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2" sheetId="1" r:id="rId4"/>
    <sheet state="hidden" name="Sheet4" sheetId="2" r:id="rId5"/>
    <sheet state="visible" name="Worksheet" sheetId="3" r:id="rId6"/>
    <sheet state="hidden" name="Sheet5" sheetId="4" r:id="rId7"/>
    <sheet state="hidden" name="Unpivot" sheetId="5" r:id="rId8"/>
    <sheet state="hidden" name="Sheet3" sheetId="6" r:id="rId9"/>
    <sheet state="hidden" name="Sheet1" sheetId="7" r:id="rId10"/>
    <sheet state="visible" name="SEGMENT" sheetId="8" r:id="rId11"/>
    <sheet state="visible" name="DESCRIPTION" sheetId="9" r:id="rId12"/>
    <sheet state="visible" name="recency" sheetId="10" r:id="rId13"/>
  </sheets>
  <definedNames>
    <definedName name="_xlchart.v1.3">Unpivot!$B$2:$B$8961</definedName>
    <definedName localSheetId="4" name="ExternalData_1">Unpivot!$A$1:$C$8961</definedName>
    <definedName name="_xlcn.WorksheetConnection_WorksheetA1Y22411">Worksheet!$A$1:$Y$2241</definedName>
    <definedName name="_xlchart.v1.0">Unpivot!$B$2:$B$8961</definedName>
    <definedName name="_xlchart.v1.2">Unpivot!$C$2:$C$8961</definedName>
    <definedName name="_xlcn.WorksheetConnection_WorksheetA1V22411">Worksheet!$A$1:$V$2241</definedName>
    <definedName name="_xlchart.v1.1">Unpivot!$C$1</definedName>
    <definedName name="_xlchart.v1.4">Unpivot!$C$1</definedName>
    <definedName name="_xlcn.WorksheetConnection_Sheet3A1E22411">Sheet3!$A$1:$E$2241</definedName>
    <definedName name="_xlchart.v1.5">Unpivot!$C$2:$C$8961</definedName>
    <definedName hidden="1" localSheetId="2" name="_xlnm._FilterDatabase">Worksheet!$A$1:$Y$2241</definedName>
    <definedName hidden="1" localSheetId="7" name="_xlnm._FilterDatabase">SEGMENT!$A$1:$B$126</definedName>
  </definedNames>
  <calcPr/>
</workbook>
</file>

<file path=xl/sharedStrings.xml><?xml version="1.0" encoding="utf-8"?>
<sst xmlns="http://schemas.openxmlformats.org/spreadsheetml/2006/main" count="18121" uniqueCount="2733">
  <si>
    <t>Row Labels</t>
  </si>
  <si>
    <t>Count of ID</t>
  </si>
  <si>
    <t>Grand Total</t>
  </si>
  <si>
    <t>Sum of TOTAL M</t>
  </si>
  <si>
    <t>Average of TOTAL M2</t>
  </si>
  <si>
    <t>Average of MntWines</t>
  </si>
  <si>
    <t>Average of MntMeatProducts</t>
  </si>
  <si>
    <t>Average of MntFruits</t>
  </si>
  <si>
    <t>Average of MntFishProducts</t>
  </si>
  <si>
    <t>About to Sleep</t>
  </si>
  <si>
    <t>New Customers</t>
  </si>
  <si>
    <t>Lost</t>
  </si>
  <si>
    <t>Hibernating</t>
  </si>
  <si>
    <t>Potential Loyalist</t>
  </si>
  <si>
    <t>Promising</t>
  </si>
  <si>
    <t>Need Attention</t>
  </si>
  <si>
    <t>At Risk</t>
  </si>
  <si>
    <t>Cannot Lose Them</t>
  </si>
  <si>
    <t>Loyal</t>
  </si>
  <si>
    <t>Champions</t>
  </si>
  <si>
    <t>ID</t>
  </si>
  <si>
    <t>Year_Birth</t>
  </si>
  <si>
    <t>Education</t>
  </si>
  <si>
    <t>Marital_Status</t>
  </si>
  <si>
    <t xml:space="preserve"> Income </t>
  </si>
  <si>
    <t>Dt_Customer</t>
  </si>
  <si>
    <t>Recency</t>
  </si>
  <si>
    <t>MntWines</t>
  </si>
  <si>
    <t>MntFruits</t>
  </si>
  <si>
    <t>MntMeatProducts</t>
  </si>
  <si>
    <t>MntFishProducts</t>
  </si>
  <si>
    <t>NumWebPurchases</t>
  </si>
  <si>
    <t>NumWebVisitsMonth</t>
  </si>
  <si>
    <t>AcceptedCmp3</t>
  </si>
  <si>
    <t>AcceptedCmp4</t>
  </si>
  <si>
    <t>AcceptedCmp5</t>
  </si>
  <si>
    <t>AcceptedCmp1</t>
  </si>
  <si>
    <t>AcceptedCmp2</t>
  </si>
  <si>
    <t>TOTAL M</t>
  </si>
  <si>
    <t>R_SCORE</t>
  </si>
  <si>
    <t>F_SCORE</t>
  </si>
  <si>
    <t>M_SCORE</t>
  </si>
  <si>
    <t>RFM_SCORE</t>
  </si>
  <si>
    <t>IsRejectedAllCampaign</t>
  </si>
  <si>
    <t>SEGMENT_USER</t>
  </si>
  <si>
    <t>DESCRIPTION</t>
  </si>
  <si>
    <t>RECOMMENDATION</t>
  </si>
  <si>
    <t>Graduation</t>
  </si>
  <si>
    <t>Divorced</t>
  </si>
  <si>
    <t xml:space="preserve">$84,835.00 </t>
  </si>
  <si>
    <t>6/16/14</t>
  </si>
  <si>
    <t>Single</t>
  </si>
  <si>
    <t xml:space="preserve">$57,091.00 </t>
  </si>
  <si>
    <t>6/15/14</t>
  </si>
  <si>
    <t>Married</t>
  </si>
  <si>
    <t xml:space="preserve">$67,267.00 </t>
  </si>
  <si>
    <t>5/13/14</t>
  </si>
  <si>
    <t>Together</t>
  </si>
  <si>
    <t xml:space="preserve">$32,474.00 </t>
  </si>
  <si>
    <t>5/11/14</t>
  </si>
  <si>
    <t xml:space="preserve">$21,474.00 </t>
  </si>
  <si>
    <t>4/8/14</t>
  </si>
  <si>
    <t>PhD</t>
  </si>
  <si>
    <t xml:space="preserve">$71,691.00 </t>
  </si>
  <si>
    <t>3/17/14</t>
  </si>
  <si>
    <t>2n Cycle</t>
  </si>
  <si>
    <t xml:space="preserve">$63,564.00 </t>
  </si>
  <si>
    <t>1/29/14</t>
  </si>
  <si>
    <t xml:space="preserve">$44,931.00 </t>
  </si>
  <si>
    <t>1/18/14</t>
  </si>
  <si>
    <t xml:space="preserve">$65,324.00 </t>
  </si>
  <si>
    <t>1/11/14</t>
  </si>
  <si>
    <t xml:space="preserve">$81,044.00 </t>
  </si>
  <si>
    <t>12/27/13</t>
  </si>
  <si>
    <t>Master</t>
  </si>
  <si>
    <t xml:space="preserve">$62,499.00 </t>
  </si>
  <si>
    <t>12/9/13</t>
  </si>
  <si>
    <t>Widow</t>
  </si>
  <si>
    <t xml:space="preserve">$67,786.00 </t>
  </si>
  <si>
    <t>12/7/13</t>
  </si>
  <si>
    <t xml:space="preserve">$26,872.00 </t>
  </si>
  <si>
    <t>10/16/13</t>
  </si>
  <si>
    <t xml:space="preserve">$4,428.00 </t>
  </si>
  <si>
    <t>10/5/13</t>
  </si>
  <si>
    <t xml:space="preserve">$54,809.00 </t>
  </si>
  <si>
    <t>9/11/13</t>
  </si>
  <si>
    <t xml:space="preserve">$32,173.00 </t>
  </si>
  <si>
    <t>8/1/13</t>
  </si>
  <si>
    <t xml:space="preserve">$47,823.00 </t>
  </si>
  <si>
    <t>7/23/13</t>
  </si>
  <si>
    <t xml:space="preserve">$30,523.00 </t>
  </si>
  <si>
    <t>7/1/13</t>
  </si>
  <si>
    <t xml:space="preserve">$36,634.00 </t>
  </si>
  <si>
    <t>5/28/13</t>
  </si>
  <si>
    <t xml:space="preserve">$43,456.00 </t>
  </si>
  <si>
    <t>3/26/13</t>
  </si>
  <si>
    <t xml:space="preserve">$40,662.00 </t>
  </si>
  <si>
    <t>3/15/13</t>
  </si>
  <si>
    <t xml:space="preserve">$49,544.00 </t>
  </si>
  <si>
    <t>2/12/13</t>
  </si>
  <si>
    <t xml:space="preserve">$57,731.00 </t>
  </si>
  <si>
    <t>11/23/12</t>
  </si>
  <si>
    <t xml:space="preserve">$33,168.00 </t>
  </si>
  <si>
    <t>10/13/12</t>
  </si>
  <si>
    <t xml:space="preserve">$54,450.00 </t>
  </si>
  <si>
    <t>9/14/12</t>
  </si>
  <si>
    <t xml:space="preserve">$35,340.00 </t>
  </si>
  <si>
    <t>6/29/14</t>
  </si>
  <si>
    <t xml:space="preserve">$73,170.00 </t>
  </si>
  <si>
    <t>5/31/14</t>
  </si>
  <si>
    <t xml:space="preserve">$65,808.00 </t>
  </si>
  <si>
    <t>5/30/14</t>
  </si>
  <si>
    <t xml:space="preserve">$79,529.00 </t>
  </si>
  <si>
    <t>4/27/14</t>
  </si>
  <si>
    <t xml:space="preserve">$34,578.00 </t>
  </si>
  <si>
    <t>4/11/14</t>
  </si>
  <si>
    <t xml:space="preserve">$46,374.00 </t>
  </si>
  <si>
    <t xml:space="preserve">$18,351.00 </t>
  </si>
  <si>
    <t>10/29/13</t>
  </si>
  <si>
    <t xml:space="preserve">$95,169.00 </t>
  </si>
  <si>
    <t>10/9/13</t>
  </si>
  <si>
    <t xml:space="preserve">$65,370.00 </t>
  </si>
  <si>
    <t xml:space="preserve">$39,228.00 </t>
  </si>
  <si>
    <t>5/10/13</t>
  </si>
  <si>
    <t xml:space="preserve">$84,865.00 </t>
  </si>
  <si>
    <t>5/9/13</t>
  </si>
  <si>
    <t xml:space="preserve">$61,314.00 </t>
  </si>
  <si>
    <t>4/25/13</t>
  </si>
  <si>
    <t xml:space="preserve">$21,359.00 </t>
  </si>
  <si>
    <t>4/20/13</t>
  </si>
  <si>
    <t xml:space="preserve">$66,465.00 </t>
  </si>
  <si>
    <t>3/30/13</t>
  </si>
  <si>
    <t xml:space="preserve">$81,698.00 </t>
  </si>
  <si>
    <t>3/1/13</t>
  </si>
  <si>
    <t xml:space="preserve">$39,146.00 </t>
  </si>
  <si>
    <t>2/14/13</t>
  </si>
  <si>
    <t xml:space="preserve">$25,959.00 </t>
  </si>
  <si>
    <t xml:space="preserve">$64,260.00 </t>
  </si>
  <si>
    <t>1/11/13</t>
  </si>
  <si>
    <t xml:space="preserve">$32,300.00 </t>
  </si>
  <si>
    <t>1/3/13</t>
  </si>
  <si>
    <t xml:space="preserve">$74,806.00 </t>
  </si>
  <si>
    <t>12/19/12</t>
  </si>
  <si>
    <t xml:space="preserve">$72,967.00 </t>
  </si>
  <si>
    <t>12/15/12</t>
  </si>
  <si>
    <t xml:space="preserve">$48,904.00 </t>
  </si>
  <si>
    <t>12/2/12</t>
  </si>
  <si>
    <t xml:space="preserve">$14,796.00 </t>
  </si>
  <si>
    <t>9/17/12</t>
  </si>
  <si>
    <t xml:space="preserve">$66,991.00 </t>
  </si>
  <si>
    <t>9/11/12</t>
  </si>
  <si>
    <t xml:space="preserve">$52,195.00 </t>
  </si>
  <si>
    <t>5/12/14</t>
  </si>
  <si>
    <t xml:space="preserve">$90,369.00 </t>
  </si>
  <si>
    <t>4/28/14</t>
  </si>
  <si>
    <t>Basic</t>
  </si>
  <si>
    <t xml:space="preserve">$18,393.00 </t>
  </si>
  <si>
    <t>3/29/14</t>
  </si>
  <si>
    <t xml:space="preserve">$47,139.00 </t>
  </si>
  <si>
    <t>3/6/14</t>
  </si>
  <si>
    <t xml:space="preserve">$38,576.00 </t>
  </si>
  <si>
    <t>3/4/14</t>
  </si>
  <si>
    <t xml:space="preserve">$61,905.00 </t>
  </si>
  <si>
    <t>2/4/14</t>
  </si>
  <si>
    <t xml:space="preserve">$83,715.00 </t>
  </si>
  <si>
    <t>2/3/14</t>
  </si>
  <si>
    <t xml:space="preserve">$60,597.00 </t>
  </si>
  <si>
    <t>1/1/14</t>
  </si>
  <si>
    <t xml:space="preserve">$6,560.00 </t>
  </si>
  <si>
    <t>12/12/13</t>
  </si>
  <si>
    <t xml:space="preserve">$48,330.00 </t>
  </si>
  <si>
    <t>11/15/13</t>
  </si>
  <si>
    <t xml:space="preserve">$38,236.00 </t>
  </si>
  <si>
    <t>9/20/13</t>
  </si>
  <si>
    <t xml:space="preserve">$22,701.00 </t>
  </si>
  <si>
    <t>9/5/13</t>
  </si>
  <si>
    <t xml:space="preserve">$53,367.00 </t>
  </si>
  <si>
    <t>8/31/13</t>
  </si>
  <si>
    <t xml:space="preserve">$34,728.00 </t>
  </si>
  <si>
    <t>7/30/13</t>
  </si>
  <si>
    <t xml:space="preserve">$63,915.00 </t>
  </si>
  <si>
    <t xml:space="preserve">$82,504.00 </t>
  </si>
  <si>
    <t>7/27/13</t>
  </si>
  <si>
    <t xml:space="preserve">$38,578.00 </t>
  </si>
  <si>
    <t>6/22/13</t>
  </si>
  <si>
    <t xml:space="preserve">$79,174.00 </t>
  </si>
  <si>
    <t xml:space="preserve">$81,975.00 </t>
  </si>
  <si>
    <t>1/5/13</t>
  </si>
  <si>
    <t xml:space="preserve">$43,263.00 </t>
  </si>
  <si>
    <t>11/21/12</t>
  </si>
  <si>
    <t xml:space="preserve">$27,242.00 </t>
  </si>
  <si>
    <t>11/11/12</t>
  </si>
  <si>
    <t xml:space="preserve">$76,445.00 </t>
  </si>
  <si>
    <t>9/28/12</t>
  </si>
  <si>
    <t xml:space="preserve">$75,276.00 </t>
  </si>
  <si>
    <t>9/27/12</t>
  </si>
  <si>
    <t xml:space="preserve">$34,213.00 </t>
  </si>
  <si>
    <t>9/7/12</t>
  </si>
  <si>
    <t xml:space="preserve">$72,335.00 </t>
  </si>
  <si>
    <t>8/13/12</t>
  </si>
  <si>
    <t xml:space="preserve">$79,143.00 </t>
  </si>
  <si>
    <t>8/11/12</t>
  </si>
  <si>
    <t xml:space="preserve">$27,469.00 </t>
  </si>
  <si>
    <t>8/2/12</t>
  </si>
  <si>
    <t xml:space="preserve">$68,695.00 </t>
  </si>
  <si>
    <t>6/25/14</t>
  </si>
  <si>
    <t xml:space="preserve">$50,388.00 </t>
  </si>
  <si>
    <t>5/28/14</t>
  </si>
  <si>
    <t xml:space="preserve">$77,622.00 </t>
  </si>
  <si>
    <t>4/14/14</t>
  </si>
  <si>
    <t xml:space="preserve">$46,102.00 </t>
  </si>
  <si>
    <t>3/10/14</t>
  </si>
  <si>
    <t xml:space="preserve">$31,859.00 </t>
  </si>
  <si>
    <t>2/27/14</t>
  </si>
  <si>
    <t xml:space="preserve">$23,830.00 </t>
  </si>
  <si>
    <t>2/7/14</t>
  </si>
  <si>
    <t xml:space="preserve">$24,639.00 </t>
  </si>
  <si>
    <t>1/28/14</t>
  </si>
  <si>
    <t xml:space="preserve">$71,604.00 </t>
  </si>
  <si>
    <t>11/17/13</t>
  </si>
  <si>
    <t xml:space="preserve">$27,255.00 </t>
  </si>
  <si>
    <t>11/7/13</t>
  </si>
  <si>
    <t xml:space="preserve">$55,375.00 </t>
  </si>
  <si>
    <t>10/17/13</t>
  </si>
  <si>
    <t xml:space="preserve">$77,037.00 </t>
  </si>
  <si>
    <t>10/13/13</t>
  </si>
  <si>
    <t xml:space="preserve">$24,163.00 </t>
  </si>
  <si>
    <t>10/12/13</t>
  </si>
  <si>
    <t xml:space="preserve">$69,476.00 </t>
  </si>
  <si>
    <t>9/30/13</t>
  </si>
  <si>
    <t xml:space="preserve">$72,063.00 </t>
  </si>
  <si>
    <t>7/3/13</t>
  </si>
  <si>
    <t xml:space="preserve">$58,646.00 </t>
  </si>
  <si>
    <t>6/10/13</t>
  </si>
  <si>
    <t xml:space="preserve">$47,570.00 </t>
  </si>
  <si>
    <t>5/29/13</t>
  </si>
  <si>
    <t xml:space="preserve">$80,011.00 </t>
  </si>
  <si>
    <t>4/29/13</t>
  </si>
  <si>
    <t xml:space="preserve">$54,998.00 </t>
  </si>
  <si>
    <t>3/10/13</t>
  </si>
  <si>
    <t xml:space="preserve">$60,200.00 </t>
  </si>
  <si>
    <t>1/2/13</t>
  </si>
  <si>
    <t xml:space="preserve">$63,211.00 </t>
  </si>
  <si>
    <t>11/2/12</t>
  </si>
  <si>
    <t xml:space="preserve">$48,432.00 </t>
  </si>
  <si>
    <t>10/18/12</t>
  </si>
  <si>
    <t>YOLO</t>
  </si>
  <si>
    <t xml:space="preserve">$62,845.00 </t>
  </si>
  <si>
    <t>10/1/12</t>
  </si>
  <si>
    <t xml:space="preserve">$65,220.00 </t>
  </si>
  <si>
    <t>9/3/12</t>
  </si>
  <si>
    <t xml:space="preserve">$74,214.00 </t>
  </si>
  <si>
    <t>8/26/12</t>
  </si>
  <si>
    <t xml:space="preserve">$96,547.00 </t>
  </si>
  <si>
    <t>5/23/14</t>
  </si>
  <si>
    <t xml:space="preserve">$53,863.00 </t>
  </si>
  <si>
    <t>5/17/14</t>
  </si>
  <si>
    <t xml:space="preserve">$50,447.00 </t>
  </si>
  <si>
    <t>4/21/14</t>
  </si>
  <si>
    <t xml:space="preserve">$37,716.00 </t>
  </si>
  <si>
    <t xml:space="preserve">$45,203.00 </t>
  </si>
  <si>
    <t>3/23/14</t>
  </si>
  <si>
    <t xml:space="preserve">$37,368.00 </t>
  </si>
  <si>
    <t>12/16/13</t>
  </si>
  <si>
    <t xml:space="preserve">$67,225.00 </t>
  </si>
  <si>
    <t>11/26/13</t>
  </si>
  <si>
    <t xml:space="preserve">$65,104.00 </t>
  </si>
  <si>
    <t>11/14/13</t>
  </si>
  <si>
    <t>11/6/13</t>
  </si>
  <si>
    <t xml:space="preserve">$70,566.00 </t>
  </si>
  <si>
    <t>10/6/13</t>
  </si>
  <si>
    <t xml:space="preserve">$69,096.00 </t>
  </si>
  <si>
    <t>9/27/13</t>
  </si>
  <si>
    <t xml:space="preserve">$71,434.00 </t>
  </si>
  <si>
    <t>9/18/13</t>
  </si>
  <si>
    <t xml:space="preserve">$33,039.00 </t>
  </si>
  <si>
    <t>9/9/13</t>
  </si>
  <si>
    <t xml:space="preserve">$46,610.00 </t>
  </si>
  <si>
    <t>7/18/13</t>
  </si>
  <si>
    <t xml:space="preserve">$49,967.00 </t>
  </si>
  <si>
    <t>7/8/13</t>
  </si>
  <si>
    <t xml:space="preserve">$53,359.00 </t>
  </si>
  <si>
    <t>5/27/13</t>
  </si>
  <si>
    <t xml:space="preserve">$49,505.00 </t>
  </si>
  <si>
    <t>3/5/13</t>
  </si>
  <si>
    <t xml:space="preserve">$68,657.00 </t>
  </si>
  <si>
    <t>2/20/13</t>
  </si>
  <si>
    <t xml:space="preserve">$72,071.00 </t>
  </si>
  <si>
    <t xml:space="preserve">$59,235.00 </t>
  </si>
  <si>
    <t>1/12/13</t>
  </si>
  <si>
    <t xml:space="preserve">$21,994.00 </t>
  </si>
  <si>
    <t>12/24/12</t>
  </si>
  <si>
    <t>11/19/12</t>
  </si>
  <si>
    <t xml:space="preserve">$69,209.00 </t>
  </si>
  <si>
    <t xml:space="preserve">$31,928.00 </t>
  </si>
  <si>
    <t>3/28/14</t>
  </si>
  <si>
    <t xml:space="preserve">$74,004.00 </t>
  </si>
  <si>
    <t>2/24/14</t>
  </si>
  <si>
    <t xml:space="preserve">$30,390.00 </t>
  </si>
  <si>
    <t>9/2/13</t>
  </si>
  <si>
    <t xml:space="preserve">$21,355.00 </t>
  </si>
  <si>
    <t>8/20/13</t>
  </si>
  <si>
    <t xml:space="preserve">$26,304.00 </t>
  </si>
  <si>
    <t>6/23/13</t>
  </si>
  <si>
    <t xml:space="preserve">$85,710.00 </t>
  </si>
  <si>
    <t>5/5/13</t>
  </si>
  <si>
    <t xml:space="preserve">$102,692.00 </t>
  </si>
  <si>
    <t>4/5/13</t>
  </si>
  <si>
    <t xml:space="preserve">$58,350.00 </t>
  </si>
  <si>
    <t>1/4/13</t>
  </si>
  <si>
    <t xml:space="preserve">$7,500.00 </t>
  </si>
  <si>
    <t>12/27/12</t>
  </si>
  <si>
    <t xml:space="preserve">$18,890.00 </t>
  </si>
  <si>
    <t>11/10/12</t>
  </si>
  <si>
    <t xml:space="preserve">$20,425.00 </t>
  </si>
  <si>
    <t>10/29/12</t>
  </si>
  <si>
    <t xml:space="preserve">$41,437.00 </t>
  </si>
  <si>
    <t>9/22/12</t>
  </si>
  <si>
    <t xml:space="preserve">$49,912.00 </t>
  </si>
  <si>
    <t xml:space="preserve">$79,823.00 </t>
  </si>
  <si>
    <t>3/31/14</t>
  </si>
  <si>
    <t xml:space="preserve">$85,683.00 </t>
  </si>
  <si>
    <t>3/21/14</t>
  </si>
  <si>
    <t xml:space="preserve">$47,025.00 </t>
  </si>
  <si>
    <t>2/9/14</t>
  </si>
  <si>
    <t xml:space="preserve">$68,397.00 </t>
  </si>
  <si>
    <t xml:space="preserve">$38,175.00 </t>
  </si>
  <si>
    <t>9/23/13</t>
  </si>
  <si>
    <t xml:space="preserve">$46,423.00 </t>
  </si>
  <si>
    <t xml:space="preserve">$30,560.00 </t>
  </si>
  <si>
    <t>6/27/13</t>
  </si>
  <si>
    <t xml:space="preserve">$60,152.00 </t>
  </si>
  <si>
    <t>3/28/13</t>
  </si>
  <si>
    <t xml:space="preserve">$29,672.00 </t>
  </si>
  <si>
    <t>3/12/13</t>
  </si>
  <si>
    <t xml:space="preserve">$70,321.00 </t>
  </si>
  <si>
    <t>1/16/13</t>
  </si>
  <si>
    <t xml:space="preserve">$56,181.00 </t>
  </si>
  <si>
    <t>1/8/13</t>
  </si>
  <si>
    <t xml:space="preserve">$24,279.00 </t>
  </si>
  <si>
    <t>12/29/12</t>
  </si>
  <si>
    <t xml:space="preserve">$68,462.00 </t>
  </si>
  <si>
    <t>12/12/12</t>
  </si>
  <si>
    <t xml:space="preserve">$55,424.00 </t>
  </si>
  <si>
    <t>11/25/12</t>
  </si>
  <si>
    <t xml:space="preserve">$49,094.00 </t>
  </si>
  <si>
    <t>9/21/12</t>
  </si>
  <si>
    <t xml:space="preserve">$59,184.00 </t>
  </si>
  <si>
    <t>9/9/12</t>
  </si>
  <si>
    <t xml:space="preserve">$67,430.00 </t>
  </si>
  <si>
    <t>9/5/12</t>
  </si>
  <si>
    <t xml:space="preserve">$30,522.00 </t>
  </si>
  <si>
    <t>8/17/12</t>
  </si>
  <si>
    <t xml:space="preserve">$31,878.00 </t>
  </si>
  <si>
    <t>6/22/14</t>
  </si>
  <si>
    <t xml:space="preserve">$83,528.00 </t>
  </si>
  <si>
    <t>5/1/14</t>
  </si>
  <si>
    <t xml:space="preserve">$90,300.00 </t>
  </si>
  <si>
    <t>1/3/14</t>
  </si>
  <si>
    <t xml:space="preserve">$68,092.00 </t>
  </si>
  <si>
    <t xml:space="preserve">$53,761.00 </t>
  </si>
  <si>
    <t>10/11/13</t>
  </si>
  <si>
    <t xml:space="preserve">$52,845.00 </t>
  </si>
  <si>
    <t>8/13/13</t>
  </si>
  <si>
    <t xml:space="preserve">$24,027.00 </t>
  </si>
  <si>
    <t>6/9/13</t>
  </si>
  <si>
    <t>5/7/13</t>
  </si>
  <si>
    <t xml:space="preserve">$42,586.00 </t>
  </si>
  <si>
    <t xml:space="preserve">$9,722.00 </t>
  </si>
  <si>
    <t>10/2/12</t>
  </si>
  <si>
    <t xml:space="preserve">$86,836.00 </t>
  </si>
  <si>
    <t>9/12/12</t>
  </si>
  <si>
    <t xml:space="preserve">$30,467.00 </t>
  </si>
  <si>
    <t>3/19/14</t>
  </si>
  <si>
    <t xml:space="preserve">$54,549.00 </t>
  </si>
  <si>
    <t>3/3/14</t>
  </si>
  <si>
    <t xml:space="preserve">$19,444.00 </t>
  </si>
  <si>
    <t>2/22/14</t>
  </si>
  <si>
    <t xml:space="preserve">$69,245.00 </t>
  </si>
  <si>
    <t>1/24/14</t>
  </si>
  <si>
    <t xml:space="preserve">$72,968.00 </t>
  </si>
  <si>
    <t xml:space="preserve">$48,686.00 </t>
  </si>
  <si>
    <t>12/4/13</t>
  </si>
  <si>
    <t xml:space="preserve">$73,687.00 </t>
  </si>
  <si>
    <t>11/28/13</t>
  </si>
  <si>
    <t xml:space="preserve">$82,716.00 </t>
  </si>
  <si>
    <t>11/5/13</t>
  </si>
  <si>
    <t xml:space="preserve">$35,523.00 </t>
  </si>
  <si>
    <t>10/3/13</t>
  </si>
  <si>
    <t xml:space="preserve">$60,554.00 </t>
  </si>
  <si>
    <t>8/9/13</t>
  </si>
  <si>
    <t xml:space="preserve">$64,090.00 </t>
  </si>
  <si>
    <t>8/7/13</t>
  </si>
  <si>
    <t xml:space="preserve">$61,559.00 </t>
  </si>
  <si>
    <t>7/17/13</t>
  </si>
  <si>
    <t xml:space="preserve">$71,670.00 </t>
  </si>
  <si>
    <t>7/9/13</t>
  </si>
  <si>
    <t xml:space="preserve">$67,680.00 </t>
  </si>
  <si>
    <t>6/11/13</t>
  </si>
  <si>
    <t xml:space="preserve">$54,386.00 </t>
  </si>
  <si>
    <t>5/17/13</t>
  </si>
  <si>
    <t xml:space="preserve">$64,108.00 </t>
  </si>
  <si>
    <t>3/23/13</t>
  </si>
  <si>
    <t xml:space="preserve">$69,702.00 </t>
  </si>
  <si>
    <t>2/19/13</t>
  </si>
  <si>
    <t xml:space="preserve">$47,958.00 </t>
  </si>
  <si>
    <t>1/19/13</t>
  </si>
  <si>
    <t xml:space="preserve">$67,716.00 </t>
  </si>
  <si>
    <t>1/10/13</t>
  </si>
  <si>
    <t xml:space="preserve">$34,600.00 </t>
  </si>
  <si>
    <t>1/1/13</t>
  </si>
  <si>
    <t xml:space="preserve">$48,752.00 </t>
  </si>
  <si>
    <t xml:space="preserve">$15,716.00 </t>
  </si>
  <si>
    <t>11/12/12</t>
  </si>
  <si>
    <t xml:space="preserve">$74,985.00 </t>
  </si>
  <si>
    <t xml:space="preserve">$45,576.00 </t>
  </si>
  <si>
    <t xml:space="preserve">$113,734.00 </t>
  </si>
  <si>
    <t xml:space="preserve">$57,100.00 </t>
  </si>
  <si>
    <t>5/18/14</t>
  </si>
  <si>
    <t xml:space="preserve">$24,434.00 </t>
  </si>
  <si>
    <t xml:space="preserve">$37,126.00 </t>
  </si>
  <si>
    <t>3/30/14</t>
  </si>
  <si>
    <t xml:space="preserve">$45,160.00 </t>
  </si>
  <si>
    <t xml:space="preserve">$33,178.00 </t>
  </si>
  <si>
    <t>1/30/14</t>
  </si>
  <si>
    <t xml:space="preserve">$64,866.00 </t>
  </si>
  <si>
    <t>1/26/14</t>
  </si>
  <si>
    <t xml:space="preserve">$34,176.00 </t>
  </si>
  <si>
    <t>1/22/14</t>
  </si>
  <si>
    <t xml:space="preserve">$50,014.00 </t>
  </si>
  <si>
    <t xml:space="preserve">$92,344.00 </t>
  </si>
  <si>
    <t>1/15/14</t>
  </si>
  <si>
    <t xml:space="preserve">$55,282.00 </t>
  </si>
  <si>
    <t>12/13/13</t>
  </si>
  <si>
    <t xml:space="preserve">$48,799.00 </t>
  </si>
  <si>
    <t xml:space="preserve">$84,169.00 </t>
  </si>
  <si>
    <t xml:space="preserve">$39,763.00 </t>
  </si>
  <si>
    <t>8/4/13</t>
  </si>
  <si>
    <t xml:space="preserve">$74,165.00 </t>
  </si>
  <si>
    <t>5/1/13</t>
  </si>
  <si>
    <t xml:space="preserve">$42,720.00 </t>
  </si>
  <si>
    <t>4/24/13</t>
  </si>
  <si>
    <t xml:space="preserve">$65,275.00 </t>
  </si>
  <si>
    <t>4/3/13</t>
  </si>
  <si>
    <t xml:space="preserve">$36,443.00 </t>
  </si>
  <si>
    <t>2/3/13</t>
  </si>
  <si>
    <t xml:space="preserve">$43,776.00 </t>
  </si>
  <si>
    <t xml:space="preserve">$56,046.00 </t>
  </si>
  <si>
    <t xml:space="preserve">$65,148.00 </t>
  </si>
  <si>
    <t>11/16/12</t>
  </si>
  <si>
    <t xml:space="preserve">$49,431.00 </t>
  </si>
  <si>
    <t>8/3/12</t>
  </si>
  <si>
    <t xml:space="preserve">$32,583.00 </t>
  </si>
  <si>
    <t xml:space="preserve">$16,653.00 </t>
  </si>
  <si>
    <t>4/18/14</t>
  </si>
  <si>
    <t xml:space="preserve">$26,850.00 </t>
  </si>
  <si>
    <t xml:space="preserve">$51,287.00 </t>
  </si>
  <si>
    <t>4/1/14</t>
  </si>
  <si>
    <t xml:space="preserve">$43,050.00 </t>
  </si>
  <si>
    <t>3/18/14</t>
  </si>
  <si>
    <t xml:space="preserve">$73,448.00 </t>
  </si>
  <si>
    <t>2/10/14</t>
  </si>
  <si>
    <t xml:space="preserve">$17,256.00 </t>
  </si>
  <si>
    <t>11/23/13</t>
  </si>
  <si>
    <t xml:space="preserve">$86,429.00 </t>
  </si>
  <si>
    <t>11/21/13</t>
  </si>
  <si>
    <t xml:space="preserve">$33,569.00 </t>
  </si>
  <si>
    <t xml:space="preserve">$25,130.00 </t>
  </si>
  <si>
    <t>10/2/13</t>
  </si>
  <si>
    <t xml:space="preserve">$62,998.00 </t>
  </si>
  <si>
    <t xml:space="preserve">$26,907.00 </t>
  </si>
  <si>
    <t xml:space="preserve">$45,579.00 </t>
  </si>
  <si>
    <t xml:space="preserve">$47,320.00 </t>
  </si>
  <si>
    <t xml:space="preserve">$70,179.00 </t>
  </si>
  <si>
    <t>7/21/13</t>
  </si>
  <si>
    <t xml:space="preserve">$28,072.00 </t>
  </si>
  <si>
    <t xml:space="preserve">$50,501.00 </t>
  </si>
  <si>
    <t>6/18/13</t>
  </si>
  <si>
    <t xml:space="preserve">$58,917.00 </t>
  </si>
  <si>
    <t>3/24/13</t>
  </si>
  <si>
    <t xml:space="preserve">$69,372.00 </t>
  </si>
  <si>
    <t xml:space="preserve">$35,178.00 </t>
  </si>
  <si>
    <t xml:space="preserve">$75,693.00 </t>
  </si>
  <si>
    <t>12/6/12</t>
  </si>
  <si>
    <t xml:space="preserve">$69,109.00 </t>
  </si>
  <si>
    <t>11/9/12</t>
  </si>
  <si>
    <t xml:space="preserve">$80,134.00 </t>
  </si>
  <si>
    <t>2/14/14</t>
  </si>
  <si>
    <t xml:space="preserve">$64,713.00 </t>
  </si>
  <si>
    <t xml:space="preserve">$41,411.00 </t>
  </si>
  <si>
    <t xml:space="preserve">$55,521.00 </t>
  </si>
  <si>
    <t>10/22/13</t>
  </si>
  <si>
    <t xml:space="preserve">$43,795.00 </t>
  </si>
  <si>
    <t xml:space="preserve">$22,070.00 </t>
  </si>
  <si>
    <t>10/4/13</t>
  </si>
  <si>
    <t xml:space="preserve">$36,408.00 </t>
  </si>
  <si>
    <t>9/21/13</t>
  </si>
  <si>
    <t xml:space="preserve">$34,026.00 </t>
  </si>
  <si>
    <t>8/5/13</t>
  </si>
  <si>
    <t xml:space="preserve">$46,049.00 </t>
  </si>
  <si>
    <t xml:space="preserve">$35,641.00 </t>
  </si>
  <si>
    <t>7/14/13</t>
  </si>
  <si>
    <t xml:space="preserve">$32,414.00 </t>
  </si>
  <si>
    <t>7/4/13</t>
  </si>
  <si>
    <t xml:space="preserve">$59,821.00 </t>
  </si>
  <si>
    <t>4/12/13</t>
  </si>
  <si>
    <t xml:space="preserve">$34,968.00 </t>
  </si>
  <si>
    <t>4/10/13</t>
  </si>
  <si>
    <t xml:space="preserve">$56,320.00 </t>
  </si>
  <si>
    <t>4/8/13</t>
  </si>
  <si>
    <t xml:space="preserve">$70,091.00 </t>
  </si>
  <si>
    <t>3/31/13</t>
  </si>
  <si>
    <t xml:space="preserve">$46,097.00 </t>
  </si>
  <si>
    <t xml:space="preserve">$41,003.00 </t>
  </si>
  <si>
    <t>3/17/13</t>
  </si>
  <si>
    <t xml:space="preserve">$44,911.00 </t>
  </si>
  <si>
    <t xml:space="preserve">$33,249.00 </t>
  </si>
  <si>
    <t xml:space="preserve">$42,873.00 </t>
  </si>
  <si>
    <t>1/21/13</t>
  </si>
  <si>
    <t xml:space="preserve">$51,039.00 </t>
  </si>
  <si>
    <t>12/10/12</t>
  </si>
  <si>
    <t xml:space="preserve">$78,952.00 </t>
  </si>
  <si>
    <t>9/24/12</t>
  </si>
  <si>
    <t xml:space="preserve">$29,435.00 </t>
  </si>
  <si>
    <t>8/6/12</t>
  </si>
  <si>
    <t xml:space="preserve">$79,865.00 </t>
  </si>
  <si>
    <t>6/18/14</t>
  </si>
  <si>
    <t>Alone</t>
  </si>
  <si>
    <t xml:space="preserve">$65,968.00 </t>
  </si>
  <si>
    <t xml:space="preserve">$86,424.00 </t>
  </si>
  <si>
    <t>4/5/14</t>
  </si>
  <si>
    <t xml:space="preserve">$67,272.00 </t>
  </si>
  <si>
    <t>12/21/13</t>
  </si>
  <si>
    <t xml:space="preserve">$78,499.00 </t>
  </si>
  <si>
    <t xml:space="preserve">$77,044.00 </t>
  </si>
  <si>
    <t>10/27/13</t>
  </si>
  <si>
    <t xml:space="preserve">$70,515.00 </t>
  </si>
  <si>
    <t>10/21/13</t>
  </si>
  <si>
    <t xml:space="preserve">$17,459.00 </t>
  </si>
  <si>
    <t>9/19/13</t>
  </si>
  <si>
    <t xml:space="preserve">$80,336.00 </t>
  </si>
  <si>
    <t xml:space="preserve">$15,759.00 </t>
  </si>
  <si>
    <t xml:space="preserve">$26,326.00 </t>
  </si>
  <si>
    <t>9/4/13</t>
  </si>
  <si>
    <t xml:space="preserve">$62,061.00 </t>
  </si>
  <si>
    <t xml:space="preserve">$5,305.00 </t>
  </si>
  <si>
    <t xml:space="preserve">$75,777.00 </t>
  </si>
  <si>
    <t xml:space="preserve">$71,499.00 </t>
  </si>
  <si>
    <t>6/25/13</t>
  </si>
  <si>
    <t xml:space="preserve">$31,626.00 </t>
  </si>
  <si>
    <t xml:space="preserve">$42,670.00 </t>
  </si>
  <si>
    <t>4/27/13</t>
  </si>
  <si>
    <t xml:space="preserve">$83,917.00 </t>
  </si>
  <si>
    <t>4/18/13</t>
  </si>
  <si>
    <t xml:space="preserve">$41,021.00 </t>
  </si>
  <si>
    <t>12/30/12</t>
  </si>
  <si>
    <t xml:space="preserve">$79,456.00 </t>
  </si>
  <si>
    <t>8/22/12</t>
  </si>
  <si>
    <t xml:space="preserve">$78,789.00 </t>
  </si>
  <si>
    <t>8/8/12</t>
  </si>
  <si>
    <t xml:space="preserve">$50,870.00 </t>
  </si>
  <si>
    <t>6/19/14</t>
  </si>
  <si>
    <t xml:space="preserve">$35,876.00 </t>
  </si>
  <si>
    <t>4/20/14</t>
  </si>
  <si>
    <t xml:space="preserve">$23,539.00 </t>
  </si>
  <si>
    <t>2/28/14</t>
  </si>
  <si>
    <t xml:space="preserve">$32,557.00 </t>
  </si>
  <si>
    <t xml:space="preserve">$62,466.00 </t>
  </si>
  <si>
    <t xml:space="preserve">$54,198.00 </t>
  </si>
  <si>
    <t>12/17/13</t>
  </si>
  <si>
    <t xml:space="preserve">$82,170.00 </t>
  </si>
  <si>
    <t>11/25/13</t>
  </si>
  <si>
    <t xml:space="preserve">$61,798.00 </t>
  </si>
  <si>
    <t xml:space="preserve">$15,253.00 </t>
  </si>
  <si>
    <t>10/28/13</t>
  </si>
  <si>
    <t xml:space="preserve">$78,285.00 </t>
  </si>
  <si>
    <t xml:space="preserve">$62,535.00 </t>
  </si>
  <si>
    <t xml:space="preserve">$27,190.00 </t>
  </si>
  <si>
    <t>8/15/13</t>
  </si>
  <si>
    <t xml:space="preserve">$48,985.00 </t>
  </si>
  <si>
    <t>7/5/13</t>
  </si>
  <si>
    <t xml:space="preserve">$72,940.00 </t>
  </si>
  <si>
    <t>6/19/13</t>
  </si>
  <si>
    <t xml:space="preserve">$36,145.00 </t>
  </si>
  <si>
    <t>6/16/13</t>
  </si>
  <si>
    <t xml:space="preserve">$157,146.00 </t>
  </si>
  <si>
    <t xml:space="preserve">$81,843.00 </t>
  </si>
  <si>
    <t>4/22/13</t>
  </si>
  <si>
    <t xml:space="preserve">$41,883.00 </t>
  </si>
  <si>
    <t>3/19/13</t>
  </si>
  <si>
    <t xml:space="preserve">$45,759.00 </t>
  </si>
  <si>
    <t>2/23/13</t>
  </si>
  <si>
    <t xml:space="preserve">$78,394.00 </t>
  </si>
  <si>
    <t>2/15/13</t>
  </si>
  <si>
    <t xml:space="preserve">$30,279.00 </t>
  </si>
  <si>
    <t xml:space="preserve">$31,880.00 </t>
  </si>
  <si>
    <t>10/31/12</t>
  </si>
  <si>
    <t xml:space="preserve">$60,208.00 </t>
  </si>
  <si>
    <t>10/7/12</t>
  </si>
  <si>
    <t xml:space="preserve">$78,687.00 </t>
  </si>
  <si>
    <t>8/9/12</t>
  </si>
  <si>
    <t xml:space="preserve">$37,401.00 </t>
  </si>
  <si>
    <t>5/6/14</t>
  </si>
  <si>
    <t xml:space="preserve">$75,315.00 </t>
  </si>
  <si>
    <t>4/15/14</t>
  </si>
  <si>
    <t xml:space="preserve">$69,263.00 </t>
  </si>
  <si>
    <t>3/5/14</t>
  </si>
  <si>
    <t xml:space="preserve">$78,569.00 </t>
  </si>
  <si>
    <t>2/19/14</t>
  </si>
  <si>
    <t xml:space="preserve">$57,705.00 </t>
  </si>
  <si>
    <t xml:space="preserve">$74,805.00 </t>
  </si>
  <si>
    <t xml:space="preserve">$66,426.00 </t>
  </si>
  <si>
    <t xml:space="preserve">$51,529.00 </t>
  </si>
  <si>
    <t>9/7/13</t>
  </si>
  <si>
    <t xml:space="preserve">$18,100.00 </t>
  </si>
  <si>
    <t>8/6/13</t>
  </si>
  <si>
    <t xml:space="preserve">$59,601.00 </t>
  </si>
  <si>
    <t>7/25/13</t>
  </si>
  <si>
    <t xml:space="preserve">$20,981.00 </t>
  </si>
  <si>
    <t>4/30/13</t>
  </si>
  <si>
    <t xml:space="preserve">$74,068.00 </t>
  </si>
  <si>
    <t xml:space="preserve">$36,790.00 </t>
  </si>
  <si>
    <t xml:space="preserve">$18,793.00 </t>
  </si>
  <si>
    <t xml:space="preserve">$27,421.00 </t>
  </si>
  <si>
    <t xml:space="preserve">$30,675.00 </t>
  </si>
  <si>
    <t xml:space="preserve">$83,145.00 </t>
  </si>
  <si>
    <t xml:space="preserve">$34,053.00 </t>
  </si>
  <si>
    <t>9/10/12</t>
  </si>
  <si>
    <t xml:space="preserve">$31,788.00 </t>
  </si>
  <si>
    <t>3/20/14</t>
  </si>
  <si>
    <t xml:space="preserve">$45,894.00 </t>
  </si>
  <si>
    <t xml:space="preserve">$41,986.00 </t>
  </si>
  <si>
    <t xml:space="preserve">$42,769.00 </t>
  </si>
  <si>
    <t xml:space="preserve">$58,582.00 </t>
  </si>
  <si>
    <t>9/28/13</t>
  </si>
  <si>
    <t xml:space="preserve">$49,096.00 </t>
  </si>
  <si>
    <t>9/24/13</t>
  </si>
  <si>
    <t xml:space="preserve">$76,412.00 </t>
  </si>
  <si>
    <t xml:space="preserve">$18,929.00 </t>
  </si>
  <si>
    <t>2/16/13</t>
  </si>
  <si>
    <t xml:space="preserve">$21,888.00 </t>
  </si>
  <si>
    <t xml:space="preserve">$41,580.00 </t>
  </si>
  <si>
    <t xml:space="preserve">$31,605.00 </t>
  </si>
  <si>
    <t>11/22/12</t>
  </si>
  <si>
    <t xml:space="preserve">$25,509.00 </t>
  </si>
  <si>
    <t>9/18/12</t>
  </si>
  <si>
    <t xml:space="preserve">$33,051.00 </t>
  </si>
  <si>
    <t>8/16/12</t>
  </si>
  <si>
    <t xml:space="preserve">$28,764.00 </t>
  </si>
  <si>
    <t>6/5/14</t>
  </si>
  <si>
    <t xml:space="preserve">$32,146.00 </t>
  </si>
  <si>
    <t xml:space="preserve">$22,148.00 </t>
  </si>
  <si>
    <t>4/13/14</t>
  </si>
  <si>
    <t xml:space="preserve">$36,781.00 </t>
  </si>
  <si>
    <t>4/10/14</t>
  </si>
  <si>
    <t xml:space="preserve">$54,197.00 </t>
  </si>
  <si>
    <t>4/3/14</t>
  </si>
  <si>
    <t xml:space="preserve">$93,790.00 </t>
  </si>
  <si>
    <t>2/12/14</t>
  </si>
  <si>
    <t xml:space="preserve">$24,762.00 </t>
  </si>
  <si>
    <t xml:space="preserve">$30,477.00 </t>
  </si>
  <si>
    <t xml:space="preserve">$11,448.00 </t>
  </si>
  <si>
    <t>12/15/13</t>
  </si>
  <si>
    <t xml:space="preserve">$70,844.00 </t>
  </si>
  <si>
    <t>10/30/13</t>
  </si>
  <si>
    <t xml:space="preserve">$30,828.00 </t>
  </si>
  <si>
    <t xml:space="preserve">$62,513.00 </t>
  </si>
  <si>
    <t xml:space="preserve">$27,733.00 </t>
  </si>
  <si>
    <t>8/26/13</t>
  </si>
  <si>
    <t xml:space="preserve">$39,435.00 </t>
  </si>
  <si>
    <t xml:space="preserve">$75,345.00 </t>
  </si>
  <si>
    <t>2/2/13</t>
  </si>
  <si>
    <t xml:space="preserve">$20,491.00 </t>
  </si>
  <si>
    <t>1/25/13</t>
  </si>
  <si>
    <t xml:space="preserve">$36,715.00 </t>
  </si>
  <si>
    <t>11/17/12</t>
  </si>
  <si>
    <t xml:space="preserve">$71,706.00 </t>
  </si>
  <si>
    <t>11/13/12</t>
  </si>
  <si>
    <t xml:space="preserve">$69,063.00 </t>
  </si>
  <si>
    <t>11/7/12</t>
  </si>
  <si>
    <t xml:space="preserve">$24,645.00 </t>
  </si>
  <si>
    <t>11/1/12</t>
  </si>
  <si>
    <t xml:space="preserve">$35,797.00 </t>
  </si>
  <si>
    <t>10/16/12</t>
  </si>
  <si>
    <t xml:space="preserve">$44,078.00 </t>
  </si>
  <si>
    <t xml:space="preserve">$26,954.00 </t>
  </si>
  <si>
    <t>5/8/14</t>
  </si>
  <si>
    <t>3/2/14</t>
  </si>
  <si>
    <t xml:space="preserve">$38,887.00 </t>
  </si>
  <si>
    <t xml:space="preserve">$65,463.00 </t>
  </si>
  <si>
    <t xml:space="preserve">$53,537.00 </t>
  </si>
  <si>
    <t xml:space="preserve">$36,230.00 </t>
  </si>
  <si>
    <t xml:space="preserve">$80,763.00 </t>
  </si>
  <si>
    <t xml:space="preserve">$60,585.00 </t>
  </si>
  <si>
    <t>6/24/13</t>
  </si>
  <si>
    <t xml:space="preserve">$49,166.00 </t>
  </si>
  <si>
    <t>6/13/13</t>
  </si>
  <si>
    <t xml:space="preserve">$75,261.00 </t>
  </si>
  <si>
    <t>4/23/13</t>
  </si>
  <si>
    <t xml:space="preserve">$89,891.00 </t>
  </si>
  <si>
    <t>4/15/13</t>
  </si>
  <si>
    <t xml:space="preserve">$72,828.00 </t>
  </si>
  <si>
    <t xml:space="preserve">$75,278.00 </t>
  </si>
  <si>
    <t>1/29/13</t>
  </si>
  <si>
    <t xml:space="preserve">$38,557.00 </t>
  </si>
  <si>
    <t xml:space="preserve">$81,300.00 </t>
  </si>
  <si>
    <t>10/30/12</t>
  </si>
  <si>
    <t xml:space="preserve">$60,161.00 </t>
  </si>
  <si>
    <t>10/23/12</t>
  </si>
  <si>
    <t xml:space="preserve">$69,389.00 </t>
  </si>
  <si>
    <t xml:space="preserve">$64,497.00 </t>
  </si>
  <si>
    <t xml:space="preserve">$61,014.00 </t>
  </si>
  <si>
    <t xml:space="preserve">$44,319.00 </t>
  </si>
  <si>
    <t>4/17/14</t>
  </si>
  <si>
    <t xml:space="preserve">$53,233.00 </t>
  </si>
  <si>
    <t xml:space="preserve">$77,972.00 </t>
  </si>
  <si>
    <t xml:space="preserve">$81,361.00 </t>
  </si>
  <si>
    <t>2/25/14</t>
  </si>
  <si>
    <t xml:space="preserve">$25,707.00 </t>
  </si>
  <si>
    <t xml:space="preserve">$42,403.00 </t>
  </si>
  <si>
    <t>12/11/13</t>
  </si>
  <si>
    <t xml:space="preserve">$65,704.00 </t>
  </si>
  <si>
    <t xml:space="preserve">$37,406.00 </t>
  </si>
  <si>
    <t>10/10/13</t>
  </si>
  <si>
    <t xml:space="preserve">$39,767.00 </t>
  </si>
  <si>
    <t xml:space="preserve">$54,210.00 </t>
  </si>
  <si>
    <t>5/20/13</t>
  </si>
  <si>
    <t xml:space="preserve">$57,136.00 </t>
  </si>
  <si>
    <t>5/18/13</t>
  </si>
  <si>
    <t xml:space="preserve">$40,794.00 </t>
  </si>
  <si>
    <t>4/7/13</t>
  </si>
  <si>
    <t xml:space="preserve">$83,003.00 </t>
  </si>
  <si>
    <t>3/3/13</t>
  </si>
  <si>
    <t xml:space="preserve">$89,058.00 </t>
  </si>
  <si>
    <t>12/7/12</t>
  </si>
  <si>
    <t xml:space="preserve">$20,193.00 </t>
  </si>
  <si>
    <t>11/28/12</t>
  </si>
  <si>
    <t xml:space="preserve">$72,099.00 </t>
  </si>
  <si>
    <t>10/27/12</t>
  </si>
  <si>
    <t xml:space="preserve">$43,824.00 </t>
  </si>
  <si>
    <t>9/15/12</t>
  </si>
  <si>
    <t xml:space="preserve">$66,653.00 </t>
  </si>
  <si>
    <t xml:space="preserve">$44,359.00 </t>
  </si>
  <si>
    <t>6/17/14</t>
  </si>
  <si>
    <t xml:space="preserve">$79,410.00 </t>
  </si>
  <si>
    <t>5/29/14</t>
  </si>
  <si>
    <t xml:space="preserve">$55,842.00 </t>
  </si>
  <si>
    <t xml:space="preserve">$79,946.00 </t>
  </si>
  <si>
    <t xml:space="preserve">$88,194.00 </t>
  </si>
  <si>
    <t xml:space="preserve">$80,184.00 </t>
  </si>
  <si>
    <t>3/1/14</t>
  </si>
  <si>
    <t xml:space="preserve">$76,982.00 </t>
  </si>
  <si>
    <t>2/15/14</t>
  </si>
  <si>
    <t xml:space="preserve">$65,295.00 </t>
  </si>
  <si>
    <t>12/23/13</t>
  </si>
  <si>
    <t xml:space="preserve">$29,009.00 </t>
  </si>
  <si>
    <t>11/29/13</t>
  </si>
  <si>
    <t xml:space="preserve">$78,931.00 </t>
  </si>
  <si>
    <t>10/25/13</t>
  </si>
  <si>
    <t xml:space="preserve">$56,939.00 </t>
  </si>
  <si>
    <t xml:space="preserve">$64,509.00 </t>
  </si>
  <si>
    <t>8/17/13</t>
  </si>
  <si>
    <t xml:space="preserve">$30,093.00 </t>
  </si>
  <si>
    <t xml:space="preserve">$30,351.00 </t>
  </si>
  <si>
    <t>6/6/13</t>
  </si>
  <si>
    <t xml:space="preserve">$38,201.00 </t>
  </si>
  <si>
    <t>3/29/13</t>
  </si>
  <si>
    <t xml:space="preserve">$43,974.00 </t>
  </si>
  <si>
    <t xml:space="preserve">$38,200.00 </t>
  </si>
  <si>
    <t xml:space="preserve">$87,305.00 </t>
  </si>
  <si>
    <t>9/23/12</t>
  </si>
  <si>
    <t xml:space="preserve">$16,860.00 </t>
  </si>
  <si>
    <t xml:space="preserve">$27,213.00 </t>
  </si>
  <si>
    <t>8/30/12</t>
  </si>
  <si>
    <t>8/1/12</t>
  </si>
  <si>
    <t xml:space="preserve">$4,861.00 </t>
  </si>
  <si>
    <t xml:space="preserve">$38,196.00 </t>
  </si>
  <si>
    <t xml:space="preserve">$41,145.00 </t>
  </si>
  <si>
    <t>2/8/14</t>
  </si>
  <si>
    <t xml:space="preserve">$38,513.00 </t>
  </si>
  <si>
    <t xml:space="preserve">$45,688.00 </t>
  </si>
  <si>
    <t>1/25/14</t>
  </si>
  <si>
    <t xml:space="preserve">$77,863.00 </t>
  </si>
  <si>
    <t>11/27/13</t>
  </si>
  <si>
    <t xml:space="preserve">$42,169.00 </t>
  </si>
  <si>
    <t>10/19/13</t>
  </si>
  <si>
    <t xml:space="preserve">$45,906.00 </t>
  </si>
  <si>
    <t xml:space="preserve">$35,388.00 </t>
  </si>
  <si>
    <t>3/7/13</t>
  </si>
  <si>
    <t xml:space="preserve">$80,952.00 </t>
  </si>
  <si>
    <t>2/28/13</t>
  </si>
  <si>
    <t xml:space="preserve">$39,898.00 </t>
  </si>
  <si>
    <t xml:space="preserve">$44,051.00 </t>
  </si>
  <si>
    <t xml:space="preserve">$86,718.00 </t>
  </si>
  <si>
    <t>1/17/13</t>
  </si>
  <si>
    <t xml:space="preserve">$80,141.00 </t>
  </si>
  <si>
    <t xml:space="preserve">$58,597.00 </t>
  </si>
  <si>
    <t>11/20/12</t>
  </si>
  <si>
    <t xml:space="preserve">$70,356.00 </t>
  </si>
  <si>
    <t>11/5/12</t>
  </si>
  <si>
    <t xml:space="preserve">$46,904.00 </t>
  </si>
  <si>
    <t>11/3/12</t>
  </si>
  <si>
    <t xml:space="preserve">$37,760.00 </t>
  </si>
  <si>
    <t>8/31/12</t>
  </si>
  <si>
    <t xml:space="preserve">$61,839.00 </t>
  </si>
  <si>
    <t>8/12/12</t>
  </si>
  <si>
    <t xml:space="preserve">$29,791.00 </t>
  </si>
  <si>
    <t>5/15/14</t>
  </si>
  <si>
    <t xml:space="preserve">$48,918.00 </t>
  </si>
  <si>
    <t>4/12/14</t>
  </si>
  <si>
    <t xml:space="preserve">$58,692.00 </t>
  </si>
  <si>
    <t>4/6/14</t>
  </si>
  <si>
    <t xml:space="preserve">$39,356.00 </t>
  </si>
  <si>
    <t xml:space="preserve">$76,234.00 </t>
  </si>
  <si>
    <t>2/6/14</t>
  </si>
  <si>
    <t xml:space="preserve">$55,434.00 </t>
  </si>
  <si>
    <t xml:space="preserve">$66,835.00 </t>
  </si>
  <si>
    <t xml:space="preserve">$71,965.00 </t>
  </si>
  <si>
    <t>7/29/13</t>
  </si>
  <si>
    <t xml:space="preserve">$74,538.00 </t>
  </si>
  <si>
    <t>6/29/13</t>
  </si>
  <si>
    <t xml:space="preserve">$50,002.00 </t>
  </si>
  <si>
    <t>6/17/13</t>
  </si>
  <si>
    <t xml:space="preserve">$53,977.00 </t>
  </si>
  <si>
    <t>6/8/13</t>
  </si>
  <si>
    <t xml:space="preserve">$69,930.00 </t>
  </si>
  <si>
    <t>5/26/13</t>
  </si>
  <si>
    <t xml:space="preserve">$62,981.00 </t>
  </si>
  <si>
    <t xml:space="preserve">$46,014.00 </t>
  </si>
  <si>
    <t xml:space="preserve">$18,227.00 </t>
  </si>
  <si>
    <t>11/8/12</t>
  </si>
  <si>
    <t xml:space="preserve">$65,991.00 </t>
  </si>
  <si>
    <t xml:space="preserve">$38,808.00 </t>
  </si>
  <si>
    <t xml:space="preserve">$160,803.00 </t>
  </si>
  <si>
    <t>8/4/12</t>
  </si>
  <si>
    <t xml:space="preserve">$43,783.00 </t>
  </si>
  <si>
    <t xml:space="preserve">$30,396.00 </t>
  </si>
  <si>
    <t>4/30/14</t>
  </si>
  <si>
    <t xml:space="preserve">$65,526.00 </t>
  </si>
  <si>
    <t xml:space="preserve">$55,956.00 </t>
  </si>
  <si>
    <t>4/7/14</t>
  </si>
  <si>
    <t xml:space="preserve">$55,563.00 </t>
  </si>
  <si>
    <t xml:space="preserve">$57,236.00 </t>
  </si>
  <si>
    <t>3/12/14</t>
  </si>
  <si>
    <t xml:space="preserve">$89,694.00 </t>
  </si>
  <si>
    <t xml:space="preserve">$57,420.00 </t>
  </si>
  <si>
    <t xml:space="preserve">$33,622.00 </t>
  </si>
  <si>
    <t>4/13/13</t>
  </si>
  <si>
    <t xml:space="preserve">$29,999.00 </t>
  </si>
  <si>
    <t>2/13/13</t>
  </si>
  <si>
    <t xml:space="preserve">$31,497.00 </t>
  </si>
  <si>
    <t xml:space="preserve">$36,802.00 </t>
  </si>
  <si>
    <t xml:space="preserve">$61,671.00 </t>
  </si>
  <si>
    <t>6/3/14</t>
  </si>
  <si>
    <t xml:space="preserve">$60,182.00 </t>
  </si>
  <si>
    <t xml:space="preserve">$29,732.00 </t>
  </si>
  <si>
    <t>3/25/14</t>
  </si>
  <si>
    <t xml:space="preserve">$45,921.00 </t>
  </si>
  <si>
    <t xml:space="preserve">$16,529.00 </t>
  </si>
  <si>
    <t xml:space="preserve">$98,777.00 </t>
  </si>
  <si>
    <t>2/17/14</t>
  </si>
  <si>
    <t xml:space="preserve">$77,027.00 </t>
  </si>
  <si>
    <t>2/5/14</t>
  </si>
  <si>
    <t xml:space="preserve">$69,139.00 </t>
  </si>
  <si>
    <t>1/27/14</t>
  </si>
  <si>
    <t xml:space="preserve">$65,169.00 </t>
  </si>
  <si>
    <t>1/14/14</t>
  </si>
  <si>
    <t xml:space="preserve">$40,049.00 </t>
  </si>
  <si>
    <t xml:space="preserve">$69,755.00 </t>
  </si>
  <si>
    <t>7/11/13</t>
  </si>
  <si>
    <t xml:space="preserve">$54,456.00 </t>
  </si>
  <si>
    <t xml:space="preserve">$666,666.00 </t>
  </si>
  <si>
    <t>6/2/13</t>
  </si>
  <si>
    <t xml:space="preserve">$60,689.00 </t>
  </si>
  <si>
    <t>6/1/13</t>
  </si>
  <si>
    <t xml:space="preserve">$26,487.00 </t>
  </si>
  <si>
    <t xml:space="preserve">$28,164.00 </t>
  </si>
  <si>
    <t>5/4/13</t>
  </si>
  <si>
    <t xml:space="preserve">$22,585.00 </t>
  </si>
  <si>
    <t>3/18/13</t>
  </si>
  <si>
    <t xml:space="preserve">$64,795.00 </t>
  </si>
  <si>
    <t xml:space="preserve">$42,000.00 </t>
  </si>
  <si>
    <t xml:space="preserve">$70,713.00 </t>
  </si>
  <si>
    <t>12/3/12</t>
  </si>
  <si>
    <t xml:space="preserve">$82,800.00 </t>
  </si>
  <si>
    <t>11/24/12</t>
  </si>
  <si>
    <t xml:space="preserve">$30,801.00 </t>
  </si>
  <si>
    <t>10/26/12</t>
  </si>
  <si>
    <t xml:space="preserve">$83,891.00 </t>
  </si>
  <si>
    <t>6/20/14</t>
  </si>
  <si>
    <t xml:space="preserve">$38,054.00 </t>
  </si>
  <si>
    <t xml:space="preserve">$14,045.00 </t>
  </si>
  <si>
    <t xml:space="preserve">$44,155.00 </t>
  </si>
  <si>
    <t>1/19/14</t>
  </si>
  <si>
    <t xml:space="preserve">$57,642.00 </t>
  </si>
  <si>
    <t>1/9/14</t>
  </si>
  <si>
    <t xml:space="preserve">$31,353.00 </t>
  </si>
  <si>
    <t>12/29/13</t>
  </si>
  <si>
    <t xml:space="preserve">$41,335.00 </t>
  </si>
  <si>
    <t>12/26/13</t>
  </si>
  <si>
    <t xml:space="preserve">$40,737.00 </t>
  </si>
  <si>
    <t>12/8/13</t>
  </si>
  <si>
    <t xml:space="preserve">$19,789.00 </t>
  </si>
  <si>
    <t>11/20/13</t>
  </si>
  <si>
    <t xml:space="preserve">$35,946.00 </t>
  </si>
  <si>
    <t xml:space="preserve">$36,262.00 </t>
  </si>
  <si>
    <t xml:space="preserve">$44,551.00 </t>
  </si>
  <si>
    <t xml:space="preserve">$71,367.00 </t>
  </si>
  <si>
    <t>8/23/13</t>
  </si>
  <si>
    <t xml:space="preserve">$57,957.00 </t>
  </si>
  <si>
    <t>8/19/13</t>
  </si>
  <si>
    <t xml:space="preserve">$50,334.00 </t>
  </si>
  <si>
    <t>7/24/13</t>
  </si>
  <si>
    <t xml:space="preserve">$48,150.00 </t>
  </si>
  <si>
    <t xml:space="preserve">$56,796.00 </t>
  </si>
  <si>
    <t xml:space="preserve">$52,278.00 </t>
  </si>
  <si>
    <t xml:space="preserve">$33,444.00 </t>
  </si>
  <si>
    <t xml:space="preserve">$20,895.00 </t>
  </si>
  <si>
    <t>10/6/12</t>
  </si>
  <si>
    <t xml:space="preserve">$37,509.00 </t>
  </si>
  <si>
    <t xml:space="preserve">$88,097.00 </t>
  </si>
  <si>
    <t>8/18/12</t>
  </si>
  <si>
    <t xml:space="preserve">$59,041.00 </t>
  </si>
  <si>
    <t>5/7/14</t>
  </si>
  <si>
    <t xml:space="preserve">$43,322.00 </t>
  </si>
  <si>
    <t xml:space="preserve">$46,015.00 </t>
  </si>
  <si>
    <t xml:space="preserve">$34,242.00 </t>
  </si>
  <si>
    <t xml:space="preserve">$65,210.00 </t>
  </si>
  <si>
    <t xml:space="preserve">$50,520.00 </t>
  </si>
  <si>
    <t xml:space="preserve">$90,765.00 </t>
  </si>
  <si>
    <t xml:space="preserve">$80,589.00 </t>
  </si>
  <si>
    <t xml:space="preserve">$49,572.00 </t>
  </si>
  <si>
    <t xml:space="preserve">$75,437.00 </t>
  </si>
  <si>
    <t>11/9/13</t>
  </si>
  <si>
    <t xml:space="preserve">$44,635.00 </t>
  </si>
  <si>
    <t xml:space="preserve">$58,512.00 </t>
  </si>
  <si>
    <t xml:space="preserve">$62,000.00 </t>
  </si>
  <si>
    <t>8/25/13</t>
  </si>
  <si>
    <t xml:space="preserve">$54,252.00 </t>
  </si>
  <si>
    <t xml:space="preserve">$45,068.00 </t>
  </si>
  <si>
    <t>5/16/13</t>
  </si>
  <si>
    <t xml:space="preserve">$60,474.00 </t>
  </si>
  <si>
    <t>4/1/13</t>
  </si>
  <si>
    <t xml:space="preserve">$56,337.00 </t>
  </si>
  <si>
    <t>3/27/13</t>
  </si>
  <si>
    <t xml:space="preserve">$22,434.00 </t>
  </si>
  <si>
    <t xml:space="preserve">$61,416.00 </t>
  </si>
  <si>
    <t>2/8/13</t>
  </si>
  <si>
    <t xml:space="preserve">$92,163.00 </t>
  </si>
  <si>
    <t xml:space="preserve">$58,656.00 </t>
  </si>
  <si>
    <t>9/20/12</t>
  </si>
  <si>
    <t xml:space="preserve">$8,940.00 </t>
  </si>
  <si>
    <t xml:space="preserve">$26,751.00 </t>
  </si>
  <si>
    <t>5/22/14</t>
  </si>
  <si>
    <t xml:space="preserve">$71,427.00 </t>
  </si>
  <si>
    <t xml:space="preserve">$26,646.00 </t>
  </si>
  <si>
    <t xml:space="preserve">$19,346.00 </t>
  </si>
  <si>
    <t xml:space="preserve">$56,243.00 </t>
  </si>
  <si>
    <t>12/30/13</t>
  </si>
  <si>
    <t xml:space="preserve">$59,892.00 </t>
  </si>
  <si>
    <t>11/2/13</t>
  </si>
  <si>
    <t xml:space="preserve">$71,613.00 </t>
  </si>
  <si>
    <t>8/21/13</t>
  </si>
  <si>
    <t xml:space="preserve">$25,252.00 </t>
  </si>
  <si>
    <t>7/12/13</t>
  </si>
  <si>
    <t xml:space="preserve">$42,160.00 </t>
  </si>
  <si>
    <t>6/28/13</t>
  </si>
  <si>
    <t xml:space="preserve">$15,862.00 </t>
  </si>
  <si>
    <t xml:space="preserve">$82,584.00 </t>
  </si>
  <si>
    <t>6/4/13</t>
  </si>
  <si>
    <t xml:space="preserve">$38,360.00 </t>
  </si>
  <si>
    <t>5/31/13</t>
  </si>
  <si>
    <t xml:space="preserve">$75,283.00 </t>
  </si>
  <si>
    <t xml:space="preserve">$34,941.00 </t>
  </si>
  <si>
    <t>3/6/13</t>
  </si>
  <si>
    <t xml:space="preserve">$61,823.00 </t>
  </si>
  <si>
    <t>2/18/13</t>
  </si>
  <si>
    <t xml:space="preserve">$90,226.00 </t>
  </si>
  <si>
    <t>9/26/12</t>
  </si>
  <si>
    <t xml:space="preserve">$44,989.00 </t>
  </si>
  <si>
    <t xml:space="preserve">$43,586.00 </t>
  </si>
  <si>
    <t xml:space="preserve">$32,233.00 </t>
  </si>
  <si>
    <t>8/19/12</t>
  </si>
  <si>
    <t xml:space="preserve">$62,882.00 </t>
  </si>
  <si>
    <t xml:space="preserve">$57,288.00 </t>
  </si>
  <si>
    <t xml:space="preserve">$75,774.00 </t>
  </si>
  <si>
    <t>5/2/14</t>
  </si>
  <si>
    <t xml:space="preserve">$90,247.00 </t>
  </si>
  <si>
    <t>4/29/14</t>
  </si>
  <si>
    <t xml:space="preserve">$32,218.00 </t>
  </si>
  <si>
    <t xml:space="preserve">$84,219.00 </t>
  </si>
  <si>
    <t>2/2/14</t>
  </si>
  <si>
    <t xml:space="preserve">$48,877.00 </t>
  </si>
  <si>
    <t>1/5/14</t>
  </si>
  <si>
    <t xml:space="preserve">$60,905.00 </t>
  </si>
  <si>
    <t>12/5/13</t>
  </si>
  <si>
    <t xml:space="preserve">$75,236.00 </t>
  </si>
  <si>
    <t xml:space="preserve">$62,551.00 </t>
  </si>
  <si>
    <t>11/18/13</t>
  </si>
  <si>
    <t xml:space="preserve">$70,123.00 </t>
  </si>
  <si>
    <t xml:space="preserve">$50,785.00 </t>
  </si>
  <si>
    <t>9/10/13</t>
  </si>
  <si>
    <t xml:space="preserve">$15,315.00 </t>
  </si>
  <si>
    <t>8/3/13</t>
  </si>
  <si>
    <t xml:space="preserve">$64,413.00 </t>
  </si>
  <si>
    <t xml:space="preserve">$87,171.00 </t>
  </si>
  <si>
    <t xml:space="preserve">$30,081.00 </t>
  </si>
  <si>
    <t>2/21/13</t>
  </si>
  <si>
    <t xml:space="preserve">$20,180.00 </t>
  </si>
  <si>
    <t xml:space="preserve">$55,686.00 </t>
  </si>
  <si>
    <t xml:space="preserve">$26,887.00 </t>
  </si>
  <si>
    <t>2/10/13</t>
  </si>
  <si>
    <t xml:space="preserve">$61,996.00 </t>
  </si>
  <si>
    <t>1/31/13</t>
  </si>
  <si>
    <t xml:space="preserve">$51,537.00 </t>
  </si>
  <si>
    <t>12/9/12</t>
  </si>
  <si>
    <t xml:space="preserve">$72,025.00 </t>
  </si>
  <si>
    <t xml:space="preserve">$30,538.00 </t>
  </si>
  <si>
    <t xml:space="preserve">$61,618.00 </t>
  </si>
  <si>
    <t>9/29/12</t>
  </si>
  <si>
    <t xml:space="preserve">$77,343.00 </t>
  </si>
  <si>
    <t>6/9/14</t>
  </si>
  <si>
    <t xml:space="preserve">$75,433.00 </t>
  </si>
  <si>
    <t xml:space="preserve">$82,571.00 </t>
  </si>
  <si>
    <t>4/2/14</t>
  </si>
  <si>
    <t xml:space="preserve">$60,033.00 </t>
  </si>
  <si>
    <t xml:space="preserve">$39,062.00 </t>
  </si>
  <si>
    <t xml:space="preserve">$30,023.00 </t>
  </si>
  <si>
    <t>3/24/14</t>
  </si>
  <si>
    <t xml:space="preserve">$30,015.00 </t>
  </si>
  <si>
    <t xml:space="preserve">$33,228.00 </t>
  </si>
  <si>
    <t>1/23/14</t>
  </si>
  <si>
    <t xml:space="preserve">$22,574.00 </t>
  </si>
  <si>
    <t xml:space="preserve">$55,267.00 </t>
  </si>
  <si>
    <t xml:space="preserve">$66,886.00 </t>
  </si>
  <si>
    <t>9/16/13</t>
  </si>
  <si>
    <t xml:space="preserve">$72,258.00 </t>
  </si>
  <si>
    <t>9/12/13</t>
  </si>
  <si>
    <t xml:space="preserve">$82,733.00 </t>
  </si>
  <si>
    <t xml:space="preserve">$45,146.00 </t>
  </si>
  <si>
    <t>7/15/13</t>
  </si>
  <si>
    <t xml:space="preserve">$51,250.00 </t>
  </si>
  <si>
    <t xml:space="preserve">$32,871.00 </t>
  </si>
  <si>
    <t>3/9/13</t>
  </si>
  <si>
    <t xml:space="preserve">$63,855.00 </t>
  </si>
  <si>
    <t>2/9/13</t>
  </si>
  <si>
    <t xml:space="preserve">$42,564.00 </t>
  </si>
  <si>
    <t xml:space="preserve">$46,344.00 </t>
  </si>
  <si>
    <t>12/14/12</t>
  </si>
  <si>
    <t xml:space="preserve">$50,437.00 </t>
  </si>
  <si>
    <t>10/17/12</t>
  </si>
  <si>
    <t xml:space="preserve">$70,971.00 </t>
  </si>
  <si>
    <t xml:space="preserve">$37,774.00 </t>
  </si>
  <si>
    <t xml:space="preserve">$4,023.00 </t>
  </si>
  <si>
    <t>6/23/14</t>
  </si>
  <si>
    <t xml:space="preserve">$33,279.00 </t>
  </si>
  <si>
    <t>6/12/14</t>
  </si>
  <si>
    <t xml:space="preserve">$42,693.00 </t>
  </si>
  <si>
    <t>6/7/14</t>
  </si>
  <si>
    <t xml:space="preserve">$70,545.00 </t>
  </si>
  <si>
    <t xml:space="preserve">$65,486.00 </t>
  </si>
  <si>
    <t xml:space="preserve">$77,882.00 </t>
  </si>
  <si>
    <t xml:space="preserve">$78,468.00 </t>
  </si>
  <si>
    <t>4/9/14</t>
  </si>
  <si>
    <t xml:space="preserve">$77,226.00 </t>
  </si>
  <si>
    <t xml:space="preserve">$90,638.00 </t>
  </si>
  <si>
    <t>2/13/14</t>
  </si>
  <si>
    <t xml:space="preserve">$70,666.00 </t>
  </si>
  <si>
    <t>12/6/13</t>
  </si>
  <si>
    <t xml:space="preserve">$59,052.00 </t>
  </si>
  <si>
    <t xml:space="preserve">$13,084.00 </t>
  </si>
  <si>
    <t xml:space="preserve">$49,160.00 </t>
  </si>
  <si>
    <t>10/20/13</t>
  </si>
  <si>
    <t xml:space="preserve">$23,272.00 </t>
  </si>
  <si>
    <t xml:space="preserve">$49,476.00 </t>
  </si>
  <si>
    <t>6/20/13</t>
  </si>
  <si>
    <t xml:space="preserve">$62,694.00 </t>
  </si>
  <si>
    <t xml:space="preserve">$57,906.00 </t>
  </si>
  <si>
    <t xml:space="preserve">$71,853.00 </t>
  </si>
  <si>
    <t>5/8/13</t>
  </si>
  <si>
    <t xml:space="preserve">$65,031.00 </t>
  </si>
  <si>
    <t xml:space="preserve">$30,507.00 </t>
  </si>
  <si>
    <t>3/11/13</t>
  </si>
  <si>
    <t xml:space="preserve">$67,419.00 </t>
  </si>
  <si>
    <t xml:space="preserve">$59,462.00 </t>
  </si>
  <si>
    <t xml:space="preserve">$95,529.00 </t>
  </si>
  <si>
    <t xml:space="preserve">$53,653.00 </t>
  </si>
  <si>
    <t xml:space="preserve">$25,965.00 </t>
  </si>
  <si>
    <t xml:space="preserve">$22,979.00 </t>
  </si>
  <si>
    <t>9/6/12</t>
  </si>
  <si>
    <t xml:space="preserve">$64,950.00 </t>
  </si>
  <si>
    <t xml:space="preserve">$44,322.00 </t>
  </si>
  <si>
    <t xml:space="preserve">$30,096.00 </t>
  </si>
  <si>
    <t xml:space="preserve">$56,628.00 </t>
  </si>
  <si>
    <t xml:space="preserve">$82,326.00 </t>
  </si>
  <si>
    <t xml:space="preserve">$71,163.00 </t>
  </si>
  <si>
    <t>3/9/14</t>
  </si>
  <si>
    <t xml:space="preserve">$71,022.00 </t>
  </si>
  <si>
    <t>2/11/14</t>
  </si>
  <si>
    <t xml:space="preserve">$42,607.00 </t>
  </si>
  <si>
    <t xml:space="preserve">$43,057.00 </t>
  </si>
  <si>
    <t xml:space="preserve">$47,808.00 </t>
  </si>
  <si>
    <t xml:space="preserve">$29,236.00 </t>
  </si>
  <si>
    <t>10/8/13</t>
  </si>
  <si>
    <t xml:space="preserve">$40,590.00 </t>
  </si>
  <si>
    <t xml:space="preserve">$77,520.00 </t>
  </si>
  <si>
    <t>8/28/13</t>
  </si>
  <si>
    <t xml:space="preserve">$40,211.00 </t>
  </si>
  <si>
    <t xml:space="preserve">$63,516.00 </t>
  </si>
  <si>
    <t>7/6/13</t>
  </si>
  <si>
    <t xml:space="preserve">$53,034.00 </t>
  </si>
  <si>
    <t>5/30/13</t>
  </si>
  <si>
    <t xml:space="preserve">$22,669.00 </t>
  </si>
  <si>
    <t>5/22/13</t>
  </si>
  <si>
    <t xml:space="preserve">$79,908.00 </t>
  </si>
  <si>
    <t xml:space="preserve">$69,867.00 </t>
  </si>
  <si>
    <t>4/2/13</t>
  </si>
  <si>
    <t xml:space="preserve">$70,287.00 </t>
  </si>
  <si>
    <t xml:space="preserve">$37,070.00 </t>
  </si>
  <si>
    <t>3/20/13</t>
  </si>
  <si>
    <t xml:space="preserve">$38,179.00 </t>
  </si>
  <si>
    <t>3/14/13</t>
  </si>
  <si>
    <t xml:space="preserve">$39,922.00 </t>
  </si>
  <si>
    <t xml:space="preserve">$64,191.00 </t>
  </si>
  <si>
    <t>1/22/13</t>
  </si>
  <si>
    <t xml:space="preserve">$41,658.00 </t>
  </si>
  <si>
    <t xml:space="preserve">$40,780.00 </t>
  </si>
  <si>
    <t>9/8/12</t>
  </si>
  <si>
    <t xml:space="preserve">$77,568.00 </t>
  </si>
  <si>
    <t>8/25/12</t>
  </si>
  <si>
    <t xml:space="preserve">$66,503.00 </t>
  </si>
  <si>
    <t>8/14/12</t>
  </si>
  <si>
    <t xml:space="preserve">$83,512.00 </t>
  </si>
  <si>
    <t xml:space="preserve">$31,686.00 </t>
  </si>
  <si>
    <t xml:space="preserve">$71,322.00 </t>
  </si>
  <si>
    <t xml:space="preserve">$27,938.00 </t>
  </si>
  <si>
    <t xml:space="preserve">$22,263.00 </t>
  </si>
  <si>
    <t xml:space="preserve">$34,633.00 </t>
  </si>
  <si>
    <t xml:space="preserve">$42,162.00 </t>
  </si>
  <si>
    <t>11/19/13</t>
  </si>
  <si>
    <t xml:space="preserve">$162,397.00 </t>
  </si>
  <si>
    <t>6/3/13</t>
  </si>
  <si>
    <t xml:space="preserve">$54,162.00 </t>
  </si>
  <si>
    <t xml:space="preserve">$41,769.00 </t>
  </si>
  <si>
    <t xml:space="preserve">$44,953.00 </t>
  </si>
  <si>
    <t>12/21/12</t>
  </si>
  <si>
    <t xml:space="preserve">$37,717.00 </t>
  </si>
  <si>
    <t xml:space="preserve">$40,548.00 </t>
  </si>
  <si>
    <t>10/10/12</t>
  </si>
  <si>
    <t xml:space="preserve">$67,893.00 </t>
  </si>
  <si>
    <t xml:space="preserve">$69,267.00 </t>
  </si>
  <si>
    <t xml:space="preserve">$9,548.00 </t>
  </si>
  <si>
    <t xml:space="preserve">$68,281.00 </t>
  </si>
  <si>
    <t>8/7/12</t>
  </si>
  <si>
    <t xml:space="preserve">$92,556.00 </t>
  </si>
  <si>
    <t xml:space="preserve">$48,526.00 </t>
  </si>
  <si>
    <t>12/24/13</t>
  </si>
  <si>
    <t xml:space="preserve">$90,273.00 </t>
  </si>
  <si>
    <t>12/14/13</t>
  </si>
  <si>
    <t xml:space="preserve">$19,414.00 </t>
  </si>
  <si>
    <t xml:space="preserve">$79,761.00 </t>
  </si>
  <si>
    <t xml:space="preserve">$53,312.00 </t>
  </si>
  <si>
    <t xml:space="preserve">$41,039.00 </t>
  </si>
  <si>
    <t xml:space="preserve">$88,347.00 </t>
  </si>
  <si>
    <t xml:space="preserve">$50,150.00 </t>
  </si>
  <si>
    <t xml:space="preserve">$10,245.00 </t>
  </si>
  <si>
    <t>5/15/13</t>
  </si>
  <si>
    <t xml:space="preserve">$33,454.00 </t>
  </si>
  <si>
    <t xml:space="preserve">$40,887.00 </t>
  </si>
  <si>
    <t>5/6/13</t>
  </si>
  <si>
    <t xml:space="preserve">$55,914.00 </t>
  </si>
  <si>
    <t xml:space="preserve">$37,292.00 </t>
  </si>
  <si>
    <t xml:space="preserve">$52,914.00 </t>
  </si>
  <si>
    <t>1/7/13</t>
  </si>
  <si>
    <t xml:space="preserve">$24,884.00 </t>
  </si>
  <si>
    <t>11/29/12</t>
  </si>
  <si>
    <t xml:space="preserve">$67,384.00 </t>
  </si>
  <si>
    <t xml:space="preserve">$51,651.00 </t>
  </si>
  <si>
    <t xml:space="preserve">$82,497.00 </t>
  </si>
  <si>
    <t xml:space="preserve">$32,632.00 </t>
  </si>
  <si>
    <t xml:space="preserve">$33,562.00 </t>
  </si>
  <si>
    <t xml:space="preserve">$79,146.00 </t>
  </si>
  <si>
    <t>4/24/14</t>
  </si>
  <si>
    <t xml:space="preserve">$36,143.00 </t>
  </si>
  <si>
    <t xml:space="preserve">$27,159.00 </t>
  </si>
  <si>
    <t xml:space="preserve">$41,275.00 </t>
  </si>
  <si>
    <t xml:space="preserve">$76,800.00 </t>
  </si>
  <si>
    <t>3/8/14</t>
  </si>
  <si>
    <t xml:space="preserve">$75,794.00 </t>
  </si>
  <si>
    <t xml:space="preserve">$30,833.00 </t>
  </si>
  <si>
    <t>7/16/13</t>
  </si>
  <si>
    <t xml:space="preserve">$26,518.00 </t>
  </si>
  <si>
    <t xml:space="preserve">$91,065.00 </t>
  </si>
  <si>
    <t>2/22/13</t>
  </si>
  <si>
    <t xml:space="preserve">$45,183.00 </t>
  </si>
  <si>
    <t>1/20/13</t>
  </si>
  <si>
    <t xml:space="preserve">$48,070.00 </t>
  </si>
  <si>
    <t>1/13/13</t>
  </si>
  <si>
    <t xml:space="preserve">$30,372.00 </t>
  </si>
  <si>
    <t>12/25/12</t>
  </si>
  <si>
    <t xml:space="preserve">$57,036.00 </t>
  </si>
  <si>
    <t>12/11/12</t>
  </si>
  <si>
    <t xml:space="preserve">$66,731.00 </t>
  </si>
  <si>
    <t xml:space="preserve">$35,682.00 </t>
  </si>
  <si>
    <t>6/27/14</t>
  </si>
  <si>
    <t xml:space="preserve">$10,979.00 </t>
  </si>
  <si>
    <t xml:space="preserve">$57,912.00 </t>
  </si>
  <si>
    <t xml:space="preserve">$36,026.00 </t>
  </si>
  <si>
    <t>3/16/14</t>
  </si>
  <si>
    <t xml:space="preserve">$35,788.00 </t>
  </si>
  <si>
    <t xml:space="preserve">$42,243.00 </t>
  </si>
  <si>
    <t xml:space="preserve">$46,086.00 </t>
  </si>
  <si>
    <t>11/3/13</t>
  </si>
  <si>
    <t xml:space="preserve">$61,346.00 </t>
  </si>
  <si>
    <t xml:space="preserve">$33,316.00 </t>
  </si>
  <si>
    <t xml:space="preserve">$21,063.00 </t>
  </si>
  <si>
    <t>9/25/13</t>
  </si>
  <si>
    <t xml:space="preserve">$33,697.00 </t>
  </si>
  <si>
    <t>9/15/13</t>
  </si>
  <si>
    <t xml:space="preserve">$25,804.00 </t>
  </si>
  <si>
    <t>9/1/13</t>
  </si>
  <si>
    <t xml:space="preserve">$72,117.00 </t>
  </si>
  <si>
    <t xml:space="preserve">$61,286.00 </t>
  </si>
  <si>
    <t>8/2/13</t>
  </si>
  <si>
    <t xml:space="preserve">$65,196.00 </t>
  </si>
  <si>
    <t xml:space="preserve">$55,635.00 </t>
  </si>
  <si>
    <t xml:space="preserve">$42,021.00 </t>
  </si>
  <si>
    <t xml:space="preserve">$75,251.00 </t>
  </si>
  <si>
    <t>8/27/12</t>
  </si>
  <si>
    <t xml:space="preserve">$35,322.00 </t>
  </si>
  <si>
    <t xml:space="preserve">$53,374.00 </t>
  </si>
  <si>
    <t xml:space="preserve">$87,195.00 </t>
  </si>
  <si>
    <t xml:space="preserve">$42,395.00 </t>
  </si>
  <si>
    <t>4/4/14</t>
  </si>
  <si>
    <t xml:space="preserve">$82,427.00 </t>
  </si>
  <si>
    <t xml:space="preserve">$44,602.00 </t>
  </si>
  <si>
    <t xml:space="preserve">$94,642.00 </t>
  </si>
  <si>
    <t xml:space="preserve">$28,359.00 </t>
  </si>
  <si>
    <t xml:space="preserve">$55,801.00 </t>
  </si>
  <si>
    <t>9/22/13</t>
  </si>
  <si>
    <t xml:space="preserve">$92,955.00 </t>
  </si>
  <si>
    <t xml:space="preserve">$56,534.00 </t>
  </si>
  <si>
    <t xml:space="preserve">$69,627.00 </t>
  </si>
  <si>
    <t xml:space="preserve">$78,579.00 </t>
  </si>
  <si>
    <t>12/22/12</t>
  </si>
  <si>
    <t xml:space="preserve">$44,964.00 </t>
  </si>
  <si>
    <t>12/16/12</t>
  </si>
  <si>
    <t xml:space="preserve">$30,899.00 </t>
  </si>
  <si>
    <t xml:space="preserve">$78,825.00 </t>
  </si>
  <si>
    <t xml:space="preserve">$25,545.00 </t>
  </si>
  <si>
    <t xml:space="preserve">$47,111.00 </t>
  </si>
  <si>
    <t xml:space="preserve">$49,667.00 </t>
  </si>
  <si>
    <t>8/20/12</t>
  </si>
  <si>
    <t xml:space="preserve">$66,000.00 </t>
  </si>
  <si>
    <t xml:space="preserve">$46,910.00 </t>
  </si>
  <si>
    <t xml:space="preserve">$25,224.00 </t>
  </si>
  <si>
    <t xml:space="preserve">$77,382.00 </t>
  </si>
  <si>
    <t>1/7/14</t>
  </si>
  <si>
    <t xml:space="preserve">$28,420.00 </t>
  </si>
  <si>
    <t xml:space="preserve">$32,952.00 </t>
  </si>
  <si>
    <t>12/1/13</t>
  </si>
  <si>
    <t xml:space="preserve">$46,149.00 </t>
  </si>
  <si>
    <t xml:space="preserve">$83,532.00 </t>
  </si>
  <si>
    <t>9/26/13</t>
  </si>
  <si>
    <t xml:space="preserve">$73,059.00 </t>
  </si>
  <si>
    <t xml:space="preserve">$35,701.00 </t>
  </si>
  <si>
    <t xml:space="preserve">$89,616.00 </t>
  </si>
  <si>
    <t>2/25/13</t>
  </si>
  <si>
    <t xml:space="preserve">$105,471.00 </t>
  </si>
  <si>
    <t xml:space="preserve">$78,427.00 </t>
  </si>
  <si>
    <t>10/24/12</t>
  </si>
  <si>
    <t xml:space="preserve">$22,518.00 </t>
  </si>
  <si>
    <t>10/22/12</t>
  </si>
  <si>
    <t xml:space="preserve">$59,809.00 </t>
  </si>
  <si>
    <t xml:space="preserve">$39,660.00 </t>
  </si>
  <si>
    <t xml:space="preserve">$52,203.00 </t>
  </si>
  <si>
    <t>7/31/12</t>
  </si>
  <si>
    <t xml:space="preserve">$35,860.00 </t>
  </si>
  <si>
    <t>5/19/14</t>
  </si>
  <si>
    <t xml:space="preserve">$76,842.00 </t>
  </si>
  <si>
    <t>5/3/14</t>
  </si>
  <si>
    <t xml:space="preserve">$15,033.00 </t>
  </si>
  <si>
    <t>4/16/14</t>
  </si>
  <si>
    <t xml:space="preserve">$67,353.00 </t>
  </si>
  <si>
    <t>12/31/13</t>
  </si>
  <si>
    <t xml:space="preserve">$17,003.00 </t>
  </si>
  <si>
    <t xml:space="preserve">$65,735.00 </t>
  </si>
  <si>
    <t xml:space="preserve">$45,684.00 </t>
  </si>
  <si>
    <t>12/2/13</t>
  </si>
  <si>
    <t xml:space="preserve">$21,918.00 </t>
  </si>
  <si>
    <t xml:space="preserve">$51,267.00 </t>
  </si>
  <si>
    <t xml:space="preserve">$59,868.00 </t>
  </si>
  <si>
    <t>7/22/13</t>
  </si>
  <si>
    <t xml:space="preserve">$51,373.00 </t>
  </si>
  <si>
    <t xml:space="preserve">$46,692.00 </t>
  </si>
  <si>
    <t xml:space="preserve">$157,733.00 </t>
  </si>
  <si>
    <t xml:space="preserve">$54,432.00 </t>
  </si>
  <si>
    <t xml:space="preserve">$79,607.00 </t>
  </si>
  <si>
    <t>4/21/13</t>
  </si>
  <si>
    <t xml:space="preserve">$51,813.00 </t>
  </si>
  <si>
    <t>4/11/13</t>
  </si>
  <si>
    <t xml:space="preserve">$17,487.00 </t>
  </si>
  <si>
    <t xml:space="preserve">$40,706.00 </t>
  </si>
  <si>
    <t xml:space="preserve">$62,859.00 </t>
  </si>
  <si>
    <t xml:space="preserve">$61,074.00 </t>
  </si>
  <si>
    <t xml:space="preserve">$43,638.00 </t>
  </si>
  <si>
    <t xml:space="preserve">$58,116.00 </t>
  </si>
  <si>
    <t xml:space="preserve">$62,187.00 </t>
  </si>
  <si>
    <t>3/22/14</t>
  </si>
  <si>
    <t xml:space="preserve">$77,353.00 </t>
  </si>
  <si>
    <t xml:space="preserve">$69,759.00 </t>
  </si>
  <si>
    <t xml:space="preserve">$21,846.00 </t>
  </si>
  <si>
    <t xml:space="preserve">$76,532.00 </t>
  </si>
  <si>
    <t xml:space="preserve">$70,053.00 </t>
  </si>
  <si>
    <t xml:space="preserve">$75,342.00 </t>
  </si>
  <si>
    <t xml:space="preserve">$27,590.00 </t>
  </si>
  <si>
    <t xml:space="preserve">$51,148.00 </t>
  </si>
  <si>
    <t xml:space="preserve">$33,378.00 </t>
  </si>
  <si>
    <t>2/6/13</t>
  </si>
  <si>
    <t xml:space="preserve">$32,644.00 </t>
  </si>
  <si>
    <t xml:space="preserve">$33,581.00 </t>
  </si>
  <si>
    <t xml:space="preserve">$12,393.00 </t>
  </si>
  <si>
    <t>12/4/12</t>
  </si>
  <si>
    <t xml:space="preserve">$42,710.00 </t>
  </si>
  <si>
    <t xml:space="preserve">$82,347.00 </t>
  </si>
  <si>
    <t>11/6/12</t>
  </si>
  <si>
    <t xml:space="preserve">$22,554.00 </t>
  </si>
  <si>
    <t xml:space="preserve">$17,323.00 </t>
  </si>
  <si>
    <t xml:space="preserve">$62,204.00 </t>
  </si>
  <si>
    <t xml:space="preserve">$78,028.00 </t>
  </si>
  <si>
    <t xml:space="preserve">$63,887.00 </t>
  </si>
  <si>
    <t xml:space="preserve">$32,727.00 </t>
  </si>
  <si>
    <t>8/28/12</t>
  </si>
  <si>
    <t xml:space="preserve">$29,103.00 </t>
  </si>
  <si>
    <t xml:space="preserve">$61,482.00 </t>
  </si>
  <si>
    <t xml:space="preserve">$20,587.00 </t>
  </si>
  <si>
    <t xml:space="preserve">$52,190.00 </t>
  </si>
  <si>
    <t xml:space="preserve">$48,186.00 </t>
  </si>
  <si>
    <t xml:space="preserve">$19,329.00 </t>
  </si>
  <si>
    <t xml:space="preserve">$34,109.00 </t>
  </si>
  <si>
    <t xml:space="preserve">$23,477.00 </t>
  </si>
  <si>
    <t xml:space="preserve">$47,472.00 </t>
  </si>
  <si>
    <t xml:space="preserve">$14,849.00 </t>
  </si>
  <si>
    <t>7/2/13</t>
  </si>
  <si>
    <t xml:space="preserve">$26,224.00 </t>
  </si>
  <si>
    <t xml:space="preserve">$27,238.00 </t>
  </si>
  <si>
    <t xml:space="preserve">$57,967.00 </t>
  </si>
  <si>
    <t xml:space="preserve">$51,569.00 </t>
  </si>
  <si>
    <t xml:space="preserve">$72,550.00 </t>
  </si>
  <si>
    <t xml:space="preserve">$44,511.00 </t>
  </si>
  <si>
    <t>10/12/12</t>
  </si>
  <si>
    <t xml:space="preserve">$62,972.00 </t>
  </si>
  <si>
    <t xml:space="preserve">$77,845.00 </t>
  </si>
  <si>
    <t>5/16/14</t>
  </si>
  <si>
    <t xml:space="preserve">$36,663.00 </t>
  </si>
  <si>
    <t>4/25/14</t>
  </si>
  <si>
    <t xml:space="preserve">$53,204.00 </t>
  </si>
  <si>
    <t xml:space="preserve">$21,059.00 </t>
  </si>
  <si>
    <t xml:space="preserve">$67,087.00 </t>
  </si>
  <si>
    <t xml:space="preserve">$73,892.00 </t>
  </si>
  <si>
    <t>11/13/13</t>
  </si>
  <si>
    <t xml:space="preserve">$75,114.00 </t>
  </si>
  <si>
    <t xml:space="preserve">$42,192.00 </t>
  </si>
  <si>
    <t>9/6/13</t>
  </si>
  <si>
    <t xml:space="preserve">$31,454.00 </t>
  </si>
  <si>
    <t xml:space="preserve">$22,775.00 </t>
  </si>
  <si>
    <t xml:space="preserve">$31,590.00 </t>
  </si>
  <si>
    <t xml:space="preserve">$14,188.00 </t>
  </si>
  <si>
    <t xml:space="preserve">$18,169.00 </t>
  </si>
  <si>
    <t xml:space="preserve">$62,503.00 </t>
  </si>
  <si>
    <t xml:space="preserve">$46,734.00 </t>
  </si>
  <si>
    <t>11/18/12</t>
  </si>
  <si>
    <t xml:space="preserve">$68,126.00 </t>
  </si>
  <si>
    <t xml:space="preserve">$52,869.00 </t>
  </si>
  <si>
    <t>10/15/12</t>
  </si>
  <si>
    <t xml:space="preserve">$26,576.00 </t>
  </si>
  <si>
    <t xml:space="preserve">$75,825.00 </t>
  </si>
  <si>
    <t xml:space="preserve">$57,045.00 </t>
  </si>
  <si>
    <t xml:space="preserve">$34,984.00 </t>
  </si>
  <si>
    <t xml:space="preserve">$27,803.00 </t>
  </si>
  <si>
    <t xml:space="preserve">$69,283.00 </t>
  </si>
  <si>
    <t>6/14/14</t>
  </si>
  <si>
    <t xml:space="preserve">$18,746.00 </t>
  </si>
  <si>
    <t xml:space="preserve">$70,924.00 </t>
  </si>
  <si>
    <t xml:space="preserve">$69,401.00 </t>
  </si>
  <si>
    <t xml:space="preserve">$75,012.00 </t>
  </si>
  <si>
    <t xml:space="preserve">$85,738.00 </t>
  </si>
  <si>
    <t xml:space="preserve">$60,934.00 </t>
  </si>
  <si>
    <t>1/17/14</t>
  </si>
  <si>
    <t xml:space="preserve">$27,161.00 </t>
  </si>
  <si>
    <t xml:space="preserve">$64,325.00 </t>
  </si>
  <si>
    <t>2/7/13</t>
  </si>
  <si>
    <t xml:space="preserve">$18,978.00 </t>
  </si>
  <si>
    <t xml:space="preserve">$41,124.00 </t>
  </si>
  <si>
    <t xml:space="preserve">$39,684.00 </t>
  </si>
  <si>
    <t xml:space="preserve">$53,378.00 </t>
  </si>
  <si>
    <t xml:space="preserve">$37,040.00 </t>
  </si>
  <si>
    <t xml:space="preserve">$78,710.00 </t>
  </si>
  <si>
    <t xml:space="preserve">$92,910.00 </t>
  </si>
  <si>
    <t xml:space="preserve">$36,283.00 </t>
  </si>
  <si>
    <t xml:space="preserve">$79,632.00 </t>
  </si>
  <si>
    <t xml:space="preserve">$28,587.00 </t>
  </si>
  <si>
    <t xml:space="preserve">$88,325.00 </t>
  </si>
  <si>
    <t xml:space="preserve">$51,412.00 </t>
  </si>
  <si>
    <t xml:space="preserve">$63,998.00 </t>
  </si>
  <si>
    <t>12/20/13</t>
  </si>
  <si>
    <t xml:space="preserve">$38,593.00 </t>
  </si>
  <si>
    <t>9/13/13</t>
  </si>
  <si>
    <t xml:space="preserve">$27,889.00 </t>
  </si>
  <si>
    <t xml:space="preserve">$45,889.00 </t>
  </si>
  <si>
    <t xml:space="preserve">$56,575.00 </t>
  </si>
  <si>
    <t xml:space="preserve">$16,014.00 </t>
  </si>
  <si>
    <t xml:space="preserve">$61,331.00 </t>
  </si>
  <si>
    <t xml:space="preserve">$70,893.00 </t>
  </si>
  <si>
    <t xml:space="preserve">$2,447.00 </t>
  </si>
  <si>
    <t>1/6/13</t>
  </si>
  <si>
    <t xml:space="preserve">$64,849.00 </t>
  </si>
  <si>
    <t xml:space="preserve">$42,387.00 </t>
  </si>
  <si>
    <t xml:space="preserve">$80,617.00 </t>
  </si>
  <si>
    <t xml:space="preserve">$54,006.00 </t>
  </si>
  <si>
    <t xml:space="preserve">$16,531.00 </t>
  </si>
  <si>
    <t xml:space="preserve">$30,843.00 </t>
  </si>
  <si>
    <t>5/26/14</t>
  </si>
  <si>
    <t xml:space="preserve">$18,988.00 </t>
  </si>
  <si>
    <t xml:space="preserve">$81,051.00 </t>
  </si>
  <si>
    <t xml:space="preserve">$39,747.00 </t>
  </si>
  <si>
    <t xml:space="preserve">$34,554.00 </t>
  </si>
  <si>
    <t xml:space="preserve">$52,854.00 </t>
  </si>
  <si>
    <t xml:space="preserve">$81,205.00 </t>
  </si>
  <si>
    <t>1/13/14</t>
  </si>
  <si>
    <t xml:space="preserve">$69,084.00 </t>
  </si>
  <si>
    <t xml:space="preserve">$65,352.00 </t>
  </si>
  <si>
    <t xml:space="preserve">$22,063.00 </t>
  </si>
  <si>
    <t>8/8/13</t>
  </si>
  <si>
    <t xml:space="preserve">$47,691.00 </t>
  </si>
  <si>
    <t xml:space="preserve">$29,187.00 </t>
  </si>
  <si>
    <t xml:space="preserve">$72,504.00 </t>
  </si>
  <si>
    <t>4/6/13</t>
  </si>
  <si>
    <t xml:space="preserve">$33,986.00 </t>
  </si>
  <si>
    <t xml:space="preserve">$42,386.00 </t>
  </si>
  <si>
    <t xml:space="preserve">$36,957.00 </t>
  </si>
  <si>
    <t xml:space="preserve">$13,724.00 </t>
  </si>
  <si>
    <t xml:space="preserve">$42,664.00 </t>
  </si>
  <si>
    <t xml:space="preserve">$37,334.00 </t>
  </si>
  <si>
    <t>2/26/14</t>
  </si>
  <si>
    <t xml:space="preserve">$78,497.00 </t>
  </si>
  <si>
    <t xml:space="preserve">$58,821.00 </t>
  </si>
  <si>
    <t xml:space="preserve">$58,398.00 </t>
  </si>
  <si>
    <t>5/14/13</t>
  </si>
  <si>
    <t xml:space="preserve">$80,950.00 </t>
  </si>
  <si>
    <t xml:space="preserve">$30,732.00 </t>
  </si>
  <si>
    <t xml:space="preserve">$89,572.00 </t>
  </si>
  <si>
    <t xml:space="preserve">$57,107.00 </t>
  </si>
  <si>
    <t>8/24/12</t>
  </si>
  <si>
    <t xml:space="preserve">$76,467.00 </t>
  </si>
  <si>
    <t>5/27/14</t>
  </si>
  <si>
    <t xml:space="preserve">$51,315.00 </t>
  </si>
  <si>
    <t>2/23/14</t>
  </si>
  <si>
    <t xml:space="preserve">$43,602.00 </t>
  </si>
  <si>
    <t>1/10/14</t>
  </si>
  <si>
    <t xml:space="preserve">$38,643.00 </t>
  </si>
  <si>
    <t xml:space="preserve">$49,090.00 </t>
  </si>
  <si>
    <t>7/19/13</t>
  </si>
  <si>
    <t xml:space="preserve">$70,617.00 </t>
  </si>
  <si>
    <t xml:space="preserve">$67,536.00 </t>
  </si>
  <si>
    <t xml:space="preserve">$27,573.00 </t>
  </si>
  <si>
    <t>3/25/13</t>
  </si>
  <si>
    <t xml:space="preserve">$13,533.00 </t>
  </si>
  <si>
    <t xml:space="preserve">$50,725.00 </t>
  </si>
  <si>
    <t xml:space="preserve">$25,851.00 </t>
  </si>
  <si>
    <t>2/11/13</t>
  </si>
  <si>
    <t xml:space="preserve">$57,113.00 </t>
  </si>
  <si>
    <t xml:space="preserve">$62,847.00 </t>
  </si>
  <si>
    <t>1/15/13</t>
  </si>
  <si>
    <t xml:space="preserve">$68,627.00 </t>
  </si>
  <si>
    <t xml:space="preserve">$25,271.00 </t>
  </si>
  <si>
    <t>12/5/12</t>
  </si>
  <si>
    <t xml:space="preserve">$63,810.00 </t>
  </si>
  <si>
    <t xml:space="preserve">$65,488.00 </t>
  </si>
  <si>
    <t>6/13/14</t>
  </si>
  <si>
    <t xml:space="preserve">$36,927.00 </t>
  </si>
  <si>
    <t>6/2/14</t>
  </si>
  <si>
    <t xml:space="preserve">$22,108.00 </t>
  </si>
  <si>
    <t xml:space="preserve">$33,183.00 </t>
  </si>
  <si>
    <t xml:space="preserve">$23,661.00 </t>
  </si>
  <si>
    <t xml:space="preserve">$25,315.00 </t>
  </si>
  <si>
    <t xml:space="preserve">$45,938.00 </t>
  </si>
  <si>
    <t xml:space="preserve">$66,951.00 </t>
  </si>
  <si>
    <t xml:space="preserve">$77,298.00 </t>
  </si>
  <si>
    <t xml:space="preserve">$43,018.00 </t>
  </si>
  <si>
    <t>11/1/13</t>
  </si>
  <si>
    <t xml:space="preserve">$75,759.00 </t>
  </si>
  <si>
    <t xml:space="preserve">$33,996.00 </t>
  </si>
  <si>
    <t xml:space="preserve">$54,137.00 </t>
  </si>
  <si>
    <t>8/16/13</t>
  </si>
  <si>
    <t xml:space="preserve">$61,223.00 </t>
  </si>
  <si>
    <t xml:space="preserve">$69,674.00 </t>
  </si>
  <si>
    <t xml:space="preserve">$49,494.00 </t>
  </si>
  <si>
    <t xml:space="preserve">$51,195.00 </t>
  </si>
  <si>
    <t xml:space="preserve">$37,284.00 </t>
  </si>
  <si>
    <t xml:space="preserve">$42,011.00 </t>
  </si>
  <si>
    <t xml:space="preserve">$70,044.00 </t>
  </si>
  <si>
    <t xml:space="preserve">$46,053.00 </t>
  </si>
  <si>
    <t>2/17/13</t>
  </si>
  <si>
    <t xml:space="preserve">$24,480.00 </t>
  </si>
  <si>
    <t xml:space="preserve">$54,233.00 </t>
  </si>
  <si>
    <t>2/4/13</t>
  </si>
  <si>
    <t xml:space="preserve">$36,130.00 </t>
  </si>
  <si>
    <t xml:space="preserve">$56,559.00 </t>
  </si>
  <si>
    <t xml:space="preserve">$92,859.00 </t>
  </si>
  <si>
    <t>10/19/12</t>
  </si>
  <si>
    <t xml:space="preserve">$44,010.00 </t>
  </si>
  <si>
    <t xml:space="preserve">$80,124.00 </t>
  </si>
  <si>
    <t>6/26/14</t>
  </si>
  <si>
    <t xml:space="preserve">$50,183.00 </t>
  </si>
  <si>
    <t xml:space="preserve">$64,722.00 </t>
  </si>
  <si>
    <t xml:space="preserve">$37,395.00 </t>
  </si>
  <si>
    <t xml:space="preserve">$29,543.00 </t>
  </si>
  <si>
    <t xml:space="preserve">$19,514.00 </t>
  </si>
  <si>
    <t xml:space="preserve">$59,481.00 </t>
  </si>
  <si>
    <t>10/23/13</t>
  </si>
  <si>
    <t xml:space="preserve">$91,712.00 </t>
  </si>
  <si>
    <t xml:space="preserve">$80,144.00 </t>
  </si>
  <si>
    <t xml:space="preserve">$59,973.00 </t>
  </si>
  <si>
    <t xml:space="preserve">$68,352.00 </t>
  </si>
  <si>
    <t xml:space="preserve">$81,169.00 </t>
  </si>
  <si>
    <t>4/14/13</t>
  </si>
  <si>
    <t xml:space="preserve">$61,456.00 </t>
  </si>
  <si>
    <t xml:space="preserve">$22,634.00 </t>
  </si>
  <si>
    <t xml:space="preserve">$23,957.00 </t>
  </si>
  <si>
    <t>10/28/12</t>
  </si>
  <si>
    <t xml:space="preserve">$33,471.00 </t>
  </si>
  <si>
    <t xml:space="preserve">$52,157.00 </t>
  </si>
  <si>
    <t xml:space="preserve">$30,298.00 </t>
  </si>
  <si>
    <t xml:space="preserve">$56,551.00 </t>
  </si>
  <si>
    <t>Absurd</t>
  </si>
  <si>
    <t xml:space="preserve">$65,487.00 </t>
  </si>
  <si>
    <t xml:space="preserve">$44,213.00 </t>
  </si>
  <si>
    <t xml:space="preserve">$40,344.00 </t>
  </si>
  <si>
    <t xml:space="preserve">$57,867.00 </t>
  </si>
  <si>
    <t>10/1/13</t>
  </si>
  <si>
    <t xml:space="preserve">$25,410.00 </t>
  </si>
  <si>
    <t xml:space="preserve">$13,260.00 </t>
  </si>
  <si>
    <t xml:space="preserve">$42,691.00 </t>
  </si>
  <si>
    <t xml:space="preserve">$36,138.00 </t>
  </si>
  <si>
    <t xml:space="preserve">$58,275.00 </t>
  </si>
  <si>
    <t xml:space="preserve">$54,237.00 </t>
  </si>
  <si>
    <t xml:space="preserve">$34,596.00 </t>
  </si>
  <si>
    <t xml:space="preserve">$74,881.00 </t>
  </si>
  <si>
    <t>3/8/13</t>
  </si>
  <si>
    <t xml:space="preserve">$44,267.00 </t>
  </si>
  <si>
    <t xml:space="preserve">$68,487.00 </t>
  </si>
  <si>
    <t xml:space="preserve">$80,982.00 </t>
  </si>
  <si>
    <t xml:space="preserve">$69,508.00 </t>
  </si>
  <si>
    <t>11/14/12</t>
  </si>
  <si>
    <t xml:space="preserve">$63,342.00 </t>
  </si>
  <si>
    <t xml:space="preserve">$82,014.00 </t>
  </si>
  <si>
    <t xml:space="preserve">$76,320.00 </t>
  </si>
  <si>
    <t xml:space="preserve">$64,587.00 </t>
  </si>
  <si>
    <t xml:space="preserve">$74,190.00 </t>
  </si>
  <si>
    <t xml:space="preserve">$32,765.00 </t>
  </si>
  <si>
    <t>1/12/14</t>
  </si>
  <si>
    <t xml:space="preserve">$22,212.00 </t>
  </si>
  <si>
    <t xml:space="preserve">$18,358.00 </t>
  </si>
  <si>
    <t xml:space="preserve">$26,067.00 </t>
  </si>
  <si>
    <t>11/4/13</t>
  </si>
  <si>
    <t xml:space="preserve">$22,390.00 </t>
  </si>
  <si>
    <t xml:space="preserve">$70,440.00 </t>
  </si>
  <si>
    <t xml:space="preserve">$60,199.00 </t>
  </si>
  <si>
    <t xml:space="preserve">$38,547.00 </t>
  </si>
  <si>
    <t xml:space="preserve">$19,107.00 </t>
  </si>
  <si>
    <t>8/22/13</t>
  </si>
  <si>
    <t xml:space="preserve">$37,929.00 </t>
  </si>
  <si>
    <t xml:space="preserve">$16,813.00 </t>
  </si>
  <si>
    <t xml:space="preserve">$57,811.00 </t>
  </si>
  <si>
    <t xml:space="preserve">$50,943.00 </t>
  </si>
  <si>
    <t>6/21/13</t>
  </si>
  <si>
    <t xml:space="preserve">$53,201.00 </t>
  </si>
  <si>
    <t xml:space="preserve">$54,414.00 </t>
  </si>
  <si>
    <t>1/23/13</t>
  </si>
  <si>
    <t xml:space="preserve">$26,290.00 </t>
  </si>
  <si>
    <t xml:space="preserve">$61,250.00 </t>
  </si>
  <si>
    <t xml:space="preserve">$28,389.00 </t>
  </si>
  <si>
    <t xml:space="preserve">$55,250.00 </t>
  </si>
  <si>
    <t>10/21/12</t>
  </si>
  <si>
    <t xml:space="preserve">$37,758.00 </t>
  </si>
  <si>
    <t>10/4/12</t>
  </si>
  <si>
    <t xml:space="preserve">$37,633.00 </t>
  </si>
  <si>
    <t xml:space="preserve">$33,629.00 </t>
  </si>
  <si>
    <t xml:space="preserve">$36,947.00 </t>
  </si>
  <si>
    <t xml:space="preserve">$69,142.00 </t>
  </si>
  <si>
    <t xml:space="preserve">$53,154.00 </t>
  </si>
  <si>
    <t xml:space="preserve">$65,695.00 </t>
  </si>
  <si>
    <t>1/31/14</t>
  </si>
  <si>
    <t xml:space="preserve">$69,805.00 </t>
  </si>
  <si>
    <t>1/21/14</t>
  </si>
  <si>
    <t xml:space="preserve">$36,975.00 </t>
  </si>
  <si>
    <t>12/28/13</t>
  </si>
  <si>
    <t xml:space="preserve">$26,228.00 </t>
  </si>
  <si>
    <t xml:space="preserve">$37,787.00 </t>
  </si>
  <si>
    <t xml:space="preserve">$37,087.00 </t>
  </si>
  <si>
    <t>8/11/13</t>
  </si>
  <si>
    <t xml:space="preserve">$57,247.00 </t>
  </si>
  <si>
    <t xml:space="preserve">$36,930.00 </t>
  </si>
  <si>
    <t xml:space="preserve">$48,721.00 </t>
  </si>
  <si>
    <t>5/13/13</t>
  </si>
  <si>
    <t xml:space="preserve">$43,641.00 </t>
  </si>
  <si>
    <t xml:space="preserve">$75,903.00 </t>
  </si>
  <si>
    <t xml:space="preserve">$71,391.00 </t>
  </si>
  <si>
    <t xml:space="preserve">$16,927.00 </t>
  </si>
  <si>
    <t xml:space="preserve">$27,215.00 </t>
  </si>
  <si>
    <t xml:space="preserve">$53,858.00 </t>
  </si>
  <si>
    <t xml:space="preserve">$30,983.00 </t>
  </si>
  <si>
    <t xml:space="preserve">$43,462.00 </t>
  </si>
  <si>
    <t xml:space="preserve">$63,943.00 </t>
  </si>
  <si>
    <t>9/2/12</t>
  </si>
  <si>
    <t xml:space="preserve">$26,816.00 </t>
  </si>
  <si>
    <t xml:space="preserve">$75,484.00 </t>
  </si>
  <si>
    <t xml:space="preserve">$33,564.00 </t>
  </si>
  <si>
    <t>6/24/14</t>
  </si>
  <si>
    <t xml:space="preserve">$54,348.00 </t>
  </si>
  <si>
    <t>6/8/14</t>
  </si>
  <si>
    <t xml:space="preserve">$54,984.00 </t>
  </si>
  <si>
    <t>5/24/14</t>
  </si>
  <si>
    <t xml:space="preserve">$34,738.00 </t>
  </si>
  <si>
    <t xml:space="preserve">$68,118.00 </t>
  </si>
  <si>
    <t>10/18/13</t>
  </si>
  <si>
    <t xml:space="preserve">$22,682.00 </t>
  </si>
  <si>
    <t xml:space="preserve">$51,948.00 </t>
  </si>
  <si>
    <t>9/17/13</t>
  </si>
  <si>
    <t xml:space="preserve">$25,293.00 </t>
  </si>
  <si>
    <t xml:space="preserve">$41,551.00 </t>
  </si>
  <si>
    <t>8/14/13</t>
  </si>
  <si>
    <t xml:space="preserve">$56,067.00 </t>
  </si>
  <si>
    <t>7/20/13</t>
  </si>
  <si>
    <t xml:space="preserve">$67,433.00 </t>
  </si>
  <si>
    <t xml:space="preserve">$22,010.00 </t>
  </si>
  <si>
    <t>6/30/13</t>
  </si>
  <si>
    <t xml:space="preserve">$64,831.00 </t>
  </si>
  <si>
    <t xml:space="preserve">$62,820.00 </t>
  </si>
  <si>
    <t>5/11/13</t>
  </si>
  <si>
    <t xml:space="preserve">$78,353.00 </t>
  </si>
  <si>
    <t>4/16/13</t>
  </si>
  <si>
    <t xml:space="preserve">$57,183.00 </t>
  </si>
  <si>
    <t xml:space="preserve">$23,478.00 </t>
  </si>
  <si>
    <t xml:space="preserve">$30,168.00 </t>
  </si>
  <si>
    <t xml:space="preserve">$37,155.00 </t>
  </si>
  <si>
    <t xml:space="preserve">$16,581.00 </t>
  </si>
  <si>
    <t xml:space="preserve">$41,850.00 </t>
  </si>
  <si>
    <t xml:space="preserve">$81,380.00 </t>
  </si>
  <si>
    <t xml:space="preserve">$56,386.00 </t>
  </si>
  <si>
    <t xml:space="preserve">$25,818.00 </t>
  </si>
  <si>
    <t xml:space="preserve">$15,345.00 </t>
  </si>
  <si>
    <t xml:space="preserve">$57,954.00 </t>
  </si>
  <si>
    <t xml:space="preserve">$50,300.00 </t>
  </si>
  <si>
    <t>5/25/14</t>
  </si>
  <si>
    <t xml:space="preserve">$38,725.00 </t>
  </si>
  <si>
    <t>5/10/14</t>
  </si>
  <si>
    <t xml:space="preserve">$10,404.00 </t>
  </si>
  <si>
    <t>5/4/14</t>
  </si>
  <si>
    <t xml:space="preserve">$26,868.00 </t>
  </si>
  <si>
    <t xml:space="preserve">$72,298.00 </t>
  </si>
  <si>
    <t xml:space="preserve">$72,905.00 </t>
  </si>
  <si>
    <t xml:space="preserve">$29,938.00 </t>
  </si>
  <si>
    <t xml:space="preserve">$46,681.00 </t>
  </si>
  <si>
    <t xml:space="preserve">$29,548.00 </t>
  </si>
  <si>
    <t>8/29/13</t>
  </si>
  <si>
    <t xml:space="preserve">$62,058.00 </t>
  </si>
  <si>
    <t xml:space="preserve">$36,736.00 </t>
  </si>
  <si>
    <t xml:space="preserve">$8,820.00 </t>
  </si>
  <si>
    <t>3/22/13</t>
  </si>
  <si>
    <t xml:space="preserve">$14,918.00 </t>
  </si>
  <si>
    <t xml:space="preserve">$56,715.00 </t>
  </si>
  <si>
    <t xml:space="preserve">$24,882.00 </t>
  </si>
  <si>
    <t xml:space="preserve">$40,442.00 </t>
  </si>
  <si>
    <t xml:space="preserve">$64,176.00 </t>
  </si>
  <si>
    <t xml:space="preserve">$23,536.00 </t>
  </si>
  <si>
    <t>6/4/14</t>
  </si>
  <si>
    <t xml:space="preserve">$35,246.00 </t>
  </si>
  <si>
    <t xml:space="preserve">$28,442.00 </t>
  </si>
  <si>
    <t xml:space="preserve">$48,195.00 </t>
  </si>
  <si>
    <t xml:space="preserve">$74,116.00 </t>
  </si>
  <si>
    <t xml:space="preserve">$78,093.00 </t>
  </si>
  <si>
    <t xml:space="preserve">$59,354.00 </t>
  </si>
  <si>
    <t xml:space="preserve">$36,301.00 </t>
  </si>
  <si>
    <t xml:space="preserve">$77,598.00 </t>
  </si>
  <si>
    <t xml:space="preserve">$62,710.00 </t>
  </si>
  <si>
    <t>5/23/13</t>
  </si>
  <si>
    <t xml:space="preserve">$36,317.00 </t>
  </si>
  <si>
    <t xml:space="preserve">$42,767.00 </t>
  </si>
  <si>
    <t xml:space="preserve">$43,815.00 </t>
  </si>
  <si>
    <t xml:space="preserve">$44,421.00 </t>
  </si>
  <si>
    <t xml:space="preserve">$48,948.00 </t>
  </si>
  <si>
    <t>2/1/13</t>
  </si>
  <si>
    <t xml:space="preserve">$63,120.00 </t>
  </si>
  <si>
    <t xml:space="preserve">$55,517.00 </t>
  </si>
  <si>
    <t xml:space="preserve">$36,864.00 </t>
  </si>
  <si>
    <t xml:space="preserve">$82,582.00 </t>
  </si>
  <si>
    <t xml:space="preserve">$79,803.00 </t>
  </si>
  <si>
    <t xml:space="preserve">$52,569.00 </t>
  </si>
  <si>
    <t xml:space="preserve">$82,032.00 </t>
  </si>
  <si>
    <t xml:space="preserve">$65,685.00 </t>
  </si>
  <si>
    <t xml:space="preserve">$40,451.00 </t>
  </si>
  <si>
    <t>2/16/14</t>
  </si>
  <si>
    <t xml:space="preserve">$31,163.00 </t>
  </si>
  <si>
    <t xml:space="preserve">$35,704.00 </t>
  </si>
  <si>
    <t xml:space="preserve">$36,075.00 </t>
  </si>
  <si>
    <t xml:space="preserve">$70,038.00 </t>
  </si>
  <si>
    <t xml:space="preserve">$71,796.00 </t>
  </si>
  <si>
    <t>10/24/13</t>
  </si>
  <si>
    <t xml:space="preserve">$47,821.00 </t>
  </si>
  <si>
    <t xml:space="preserve">$45,503.00 </t>
  </si>
  <si>
    <t xml:space="preserve">$28,647.00 </t>
  </si>
  <si>
    <t xml:space="preserve">$85,431.00 </t>
  </si>
  <si>
    <t xml:space="preserve">$72,635.00 </t>
  </si>
  <si>
    <t xml:space="preserve">$77,142.00 </t>
  </si>
  <si>
    <t xml:space="preserve">$53,172.00 </t>
  </si>
  <si>
    <t xml:space="preserve">$36,065.00 </t>
  </si>
  <si>
    <t xml:space="preserve">$73,926.00 </t>
  </si>
  <si>
    <t>3/2/13</t>
  </si>
  <si>
    <t xml:space="preserve">$35,790.00 </t>
  </si>
  <si>
    <t xml:space="preserve">$39,552.00 </t>
  </si>
  <si>
    <t>12/18/12</t>
  </si>
  <si>
    <t xml:space="preserve">$68,316.00 </t>
  </si>
  <si>
    <t>11/4/12</t>
  </si>
  <si>
    <t xml:space="preserve">$102,160.00 </t>
  </si>
  <si>
    <t xml:space="preserve">$51,390.00 </t>
  </si>
  <si>
    <t xml:space="preserve">$72,066.00 </t>
  </si>
  <si>
    <t xml:space="preserve">$21,675.00 </t>
  </si>
  <si>
    <t>6/11/14</t>
  </si>
  <si>
    <t xml:space="preserve">$48,006.00 </t>
  </si>
  <si>
    <t xml:space="preserve">$65,106.00 </t>
  </si>
  <si>
    <t xml:space="preserve">$58,401.00 </t>
  </si>
  <si>
    <t xml:space="preserve">$29,315.00 </t>
  </si>
  <si>
    <t xml:space="preserve">$49,389.00 </t>
  </si>
  <si>
    <t xml:space="preserve">$51,717.00 </t>
  </si>
  <si>
    <t xml:space="preserve">$46,779.00 </t>
  </si>
  <si>
    <t xml:space="preserve">$28,520.00 </t>
  </si>
  <si>
    <t>6/14/13</t>
  </si>
  <si>
    <t xml:space="preserve">$34,377.00 </t>
  </si>
  <si>
    <t xml:space="preserve">$54,959.00 </t>
  </si>
  <si>
    <t xml:space="preserve">$82,384.00 </t>
  </si>
  <si>
    <t xml:space="preserve">$46,998.00 </t>
  </si>
  <si>
    <t xml:space="preserve">$58,554.00 </t>
  </si>
  <si>
    <t xml:space="preserve">$57,333.00 </t>
  </si>
  <si>
    <t xml:space="preserve">$80,685.00 </t>
  </si>
  <si>
    <t xml:space="preserve">$52,117.00 </t>
  </si>
  <si>
    <t xml:space="preserve">$62,220.00 </t>
  </si>
  <si>
    <t xml:space="preserve">$64,014.00 </t>
  </si>
  <si>
    <t>6/10/14</t>
  </si>
  <si>
    <t xml:space="preserve">$46,390.00 </t>
  </si>
  <si>
    <t>5/5/14</t>
  </si>
  <si>
    <t xml:space="preserve">$75,507.00 </t>
  </si>
  <si>
    <t xml:space="preserve">$59,412.00 </t>
  </si>
  <si>
    <t>4/19/14</t>
  </si>
  <si>
    <t xml:space="preserve">$50,616.00 </t>
  </si>
  <si>
    <t xml:space="preserve">$35,924.00 </t>
  </si>
  <si>
    <t xml:space="preserve">$57,937.00 </t>
  </si>
  <si>
    <t xml:space="preserve">$73,356.00 </t>
  </si>
  <si>
    <t xml:space="preserve">$21,255.00 </t>
  </si>
  <si>
    <t xml:space="preserve">$58,494.00 </t>
  </si>
  <si>
    <t xml:space="preserve">$72,460.00 </t>
  </si>
  <si>
    <t xml:space="preserve">$68,682.00 </t>
  </si>
  <si>
    <t xml:space="preserve">$36,959.00 </t>
  </si>
  <si>
    <t xml:space="preserve">$46,463.00 </t>
  </si>
  <si>
    <t>8/18/13</t>
  </si>
  <si>
    <t xml:space="preserve">$61,825.00 </t>
  </si>
  <si>
    <t xml:space="preserve">$28,691.00 </t>
  </si>
  <si>
    <t xml:space="preserve">$54,058.00 </t>
  </si>
  <si>
    <t xml:space="preserve">$84,196.00 </t>
  </si>
  <si>
    <t xml:space="preserve">$38,620.00 </t>
  </si>
  <si>
    <t xml:space="preserve">$3,502.00 </t>
  </si>
  <si>
    <t xml:space="preserve">$47,743.00 </t>
  </si>
  <si>
    <t xml:space="preserve">$80,360.00 </t>
  </si>
  <si>
    <t xml:space="preserve">$66,303.00 </t>
  </si>
  <si>
    <t>2/26/13</t>
  </si>
  <si>
    <t xml:space="preserve">$52,413.00 </t>
  </si>
  <si>
    <t xml:space="preserve">$60,714.00 </t>
  </si>
  <si>
    <t xml:space="preserve">$31,385.00 </t>
  </si>
  <si>
    <t xml:space="preserve">$83,257.00 </t>
  </si>
  <si>
    <t xml:space="preserve">$80,427.00 </t>
  </si>
  <si>
    <t xml:space="preserve">$38,823.00 </t>
  </si>
  <si>
    <t xml:space="preserve">$42,014.00 </t>
  </si>
  <si>
    <t xml:space="preserve">$76,140.00 </t>
  </si>
  <si>
    <t xml:space="preserve">$41,713.00 </t>
  </si>
  <si>
    <t xml:space="preserve">$62,670.00 </t>
  </si>
  <si>
    <t xml:space="preserve">$70,932.00 </t>
  </si>
  <si>
    <t xml:space="preserve">$78,939.00 </t>
  </si>
  <si>
    <t xml:space="preserve">$44,512.00 </t>
  </si>
  <si>
    <t>8/30/13</t>
  </si>
  <si>
    <t xml:space="preserve">$63,967.00 </t>
  </si>
  <si>
    <t xml:space="preserve">$90,842.00 </t>
  </si>
  <si>
    <t xml:space="preserve">$25,358.00 </t>
  </si>
  <si>
    <t xml:space="preserve">$28,567.00 </t>
  </si>
  <si>
    <t xml:space="preserve">$66,373.00 </t>
  </si>
  <si>
    <t>6/12/13</t>
  </si>
  <si>
    <t xml:space="preserve">$83,844.00 </t>
  </si>
  <si>
    <t>5/12/13</t>
  </si>
  <si>
    <t xml:space="preserve">$83,664.00 </t>
  </si>
  <si>
    <t xml:space="preserve">$27,450.00 </t>
  </si>
  <si>
    <t xml:space="preserve">$54,880.00 </t>
  </si>
  <si>
    <t xml:space="preserve">$60,000.00 </t>
  </si>
  <si>
    <t xml:space="preserve">$65,176.00 </t>
  </si>
  <si>
    <t xml:space="preserve">$61,010.00 </t>
  </si>
  <si>
    <t>10/9/12</t>
  </si>
  <si>
    <t xml:space="preserve">$31,089.00 </t>
  </si>
  <si>
    <t xml:space="preserve">$20,518.00 </t>
  </si>
  <si>
    <t xml:space="preserve">$34,469.00 </t>
  </si>
  <si>
    <t xml:space="preserve">$28,332.00 </t>
  </si>
  <si>
    <t xml:space="preserve">$33,456.00 </t>
  </si>
  <si>
    <t xml:space="preserve">$38,443.00 </t>
  </si>
  <si>
    <t xml:space="preserve">$65,333.00 </t>
  </si>
  <si>
    <t xml:space="preserve">$82,623.00 </t>
  </si>
  <si>
    <t>11/10/13</t>
  </si>
  <si>
    <t xml:space="preserve">$73,691.00 </t>
  </si>
  <si>
    <t xml:space="preserve">$74,485.00 </t>
  </si>
  <si>
    <t>8/24/13</t>
  </si>
  <si>
    <t xml:space="preserve">$65,748.00 </t>
  </si>
  <si>
    <t xml:space="preserve">$24,367.00 </t>
  </si>
  <si>
    <t xml:space="preserve">$91,700.00 </t>
  </si>
  <si>
    <t xml:space="preserve">$79,244.00 </t>
  </si>
  <si>
    <t xml:space="preserve">$82,017.00 </t>
  </si>
  <si>
    <t xml:space="preserve">$58,138.00 </t>
  </si>
  <si>
    <t>9/4/12</t>
  </si>
  <si>
    <t xml:space="preserve">$58,482.00 </t>
  </si>
  <si>
    <t xml:space="preserve">$29,478.00 </t>
  </si>
  <si>
    <t xml:space="preserve">$64,474.00 </t>
  </si>
  <si>
    <t xml:space="preserve">$31,160.00 </t>
  </si>
  <si>
    <t xml:space="preserve">$40,321.00 </t>
  </si>
  <si>
    <t xml:space="preserve">$55,239.00 </t>
  </si>
  <si>
    <t xml:space="preserve">$57,513.00 </t>
  </si>
  <si>
    <t xml:space="preserve">$85,693.00 </t>
  </si>
  <si>
    <t xml:space="preserve">$71,855.00 </t>
  </si>
  <si>
    <t xml:space="preserve">$71,969.00 </t>
  </si>
  <si>
    <t xml:space="preserve">$28,973.00 </t>
  </si>
  <si>
    <t xml:space="preserve">$80,872.00 </t>
  </si>
  <si>
    <t xml:space="preserve">$84,117.00 </t>
  </si>
  <si>
    <t xml:space="preserve">$38,741.00 </t>
  </si>
  <si>
    <t xml:space="preserve">$38,961.00 </t>
  </si>
  <si>
    <t xml:space="preserve">$75,922.00 </t>
  </si>
  <si>
    <t xml:space="preserve">$56,962.00 </t>
  </si>
  <si>
    <t xml:space="preserve">$70,165.00 </t>
  </si>
  <si>
    <t xml:space="preserve">$65,308.00 </t>
  </si>
  <si>
    <t xml:space="preserve">$29,298.00 </t>
  </si>
  <si>
    <t xml:space="preserve">$63,246.00 </t>
  </si>
  <si>
    <t xml:space="preserve">$33,402.00 </t>
  </si>
  <si>
    <t xml:space="preserve">$96,843.00 </t>
  </si>
  <si>
    <t xml:space="preserve">$82,333.00 </t>
  </si>
  <si>
    <t xml:space="preserve">$72,643.00 </t>
  </si>
  <si>
    <t>2/27/13</t>
  </si>
  <si>
    <t xml:space="preserve">$32,313.00 </t>
  </si>
  <si>
    <t xml:space="preserve">$55,284.00 </t>
  </si>
  <si>
    <t xml:space="preserve">$15,287.00 </t>
  </si>
  <si>
    <t xml:space="preserve">$51,563.00 </t>
  </si>
  <si>
    <t xml:space="preserve">$81,929.00 </t>
  </si>
  <si>
    <t xml:space="preserve">$53,593.00 </t>
  </si>
  <si>
    <t xml:space="preserve">$60,432.00 </t>
  </si>
  <si>
    <t xml:space="preserve">$66,726.00 </t>
  </si>
  <si>
    <t xml:space="preserve">$62,450.00 </t>
  </si>
  <si>
    <t>1/6/14</t>
  </si>
  <si>
    <t xml:space="preserve">$49,514.00 </t>
  </si>
  <si>
    <t xml:space="preserve">$43,269.00 </t>
  </si>
  <si>
    <t xml:space="preserve">$33,762.00 </t>
  </si>
  <si>
    <t>7/7/13</t>
  </si>
  <si>
    <t xml:space="preserve">$60,894.00 </t>
  </si>
  <si>
    <t xml:space="preserve">$87,771.00 </t>
  </si>
  <si>
    <t xml:space="preserve">$50,737.00 </t>
  </si>
  <si>
    <t xml:space="preserve">$26,150.00 </t>
  </si>
  <si>
    <t xml:space="preserve">$57,304.00 </t>
  </si>
  <si>
    <t xml:space="preserve">$71,107.00 </t>
  </si>
  <si>
    <t xml:space="preserve">$53,253.00 </t>
  </si>
  <si>
    <t xml:space="preserve">$81,320.00 </t>
  </si>
  <si>
    <t xml:space="preserve">$87,000.00 </t>
  </si>
  <si>
    <t xml:space="preserve">$63,684.00 </t>
  </si>
  <si>
    <t>11/26/12</t>
  </si>
  <si>
    <t xml:space="preserve">$69,016.00 </t>
  </si>
  <si>
    <t>8/29/12</t>
  </si>
  <si>
    <t xml:space="preserve">$73,803.00 </t>
  </si>
  <si>
    <t xml:space="preserve">$46,094.00 </t>
  </si>
  <si>
    <t xml:space="preserve">$85,844.00 </t>
  </si>
  <si>
    <t xml:space="preserve">$38,452.00 </t>
  </si>
  <si>
    <t xml:space="preserve">$80,395.00 </t>
  </si>
  <si>
    <t xml:space="preserve">$87,679.00 </t>
  </si>
  <si>
    <t xml:space="preserve">$35,416.00 </t>
  </si>
  <si>
    <t xml:space="preserve">$44,124.00 </t>
  </si>
  <si>
    <t xml:space="preserve">$50,729.00 </t>
  </si>
  <si>
    <t>5/2/13</t>
  </si>
  <si>
    <t xml:space="preserve">$94,384.00 </t>
  </si>
  <si>
    <t>3/4/13</t>
  </si>
  <si>
    <t xml:space="preserve">$34,412.00 </t>
  </si>
  <si>
    <t xml:space="preserve">$31,158.00 </t>
  </si>
  <si>
    <t>1/27/13</t>
  </si>
  <si>
    <t xml:space="preserve">$34,838.00 </t>
  </si>
  <si>
    <t xml:space="preserve">$56,775.00 </t>
  </si>
  <si>
    <t xml:space="preserve">$54,356.00 </t>
  </si>
  <si>
    <t xml:space="preserve">$72,159.00 </t>
  </si>
  <si>
    <t xml:space="preserve">$8,028.00 </t>
  </si>
  <si>
    <t xml:space="preserve">$55,951.00 </t>
  </si>
  <si>
    <t>8/23/12</t>
  </si>
  <si>
    <t xml:space="preserve">$67,911.00 </t>
  </si>
  <si>
    <t xml:space="preserve">$20,427.00 </t>
  </si>
  <si>
    <t xml:space="preserve">$32,303.00 </t>
  </si>
  <si>
    <t xml:space="preserve">$55,954.00 </t>
  </si>
  <si>
    <t xml:space="preserve">$49,187.00 </t>
  </si>
  <si>
    <t xml:space="preserve">$49,854.00 </t>
  </si>
  <si>
    <t xml:space="preserve">$63,693.00 </t>
  </si>
  <si>
    <t>10/14/13</t>
  </si>
  <si>
    <t xml:space="preserve">$19,510.00 </t>
  </si>
  <si>
    <t xml:space="preserve">$52,332.00 </t>
  </si>
  <si>
    <t xml:space="preserve">$55,593.00 </t>
  </si>
  <si>
    <t xml:space="preserve">$54,591.00 </t>
  </si>
  <si>
    <t xml:space="preserve">$74,859.00 </t>
  </si>
  <si>
    <t xml:space="preserve">$40,851.00 </t>
  </si>
  <si>
    <t xml:space="preserve">$58,607.00 </t>
  </si>
  <si>
    <t>12/23/12</t>
  </si>
  <si>
    <t xml:space="preserve">$52,614.00 </t>
  </si>
  <si>
    <t>12/1/12</t>
  </si>
  <si>
    <t xml:space="preserve">$67,445.00 </t>
  </si>
  <si>
    <t xml:space="preserve">$36,778.00 </t>
  </si>
  <si>
    <t>8/5/12</t>
  </si>
  <si>
    <t xml:space="preserve">$39,453.00 </t>
  </si>
  <si>
    <t xml:space="preserve">$42,731.00 </t>
  </si>
  <si>
    <t xml:space="preserve">$40,760.00 </t>
  </si>
  <si>
    <t xml:space="preserve">$69,969.00 </t>
  </si>
  <si>
    <t>8/27/13</t>
  </si>
  <si>
    <t xml:space="preserve">$80,317.00 </t>
  </si>
  <si>
    <t xml:space="preserve">$66,636.00 </t>
  </si>
  <si>
    <t xml:space="preserve">$54,730.00 </t>
  </si>
  <si>
    <t xml:space="preserve">$42,835.00 </t>
  </si>
  <si>
    <t xml:space="preserve">$53,843.00 </t>
  </si>
  <si>
    <t xml:space="preserve">$79,530.00 </t>
  </si>
  <si>
    <t xml:space="preserve">$63,841.00 </t>
  </si>
  <si>
    <t xml:space="preserve">$27,100.00 </t>
  </si>
  <si>
    <t xml:space="preserve">$72,309.00 </t>
  </si>
  <si>
    <t xml:space="preserve">$50,664.00 </t>
  </si>
  <si>
    <t xml:space="preserve">$20,194.00 </t>
  </si>
  <si>
    <t>12/17/12</t>
  </si>
  <si>
    <t xml:space="preserve">$76,618.00 </t>
  </si>
  <si>
    <t xml:space="preserve">$45,207.00 </t>
  </si>
  <si>
    <t xml:space="preserve">$56,721.00 </t>
  </si>
  <si>
    <t xml:space="preserve">$27,038.00 </t>
  </si>
  <si>
    <t xml:space="preserve">$23,763.00 </t>
  </si>
  <si>
    <t xml:space="preserve">$37,085.00 </t>
  </si>
  <si>
    <t xml:space="preserve">$49,605.00 </t>
  </si>
  <si>
    <t>6/21/14</t>
  </si>
  <si>
    <t xml:space="preserve">$1,730.00 </t>
  </si>
  <si>
    <t xml:space="preserve">$34,824.00 </t>
  </si>
  <si>
    <t>3/26/14</t>
  </si>
  <si>
    <t xml:space="preserve">$63,206.00 </t>
  </si>
  <si>
    <t xml:space="preserve">$26,759.00 </t>
  </si>
  <si>
    <t xml:space="preserve">$55,412.00 </t>
  </si>
  <si>
    <t>11/22/13</t>
  </si>
  <si>
    <t xml:space="preserve">$33,590.00 </t>
  </si>
  <si>
    <t xml:space="preserve">$70,886.00 </t>
  </si>
  <si>
    <t xml:space="preserve">$72,679.00 </t>
  </si>
  <si>
    <t xml:space="preserve">$65,073.00 </t>
  </si>
  <si>
    <t xml:space="preserve">$44,300.00 </t>
  </si>
  <si>
    <t xml:space="preserve">$56,129.00 </t>
  </si>
  <si>
    <t xml:space="preserve">$38,590.00 </t>
  </si>
  <si>
    <t xml:space="preserve">$53,083.00 </t>
  </si>
  <si>
    <t xml:space="preserve">$79,689.00 </t>
  </si>
  <si>
    <t xml:space="preserve">$34,704.00 </t>
  </si>
  <si>
    <t xml:space="preserve">$65,316.00 </t>
  </si>
  <si>
    <t xml:space="preserve">$41,014.00 </t>
  </si>
  <si>
    <t xml:space="preserve">$19,740.00 </t>
  </si>
  <si>
    <t xml:space="preserve">$23,724.00 </t>
  </si>
  <si>
    <t xml:space="preserve">$55,212.00 </t>
  </si>
  <si>
    <t xml:space="preserve">$79,800.00 </t>
  </si>
  <si>
    <t xml:space="preserve">$70,647.00 </t>
  </si>
  <si>
    <t xml:space="preserve">$38,410.00 </t>
  </si>
  <si>
    <t xml:space="preserve">$28,071.00 </t>
  </si>
  <si>
    <t xml:space="preserve">$54,803.00 </t>
  </si>
  <si>
    <t>8/21/12</t>
  </si>
  <si>
    <t xml:space="preserve">$74,293.00 </t>
  </si>
  <si>
    <t xml:space="preserve">$35,684.00 </t>
  </si>
  <si>
    <t>4/22/14</t>
  </si>
  <si>
    <t xml:space="preserve">$34,320.00 </t>
  </si>
  <si>
    <t xml:space="preserve">$41,967.00 </t>
  </si>
  <si>
    <t xml:space="preserve">$49,681.00 </t>
  </si>
  <si>
    <t xml:space="preserve">$53,187.00 </t>
  </si>
  <si>
    <t>10/26/13</t>
  </si>
  <si>
    <t xml:space="preserve">$86,610.00 </t>
  </si>
  <si>
    <t xml:space="preserve">$70,951.00 </t>
  </si>
  <si>
    <t xml:space="preserve">$24,206.00 </t>
  </si>
  <si>
    <t xml:space="preserve">$55,357.00 </t>
  </si>
  <si>
    <t xml:space="preserve">$58,113.00 </t>
  </si>
  <si>
    <t xml:space="preserve">$70,643.00 </t>
  </si>
  <si>
    <t xml:space="preserve">$64,355.00 </t>
  </si>
  <si>
    <t xml:space="preserve">$82,576.00 </t>
  </si>
  <si>
    <t xml:space="preserve">$41,644.00 </t>
  </si>
  <si>
    <t>5/9/14</t>
  </si>
  <si>
    <t xml:space="preserve">$72,570.00 </t>
  </si>
  <si>
    <t xml:space="preserve">$30,630.00 </t>
  </si>
  <si>
    <t xml:space="preserve">$22,944.00 </t>
  </si>
  <si>
    <t xml:space="preserve">$86,979.00 </t>
  </si>
  <si>
    <t xml:space="preserve">$82,072.00 </t>
  </si>
  <si>
    <t xml:space="preserve">$52,034.00 </t>
  </si>
  <si>
    <t xml:space="preserve">$72,354.00 </t>
  </si>
  <si>
    <t>4/17/13</t>
  </si>
  <si>
    <t xml:space="preserve">$28,427.00 </t>
  </si>
  <si>
    <t>3/21/13</t>
  </si>
  <si>
    <t xml:space="preserve">$39,858.00 </t>
  </si>
  <si>
    <t>1/24/13</t>
  </si>
  <si>
    <t xml:space="preserve">$67,381.00 </t>
  </si>
  <si>
    <t xml:space="preserve">$23,529.00 </t>
  </si>
  <si>
    <t xml:space="preserve">$51,479.00 </t>
  </si>
  <si>
    <t>12/28/12</t>
  </si>
  <si>
    <t xml:space="preserve">$76,068.00 </t>
  </si>
  <si>
    <t xml:space="preserve">$22,507.00 </t>
  </si>
  <si>
    <t xml:space="preserve">$50,116.00 </t>
  </si>
  <si>
    <t xml:space="preserve">$76,624.00 </t>
  </si>
  <si>
    <t xml:space="preserve">$34,587.00 </t>
  </si>
  <si>
    <t xml:space="preserve">$62,159.00 </t>
  </si>
  <si>
    <t xml:space="preserve">$66,294.00 </t>
  </si>
  <si>
    <t xml:space="preserve">$5,648.00 </t>
  </si>
  <si>
    <t>3/13/14</t>
  </si>
  <si>
    <t xml:space="preserve">$37,235.00 </t>
  </si>
  <si>
    <t>2/1/14</t>
  </si>
  <si>
    <t xml:space="preserve">$85,620.00 </t>
  </si>
  <si>
    <t xml:space="preserve">$23,976.00 </t>
  </si>
  <si>
    <t xml:space="preserve">$41,020.00 </t>
  </si>
  <si>
    <t xml:space="preserve">$36,108.00 </t>
  </si>
  <si>
    <t>10/15/13</t>
  </si>
  <si>
    <t xml:space="preserve">$57,530.00 </t>
  </si>
  <si>
    <t xml:space="preserve">$62,905.00 </t>
  </si>
  <si>
    <t xml:space="preserve">$65,846.00 </t>
  </si>
  <si>
    <t xml:space="preserve">$34,380.00 </t>
  </si>
  <si>
    <t xml:space="preserve">$41,638.00 </t>
  </si>
  <si>
    <t xml:space="preserve">$63,207.00 </t>
  </si>
  <si>
    <t xml:space="preserve">$28,320.00 </t>
  </si>
  <si>
    <t>1/14/13</t>
  </si>
  <si>
    <t xml:space="preserve">$43,140.00 </t>
  </si>
  <si>
    <t xml:space="preserve">$52,531.00 </t>
  </si>
  <si>
    <t xml:space="preserve">$40,246.00 </t>
  </si>
  <si>
    <t xml:space="preserve">$35,196.00 </t>
  </si>
  <si>
    <t xml:space="preserve">$70,596.00 </t>
  </si>
  <si>
    <t>10/5/12</t>
  </si>
  <si>
    <t xml:space="preserve">$52,597.00 </t>
  </si>
  <si>
    <t xml:space="preserve">$42,394.00 </t>
  </si>
  <si>
    <t xml:space="preserve">$81,657.00 </t>
  </si>
  <si>
    <t xml:space="preserve">$49,154.00 </t>
  </si>
  <si>
    <t xml:space="preserve">$34,074.00 </t>
  </si>
  <si>
    <t>7/13/13</t>
  </si>
  <si>
    <t xml:space="preserve">$70,638.00 </t>
  </si>
  <si>
    <t xml:space="preserve">$38,136.00 </t>
  </si>
  <si>
    <t xml:space="preserve">$67,432.00 </t>
  </si>
  <si>
    <t xml:space="preserve">$40,689.00 </t>
  </si>
  <si>
    <t xml:space="preserve">$101,970.00 </t>
  </si>
  <si>
    <t xml:space="preserve">$44,325.00 </t>
  </si>
  <si>
    <t xml:space="preserve">$61,467.00 </t>
  </si>
  <si>
    <t xml:space="preserve">$48,178.00 </t>
  </si>
  <si>
    <t xml:space="preserve">$16,005.00 </t>
  </si>
  <si>
    <t xml:space="preserve">$79,593.00 </t>
  </si>
  <si>
    <t xml:space="preserve">$61,180.00 </t>
  </si>
  <si>
    <t>4/23/14</t>
  </si>
  <si>
    <t xml:space="preserve">$64,449.00 </t>
  </si>
  <si>
    <t>2/18/14</t>
  </si>
  <si>
    <t xml:space="preserve">$77,437.00 </t>
  </si>
  <si>
    <t xml:space="preserve">$17,649.00 </t>
  </si>
  <si>
    <t>11/12/13</t>
  </si>
  <si>
    <t xml:space="preserve">$53,103.00 </t>
  </si>
  <si>
    <t xml:space="preserve">$71,819.00 </t>
  </si>
  <si>
    <t xml:space="preserve">$74,290.00 </t>
  </si>
  <si>
    <t>8/12/13</t>
  </si>
  <si>
    <t xml:space="preserve">$72,282.00 </t>
  </si>
  <si>
    <t xml:space="preserve">$47,352.00 </t>
  </si>
  <si>
    <t xml:space="preserve">$46,524.00 </t>
  </si>
  <si>
    <t xml:space="preserve">$50,200.00 </t>
  </si>
  <si>
    <t xml:space="preserve">$18,222.00 </t>
  </si>
  <si>
    <t>12/31/12</t>
  </si>
  <si>
    <t xml:space="preserve">$77,610.00 </t>
  </si>
  <si>
    <t xml:space="preserve">$38,097.00 </t>
  </si>
  <si>
    <t xml:space="preserve">$44,377.00 </t>
  </si>
  <si>
    <t xml:space="preserve">$58,684.00 </t>
  </si>
  <si>
    <t xml:space="preserve">$66,480.00 </t>
  </si>
  <si>
    <t xml:space="preserve">$49,638.00 </t>
  </si>
  <si>
    <t xml:space="preserve">$26,642.00 </t>
  </si>
  <si>
    <t xml:space="preserve">$33,235.00 </t>
  </si>
  <si>
    <t xml:space="preserve">$23,228.00 </t>
  </si>
  <si>
    <t xml:space="preserve">$36,732.00 </t>
  </si>
  <si>
    <t xml:space="preserve">$82,657.00 </t>
  </si>
  <si>
    <t xml:space="preserve">$64,140.00 </t>
  </si>
  <si>
    <t xml:space="preserve">$44,392.00 </t>
  </si>
  <si>
    <t xml:space="preserve">$16,185.00 </t>
  </si>
  <si>
    <t xml:space="preserve">$38,702.00 </t>
  </si>
  <si>
    <t xml:space="preserve">$54,072.00 </t>
  </si>
  <si>
    <t xml:space="preserve">$61,787.00 </t>
  </si>
  <si>
    <t xml:space="preserve">$34,935.00 </t>
  </si>
  <si>
    <t xml:space="preserve">$59,292.00 </t>
  </si>
  <si>
    <t xml:space="preserve">$57,959.00 </t>
  </si>
  <si>
    <t xml:space="preserve">$92,491.00 </t>
  </si>
  <si>
    <t xml:space="preserve">$42,207.00 </t>
  </si>
  <si>
    <t xml:space="preserve">$46,984.00 </t>
  </si>
  <si>
    <t xml:space="preserve">$23,442.00 </t>
  </si>
  <si>
    <t xml:space="preserve">$46,757.00 </t>
  </si>
  <si>
    <t xml:space="preserve">$14,515.00 </t>
  </si>
  <si>
    <t xml:space="preserve">$80,910.00 </t>
  </si>
  <si>
    <t xml:space="preserve">$30,545.00 </t>
  </si>
  <si>
    <t xml:space="preserve">$44,802.00 </t>
  </si>
  <si>
    <t xml:space="preserve">$79,941.00 </t>
  </si>
  <si>
    <t>6/28/14</t>
  </si>
  <si>
    <t xml:space="preserve">$79,734.00 </t>
  </si>
  <si>
    <t xml:space="preserve">$50,353.00 </t>
  </si>
  <si>
    <t xml:space="preserve">$77,376.00 </t>
  </si>
  <si>
    <t xml:space="preserve">$78,075.00 </t>
  </si>
  <si>
    <t xml:space="preserve">$42,473.00 </t>
  </si>
  <si>
    <t xml:space="preserve">$25,008.00 </t>
  </si>
  <si>
    <t xml:space="preserve">$56,223.00 </t>
  </si>
  <si>
    <t xml:space="preserve">$47,850.00 </t>
  </si>
  <si>
    <t>12/3/13</t>
  </si>
  <si>
    <t xml:space="preserve">$91,820.00 </t>
  </si>
  <si>
    <t xml:space="preserve">$40,637.00 </t>
  </si>
  <si>
    <t xml:space="preserve">$23,295.00 </t>
  </si>
  <si>
    <t xml:space="preserve">$84,574.00 </t>
  </si>
  <si>
    <t xml:space="preserve">$54,165.00 </t>
  </si>
  <si>
    <t xml:space="preserve">$28,510.00 </t>
  </si>
  <si>
    <t xml:space="preserve">$67,131.00 </t>
  </si>
  <si>
    <t xml:space="preserve">$56,242.00 </t>
  </si>
  <si>
    <t xml:space="preserve">$86,580.00 </t>
  </si>
  <si>
    <t xml:space="preserve">$76,005.00 </t>
  </si>
  <si>
    <t xml:space="preserve">$54,693.00 </t>
  </si>
  <si>
    <t xml:space="preserve">$52,750.00 </t>
  </si>
  <si>
    <t xml:space="preserve">$36,997.00 </t>
  </si>
  <si>
    <t xml:space="preserve">$34,230.00 </t>
  </si>
  <si>
    <t>12/26/12</t>
  </si>
  <si>
    <t xml:space="preserve">$47,916.00 </t>
  </si>
  <si>
    <t xml:space="preserve">$60,839.00 </t>
  </si>
  <si>
    <t xml:space="preserve">$79,930.00 </t>
  </si>
  <si>
    <t xml:space="preserve">$55,158.00 </t>
  </si>
  <si>
    <t>7/30/12</t>
  </si>
  <si>
    <t xml:space="preserve">$85,485.00 </t>
  </si>
  <si>
    <t xml:space="preserve">$75,865.00 </t>
  </si>
  <si>
    <t xml:space="preserve">$44,375.00 </t>
  </si>
  <si>
    <t xml:space="preserve">$60,504.00 </t>
  </si>
  <si>
    <t xml:space="preserve">$65,492.00 </t>
  </si>
  <si>
    <t xml:space="preserve">$67,506.00 </t>
  </si>
  <si>
    <t>1/2/14</t>
  </si>
  <si>
    <t xml:space="preserve">$68,805.00 </t>
  </si>
  <si>
    <t xml:space="preserve">$61,209.00 </t>
  </si>
  <si>
    <t xml:space="preserve">$66,825.00 </t>
  </si>
  <si>
    <t xml:space="preserve">$87,188.00 </t>
  </si>
  <si>
    <t xml:space="preserve">$84,953.00 </t>
  </si>
  <si>
    <t xml:space="preserve">$74,637.00 </t>
  </si>
  <si>
    <t xml:space="preserve">$86,111.00 </t>
  </si>
  <si>
    <t>4/19/13</t>
  </si>
  <si>
    <t xml:space="preserve">$77,632.00 </t>
  </si>
  <si>
    <t xml:space="preserve">$31,814.00 </t>
  </si>
  <si>
    <t xml:space="preserve">$70,116.00 </t>
  </si>
  <si>
    <t>1/26/13</t>
  </si>
  <si>
    <t xml:space="preserve">$48,240.00 </t>
  </si>
  <si>
    <t xml:space="preserve">$40,101.00 </t>
  </si>
  <si>
    <t>10/14/12</t>
  </si>
  <si>
    <t xml:space="preserve">$70,503.00 </t>
  </si>
  <si>
    <t>9/30/12</t>
  </si>
  <si>
    <t xml:space="preserve">$79,205.00 </t>
  </si>
  <si>
    <t xml:space="preserve">$51,766.00 </t>
  </si>
  <si>
    <t>3/11/14</t>
  </si>
  <si>
    <t xml:space="preserve">$62,994.00 </t>
  </si>
  <si>
    <t xml:space="preserve">$65,640.00 </t>
  </si>
  <si>
    <t xml:space="preserve">$38,361.00 </t>
  </si>
  <si>
    <t xml:space="preserve">$19,986.00 </t>
  </si>
  <si>
    <t xml:space="preserve">$72,903.00 </t>
  </si>
  <si>
    <t xml:space="preserve">$45,072.00 </t>
  </si>
  <si>
    <t xml:space="preserve">$59,062.00 </t>
  </si>
  <si>
    <t xml:space="preserve">$61,794.00 </t>
  </si>
  <si>
    <t>9/14/13</t>
  </si>
  <si>
    <t xml:space="preserve">$45,143.00 </t>
  </si>
  <si>
    <t xml:space="preserve">$26,877.00 </t>
  </si>
  <si>
    <t xml:space="preserve">$36,921.00 </t>
  </si>
  <si>
    <t>7/28/13</t>
  </si>
  <si>
    <t xml:space="preserve">$54,342.00 </t>
  </si>
  <si>
    <t xml:space="preserve">$62,772.00 </t>
  </si>
  <si>
    <t>5/19/13</t>
  </si>
  <si>
    <t xml:space="preserve">$75,032.00 </t>
  </si>
  <si>
    <t>4/28/13</t>
  </si>
  <si>
    <t xml:space="preserve">$22,419.00 </t>
  </si>
  <si>
    <t xml:space="preserve">$36,550.00 </t>
  </si>
  <si>
    <t xml:space="preserve">$75,027.00 </t>
  </si>
  <si>
    <t>1/9/13</t>
  </si>
  <si>
    <t xml:space="preserve">$63,159.00 </t>
  </si>
  <si>
    <t xml:space="preserve">$54,108.00 </t>
  </si>
  <si>
    <t xml:space="preserve">$81,795.00 </t>
  </si>
  <si>
    <t xml:space="preserve">$59,594.00 </t>
  </si>
  <si>
    <t>10/20/12</t>
  </si>
  <si>
    <t xml:space="preserve">$18,492.00 </t>
  </si>
  <si>
    <t xml:space="preserve">$94,472.00 </t>
  </si>
  <si>
    <t xml:space="preserve">$70,337.00 </t>
  </si>
  <si>
    <t xml:space="preserve">$34,853.00 </t>
  </si>
  <si>
    <t xml:space="preserve">$16,269.00 </t>
  </si>
  <si>
    <t xml:space="preserve">$50,272.00 </t>
  </si>
  <si>
    <t xml:space="preserve">$22,804.00 </t>
  </si>
  <si>
    <t>7/31/13</t>
  </si>
  <si>
    <t xml:space="preserve">$30,631.00 </t>
  </si>
  <si>
    <t xml:space="preserve">$78,420.00 </t>
  </si>
  <si>
    <t xml:space="preserve">$81,741.00 </t>
  </si>
  <si>
    <t xml:space="preserve">$25,721.00 </t>
  </si>
  <si>
    <t>5/21/13</t>
  </si>
  <si>
    <t xml:space="preserve">$31,907.00 </t>
  </si>
  <si>
    <t xml:space="preserve">$37,859.00 </t>
  </si>
  <si>
    <t xml:space="preserve">$30,261.00 </t>
  </si>
  <si>
    <t>9/25/12</t>
  </si>
  <si>
    <t xml:space="preserve">$21,645.00 </t>
  </si>
  <si>
    <t xml:space="preserve">$21,282.00 </t>
  </si>
  <si>
    <t xml:space="preserve">$32,144.00 </t>
  </si>
  <si>
    <t xml:space="preserve">$62,637.00 </t>
  </si>
  <si>
    <t xml:space="preserve">$16,626.00 </t>
  </si>
  <si>
    <t xml:space="preserve">$54,690.00 </t>
  </si>
  <si>
    <t xml:space="preserve">$61,284.00 </t>
  </si>
  <si>
    <t xml:space="preserve">$23,718.00 </t>
  </si>
  <si>
    <t xml:space="preserve">$33,419.00 </t>
  </si>
  <si>
    <t xml:space="preserve">$82,025.00 </t>
  </si>
  <si>
    <t xml:space="preserve">$15,056.00 </t>
  </si>
  <si>
    <t>5/3/13</t>
  </si>
  <si>
    <t xml:space="preserve">$48,192.00 </t>
  </si>
  <si>
    <t xml:space="preserve">$67,309.00 </t>
  </si>
  <si>
    <t xml:space="preserve">$66,033.00 </t>
  </si>
  <si>
    <t xml:space="preserve">$28,769.00 </t>
  </si>
  <si>
    <t xml:space="preserve">$6,835.00 </t>
  </si>
  <si>
    <t>12/8/12</t>
  </si>
  <si>
    <t xml:space="preserve">$32,880.00 </t>
  </si>
  <si>
    <t xml:space="preserve">$23,616.00 </t>
  </si>
  <si>
    <t xml:space="preserve">$19,419.00 </t>
  </si>
  <si>
    <t xml:space="preserve">$34,961.00 </t>
  </si>
  <si>
    <t xml:space="preserve">$64,892.00 </t>
  </si>
  <si>
    <t xml:space="preserve">$16,248.00 </t>
  </si>
  <si>
    <t xml:space="preserve">$52,074.00 </t>
  </si>
  <si>
    <t xml:space="preserve">$22,123.00 </t>
  </si>
  <si>
    <t>3/27/14</t>
  </si>
  <si>
    <t xml:space="preserve">$35,544.00 </t>
  </si>
  <si>
    <t xml:space="preserve">$59,060.00 </t>
  </si>
  <si>
    <t xml:space="preserve">$65,665.00 </t>
  </si>
  <si>
    <t xml:space="preserve">$29,819.00 </t>
  </si>
  <si>
    <t xml:space="preserve">$81,217.00 </t>
  </si>
  <si>
    <t xml:space="preserve">$26,095.00 </t>
  </si>
  <si>
    <t xml:space="preserve">$65,706.00 </t>
  </si>
  <si>
    <t xml:space="preserve">$93,027.00 </t>
  </si>
  <si>
    <t xml:space="preserve">$58,710.00 </t>
  </si>
  <si>
    <t xml:space="preserve">$49,618.00 </t>
  </si>
  <si>
    <t xml:space="preserve">$58,308.00 </t>
  </si>
  <si>
    <t xml:space="preserve">$40,800.00 </t>
  </si>
  <si>
    <t xml:space="preserve">$18,690.00 </t>
  </si>
  <si>
    <t xml:space="preserve">$28,087.00 </t>
  </si>
  <si>
    <t xml:space="preserve">$75,702.00 </t>
  </si>
  <si>
    <t xml:space="preserve">$32,892.00 </t>
  </si>
  <si>
    <t xml:space="preserve">$89,120.00 </t>
  </si>
  <si>
    <t xml:space="preserve">$27,116.00 </t>
  </si>
  <si>
    <t xml:space="preserve">$46,107.00 </t>
  </si>
  <si>
    <t xml:space="preserve">$54,466.00 </t>
  </si>
  <si>
    <t xml:space="preserve">$59,686.00 </t>
  </si>
  <si>
    <t xml:space="preserve">$82,460.00 </t>
  </si>
  <si>
    <t xml:space="preserve">$76,045.00 </t>
  </si>
  <si>
    <t xml:space="preserve">$83,829.00 </t>
  </si>
  <si>
    <t xml:space="preserve">$32,889.00 </t>
  </si>
  <si>
    <t xml:space="preserve">$33,462.00 </t>
  </si>
  <si>
    <t xml:space="preserve">$36,627.00 </t>
  </si>
  <si>
    <t xml:space="preserve">$28,718.00 </t>
  </si>
  <si>
    <t xml:space="preserve">$77,981.00 </t>
  </si>
  <si>
    <t xml:space="preserve">$60,230.00 </t>
  </si>
  <si>
    <t xml:space="preserve">$74,918.00 </t>
  </si>
  <si>
    <t xml:space="preserve">$40,464.00 </t>
  </si>
  <si>
    <t xml:space="preserve">$64,857.00 </t>
  </si>
  <si>
    <t xml:space="preserve">$63,381.00 </t>
  </si>
  <si>
    <t xml:space="preserve">$66,664.00 </t>
  </si>
  <si>
    <t xml:space="preserve">$86,358.00 </t>
  </si>
  <si>
    <t xml:space="preserve">$41,443.00 </t>
  </si>
  <si>
    <t xml:space="preserve">$57,072.00 </t>
  </si>
  <si>
    <t xml:space="preserve">$54,178.00 </t>
  </si>
  <si>
    <t xml:space="preserve">$48,767.00 </t>
  </si>
  <si>
    <t xml:space="preserve">$51,124.00 </t>
  </si>
  <si>
    <t>12/18/13</t>
  </si>
  <si>
    <t xml:space="preserve">$43,020.00 </t>
  </si>
  <si>
    <t>11/30/13</t>
  </si>
  <si>
    <t xml:space="preserve">$49,980.00 </t>
  </si>
  <si>
    <t xml:space="preserve">$72,906.00 </t>
  </si>
  <si>
    <t xml:space="preserve">$25,176.00 </t>
  </si>
  <si>
    <t>8/10/13</t>
  </si>
  <si>
    <t xml:space="preserve">$96,876.00 </t>
  </si>
  <si>
    <t xml:space="preserve">$31,086.00 </t>
  </si>
  <si>
    <t xml:space="preserve">$24,072.00 </t>
  </si>
  <si>
    <t xml:space="preserve">$76,773.00 </t>
  </si>
  <si>
    <t xml:space="preserve">$72,190.00 </t>
  </si>
  <si>
    <t xml:space="preserve">$83,837.00 </t>
  </si>
  <si>
    <t xml:space="preserve">$17,345.00 </t>
  </si>
  <si>
    <t xml:space="preserve">$75,154.00 </t>
  </si>
  <si>
    <t xml:space="preserve">$28,249.00 </t>
  </si>
  <si>
    <t xml:space="preserve">$69,661.00 </t>
  </si>
  <si>
    <t xml:space="preserve">$27,922.00 </t>
  </si>
  <si>
    <t xml:space="preserve">$45,903.00 </t>
  </si>
  <si>
    <t xml:space="preserve">$36,273.00 </t>
  </si>
  <si>
    <t xml:space="preserve">$70,777.00 </t>
  </si>
  <si>
    <t xml:space="preserve">$17,148.00 </t>
  </si>
  <si>
    <t xml:space="preserve">$66,476.00 </t>
  </si>
  <si>
    <t xml:space="preserve">$45,057.00 </t>
  </si>
  <si>
    <t xml:space="preserve">$41,120.00 </t>
  </si>
  <si>
    <t xml:space="preserve">$19,485.00 </t>
  </si>
  <si>
    <t xml:space="preserve">$21,840.00 </t>
  </si>
  <si>
    <t xml:space="preserve">$41,473.00 </t>
  </si>
  <si>
    <t xml:space="preserve">$31,395.00 </t>
  </si>
  <si>
    <t xml:space="preserve">$68,117.00 </t>
  </si>
  <si>
    <t xml:space="preserve">$47,682.00 </t>
  </si>
  <si>
    <t xml:space="preserve">$83,151.00 </t>
  </si>
  <si>
    <t xml:space="preserve">$58,086.00 </t>
  </si>
  <si>
    <t xml:space="preserve">$84,460.00 </t>
  </si>
  <si>
    <t xml:space="preserve">$66,565.00 </t>
  </si>
  <si>
    <t xml:space="preserve">$23,910.00 </t>
  </si>
  <si>
    <t xml:space="preserve">$35,893.00 </t>
  </si>
  <si>
    <t xml:space="preserve">$71,128.00 </t>
  </si>
  <si>
    <t xml:space="preserve">$38,683.00 </t>
  </si>
  <si>
    <t xml:space="preserve">$37,150.00 </t>
  </si>
  <si>
    <t xml:space="preserve">$61,064.00 </t>
  </si>
  <si>
    <t xml:space="preserve">$51,650.00 </t>
  </si>
  <si>
    <t xml:space="preserve">$55,249.00 </t>
  </si>
  <si>
    <t xml:space="preserve">$46,854.00 </t>
  </si>
  <si>
    <t xml:space="preserve">$14,421.00 </t>
  </si>
  <si>
    <t xml:space="preserve">$54,132.00 </t>
  </si>
  <si>
    <t xml:space="preserve">$153,924.00 </t>
  </si>
  <si>
    <t xml:space="preserve">$64,813.00 </t>
  </si>
  <si>
    <t xml:space="preserve">$61,872.00 </t>
  </si>
  <si>
    <t xml:space="preserve">$58,025.00 </t>
  </si>
  <si>
    <t xml:space="preserve">$83,790.00 </t>
  </si>
  <si>
    <t xml:space="preserve">$34,350.00 </t>
  </si>
  <si>
    <t xml:space="preserve">$33,438.00 </t>
  </si>
  <si>
    <t xml:space="preserve">$21,955.00 </t>
  </si>
  <si>
    <t xml:space="preserve">$60,491.00 </t>
  </si>
  <si>
    <t xml:space="preserve">$59,304.00 </t>
  </si>
  <si>
    <t xml:space="preserve">$34,421.00 </t>
  </si>
  <si>
    <t xml:space="preserve">$51,411.00 </t>
  </si>
  <si>
    <t xml:space="preserve">$71,964.00 </t>
  </si>
  <si>
    <t xml:space="preserve">$64,504.00 </t>
  </si>
  <si>
    <t xml:space="preserve">$49,678.00 </t>
  </si>
  <si>
    <t xml:space="preserve">$60,482.00 </t>
  </si>
  <si>
    <t xml:space="preserve">$55,260.00 </t>
  </si>
  <si>
    <t xml:space="preserve">$67,369.00 </t>
  </si>
  <si>
    <t xml:space="preserve">$47,175.00 </t>
  </si>
  <si>
    <t xml:space="preserve">$68,743.00 </t>
  </si>
  <si>
    <t xml:space="preserve">$56,937.00 </t>
  </si>
  <si>
    <t xml:space="preserve">$83,033.00 </t>
  </si>
  <si>
    <t xml:space="preserve">$37,697.00 </t>
  </si>
  <si>
    <t xml:space="preserve">$44,689.00 </t>
  </si>
  <si>
    <t xml:space="preserve">$23,162.00 </t>
  </si>
  <si>
    <t xml:space="preserve">$63,033.00 </t>
  </si>
  <si>
    <t xml:space="preserve">$40,304.00 </t>
  </si>
  <si>
    <t xml:space="preserve">$40,059.00 </t>
  </si>
  <si>
    <t xml:space="preserve">$80,067.00 </t>
  </si>
  <si>
    <t xml:space="preserve">$36,038.00 </t>
  </si>
  <si>
    <t xml:space="preserve">$40,521.00 </t>
  </si>
  <si>
    <t xml:space="preserve">$66,334.00 </t>
  </si>
  <si>
    <t xml:space="preserve">$11,012.00 </t>
  </si>
  <si>
    <t>3/16/13</t>
  </si>
  <si>
    <t xml:space="preserve">$31,615.00 </t>
  </si>
  <si>
    <t xml:space="preserve">$69,098.00 </t>
  </si>
  <si>
    <t xml:space="preserve">$70,792.00 </t>
  </si>
  <si>
    <t xml:space="preserve">$17,688.00 </t>
  </si>
  <si>
    <t xml:space="preserve">$25,443.00 </t>
  </si>
  <si>
    <t xml:space="preserve">$24,336.00 </t>
  </si>
  <si>
    <t xml:space="preserve">$51,111.00 </t>
  </si>
  <si>
    <t xml:space="preserve">$44,503.00 </t>
  </si>
  <si>
    <t xml:space="preserve">$56,850.00 </t>
  </si>
  <si>
    <t xml:space="preserve">$66,582.00 </t>
  </si>
  <si>
    <t xml:space="preserve">$23,148.00 </t>
  </si>
  <si>
    <t xml:space="preserve">$82,224.00 </t>
  </si>
  <si>
    <t xml:space="preserve">$61,917.00 </t>
  </si>
  <si>
    <t xml:space="preserve">$43,482.00 </t>
  </si>
  <si>
    <t xml:space="preserve">$68,274.00 </t>
  </si>
  <si>
    <t xml:space="preserve">$42,373.00 </t>
  </si>
  <si>
    <t xml:space="preserve">$57,537.00 </t>
  </si>
  <si>
    <t xml:space="preserve">$80,995.00 </t>
  </si>
  <si>
    <t xml:space="preserve">$30,992.00 </t>
  </si>
  <si>
    <t xml:space="preserve">$78,642.00 </t>
  </si>
  <si>
    <t xml:space="preserve">$74,268.00 </t>
  </si>
  <si>
    <t xml:space="preserve">$75,072.00 </t>
  </si>
  <si>
    <t xml:space="preserve">$56,253.00 </t>
  </si>
  <si>
    <t xml:space="preserve">$59,925.00 </t>
  </si>
  <si>
    <t>11/30/12</t>
  </si>
  <si>
    <t xml:space="preserve">$62,807.00 </t>
  </si>
  <si>
    <t xml:space="preserve">$23,626.00 </t>
  </si>
  <si>
    <t xml:space="preserve">$46,106.00 </t>
  </si>
  <si>
    <t xml:space="preserve">$81,168.00 </t>
  </si>
  <si>
    <t xml:space="preserve">$27,244.00 </t>
  </si>
  <si>
    <t>3/7/14</t>
  </si>
  <si>
    <t xml:space="preserve">$26,091.00 </t>
  </si>
  <si>
    <t xml:space="preserve">$43,142.00 </t>
  </si>
  <si>
    <t xml:space="preserve">$38,232.00 </t>
  </si>
  <si>
    <t xml:space="preserve">$92,533.00 </t>
  </si>
  <si>
    <t>12/19/13</t>
  </si>
  <si>
    <t xml:space="preserve">$63,285.00 </t>
  </si>
  <si>
    <t xml:space="preserve">$38,946.00 </t>
  </si>
  <si>
    <t xml:space="preserve">$40,233.00 </t>
  </si>
  <si>
    <t xml:space="preserve">$46,831.00 </t>
  </si>
  <si>
    <t xml:space="preserve">$67,605.00 </t>
  </si>
  <si>
    <t xml:space="preserve">$70,379.00 </t>
  </si>
  <si>
    <t xml:space="preserve">$77,297.00 </t>
  </si>
  <si>
    <t xml:space="preserve">$55,759.00 </t>
  </si>
  <si>
    <t xml:space="preserve">$58,217.00 </t>
  </si>
  <si>
    <t xml:space="preserve">$51,369.00 </t>
  </si>
  <si>
    <t>10/25/12</t>
  </si>
  <si>
    <t xml:space="preserve">$91,249.00 </t>
  </si>
  <si>
    <t xml:space="preserve">$52,513.00 </t>
  </si>
  <si>
    <t xml:space="preserve">$44,159.00 </t>
  </si>
  <si>
    <t xml:space="preserve">$76,081.00 </t>
  </si>
  <si>
    <t xml:space="preserve">$39,996.00 </t>
  </si>
  <si>
    <t xml:space="preserve">$55,012.00 </t>
  </si>
  <si>
    <t xml:space="preserve">$77,457.00 </t>
  </si>
  <si>
    <t xml:space="preserve">$80,695.00 </t>
  </si>
  <si>
    <t xml:space="preserve">$71,866.00 </t>
  </si>
  <si>
    <t>12/25/13</t>
  </si>
  <si>
    <t xml:space="preserve">$73,450.00 </t>
  </si>
  <si>
    <t xml:space="preserve">$55,614.00 </t>
  </si>
  <si>
    <t xml:space="preserve">$156,924.00 </t>
  </si>
  <si>
    <t xml:space="preserve">$30,753.00 </t>
  </si>
  <si>
    <t xml:space="preserve">$54,603.00 </t>
  </si>
  <si>
    <t xml:space="preserve">$22,280.00 </t>
  </si>
  <si>
    <t xml:space="preserve">$59,385.00 </t>
  </si>
  <si>
    <t xml:space="preserve">$76,998.00 </t>
  </si>
  <si>
    <t xml:space="preserve">$80,573.00 </t>
  </si>
  <si>
    <t xml:space="preserve">$24,711.00 </t>
  </si>
  <si>
    <t xml:space="preserve">$38,829.00 </t>
  </si>
  <si>
    <t xml:space="preserve">$71,466.00 </t>
  </si>
  <si>
    <t xml:space="preserve">$28,839.00 </t>
  </si>
  <si>
    <t xml:space="preserve">$53,790.00 </t>
  </si>
  <si>
    <t xml:space="preserve">$73,705.00 </t>
  </si>
  <si>
    <t xml:space="preserve">$22,448.00 </t>
  </si>
  <si>
    <t xml:space="preserve">$12,571.00 </t>
  </si>
  <si>
    <t xml:space="preserve">$73,113.00 </t>
  </si>
  <si>
    <t xml:space="preserve">$35,765.00 </t>
  </si>
  <si>
    <t xml:space="preserve">$66,313.00 </t>
  </si>
  <si>
    <t xml:space="preserve">$68,148.00 </t>
  </si>
  <si>
    <t xml:space="preserve">$44,393.00 </t>
  </si>
  <si>
    <t xml:space="preserve">$38,197.00 </t>
  </si>
  <si>
    <t xml:space="preserve">$51,012.00 </t>
  </si>
  <si>
    <t xml:space="preserve">$13,672.00 </t>
  </si>
  <si>
    <t xml:space="preserve">$41,452.00 </t>
  </si>
  <si>
    <t xml:space="preserve">$42,081.00 </t>
  </si>
  <si>
    <t xml:space="preserve">$14,906.00 </t>
  </si>
  <si>
    <t xml:space="preserve">$33,812.00 </t>
  </si>
  <si>
    <t xml:space="preserve">$46,098.00 </t>
  </si>
  <si>
    <t xml:space="preserve">$53,230.00 </t>
  </si>
  <si>
    <t xml:space="preserve">$88,420.00 </t>
  </si>
  <si>
    <t xml:space="preserve">$39,548.00 </t>
  </si>
  <si>
    <t xml:space="preserve">$61,278.00 </t>
  </si>
  <si>
    <t>1/4/14</t>
  </si>
  <si>
    <t xml:space="preserve">$81,246.00 </t>
  </si>
  <si>
    <t xml:space="preserve">$58,330.00 </t>
  </si>
  <si>
    <t xml:space="preserve">$65,777.00 </t>
  </si>
  <si>
    <t xml:space="preserve">$70,829.00 </t>
  </si>
  <si>
    <t xml:space="preserve">$59,247.00 </t>
  </si>
  <si>
    <t>11/8/13</t>
  </si>
  <si>
    <t xml:space="preserve">$25,930.00 </t>
  </si>
  <si>
    <t xml:space="preserve">$54,753.00 </t>
  </si>
  <si>
    <t xml:space="preserve">$28,440.00 </t>
  </si>
  <si>
    <t xml:space="preserve">$23,559.00 </t>
  </si>
  <si>
    <t xml:space="preserve">$62,335.00 </t>
  </si>
  <si>
    <t xml:space="preserve">$63,777.00 </t>
  </si>
  <si>
    <t xml:space="preserve">$59,666.00 </t>
  </si>
  <si>
    <t xml:space="preserve">$50,965.00 </t>
  </si>
  <si>
    <t xml:space="preserve">$71,488.00 </t>
  </si>
  <si>
    <t xml:space="preserve">$72,228.00 </t>
  </si>
  <si>
    <t>11/27/12</t>
  </si>
  <si>
    <t xml:space="preserve">$46,231.00 </t>
  </si>
  <si>
    <t xml:space="preserve">$43,300.00 </t>
  </si>
  <si>
    <t xml:space="preserve">$78,618.00 </t>
  </si>
  <si>
    <t xml:space="preserve">$29,760.00 </t>
  </si>
  <si>
    <t xml:space="preserve">$50,127.00 </t>
  </si>
  <si>
    <t xml:space="preserve">$29,604.00 </t>
  </si>
  <si>
    <t xml:space="preserve">$49,413.00 </t>
  </si>
  <si>
    <t xml:space="preserve">$51,876.00 </t>
  </si>
  <si>
    <t xml:space="preserve">$45,837.00 </t>
  </si>
  <si>
    <t>7/26/13</t>
  </si>
  <si>
    <t xml:space="preserve">$85,696.00 </t>
  </si>
  <si>
    <t xml:space="preserve">$59,432.00 </t>
  </si>
  <si>
    <t xml:space="preserve">$43,185.00 </t>
  </si>
  <si>
    <t xml:space="preserve">$60,631.00 </t>
  </si>
  <si>
    <t xml:space="preserve">$20,559.00 </t>
  </si>
  <si>
    <t xml:space="preserve">$50,898.00 </t>
  </si>
  <si>
    <t xml:space="preserve">$73,807.00 </t>
  </si>
  <si>
    <t xml:space="preserve">$14,661.00 </t>
  </si>
  <si>
    <t xml:space="preserve">$36,807.00 </t>
  </si>
  <si>
    <t>12/20/12</t>
  </si>
  <si>
    <t xml:space="preserve">$46,772.00 </t>
  </si>
  <si>
    <t xml:space="preserve">$81,574.00 </t>
  </si>
  <si>
    <t xml:space="preserve">$30,772.00 </t>
  </si>
  <si>
    <t xml:space="preserve">$46,377.00 </t>
  </si>
  <si>
    <t xml:space="preserve">$78,128.00 </t>
  </si>
  <si>
    <t xml:space="preserve">$83,443.00 </t>
  </si>
  <si>
    <t xml:space="preserve">$50,523.00 </t>
  </si>
  <si>
    <t xml:space="preserve">$47,009.00 </t>
  </si>
  <si>
    <t xml:space="preserve">$37,054.00 </t>
  </si>
  <si>
    <t xml:space="preserve">$32,011.00 </t>
  </si>
  <si>
    <t xml:space="preserve">$82,122.00 </t>
  </si>
  <si>
    <t xml:space="preserve">$70,300.00 </t>
  </si>
  <si>
    <t xml:space="preserve">$21,024.00 </t>
  </si>
  <si>
    <t xml:space="preserve">$34,916.00 </t>
  </si>
  <si>
    <t xml:space="preserve">$27,943.00 </t>
  </si>
  <si>
    <t xml:space="preserve">$39,791.00 </t>
  </si>
  <si>
    <t xml:space="preserve">$62,745.00 </t>
  </si>
  <si>
    <t xml:space="preserve">$18,589.00 </t>
  </si>
  <si>
    <t xml:space="preserve">$85,606.00 </t>
  </si>
  <si>
    <t xml:space="preserve">$26,997.00 </t>
  </si>
  <si>
    <t xml:space="preserve">$82,332.00 </t>
  </si>
  <si>
    <t xml:space="preserve">$38,853.00 </t>
  </si>
  <si>
    <t xml:space="preserve">$27,071.00 </t>
  </si>
  <si>
    <t xml:space="preserve">$90,933.00 </t>
  </si>
  <si>
    <t xml:space="preserve">$65,814.00 </t>
  </si>
  <si>
    <t xml:space="preserve">$74,250.00 </t>
  </si>
  <si>
    <t xml:space="preserve">$33,181.00 </t>
  </si>
  <si>
    <t xml:space="preserve">$45,006.00 </t>
  </si>
  <si>
    <t xml:space="preserve">$42,315.00 </t>
  </si>
  <si>
    <t xml:space="preserve">$48,699.00 </t>
  </si>
  <si>
    <t xml:space="preserve">$59,111.00 </t>
  </si>
  <si>
    <t xml:space="preserve">$48,726.00 </t>
  </si>
  <si>
    <t xml:space="preserve">$37,244.00 </t>
  </si>
  <si>
    <t xml:space="preserve">$74,854.00 </t>
  </si>
  <si>
    <t xml:space="preserve">$60,896.00 </t>
  </si>
  <si>
    <t>10/11/12</t>
  </si>
  <si>
    <t xml:space="preserve">$67,546.00 </t>
  </si>
  <si>
    <t xml:space="preserve">$46,923.00 </t>
  </si>
  <si>
    <t xml:space="preserve">$38,988.00 </t>
  </si>
  <si>
    <t xml:space="preserve">$49,118.00 </t>
  </si>
  <si>
    <t xml:space="preserve">$27,683.00 </t>
  </si>
  <si>
    <t xml:space="preserve">$39,190.00 </t>
  </si>
  <si>
    <t>4/26/14</t>
  </si>
  <si>
    <t xml:space="preserve">$56,981.00 </t>
  </si>
  <si>
    <t xml:space="preserve">$90,000.00 </t>
  </si>
  <si>
    <t xml:space="preserve">$55,707.00 </t>
  </si>
  <si>
    <t>12/22/13</t>
  </si>
  <si>
    <t xml:space="preserve">$9,255.00 </t>
  </si>
  <si>
    <t xml:space="preserve">$42,997.00 </t>
  </si>
  <si>
    <t xml:space="preserve">$71,232.00 </t>
  </si>
  <si>
    <t xml:space="preserve">$57,744.00 </t>
  </si>
  <si>
    <t xml:space="preserve">$33,585.00 </t>
  </si>
  <si>
    <t xml:space="preserve">$46,891.00 </t>
  </si>
  <si>
    <t xml:space="preserve">$50,387.00 </t>
  </si>
  <si>
    <t xml:space="preserve">$76,653.00 </t>
  </si>
  <si>
    <t xml:space="preserve">$76,542.00 </t>
  </si>
  <si>
    <t xml:space="preserve">$76,995.00 </t>
  </si>
  <si>
    <t xml:space="preserve">$38,415.00 </t>
  </si>
  <si>
    <t xml:space="preserve">$22,304.00 </t>
  </si>
  <si>
    <t xml:space="preserve">$75,127.00 </t>
  </si>
  <si>
    <t xml:space="preserve">$39,722.00 </t>
  </si>
  <si>
    <t xml:space="preserve">$7,144.00 </t>
  </si>
  <si>
    <t xml:space="preserve">$39,771.00 </t>
  </si>
  <si>
    <t xml:space="preserve">$42,618.00 </t>
  </si>
  <si>
    <t xml:space="preserve">$51,518.00 </t>
  </si>
  <si>
    <t xml:space="preserve">$74,716.00 </t>
  </si>
  <si>
    <t xml:space="preserve">$33,955.00 </t>
  </si>
  <si>
    <t xml:space="preserve">$45,736.00 </t>
  </si>
  <si>
    <t xml:space="preserve">$31,632.00 </t>
  </si>
  <si>
    <t xml:space="preserve">$60,093.00 </t>
  </si>
  <si>
    <t>6/26/13</t>
  </si>
  <si>
    <t xml:space="preserve">$30,822.00 </t>
  </si>
  <si>
    <t xml:space="preserve">$41,728.00 </t>
  </si>
  <si>
    <t>5/24/13</t>
  </si>
  <si>
    <t xml:space="preserve">$80,739.00 </t>
  </si>
  <si>
    <t xml:space="preserve">$49,767.00 </t>
  </si>
  <si>
    <t xml:space="preserve">$34,445.00 </t>
  </si>
  <si>
    <t xml:space="preserve">$67,046.00 </t>
  </si>
  <si>
    <t xml:space="preserve">$73,538.00 </t>
  </si>
  <si>
    <t xml:space="preserve">$80,398.00 </t>
  </si>
  <si>
    <t xml:space="preserve">$52,973.00 </t>
  </si>
  <si>
    <t xml:space="preserve">$38,998.00 </t>
  </si>
  <si>
    <t xml:space="preserve">$26,490.00 </t>
  </si>
  <si>
    <t xml:space="preserve">$23,331.00 </t>
  </si>
  <si>
    <t xml:space="preserve">$60,544.00 </t>
  </si>
  <si>
    <t xml:space="preserve">$49,269.00 </t>
  </si>
  <si>
    <t>8/15/12</t>
  </si>
  <si>
    <t xml:space="preserve">$27,203.00 </t>
  </si>
  <si>
    <t xml:space="preserve">$45,204.00 </t>
  </si>
  <si>
    <t xml:space="preserve">$67,023.00 </t>
  </si>
  <si>
    <t xml:space="preserve">$77,583.00 </t>
  </si>
  <si>
    <t xml:space="preserve">$76,630.00 </t>
  </si>
  <si>
    <t xml:space="preserve">$47,353.00 </t>
  </si>
  <si>
    <t xml:space="preserve">$48,920.00 </t>
  </si>
  <si>
    <t xml:space="preserve">$67,472.00 </t>
  </si>
  <si>
    <t xml:space="preserve">$64,100.00 </t>
  </si>
  <si>
    <t xml:space="preserve">$38,872.00 </t>
  </si>
  <si>
    <t xml:space="preserve">$72,217.00 </t>
  </si>
  <si>
    <t xml:space="preserve">$15,038.00 </t>
  </si>
  <si>
    <t xml:space="preserve">$13,624.00 </t>
  </si>
  <si>
    <t xml:space="preserve">$42,554.00 </t>
  </si>
  <si>
    <t xml:space="preserve">$71,952.00 </t>
  </si>
  <si>
    <t xml:space="preserve">$78,041.00 </t>
  </si>
  <si>
    <t xml:space="preserve">$63,972.00 </t>
  </si>
  <si>
    <t xml:space="preserve">$52,852.00 </t>
  </si>
  <si>
    <t xml:space="preserve">$62,010.00 </t>
  </si>
  <si>
    <t xml:space="preserve">$77,870.00 </t>
  </si>
  <si>
    <t xml:space="preserve">$46,931.00 </t>
  </si>
  <si>
    <t xml:space="preserve">$85,072.00 </t>
  </si>
  <si>
    <t xml:space="preserve">$73,395.00 </t>
  </si>
  <si>
    <t xml:space="preserve">$62,307.00 </t>
  </si>
  <si>
    <t xml:space="preserve">$58,293.00 </t>
  </si>
  <si>
    <t xml:space="preserve">$47,889.00 </t>
  </si>
  <si>
    <t xml:space="preserve">$24,594.00 </t>
  </si>
  <si>
    <t>12/10/13</t>
  </si>
  <si>
    <t xml:space="preserve">$69,882.00 </t>
  </si>
  <si>
    <t xml:space="preserve">$24,221.00 </t>
  </si>
  <si>
    <t xml:space="preserve">$22,327.00 </t>
  </si>
  <si>
    <t xml:space="preserve">$61,923.00 </t>
  </si>
  <si>
    <t xml:space="preserve">$35,791.00 </t>
  </si>
  <si>
    <t xml:space="preserve">$91,172.00 </t>
  </si>
  <si>
    <t xml:space="preserve">$35,441.00 </t>
  </si>
  <si>
    <t xml:space="preserve">$19,656.00 </t>
  </si>
  <si>
    <t xml:space="preserve">$71,626.00 </t>
  </si>
  <si>
    <t xml:space="preserve">$75,330.00 </t>
  </si>
  <si>
    <t xml:space="preserve">$34,529.00 </t>
  </si>
  <si>
    <t xml:space="preserve">$48,789.00 </t>
  </si>
  <si>
    <t xml:space="preserve">$34,487.00 </t>
  </si>
  <si>
    <t xml:space="preserve">$35,688.00 </t>
  </si>
  <si>
    <t xml:space="preserve">$53,700.00 </t>
  </si>
  <si>
    <t xml:space="preserve">$73,454.00 </t>
  </si>
  <si>
    <t xml:space="preserve">$71,113.00 </t>
  </si>
  <si>
    <t xml:space="preserve">$31,535.00 </t>
  </si>
  <si>
    <t xml:space="preserve">$80,812.00 </t>
  </si>
  <si>
    <t xml:space="preserve">$40,479.00 </t>
  </si>
  <si>
    <t xml:space="preserve">$29,440.00 </t>
  </si>
  <si>
    <t xml:space="preserve">$38,508.00 </t>
  </si>
  <si>
    <t xml:space="preserve">$69,520.00 </t>
  </si>
  <si>
    <t xml:space="preserve">$18,701.00 </t>
  </si>
  <si>
    <t xml:space="preserve">$69,901.00 </t>
  </si>
  <si>
    <t xml:space="preserve">$47,703.00 </t>
  </si>
  <si>
    <t xml:space="preserve">$86,037.00 </t>
  </si>
  <si>
    <t xml:space="preserve">$71,847.00 </t>
  </si>
  <si>
    <t xml:space="preserve">$42,033.00 </t>
  </si>
  <si>
    <t>9/19/12</t>
  </si>
  <si>
    <t xml:space="preserve">$51,983.00 </t>
  </si>
  <si>
    <t xml:space="preserve">$68,655.00 </t>
  </si>
  <si>
    <t>8/10/12</t>
  </si>
  <si>
    <t xml:space="preserve">$38,285.00 </t>
  </si>
  <si>
    <t xml:space="preserve">$79,419.00 </t>
  </si>
  <si>
    <t xml:space="preserve">$57,338.00 </t>
  </si>
  <si>
    <t xml:space="preserve">$42,523.00 </t>
  </si>
  <si>
    <t xml:space="preserve">$31,761.00 </t>
  </si>
  <si>
    <t xml:space="preserve">$65,747.00 </t>
  </si>
  <si>
    <t xml:space="preserve">$17,144.00 </t>
  </si>
  <si>
    <t xml:space="preserve">$84,618.00 </t>
  </si>
  <si>
    <t xml:space="preserve">$66,375.00 </t>
  </si>
  <si>
    <t xml:space="preserve">$42,213.00 </t>
  </si>
  <si>
    <t xml:space="preserve">$51,141.00 </t>
  </si>
  <si>
    <t xml:space="preserve">$15,072.00 </t>
  </si>
  <si>
    <t xml:space="preserve">$17,117.00 </t>
  </si>
  <si>
    <t xml:space="preserve">$59,754.00 </t>
  </si>
  <si>
    <t xml:space="preserve">$65,569.00 </t>
  </si>
  <si>
    <t xml:space="preserve">$28,457.00 </t>
  </si>
  <si>
    <t xml:space="preserve">$86,857.00 </t>
  </si>
  <si>
    <t xml:space="preserve">$68,142.00 </t>
  </si>
  <si>
    <t xml:space="preserve">$48,794.00 </t>
  </si>
  <si>
    <t xml:space="preserve">$63,404.00 </t>
  </si>
  <si>
    <t>6/6/14</t>
  </si>
  <si>
    <t xml:space="preserve">$49,669.00 </t>
  </si>
  <si>
    <t xml:space="preserve">$55,761.00 </t>
  </si>
  <si>
    <t xml:space="preserve">$78,331.00 </t>
  </si>
  <si>
    <t xml:space="preserve">$37,971.00 </t>
  </si>
  <si>
    <t xml:space="preserve">$30,368.00 </t>
  </si>
  <si>
    <t xml:space="preserve">$34,043.00 </t>
  </si>
  <si>
    <t xml:space="preserve">$54,111.00 </t>
  </si>
  <si>
    <t xml:space="preserve">$69,932.00 </t>
  </si>
  <si>
    <t xml:space="preserve">$39,665.00 </t>
  </si>
  <si>
    <t>5/25/13</t>
  </si>
  <si>
    <t xml:space="preserve">$93,404.00 </t>
  </si>
  <si>
    <t xml:space="preserve">$38,680.00 </t>
  </si>
  <si>
    <t xml:space="preserve">$24,570.00 </t>
  </si>
  <si>
    <t xml:space="preserve">$77,766.00 </t>
  </si>
  <si>
    <t xml:space="preserve">$64,961.00 </t>
  </si>
  <si>
    <t xml:space="preserve">$23,748.00 </t>
  </si>
  <si>
    <t xml:space="preserve">$45,989.00 </t>
  </si>
  <si>
    <t xml:space="preserve">$70,421.00 </t>
  </si>
  <si>
    <t xml:space="preserve">$23,091.00 </t>
  </si>
  <si>
    <t xml:space="preserve">$24,683.00 </t>
  </si>
  <si>
    <t xml:space="preserve">$157,243.00 </t>
  </si>
  <si>
    <t xml:space="preserve">$54,222.00 </t>
  </si>
  <si>
    <t xml:space="preserve">$73,455.00 </t>
  </si>
  <si>
    <t xml:space="preserve">$84,906.00 </t>
  </si>
  <si>
    <t xml:space="preserve">$44,529.00 </t>
  </si>
  <si>
    <t xml:space="preserve">$31,560.00 </t>
  </si>
  <si>
    <t xml:space="preserve">$90,687.00 </t>
  </si>
  <si>
    <t xml:space="preserve">$66,973.00 </t>
  </si>
  <si>
    <t xml:space="preserve">$41,154.00 </t>
  </si>
  <si>
    <t>4/9/13</t>
  </si>
  <si>
    <t xml:space="preserve">$64,590.00 </t>
  </si>
  <si>
    <t xml:space="preserve">$50,611.00 </t>
  </si>
  <si>
    <t xml:space="preserve">$83,273.00 </t>
  </si>
  <si>
    <t xml:space="preserve">$81,702.00 </t>
  </si>
  <si>
    <t xml:space="preserve">$24,401.00 </t>
  </si>
  <si>
    <t xml:space="preserve">$42,557.00 </t>
  </si>
  <si>
    <t xml:space="preserve">$78,416.00 </t>
  </si>
  <si>
    <t xml:space="preserve">$44,794.00 </t>
  </si>
  <si>
    <t xml:space="preserve">$69,719.00 </t>
  </si>
  <si>
    <t xml:space="preserve">$62,568.00 </t>
  </si>
  <si>
    <t xml:space="preserve">$42,231.00 </t>
  </si>
  <si>
    <t xml:space="preserve">$20,130.00 </t>
  </si>
  <si>
    <t xml:space="preserve">$42,429.00 </t>
  </si>
  <si>
    <t xml:space="preserve">$36,640.00 </t>
  </si>
  <si>
    <t xml:space="preserve">$78,901.00 </t>
  </si>
  <si>
    <t xml:space="preserve">$31,056.00 </t>
  </si>
  <si>
    <t xml:space="preserve">$46,310.00 </t>
  </si>
  <si>
    <t xml:space="preserve">$65,819.00 </t>
  </si>
  <si>
    <t xml:space="preserve">$94,871.00 </t>
  </si>
  <si>
    <t>9/1/12</t>
  </si>
  <si>
    <t>Products</t>
  </si>
  <si>
    <t>Value</t>
  </si>
  <si>
    <t>Wines</t>
  </si>
  <si>
    <t>Fruits</t>
  </si>
  <si>
    <t>Meat</t>
  </si>
  <si>
    <t>Fish</t>
  </si>
  <si>
    <t>SEGMENT</t>
  </si>
  <si>
    <t>Bought recently, buy often and spend the most!</t>
  </si>
  <si>
    <t>Champions recommendation</t>
  </si>
  <si>
    <t>Spend good money with us often. Responsive to promotions.</t>
  </si>
  <si>
    <t>Upsell higher value products. Ask for reviews. Engage them.</t>
  </si>
  <si>
    <t>Recent customers, but spent a good amount and bought more than once.</t>
  </si>
  <si>
    <t>Offer membership / loyalty program, recommended other products.</t>
  </si>
  <si>
    <t>Recent shoppers, but haven’t spent much.</t>
  </si>
  <si>
    <t>Promising recommendation</t>
  </si>
  <si>
    <t>Bought most recently, but not often.</t>
  </si>
  <si>
    <t>Provide on-boarding support, give them early success, start building relationship.</t>
  </si>
  <si>
    <t>Above average recency, frequency and monetary values. May not have bought very recently though.</t>
  </si>
  <si>
    <t>Need Attention recommendation</t>
  </si>
  <si>
    <t>Below average recency, frequency and monetary values. Will lose them if not reactivated.</t>
  </si>
  <si>
    <t>Share valuable resources, recommend popular products/ renewal at discount, reconnect with them.</t>
  </si>
  <si>
    <t>Spent big money and purchased often. But long time ago. Need to bring them back!</t>
  </si>
  <si>
    <t>Send personalized emails to reconnect, offer renewals, provide helpful resources.</t>
  </si>
  <si>
    <t>Made biggest purchases, and often. But haven’t returned for a long time.</t>
  </si>
  <si>
    <t>Cannot lose them recommendation</t>
  </si>
  <si>
    <t>Last purchase was long back, low spenders and low number of orders.</t>
  </si>
  <si>
    <t>Offer other relevant products and special discounts. Recreate brand value.</t>
  </si>
  <si>
    <t>Lowest recency, frequency and monetary scores.</t>
  </si>
  <si>
    <t>Revive interest with reach out campaign, ignore otherwise.</t>
  </si>
  <si>
    <t>C1</t>
  </si>
  <si>
    <t>C2</t>
  </si>
  <si>
    <t>C3</t>
  </si>
  <si>
    <t>C4</t>
  </si>
  <si>
    <t>C5</t>
  </si>
  <si>
    <t>Rejected All Campaign</t>
  </si>
  <si>
    <t>Mengurangi advertising cost dan optimize roi campaign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</si>
</sst>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3">
    <font>
      <sz val="11.0"/>
      <color rgb="FF000000"/>
      <name val="Calibri"/>
    </font>
    <font>
      <color theme="1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</fills>
  <borders count="22">
    <border/>
    <border>
      <left style="thin">
        <color rgb="FF999999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999999"/>
      </left>
      <right style="thin">
        <color rgb="FF999999"/>
      </right>
      <top style="thin">
        <color rgb="FFFFFFFF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top style="thin">
        <color rgb="FFFFFFFF"/>
      </top>
    </border>
    <border>
      <right style="thin">
        <color rgb="FF999999"/>
      </right>
      <top style="thin">
        <color rgb="FFFFFFFF"/>
      </top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999999"/>
      </right>
      <top style="thin">
        <color rgb="FFFFFFFF"/>
      </top>
    </border>
    <border>
      <left style="thin">
        <color rgb="FF999999"/>
      </left>
      <top style="thin">
        <color rgb="FFFFFFFF"/>
      </top>
      <bottom style="thin">
        <color rgb="FF999999"/>
      </bottom>
    </border>
    <border>
      <left style="thin">
        <color rgb="FFFFFFFF"/>
      </left>
      <top style="thin">
        <color rgb="FFFFFFFF"/>
      </top>
      <bottom style="thin">
        <color rgb="FF999999"/>
      </bottom>
    </border>
    <border>
      <left style="thin">
        <color rgb="FFFFFFFF"/>
      </left>
      <right style="thin">
        <color rgb="FF999999"/>
      </right>
      <top style="thin">
        <color rgb="FFFFFFFF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0" numFmtId="0" xfId="0" applyBorder="1" applyFont="1"/>
    <xf borderId="1" fillId="0" fontId="0" numFmtId="0" xfId="0" applyAlignment="1" applyBorder="1" applyFont="1">
      <alignment horizontal="left"/>
    </xf>
    <xf borderId="0" fillId="0" fontId="1" numFmtId="0" xfId="0" applyFont="1"/>
    <xf borderId="3" fillId="0" fontId="0" numFmtId="0" xfId="0" applyAlignment="1" applyBorder="1" applyFont="1">
      <alignment horizontal="left"/>
    </xf>
    <xf borderId="4" fillId="0" fontId="0" numFmtId="0" xfId="0" applyBorder="1" applyFont="1"/>
    <xf borderId="0" fillId="0" fontId="0" numFmtId="9" xfId="0" applyFont="1" applyNumberFormat="1"/>
    <xf borderId="5" fillId="0" fontId="0" numFmtId="0" xfId="0" applyAlignment="1" applyBorder="1" applyFont="1">
      <alignment horizontal="left"/>
    </xf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1" fillId="0" fontId="0" numFmtId="164" xfId="0" applyBorder="1" applyFont="1" applyNumberFormat="1"/>
    <xf borderId="7" fillId="0" fontId="0" numFmtId="164" xfId="0" applyBorder="1" applyFont="1" applyNumberFormat="1"/>
    <xf borderId="8" fillId="0" fontId="0" numFmtId="164" xfId="0" applyBorder="1" applyFont="1" applyNumberFormat="1"/>
    <xf borderId="3" fillId="0" fontId="0" numFmtId="164" xfId="0" applyBorder="1" applyFont="1" applyNumberFormat="1"/>
    <xf borderId="9" fillId="0" fontId="0" numFmtId="164" xfId="0" applyBorder="1" applyFont="1" applyNumberFormat="1"/>
    <xf borderId="10" fillId="0" fontId="0" numFmtId="164" xfId="0" applyBorder="1" applyFont="1" applyNumberFormat="1"/>
    <xf borderId="5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2" fontId="0" numFmtId="0" xfId="0" applyBorder="1" applyFill="1" applyFont="1"/>
    <xf borderId="14" fillId="0" fontId="0" numFmtId="0" xfId="0" applyBorder="1" applyFont="1"/>
    <xf borderId="15" fillId="0" fontId="0" numFmtId="0" xfId="0" applyBorder="1" applyFont="1"/>
    <xf borderId="3" fillId="0" fontId="0" numFmtId="0" xfId="0" applyBorder="1" applyFont="1"/>
    <xf borderId="16" fillId="0" fontId="0" numFmtId="0" xfId="0" applyBorder="1" applyFont="1"/>
    <xf borderId="17" fillId="0" fontId="0" numFmtId="0" xfId="0" applyBorder="1" applyFont="1"/>
    <xf borderId="18" fillId="0" fontId="0" numFmtId="0" xfId="0" applyBorder="1" applyFont="1"/>
    <xf borderId="19" fillId="0" fontId="0" numFmtId="0" xfId="0" applyBorder="1" applyFont="1"/>
    <xf borderId="20" fillId="0" fontId="0" numFmtId="0" xfId="0" applyBorder="1" applyFont="1"/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2" numFmtId="0" xfId="0" applyAlignment="1" applyFont="1">
      <alignment horizontal="left" vertical="center"/>
    </xf>
    <xf borderId="21" fillId="3" fontId="2" numFmtId="0" xfId="0" applyBorder="1" applyFill="1" applyFont="1"/>
    <xf borderId="21" fillId="3" fontId="0" numFmtId="9" xfId="0" applyBorder="1" applyFont="1" applyNumberFormat="1"/>
    <xf borderId="21" fillId="0" fontId="0" numFmtId="9" xfId="0" applyBorder="1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2">
    <tableStyle count="3" pivot="0" name="Unpivot-style">
      <tableStyleElement dxfId="1" type="headerRow"/>
      <tableStyleElement dxfId="2" type="firstRowStripe"/>
      <tableStyleElement dxfId="3" type="secondRowStripe"/>
    </tableStyle>
    <tableStyle count="3" pivot="0" name="Sheet3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8961" displayName="Table_1" id="1">
  <tableColumns count="3">
    <tableColumn name="ID" id="1"/>
    <tableColumn name="Products" id="2"/>
    <tableColumn name="Value" id="3"/>
  </tableColumns>
  <tableStyleInfo name="Unpivot-style" showColumnStripes="0" showFirstColumn="1" showLastColumn="1" showRowStripes="1"/>
</table>
</file>

<file path=xl/tables/table2.xml><?xml version="1.0" encoding="utf-8"?>
<table xmlns="http://schemas.openxmlformats.org/spreadsheetml/2006/main" ref="A1:E2241" displayName="Table_2" id="2">
  <tableColumns count="5">
    <tableColumn name="ID" id="1"/>
    <tableColumn name="MntWines" id="2"/>
    <tableColumn name="MntFruits" id="3"/>
    <tableColumn name="MntMeatProducts" id="4"/>
    <tableColumn name="MntFishProducts" id="5"/>
  </tableColumns>
  <tableStyleInfo name="Sheet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0.86"/>
    <col customWidth="1" min="3" max="4" width="11.14"/>
    <col customWidth="1" min="5" max="26" width="8.71"/>
  </cols>
  <sheetData>
    <row r="3">
      <c r="A3" s="1" t="s">
        <v>0</v>
      </c>
      <c r="B3" s="2" t="s">
        <v>1</v>
      </c>
    </row>
    <row r="4">
      <c r="A4" s="3">
        <v>0.0</v>
      </c>
      <c r="B4" s="2">
        <v>2077.0</v>
      </c>
      <c r="D4" s="4">
        <v>1.0</v>
      </c>
      <c r="E4" s="4">
        <v>2.0</v>
      </c>
      <c r="F4" s="4">
        <v>3.0</v>
      </c>
      <c r="G4" s="4">
        <v>4.0</v>
      </c>
      <c r="H4" s="4">
        <v>5.0</v>
      </c>
    </row>
    <row r="5">
      <c r="A5" s="5">
        <v>1.0</v>
      </c>
      <c r="B5" s="6">
        <v>163.0</v>
      </c>
      <c r="D5" s="7">
        <f>144/2240</f>
        <v>0.06428571429</v>
      </c>
      <c r="E5" s="7">
        <f>30/2240</f>
        <v>0.01339285714</v>
      </c>
      <c r="F5" s="7">
        <f>153/2240</f>
        <v>0.06830357143</v>
      </c>
      <c r="G5" s="7">
        <f>167/2240</f>
        <v>0.07455357143</v>
      </c>
      <c r="H5" s="7">
        <f>163/2240</f>
        <v>0.07276785714</v>
      </c>
    </row>
    <row r="6">
      <c r="A6" s="8" t="s">
        <v>2</v>
      </c>
      <c r="B6" s="9">
        <v>2240.0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3.57"/>
    <col customWidth="1" min="6" max="6" width="21.14"/>
    <col customWidth="1" min="7" max="26" width="8.71"/>
  </cols>
  <sheetData>
    <row r="2">
      <c r="A2" s="34" t="s">
        <v>2726</v>
      </c>
      <c r="B2" s="34" t="s">
        <v>2727</v>
      </c>
      <c r="C2" s="34" t="s">
        <v>2728</v>
      </c>
      <c r="D2" s="34" t="s">
        <v>2729</v>
      </c>
      <c r="E2" s="34" t="s">
        <v>2730</v>
      </c>
      <c r="F2" s="34" t="s">
        <v>2731</v>
      </c>
    </row>
    <row r="3">
      <c r="A3" s="35">
        <f>144/2240</f>
        <v>0.06428571429</v>
      </c>
      <c r="B3" s="35">
        <f>30/2240</f>
        <v>0.01339285714</v>
      </c>
      <c r="C3" s="35">
        <f>153/2240</f>
        <v>0.06830357143</v>
      </c>
      <c r="D3" s="35">
        <f>167/2240</f>
        <v>0.07455357143</v>
      </c>
      <c r="E3" s="35">
        <f>163/2240</f>
        <v>0.07276785714</v>
      </c>
      <c r="F3" s="36">
        <v>0.79</v>
      </c>
      <c r="H3" s="32" t="s">
        <v>2732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43"/>
    <col customWidth="1" min="3" max="3" width="10.86"/>
    <col customWidth="1" min="4" max="4" width="20.0"/>
    <col customWidth="1" min="5" max="5" width="20.43"/>
    <col customWidth="1" min="6" max="6" width="27.43"/>
    <col customWidth="1" min="7" max="7" width="19.86"/>
    <col customWidth="1" min="8" max="8" width="26.43"/>
    <col customWidth="1" min="9" max="26" width="8.71"/>
  </cols>
  <sheetData>
    <row r="3">
      <c r="A3" s="1" t="s">
        <v>0</v>
      </c>
      <c r="B3" s="1" t="s">
        <v>3</v>
      </c>
      <c r="C3" s="10" t="s">
        <v>1</v>
      </c>
      <c r="D3" s="10" t="s">
        <v>4</v>
      </c>
      <c r="E3" s="10" t="s">
        <v>5</v>
      </c>
      <c r="F3" s="10" t="s">
        <v>6</v>
      </c>
      <c r="G3" s="10" t="s">
        <v>7</v>
      </c>
      <c r="H3" s="11" t="s">
        <v>8</v>
      </c>
    </row>
    <row r="4">
      <c r="A4" s="3" t="s">
        <v>9</v>
      </c>
      <c r="B4" s="12">
        <v>307576.0</v>
      </c>
      <c r="C4" s="13">
        <v>278.0</v>
      </c>
      <c r="D4" s="13">
        <v>1106.388489208633</v>
      </c>
      <c r="E4" s="13">
        <v>643.5071942446043</v>
      </c>
      <c r="F4" s="13">
        <v>341.136690647482</v>
      </c>
      <c r="G4" s="13">
        <v>48.0</v>
      </c>
      <c r="H4" s="14">
        <v>73.74460431654676</v>
      </c>
    </row>
    <row r="5">
      <c r="A5" s="5" t="s">
        <v>10</v>
      </c>
      <c r="B5" s="15">
        <v>308576.0</v>
      </c>
      <c r="C5" s="16">
        <v>280.0</v>
      </c>
      <c r="D5" s="16">
        <v>1102.057142857143</v>
      </c>
      <c r="E5" s="16">
        <v>629.4964285714286</v>
      </c>
      <c r="F5" s="16">
        <v>340.76785714285717</v>
      </c>
      <c r="G5" s="16">
        <v>55.06071428571428</v>
      </c>
      <c r="H5" s="17">
        <v>76.73214285714286</v>
      </c>
    </row>
    <row r="6">
      <c r="A6" s="5" t="s">
        <v>11</v>
      </c>
      <c r="B6" s="15">
        <v>200377.0</v>
      </c>
      <c r="C6" s="16">
        <v>192.0</v>
      </c>
      <c r="D6" s="16">
        <v>1043.6302083333333</v>
      </c>
      <c r="E6" s="16">
        <v>593.59375</v>
      </c>
      <c r="F6" s="16">
        <v>338.84375</v>
      </c>
      <c r="G6" s="16">
        <v>46.609375</v>
      </c>
      <c r="H6" s="17">
        <v>64.58333333333333</v>
      </c>
    </row>
    <row r="7">
      <c r="A7" s="5" t="s">
        <v>12</v>
      </c>
      <c r="B7" s="15">
        <v>160337.0</v>
      </c>
      <c r="C7" s="16">
        <v>255.0</v>
      </c>
      <c r="D7" s="16">
        <v>628.7725490196078</v>
      </c>
      <c r="E7" s="16">
        <v>365.4039215686274</v>
      </c>
      <c r="F7" s="16">
        <v>186.98039215686273</v>
      </c>
      <c r="G7" s="16">
        <v>32.14901960784314</v>
      </c>
      <c r="H7" s="17">
        <v>44.23921568627451</v>
      </c>
    </row>
    <row r="8">
      <c r="A8" s="5" t="s">
        <v>13</v>
      </c>
      <c r="B8" s="15">
        <v>92658.0</v>
      </c>
      <c r="C8" s="16">
        <v>157.0</v>
      </c>
      <c r="D8" s="16">
        <v>590.1783439490446</v>
      </c>
      <c r="E8" s="16">
        <v>293.36942675159236</v>
      </c>
      <c r="F8" s="16">
        <v>223.57324840764332</v>
      </c>
      <c r="G8" s="16">
        <v>31.0</v>
      </c>
      <c r="H8" s="17">
        <v>42.23566878980892</v>
      </c>
    </row>
    <row r="9">
      <c r="A9" s="5" t="s">
        <v>14</v>
      </c>
      <c r="B9" s="15">
        <v>53866.0</v>
      </c>
      <c r="C9" s="16">
        <v>165.0</v>
      </c>
      <c r="D9" s="16">
        <v>326.46060606060604</v>
      </c>
      <c r="E9" s="16">
        <v>206.6969696969697</v>
      </c>
      <c r="F9" s="16">
        <v>80.6</v>
      </c>
      <c r="G9" s="16">
        <v>16.866666666666667</v>
      </c>
      <c r="H9" s="17">
        <v>22.296969696969697</v>
      </c>
    </row>
    <row r="10">
      <c r="A10" s="5" t="s">
        <v>15</v>
      </c>
      <c r="B10" s="15">
        <v>34081.0</v>
      </c>
      <c r="C10" s="16">
        <v>122.0</v>
      </c>
      <c r="D10" s="16">
        <v>279.3524590163934</v>
      </c>
      <c r="E10" s="16">
        <v>145.21311475409837</v>
      </c>
      <c r="F10" s="16">
        <v>85.23770491803279</v>
      </c>
      <c r="G10" s="16">
        <v>18.21311475409836</v>
      </c>
      <c r="H10" s="17">
        <v>30.688524590163933</v>
      </c>
    </row>
    <row r="11">
      <c r="A11" s="5" t="s">
        <v>16</v>
      </c>
      <c r="B11" s="15">
        <v>12556.0</v>
      </c>
      <c r="C11" s="16">
        <v>181.0</v>
      </c>
      <c r="D11" s="16">
        <v>69.37016574585635</v>
      </c>
      <c r="E11" s="16">
        <v>36.61878453038674</v>
      </c>
      <c r="F11" s="16">
        <v>21.011049723756905</v>
      </c>
      <c r="G11" s="16">
        <v>5.342541436464089</v>
      </c>
      <c r="H11" s="17">
        <v>6.397790055248619</v>
      </c>
    </row>
    <row r="12">
      <c r="A12" s="5" t="s">
        <v>17</v>
      </c>
      <c r="B12" s="15">
        <v>9697.0</v>
      </c>
      <c r="C12" s="16">
        <v>183.0</v>
      </c>
      <c r="D12" s="16">
        <v>52.98907103825137</v>
      </c>
      <c r="E12" s="16">
        <v>27.633879781420767</v>
      </c>
      <c r="F12" s="16">
        <v>16.371584699453553</v>
      </c>
      <c r="G12" s="16">
        <v>4.120218579234972</v>
      </c>
      <c r="H12" s="17">
        <v>4.863387978142076</v>
      </c>
    </row>
    <row r="13">
      <c r="A13" s="5" t="s">
        <v>18</v>
      </c>
      <c r="B13" s="15">
        <v>6524.0</v>
      </c>
      <c r="C13" s="16">
        <v>144.0</v>
      </c>
      <c r="D13" s="16">
        <v>45.30555555555556</v>
      </c>
      <c r="E13" s="16">
        <v>22.15277777777778</v>
      </c>
      <c r="F13" s="16">
        <v>13.75</v>
      </c>
      <c r="G13" s="16">
        <v>3.3472222222222223</v>
      </c>
      <c r="H13" s="17">
        <v>6.055555555555555</v>
      </c>
    </row>
    <row r="14">
      <c r="A14" s="5" t="s">
        <v>19</v>
      </c>
      <c r="B14" s="15">
        <v>11510.0</v>
      </c>
      <c r="C14" s="16">
        <v>283.0</v>
      </c>
      <c r="D14" s="16">
        <v>40.67137809187279</v>
      </c>
      <c r="E14" s="16">
        <v>20.34982332155477</v>
      </c>
      <c r="F14" s="16">
        <v>12.017667844522968</v>
      </c>
      <c r="G14" s="16">
        <v>3.3003533568904593</v>
      </c>
      <c r="H14" s="17">
        <v>5.003533568904594</v>
      </c>
    </row>
    <row r="15">
      <c r="A15" s="8" t="s">
        <v>2</v>
      </c>
      <c r="B15" s="18">
        <v>1197758.0</v>
      </c>
      <c r="C15" s="19">
        <v>2240.0</v>
      </c>
      <c r="D15" s="19">
        <v>534.7133928571428</v>
      </c>
      <c r="E15" s="19">
        <v>303.9357142857143</v>
      </c>
      <c r="F15" s="19">
        <v>166.95</v>
      </c>
      <c r="G15" s="19">
        <v>26.302232142857143</v>
      </c>
      <c r="H15" s="20">
        <v>37.52544642857143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12.43"/>
    <col customWidth="1" min="3" max="3" width="12.0"/>
    <col customWidth="1" min="4" max="4" width="16.14"/>
    <col customWidth="1" min="5" max="5" width="11.57"/>
    <col customWidth="1" min="6" max="6" width="14.86"/>
    <col customWidth="1" min="7" max="7" width="10.57"/>
    <col customWidth="1" min="8" max="8" width="12.43"/>
    <col customWidth="1" min="9" max="9" width="11.86"/>
    <col customWidth="1" min="10" max="10" width="19.29"/>
    <col customWidth="1" min="11" max="11" width="18.29"/>
    <col customWidth="1" min="12" max="12" width="20.86"/>
    <col customWidth="1" min="13" max="13" width="22.71"/>
    <col customWidth="1" min="14" max="18" width="16.71"/>
    <col customWidth="1" min="19" max="19" width="11.0"/>
    <col customWidth="1" min="20" max="20" width="11.14"/>
    <col customWidth="1" min="21" max="21" width="11.0"/>
    <col customWidth="1" min="22" max="22" width="11.71"/>
    <col customWidth="1" min="23" max="23" width="13.86"/>
    <col customWidth="1" min="24" max="24" width="24.14"/>
    <col customWidth="1" min="25" max="25" width="17.43"/>
    <col customWidth="1" min="26" max="26" width="92.0"/>
    <col customWidth="1" min="27" max="27" width="91.57"/>
    <col customWidth="1" min="28" max="28" width="8.86"/>
  </cols>
  <sheetData>
    <row r="1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21" t="s">
        <v>38</v>
      </c>
      <c r="T1" s="21" t="s">
        <v>39</v>
      </c>
      <c r="U1" s="21" t="s">
        <v>40</v>
      </c>
      <c r="V1" s="21" t="s">
        <v>41</v>
      </c>
      <c r="W1" s="21" t="s">
        <v>42</v>
      </c>
      <c r="X1" s="21" t="s">
        <v>43</v>
      </c>
      <c r="Y1" s="21" t="s">
        <v>44</v>
      </c>
      <c r="Z1" s="21" t="s">
        <v>45</v>
      </c>
      <c r="AA1" s="21" t="s">
        <v>46</v>
      </c>
    </row>
    <row r="2">
      <c r="A2" s="4">
        <v>1826.0</v>
      </c>
      <c r="B2" s="4">
        <v>1970.0</v>
      </c>
      <c r="C2" s="4" t="s">
        <v>47</v>
      </c>
      <c r="D2" s="4" t="s">
        <v>48</v>
      </c>
      <c r="E2" s="4" t="s">
        <v>49</v>
      </c>
      <c r="F2" s="4" t="s">
        <v>50</v>
      </c>
      <c r="G2" s="4">
        <v>0.0</v>
      </c>
      <c r="H2" s="4">
        <v>189.0</v>
      </c>
      <c r="I2" s="4">
        <v>104.0</v>
      </c>
      <c r="J2" s="4">
        <v>379.0</v>
      </c>
      <c r="K2" s="4">
        <v>111.0</v>
      </c>
      <c r="L2" s="4">
        <v>4.0</v>
      </c>
      <c r="M2" s="4">
        <v>1.0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21">
        <v>783.0</v>
      </c>
      <c r="T2" s="21">
        <v>5.0</v>
      </c>
      <c r="U2" s="21">
        <v>4.0</v>
      </c>
      <c r="V2" s="21">
        <v>4.0</v>
      </c>
      <c r="W2" s="21">
        <v>544.0</v>
      </c>
      <c r="X2" s="21">
        <v>1.0</v>
      </c>
      <c r="Y2" s="21" t="str">
        <f>VLOOKUP(W2,SEGMENT!A:B,2,0)</f>
        <v>Champions</v>
      </c>
      <c r="Z2" s="21" t="str">
        <f>VLOOKUP(Y2,DESCRIPTION!A:B,2,0)</f>
        <v>Bought recently, buy often and spend the most!</v>
      </c>
      <c r="AA2" s="21" t="str">
        <f>VLOOKUP(Y2,DESCRIPTION!A:C,3,0)</f>
        <v>Champions recommendation</v>
      </c>
      <c r="AB2" s="4">
        <f>VLOOKUP(V2,Sheet1!A:B,2,0)</f>
        <v>2</v>
      </c>
    </row>
    <row r="3">
      <c r="A3" s="4">
        <v>1.0</v>
      </c>
      <c r="B3" s="4">
        <v>1961.0</v>
      </c>
      <c r="C3" s="4" t="s">
        <v>47</v>
      </c>
      <c r="D3" s="4" t="s">
        <v>51</v>
      </c>
      <c r="E3" s="4" t="s">
        <v>52</v>
      </c>
      <c r="F3" s="4" t="s">
        <v>53</v>
      </c>
      <c r="G3" s="4">
        <v>0.0</v>
      </c>
      <c r="H3" s="4">
        <v>464.0</v>
      </c>
      <c r="I3" s="4">
        <v>5.0</v>
      </c>
      <c r="J3" s="4">
        <v>64.0</v>
      </c>
      <c r="K3" s="4">
        <v>7.0</v>
      </c>
      <c r="L3" s="4">
        <v>7.0</v>
      </c>
      <c r="M3" s="4">
        <v>5.0</v>
      </c>
      <c r="N3" s="4">
        <v>0.0</v>
      </c>
      <c r="O3" s="4">
        <v>0.0</v>
      </c>
      <c r="P3" s="4">
        <v>0.0</v>
      </c>
      <c r="Q3" s="4">
        <v>0.0</v>
      </c>
      <c r="R3" s="4">
        <v>1.0</v>
      </c>
      <c r="S3" s="21">
        <v>540.0</v>
      </c>
      <c r="T3" s="21">
        <v>5.0</v>
      </c>
      <c r="U3" s="21">
        <v>5.0</v>
      </c>
      <c r="V3" s="21">
        <v>4.0</v>
      </c>
      <c r="W3" s="21">
        <v>554.0</v>
      </c>
      <c r="X3" s="21">
        <v>0.0</v>
      </c>
      <c r="Y3" s="21" t="str">
        <f>VLOOKUP(W3,SEGMENT!A:B,2,0)</f>
        <v>Champions</v>
      </c>
      <c r="Z3" s="21" t="str">
        <f>VLOOKUP(Y3,DESCRIPTION!A:B,2,0)</f>
        <v>Bought recently, buy often and spend the most!</v>
      </c>
      <c r="AA3" s="21" t="str">
        <f>VLOOKUP(Y3,DESCRIPTION!A:C,3,0)</f>
        <v>Champions recommendation</v>
      </c>
      <c r="AB3" s="4">
        <f>VLOOKUP(V3,Sheet1!A:B,2,0)</f>
        <v>2</v>
      </c>
    </row>
    <row r="4">
      <c r="A4" s="4">
        <v>10476.0</v>
      </c>
      <c r="B4" s="4">
        <v>1958.0</v>
      </c>
      <c r="C4" s="4" t="s">
        <v>47</v>
      </c>
      <c r="D4" s="4" t="s">
        <v>54</v>
      </c>
      <c r="E4" s="4" t="s">
        <v>55</v>
      </c>
      <c r="F4" s="4" t="s">
        <v>56</v>
      </c>
      <c r="G4" s="4">
        <v>0.0</v>
      </c>
      <c r="H4" s="4">
        <v>134.0</v>
      </c>
      <c r="I4" s="4">
        <v>11.0</v>
      </c>
      <c r="J4" s="4">
        <v>59.0</v>
      </c>
      <c r="K4" s="4">
        <v>15.0</v>
      </c>
      <c r="L4" s="4">
        <v>3.0</v>
      </c>
      <c r="M4" s="4">
        <v>2.0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21">
        <v>219.0</v>
      </c>
      <c r="T4" s="21">
        <v>5.0</v>
      </c>
      <c r="U4" s="21">
        <v>3.0</v>
      </c>
      <c r="V4" s="21">
        <v>3.0</v>
      </c>
      <c r="W4" s="21">
        <v>533.0</v>
      </c>
      <c r="X4" s="21">
        <v>1.0</v>
      </c>
      <c r="Y4" s="21" t="str">
        <f>VLOOKUP(W4,SEGMENT!A:B,2,0)</f>
        <v>Potential Loyalist</v>
      </c>
      <c r="Z4" s="21" t="str">
        <f>VLOOKUP(Y4,DESCRIPTION!A:B,2,0)</f>
        <v>Recent customers, but spent a good amount and bought more than once.</v>
      </c>
      <c r="AA4" s="21" t="str">
        <f>VLOOKUP(Y4,DESCRIPTION!A:C,3,0)</f>
        <v>Offer membership / loyalty program, recommended other products.</v>
      </c>
      <c r="AB4" s="4">
        <f>VLOOKUP(V4,Sheet1!A:B,2,0)</f>
        <v>3</v>
      </c>
    </row>
    <row r="5">
      <c r="A5" s="4">
        <v>1386.0</v>
      </c>
      <c r="B5" s="4">
        <v>1967.0</v>
      </c>
      <c r="C5" s="4" t="s">
        <v>47</v>
      </c>
      <c r="D5" s="4" t="s">
        <v>57</v>
      </c>
      <c r="E5" s="4" t="s">
        <v>58</v>
      </c>
      <c r="F5" s="4" t="s">
        <v>59</v>
      </c>
      <c r="G5" s="4">
        <v>0.0</v>
      </c>
      <c r="H5" s="4">
        <v>10.0</v>
      </c>
      <c r="I5" s="4">
        <v>0.0</v>
      </c>
      <c r="J5" s="4">
        <v>1.0</v>
      </c>
      <c r="K5" s="4">
        <v>0.0</v>
      </c>
      <c r="L5" s="4">
        <v>1.0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21">
        <v>11.0</v>
      </c>
      <c r="T5" s="21">
        <v>5.0</v>
      </c>
      <c r="U5" s="21">
        <v>1.0</v>
      </c>
      <c r="V5" s="21">
        <v>1.0</v>
      </c>
      <c r="W5" s="21">
        <v>511.0</v>
      </c>
      <c r="X5" s="21">
        <v>1.0</v>
      </c>
      <c r="Y5" s="21" t="str">
        <f>VLOOKUP(W5,SEGMENT!A:B,2,0)</f>
        <v>New Customers</v>
      </c>
      <c r="Z5" s="21" t="str">
        <f>VLOOKUP(Y5,DESCRIPTION!A:B,2,0)</f>
        <v>Bought most recently, but not often.</v>
      </c>
      <c r="AA5" s="21" t="str">
        <f>VLOOKUP(Y5,DESCRIPTION!A:C,3,0)</f>
        <v>Provide on-boarding support, give them early success, start building relationship.</v>
      </c>
      <c r="AB5" s="4">
        <f>VLOOKUP(V5,Sheet1!A:B,2,0)</f>
        <v>5</v>
      </c>
    </row>
    <row r="6">
      <c r="A6" s="4">
        <v>5371.0</v>
      </c>
      <c r="B6" s="4">
        <v>1989.0</v>
      </c>
      <c r="C6" s="4" t="s">
        <v>47</v>
      </c>
      <c r="D6" s="4" t="s">
        <v>51</v>
      </c>
      <c r="E6" s="4" t="s">
        <v>60</v>
      </c>
      <c r="F6" s="4" t="s">
        <v>61</v>
      </c>
      <c r="G6" s="4">
        <v>0.0</v>
      </c>
      <c r="H6" s="4">
        <v>6.0</v>
      </c>
      <c r="I6" s="4">
        <v>16.0</v>
      </c>
      <c r="J6" s="4">
        <v>24.0</v>
      </c>
      <c r="K6" s="4">
        <v>11.0</v>
      </c>
      <c r="L6" s="4">
        <v>3.0</v>
      </c>
      <c r="M6" s="4">
        <v>7.0</v>
      </c>
      <c r="N6" s="4">
        <v>1.0</v>
      </c>
      <c r="O6" s="4">
        <v>0.0</v>
      </c>
      <c r="P6" s="4">
        <v>0.0</v>
      </c>
      <c r="Q6" s="4">
        <v>0.0</v>
      </c>
      <c r="R6" s="4">
        <v>0.0</v>
      </c>
      <c r="S6" s="21">
        <v>57.0</v>
      </c>
      <c r="T6" s="21">
        <v>5.0</v>
      </c>
      <c r="U6" s="21">
        <v>3.0</v>
      </c>
      <c r="V6" s="21">
        <v>2.0</v>
      </c>
      <c r="W6" s="21">
        <v>532.0</v>
      </c>
      <c r="X6" s="21">
        <v>0.0</v>
      </c>
      <c r="Y6" s="21" t="str">
        <f>VLOOKUP(W6,SEGMENT!A:B,2,0)</f>
        <v>Potential Loyalist</v>
      </c>
      <c r="Z6" s="21" t="str">
        <f>VLOOKUP(Y6,DESCRIPTION!A:B,2,0)</f>
        <v>Recent customers, but spent a good amount and bought more than once.</v>
      </c>
      <c r="AA6" s="21" t="str">
        <f>VLOOKUP(Y6,DESCRIPTION!A:C,3,0)</f>
        <v>Offer membership / loyalty program, recommended other products.</v>
      </c>
      <c r="AB6" s="4">
        <f>VLOOKUP(V6,Sheet1!A:B,2,0)</f>
        <v>4</v>
      </c>
    </row>
    <row r="7">
      <c r="A7" s="4">
        <v>7348.0</v>
      </c>
      <c r="B7" s="4">
        <v>1958.0</v>
      </c>
      <c r="C7" s="4" t="s">
        <v>62</v>
      </c>
      <c r="D7" s="4" t="s">
        <v>51</v>
      </c>
      <c r="E7" s="4" t="s">
        <v>63</v>
      </c>
      <c r="F7" s="4" t="s">
        <v>64</v>
      </c>
      <c r="G7" s="4">
        <v>0.0</v>
      </c>
      <c r="H7" s="4">
        <v>336.0</v>
      </c>
      <c r="I7" s="4">
        <v>130.0</v>
      </c>
      <c r="J7" s="4">
        <v>411.0</v>
      </c>
      <c r="K7" s="4">
        <v>240.0</v>
      </c>
      <c r="L7" s="4">
        <v>4.0</v>
      </c>
      <c r="M7" s="4">
        <v>2.0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21">
        <v>1117.0</v>
      </c>
      <c r="T7" s="21">
        <v>5.0</v>
      </c>
      <c r="U7" s="21">
        <v>4.0</v>
      </c>
      <c r="V7" s="21">
        <v>5.0</v>
      </c>
      <c r="W7" s="21">
        <v>545.0</v>
      </c>
      <c r="X7" s="21">
        <v>1.0</v>
      </c>
      <c r="Y7" s="21" t="str">
        <f>VLOOKUP(W7,SEGMENT!A:B,2,0)</f>
        <v>Champions</v>
      </c>
      <c r="Z7" s="21" t="str">
        <f>VLOOKUP(Y7,DESCRIPTION!A:B,2,0)</f>
        <v>Bought recently, buy often and spend the most!</v>
      </c>
      <c r="AA7" s="21" t="str">
        <f>VLOOKUP(Y7,DESCRIPTION!A:C,3,0)</f>
        <v>Champions recommendation</v>
      </c>
      <c r="AB7" s="4">
        <f>VLOOKUP(V7,Sheet1!A:B,2,0)</f>
        <v>1</v>
      </c>
    </row>
    <row r="8">
      <c r="A8" s="4">
        <v>4073.0</v>
      </c>
      <c r="B8" s="4">
        <v>1954.0</v>
      </c>
      <c r="C8" s="4" t="s">
        <v>65</v>
      </c>
      <c r="D8" s="4" t="s">
        <v>54</v>
      </c>
      <c r="E8" s="4" t="s">
        <v>66</v>
      </c>
      <c r="F8" s="4" t="s">
        <v>67</v>
      </c>
      <c r="G8" s="4">
        <v>0.0</v>
      </c>
      <c r="H8" s="4">
        <v>769.0</v>
      </c>
      <c r="I8" s="4">
        <v>80.0</v>
      </c>
      <c r="J8" s="4">
        <v>252.0</v>
      </c>
      <c r="K8" s="4">
        <v>15.0</v>
      </c>
      <c r="L8" s="4">
        <v>10.0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0.0</v>
      </c>
      <c r="S8" s="21">
        <v>1116.0</v>
      </c>
      <c r="T8" s="21">
        <v>5.0</v>
      </c>
      <c r="U8" s="21">
        <v>5.0</v>
      </c>
      <c r="V8" s="21">
        <v>5.0</v>
      </c>
      <c r="W8" s="21">
        <v>555.0</v>
      </c>
      <c r="X8" s="21">
        <v>0.0</v>
      </c>
      <c r="Y8" s="21" t="str">
        <f>VLOOKUP(W8,SEGMENT!A:B,2,0)</f>
        <v>Champions</v>
      </c>
      <c r="Z8" s="21" t="str">
        <f>VLOOKUP(Y8,DESCRIPTION!A:B,2,0)</f>
        <v>Bought recently, buy often and spend the most!</v>
      </c>
      <c r="AA8" s="21" t="str">
        <f>VLOOKUP(Y8,DESCRIPTION!A:C,3,0)</f>
        <v>Champions recommendation</v>
      </c>
      <c r="AB8" s="4">
        <f>VLOOKUP(V8,Sheet1!A:B,2,0)</f>
        <v>1</v>
      </c>
    </row>
    <row r="9">
      <c r="A9" s="4">
        <v>1991.0</v>
      </c>
      <c r="B9" s="4">
        <v>1967.0</v>
      </c>
      <c r="C9" s="4" t="s">
        <v>47</v>
      </c>
      <c r="D9" s="4" t="s">
        <v>57</v>
      </c>
      <c r="E9" s="4" t="s">
        <v>68</v>
      </c>
      <c r="F9" s="4" t="s">
        <v>69</v>
      </c>
      <c r="G9" s="4">
        <v>0.0</v>
      </c>
      <c r="H9" s="4">
        <v>78.0</v>
      </c>
      <c r="I9" s="4">
        <v>0.0</v>
      </c>
      <c r="J9" s="4">
        <v>11.0</v>
      </c>
      <c r="K9" s="4">
        <v>0.0</v>
      </c>
      <c r="L9" s="4">
        <v>2.0</v>
      </c>
      <c r="M9" s="4">
        <v>5.0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21">
        <v>89.0</v>
      </c>
      <c r="T9" s="21">
        <v>5.0</v>
      </c>
      <c r="U9" s="21">
        <v>2.0</v>
      </c>
      <c r="V9" s="21">
        <v>2.0</v>
      </c>
      <c r="W9" s="21">
        <v>522.0</v>
      </c>
      <c r="X9" s="21">
        <v>1.0</v>
      </c>
      <c r="Y9" s="21" t="str">
        <f>VLOOKUP(W9,SEGMENT!A:B,2,0)</f>
        <v>New Customers</v>
      </c>
      <c r="Z9" s="21" t="str">
        <f>VLOOKUP(Y9,DESCRIPTION!A:B,2,0)</f>
        <v>Bought most recently, but not often.</v>
      </c>
      <c r="AA9" s="21" t="str">
        <f>VLOOKUP(Y9,DESCRIPTION!A:C,3,0)</f>
        <v>Provide on-boarding support, give them early success, start building relationship.</v>
      </c>
      <c r="AB9" s="4">
        <f>VLOOKUP(V9,Sheet1!A:B,2,0)</f>
        <v>4</v>
      </c>
    </row>
    <row r="10">
      <c r="A10" s="4">
        <v>4047.0</v>
      </c>
      <c r="B10" s="4">
        <v>1954.0</v>
      </c>
      <c r="C10" s="4" t="s">
        <v>62</v>
      </c>
      <c r="D10" s="4" t="s">
        <v>54</v>
      </c>
      <c r="E10" s="4" t="s">
        <v>70</v>
      </c>
      <c r="F10" s="4" t="s">
        <v>71</v>
      </c>
      <c r="G10" s="4">
        <v>0.0</v>
      </c>
      <c r="H10" s="4">
        <v>384.0</v>
      </c>
      <c r="I10" s="4">
        <v>0.0</v>
      </c>
      <c r="J10" s="4">
        <v>102.0</v>
      </c>
      <c r="K10" s="4">
        <v>21.0</v>
      </c>
      <c r="L10" s="4">
        <v>6.0</v>
      </c>
      <c r="M10" s="4">
        <v>4.0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21">
        <v>507.0</v>
      </c>
      <c r="T10" s="21">
        <v>5.0</v>
      </c>
      <c r="U10" s="21">
        <v>5.0</v>
      </c>
      <c r="V10" s="21">
        <v>3.0</v>
      </c>
      <c r="W10" s="21">
        <v>553.0</v>
      </c>
      <c r="X10" s="21">
        <v>1.0</v>
      </c>
      <c r="Y10" s="21" t="str">
        <f>VLOOKUP(W10,SEGMENT!A:B,2,0)</f>
        <v>Loyal</v>
      </c>
      <c r="Z10" s="21" t="str">
        <f>VLOOKUP(Y10,DESCRIPTION!A:B,2,0)</f>
        <v>Spend good money with us often. Responsive to promotions.</v>
      </c>
      <c r="AA10" s="21" t="str">
        <f>VLOOKUP(Y10,DESCRIPTION!A:C,3,0)</f>
        <v>Upsell higher value products. Ask for reviews. Engage them.</v>
      </c>
      <c r="AB10" s="4">
        <f>VLOOKUP(V10,Sheet1!A:B,2,0)</f>
        <v>3</v>
      </c>
    </row>
    <row r="11">
      <c r="A11" s="4">
        <v>9477.0</v>
      </c>
      <c r="B11" s="4">
        <v>1954.0</v>
      </c>
      <c r="C11" s="4" t="s">
        <v>62</v>
      </c>
      <c r="D11" s="4" t="s">
        <v>54</v>
      </c>
      <c r="E11" s="4" t="s">
        <v>70</v>
      </c>
      <c r="F11" s="4" t="s">
        <v>71</v>
      </c>
      <c r="G11" s="4">
        <v>0.0</v>
      </c>
      <c r="H11" s="4">
        <v>384.0</v>
      </c>
      <c r="I11" s="4">
        <v>0.0</v>
      </c>
      <c r="J11" s="4">
        <v>102.0</v>
      </c>
      <c r="K11" s="4">
        <v>21.0</v>
      </c>
      <c r="L11" s="4">
        <v>6.0</v>
      </c>
      <c r="M11" s="4">
        <v>4.0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21">
        <v>507.0</v>
      </c>
      <c r="T11" s="21">
        <v>5.0</v>
      </c>
      <c r="U11" s="21">
        <v>5.0</v>
      </c>
      <c r="V11" s="21">
        <v>3.0</v>
      </c>
      <c r="W11" s="21">
        <v>553.0</v>
      </c>
      <c r="X11" s="21">
        <v>1.0</v>
      </c>
      <c r="Y11" s="21" t="str">
        <f>VLOOKUP(W11,SEGMENT!A:B,2,0)</f>
        <v>Loyal</v>
      </c>
      <c r="Z11" s="21" t="str">
        <f>VLOOKUP(Y11,DESCRIPTION!A:B,2,0)</f>
        <v>Spend good money with us often. Responsive to promotions.</v>
      </c>
      <c r="AA11" s="21" t="str">
        <f>VLOOKUP(Y11,DESCRIPTION!A:C,3,0)</f>
        <v>Upsell higher value products. Ask for reviews. Engage them.</v>
      </c>
      <c r="AB11" s="4">
        <f>VLOOKUP(V11,Sheet1!A:B,2,0)</f>
        <v>3</v>
      </c>
    </row>
    <row r="12">
      <c r="A12" s="4">
        <v>2079.0</v>
      </c>
      <c r="B12" s="4">
        <v>1947.0</v>
      </c>
      <c r="C12" s="4" t="s">
        <v>65</v>
      </c>
      <c r="D12" s="4" t="s">
        <v>54</v>
      </c>
      <c r="E12" s="4" t="s">
        <v>72</v>
      </c>
      <c r="F12" s="4" t="s">
        <v>73</v>
      </c>
      <c r="G12" s="4">
        <v>0.0</v>
      </c>
      <c r="H12" s="4">
        <v>450.0</v>
      </c>
      <c r="I12" s="4">
        <v>26.0</v>
      </c>
      <c r="J12" s="4">
        <v>535.0</v>
      </c>
      <c r="K12" s="4">
        <v>73.0</v>
      </c>
      <c r="L12" s="4">
        <v>5.0</v>
      </c>
      <c r="M12" s="4">
        <v>1.0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21">
        <v>1084.0</v>
      </c>
      <c r="T12" s="21">
        <v>5.0</v>
      </c>
      <c r="U12" s="21">
        <v>4.0</v>
      </c>
      <c r="V12" s="21">
        <v>5.0</v>
      </c>
      <c r="W12" s="21">
        <v>545.0</v>
      </c>
      <c r="X12" s="21">
        <v>1.0</v>
      </c>
      <c r="Y12" s="21" t="str">
        <f>VLOOKUP(W12,SEGMENT!A:B,2,0)</f>
        <v>Champions</v>
      </c>
      <c r="Z12" s="21" t="str">
        <f>VLOOKUP(Y12,DESCRIPTION!A:B,2,0)</f>
        <v>Bought recently, buy often and spend the most!</v>
      </c>
      <c r="AA12" s="21" t="str">
        <f>VLOOKUP(Y12,DESCRIPTION!A:C,3,0)</f>
        <v>Champions recommendation</v>
      </c>
      <c r="AB12" s="4">
        <f>VLOOKUP(V12,Sheet1!A:B,2,0)</f>
        <v>1</v>
      </c>
    </row>
    <row r="13">
      <c r="A13" s="4">
        <v>5642.0</v>
      </c>
      <c r="B13" s="4">
        <v>1979.0</v>
      </c>
      <c r="C13" s="4" t="s">
        <v>74</v>
      </c>
      <c r="D13" s="4" t="s">
        <v>57</v>
      </c>
      <c r="E13" s="4" t="s">
        <v>75</v>
      </c>
      <c r="F13" s="4" t="s">
        <v>76</v>
      </c>
      <c r="G13" s="4">
        <v>0.0</v>
      </c>
      <c r="H13" s="4">
        <v>140.0</v>
      </c>
      <c r="I13" s="4">
        <v>4.0</v>
      </c>
      <c r="J13" s="4">
        <v>61.0</v>
      </c>
      <c r="K13" s="4">
        <v>0.0</v>
      </c>
      <c r="L13" s="4">
        <v>3.0</v>
      </c>
      <c r="M13" s="4">
        <v>4.0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21">
        <v>205.0</v>
      </c>
      <c r="T13" s="21">
        <v>5.0</v>
      </c>
      <c r="U13" s="21">
        <v>3.0</v>
      </c>
      <c r="V13" s="21">
        <v>3.0</v>
      </c>
      <c r="W13" s="21">
        <v>533.0</v>
      </c>
      <c r="X13" s="21">
        <v>1.0</v>
      </c>
      <c r="Y13" s="21" t="str">
        <f>VLOOKUP(W13,SEGMENT!A:B,2,0)</f>
        <v>Potential Loyalist</v>
      </c>
      <c r="Z13" s="21" t="str">
        <f>VLOOKUP(Y13,DESCRIPTION!A:B,2,0)</f>
        <v>Recent customers, but spent a good amount and bought more than once.</v>
      </c>
      <c r="AA13" s="21" t="str">
        <f>VLOOKUP(Y13,DESCRIPTION!A:C,3,0)</f>
        <v>Offer membership / loyalty program, recommended other products.</v>
      </c>
      <c r="AB13" s="4">
        <f>VLOOKUP(V13,Sheet1!A:B,2,0)</f>
        <v>3</v>
      </c>
    </row>
    <row r="14">
      <c r="A14" s="4">
        <v>10530.0</v>
      </c>
      <c r="B14" s="4">
        <v>1959.0</v>
      </c>
      <c r="C14" s="4" t="s">
        <v>62</v>
      </c>
      <c r="D14" s="4" t="s">
        <v>77</v>
      </c>
      <c r="E14" s="4" t="s">
        <v>78</v>
      </c>
      <c r="F14" s="4" t="s">
        <v>79</v>
      </c>
      <c r="G14" s="4">
        <v>0.0</v>
      </c>
      <c r="H14" s="4">
        <v>431.0</v>
      </c>
      <c r="I14" s="4">
        <v>82.0</v>
      </c>
      <c r="J14" s="4">
        <v>441.0</v>
      </c>
      <c r="K14" s="4">
        <v>80.0</v>
      </c>
      <c r="L14" s="4">
        <v>3.0</v>
      </c>
      <c r="M14" s="4">
        <v>1.0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21">
        <v>1034.0</v>
      </c>
      <c r="T14" s="21">
        <v>5.0</v>
      </c>
      <c r="U14" s="21">
        <v>3.0</v>
      </c>
      <c r="V14" s="21">
        <v>4.0</v>
      </c>
      <c r="W14" s="21">
        <v>534.0</v>
      </c>
      <c r="X14" s="21">
        <v>1.0</v>
      </c>
      <c r="Y14" s="21" t="str">
        <f>VLOOKUP(W14,SEGMENT!A:B,2,0)</f>
        <v>Potential Loyalist</v>
      </c>
      <c r="Z14" s="21" t="str">
        <f>VLOOKUP(Y14,DESCRIPTION!A:B,2,0)</f>
        <v>Recent customers, but spent a good amount and bought more than once.</v>
      </c>
      <c r="AA14" s="21" t="str">
        <f>VLOOKUP(Y14,DESCRIPTION!A:C,3,0)</f>
        <v>Offer membership / loyalty program, recommended other products.</v>
      </c>
      <c r="AB14" s="4">
        <f>VLOOKUP(V14,Sheet1!A:B,2,0)</f>
        <v>2</v>
      </c>
    </row>
    <row r="15">
      <c r="A15" s="4">
        <v>2964.0</v>
      </c>
      <c r="B15" s="4">
        <v>1981.0</v>
      </c>
      <c r="C15" s="4" t="s">
        <v>47</v>
      </c>
      <c r="D15" s="4" t="s">
        <v>54</v>
      </c>
      <c r="E15" s="4" t="s">
        <v>80</v>
      </c>
      <c r="F15" s="4" t="s">
        <v>81</v>
      </c>
      <c r="G15" s="4">
        <v>0.0</v>
      </c>
      <c r="H15" s="4">
        <v>3.0</v>
      </c>
      <c r="I15" s="4">
        <v>10.0</v>
      </c>
      <c r="J15" s="4">
        <v>8.0</v>
      </c>
      <c r="K15" s="4">
        <v>3.0</v>
      </c>
      <c r="L15" s="4">
        <v>1.0</v>
      </c>
      <c r="M15" s="4">
        <v>6.0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21">
        <v>24.0</v>
      </c>
      <c r="T15" s="21">
        <v>5.0</v>
      </c>
      <c r="U15" s="21">
        <v>1.0</v>
      </c>
      <c r="V15" s="21">
        <v>1.0</v>
      </c>
      <c r="W15" s="21">
        <v>511.0</v>
      </c>
      <c r="X15" s="21">
        <v>1.0</v>
      </c>
      <c r="Y15" s="21" t="str">
        <f>VLOOKUP(W15,SEGMENT!A:B,2,0)</f>
        <v>New Customers</v>
      </c>
      <c r="Z15" s="21" t="str">
        <f>VLOOKUP(Y15,DESCRIPTION!A:B,2,0)</f>
        <v>Bought most recently, but not often.</v>
      </c>
      <c r="AA15" s="21" t="str">
        <f>VLOOKUP(Y15,DESCRIPTION!A:C,3,0)</f>
        <v>Provide on-boarding support, give them early success, start building relationship.</v>
      </c>
      <c r="AB15" s="4">
        <f>VLOOKUP(V15,Sheet1!A:B,2,0)</f>
        <v>5</v>
      </c>
    </row>
    <row r="16">
      <c r="A16" s="4">
        <v>10311.0</v>
      </c>
      <c r="B16" s="4">
        <v>1969.0</v>
      </c>
      <c r="C16" s="4" t="s">
        <v>47</v>
      </c>
      <c r="D16" s="4" t="s">
        <v>54</v>
      </c>
      <c r="E16" s="4" t="s">
        <v>82</v>
      </c>
      <c r="F16" s="4" t="s">
        <v>83</v>
      </c>
      <c r="G16" s="4">
        <v>0.0</v>
      </c>
      <c r="H16" s="4">
        <v>16.0</v>
      </c>
      <c r="I16" s="4">
        <v>4.0</v>
      </c>
      <c r="J16" s="4">
        <v>12.0</v>
      </c>
      <c r="K16" s="4">
        <v>2.0</v>
      </c>
      <c r="L16" s="4">
        <v>25.0</v>
      </c>
      <c r="M16" s="4">
        <v>1.0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21">
        <v>34.0</v>
      </c>
      <c r="T16" s="21">
        <v>5.0</v>
      </c>
      <c r="U16" s="21">
        <v>5.0</v>
      </c>
      <c r="V16" s="21">
        <v>1.0</v>
      </c>
      <c r="W16" s="21">
        <v>551.0</v>
      </c>
      <c r="X16" s="21">
        <v>1.0</v>
      </c>
      <c r="Y16" s="21" t="str">
        <f>VLOOKUP(W16,SEGMENT!A:B,2,0)</f>
        <v>Potential Loyalist</v>
      </c>
      <c r="Z16" s="21" t="str">
        <f>VLOOKUP(Y16,DESCRIPTION!A:B,2,0)</f>
        <v>Recent customers, but spent a good amount and bought more than once.</v>
      </c>
      <c r="AA16" s="21" t="str">
        <f>VLOOKUP(Y16,DESCRIPTION!A:C,3,0)</f>
        <v>Offer membership / loyalty program, recommended other products.</v>
      </c>
      <c r="AB16" s="4">
        <f>VLOOKUP(V16,Sheet1!A:B,2,0)</f>
        <v>5</v>
      </c>
    </row>
    <row r="17">
      <c r="A17" s="4">
        <v>837.0</v>
      </c>
      <c r="B17" s="4">
        <v>1977.0</v>
      </c>
      <c r="C17" s="4" t="s">
        <v>47</v>
      </c>
      <c r="D17" s="4" t="s">
        <v>54</v>
      </c>
      <c r="E17" s="4" t="s">
        <v>84</v>
      </c>
      <c r="F17" s="4" t="s">
        <v>85</v>
      </c>
      <c r="G17" s="4">
        <v>0.0</v>
      </c>
      <c r="H17" s="4">
        <v>63.0</v>
      </c>
      <c r="I17" s="4">
        <v>6.0</v>
      </c>
      <c r="J17" s="4">
        <v>57.0</v>
      </c>
      <c r="K17" s="4">
        <v>13.0</v>
      </c>
      <c r="L17" s="4">
        <v>2.0</v>
      </c>
      <c r="M17" s="4">
        <v>4.0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21">
        <v>139.0</v>
      </c>
      <c r="T17" s="21">
        <v>5.0</v>
      </c>
      <c r="U17" s="21">
        <v>2.0</v>
      </c>
      <c r="V17" s="21">
        <v>2.0</v>
      </c>
      <c r="W17" s="21">
        <v>522.0</v>
      </c>
      <c r="X17" s="21">
        <v>1.0</v>
      </c>
      <c r="Y17" s="21" t="str">
        <f>VLOOKUP(W17,SEGMENT!A:B,2,0)</f>
        <v>New Customers</v>
      </c>
      <c r="Z17" s="21" t="str">
        <f>VLOOKUP(Y17,DESCRIPTION!A:B,2,0)</f>
        <v>Bought most recently, but not often.</v>
      </c>
      <c r="AA17" s="21" t="str">
        <f>VLOOKUP(Y17,DESCRIPTION!A:C,3,0)</f>
        <v>Provide on-boarding support, give them early success, start building relationship.</v>
      </c>
      <c r="AB17" s="4">
        <f>VLOOKUP(V17,Sheet1!A:B,2,0)</f>
        <v>4</v>
      </c>
    </row>
    <row r="18">
      <c r="A18" s="4">
        <v>10521.0</v>
      </c>
      <c r="B18" s="4">
        <v>1977.0</v>
      </c>
      <c r="C18" s="4" t="s">
        <v>47</v>
      </c>
      <c r="D18" s="4" t="s">
        <v>54</v>
      </c>
      <c r="E18" s="4" t="s">
        <v>84</v>
      </c>
      <c r="F18" s="4" t="s">
        <v>85</v>
      </c>
      <c r="G18" s="4">
        <v>0.0</v>
      </c>
      <c r="H18" s="4">
        <v>63.0</v>
      </c>
      <c r="I18" s="4">
        <v>6.0</v>
      </c>
      <c r="J18" s="4">
        <v>57.0</v>
      </c>
      <c r="K18" s="4">
        <v>13.0</v>
      </c>
      <c r="L18" s="4">
        <v>2.0</v>
      </c>
      <c r="M18" s="4">
        <v>4.0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21">
        <v>139.0</v>
      </c>
      <c r="T18" s="21">
        <v>5.0</v>
      </c>
      <c r="U18" s="21">
        <v>2.0</v>
      </c>
      <c r="V18" s="21">
        <v>2.0</v>
      </c>
      <c r="W18" s="21">
        <v>522.0</v>
      </c>
      <c r="X18" s="21">
        <v>1.0</v>
      </c>
      <c r="Y18" s="21" t="str">
        <f>VLOOKUP(W18,SEGMENT!A:B,2,0)</f>
        <v>New Customers</v>
      </c>
      <c r="Z18" s="21" t="str">
        <f>VLOOKUP(Y18,DESCRIPTION!A:B,2,0)</f>
        <v>Bought most recently, but not often.</v>
      </c>
      <c r="AA18" s="21" t="str">
        <f>VLOOKUP(Y18,DESCRIPTION!A:C,3,0)</f>
        <v>Provide on-boarding support, give them early success, start building relationship.</v>
      </c>
      <c r="AB18" s="4">
        <f>VLOOKUP(V18,Sheet1!A:B,2,0)</f>
        <v>4</v>
      </c>
    </row>
    <row r="19">
      <c r="A19" s="4">
        <v>10175.0</v>
      </c>
      <c r="B19" s="4">
        <v>1958.0</v>
      </c>
      <c r="C19" s="4" t="s">
        <v>62</v>
      </c>
      <c r="D19" s="4" t="s">
        <v>48</v>
      </c>
      <c r="E19" s="4" t="s">
        <v>86</v>
      </c>
      <c r="F19" s="4" t="s">
        <v>87</v>
      </c>
      <c r="G19" s="4">
        <v>0.0</v>
      </c>
      <c r="H19" s="4">
        <v>18.0</v>
      </c>
      <c r="I19" s="4">
        <v>0.0</v>
      </c>
      <c r="J19" s="4">
        <v>2.0</v>
      </c>
      <c r="K19" s="4">
        <v>0.0</v>
      </c>
      <c r="L19" s="4">
        <v>1.0</v>
      </c>
      <c r="M19" s="4">
        <v>4.0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21">
        <v>20.0</v>
      </c>
      <c r="T19" s="21">
        <v>5.0</v>
      </c>
      <c r="U19" s="21">
        <v>1.0</v>
      </c>
      <c r="V19" s="21">
        <v>1.0</v>
      </c>
      <c r="W19" s="21">
        <v>511.0</v>
      </c>
      <c r="X19" s="21">
        <v>1.0</v>
      </c>
      <c r="Y19" s="21" t="str">
        <f>VLOOKUP(W19,SEGMENT!A:B,2,0)</f>
        <v>New Customers</v>
      </c>
      <c r="Z19" s="21" t="str">
        <f>VLOOKUP(Y19,DESCRIPTION!A:B,2,0)</f>
        <v>Bought most recently, but not often.</v>
      </c>
      <c r="AA19" s="21" t="str">
        <f>VLOOKUP(Y19,DESCRIPTION!A:C,3,0)</f>
        <v>Provide on-boarding support, give them early success, start building relationship.</v>
      </c>
      <c r="AB19" s="4">
        <f>VLOOKUP(V19,Sheet1!A:B,2,0)</f>
        <v>5</v>
      </c>
    </row>
    <row r="20">
      <c r="A20" s="4">
        <v>1473.0</v>
      </c>
      <c r="B20" s="4">
        <v>1960.0</v>
      </c>
      <c r="C20" s="4" t="s">
        <v>65</v>
      </c>
      <c r="D20" s="4" t="s">
        <v>51</v>
      </c>
      <c r="E20" s="4" t="s">
        <v>88</v>
      </c>
      <c r="F20" s="4" t="s">
        <v>89</v>
      </c>
      <c r="G20" s="4">
        <v>0.0</v>
      </c>
      <c r="H20" s="4">
        <v>53.0</v>
      </c>
      <c r="I20" s="4">
        <v>1.0</v>
      </c>
      <c r="J20" s="4">
        <v>5.0</v>
      </c>
      <c r="K20" s="4">
        <v>2.0</v>
      </c>
      <c r="L20" s="4">
        <v>2.0</v>
      </c>
      <c r="M20" s="4">
        <v>8.0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21">
        <v>61.0</v>
      </c>
      <c r="T20" s="21">
        <v>5.0</v>
      </c>
      <c r="U20" s="21">
        <v>2.0</v>
      </c>
      <c r="V20" s="21">
        <v>2.0</v>
      </c>
      <c r="W20" s="21">
        <v>522.0</v>
      </c>
      <c r="X20" s="21">
        <v>1.0</v>
      </c>
      <c r="Y20" s="21" t="str">
        <f>VLOOKUP(W20,SEGMENT!A:B,2,0)</f>
        <v>New Customers</v>
      </c>
      <c r="Z20" s="21" t="str">
        <f>VLOOKUP(Y20,DESCRIPTION!A:B,2,0)</f>
        <v>Bought most recently, but not often.</v>
      </c>
      <c r="AA20" s="21" t="str">
        <f>VLOOKUP(Y20,DESCRIPTION!A:C,3,0)</f>
        <v>Provide on-boarding support, give them early success, start building relationship.</v>
      </c>
      <c r="AB20" s="4">
        <f>VLOOKUP(V20,Sheet1!A:B,2,0)</f>
        <v>4</v>
      </c>
    </row>
    <row r="21" ht="15.75" customHeight="1">
      <c r="A21" s="4">
        <v>2795.0</v>
      </c>
      <c r="B21" s="4">
        <v>1958.0</v>
      </c>
      <c r="C21" s="4" t="s">
        <v>74</v>
      </c>
      <c r="D21" s="4" t="s">
        <v>51</v>
      </c>
      <c r="E21" s="4" t="s">
        <v>90</v>
      </c>
      <c r="F21" s="4" t="s">
        <v>91</v>
      </c>
      <c r="G21" s="4">
        <v>0.0</v>
      </c>
      <c r="H21" s="4">
        <v>5.0</v>
      </c>
      <c r="I21" s="4">
        <v>0.0</v>
      </c>
      <c r="J21" s="4">
        <v>3.0</v>
      </c>
      <c r="K21" s="4">
        <v>0.0</v>
      </c>
      <c r="L21" s="4">
        <v>1.0</v>
      </c>
      <c r="M21" s="4">
        <v>7.0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21">
        <v>8.0</v>
      </c>
      <c r="T21" s="21">
        <v>5.0</v>
      </c>
      <c r="U21" s="21">
        <v>1.0</v>
      </c>
      <c r="V21" s="21">
        <v>1.0</v>
      </c>
      <c r="W21" s="21">
        <v>511.0</v>
      </c>
      <c r="X21" s="21">
        <v>1.0</v>
      </c>
      <c r="Y21" s="21" t="str">
        <f>VLOOKUP(W21,SEGMENT!A:B,2,0)</f>
        <v>New Customers</v>
      </c>
      <c r="Z21" s="21" t="str">
        <f>VLOOKUP(Y21,DESCRIPTION!A:B,2,0)</f>
        <v>Bought most recently, but not often.</v>
      </c>
      <c r="AA21" s="21" t="str">
        <f>VLOOKUP(Y21,DESCRIPTION!A:C,3,0)</f>
        <v>Provide on-boarding support, give them early success, start building relationship.</v>
      </c>
      <c r="AB21" s="4">
        <f>VLOOKUP(V21,Sheet1!A:B,2,0)</f>
        <v>5</v>
      </c>
    </row>
    <row r="22" ht="15.75" customHeight="1">
      <c r="A22" s="4">
        <v>2285.0</v>
      </c>
      <c r="B22" s="4">
        <v>1954.0</v>
      </c>
      <c r="C22" s="4" t="s">
        <v>74</v>
      </c>
      <c r="D22" s="4" t="s">
        <v>57</v>
      </c>
      <c r="E22" s="4" t="s">
        <v>92</v>
      </c>
      <c r="F22" s="4" t="s">
        <v>93</v>
      </c>
      <c r="G22" s="4">
        <v>0.0</v>
      </c>
      <c r="H22" s="4">
        <v>213.0</v>
      </c>
      <c r="I22" s="4">
        <v>9.0</v>
      </c>
      <c r="J22" s="4">
        <v>76.0</v>
      </c>
      <c r="K22" s="4">
        <v>4.0</v>
      </c>
      <c r="L22" s="4">
        <v>5.0</v>
      </c>
      <c r="M22" s="4">
        <v>7.0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21">
        <v>302.0</v>
      </c>
      <c r="T22" s="21">
        <v>5.0</v>
      </c>
      <c r="U22" s="21">
        <v>4.0</v>
      </c>
      <c r="V22" s="21">
        <v>3.0</v>
      </c>
      <c r="W22" s="21">
        <v>543.0</v>
      </c>
      <c r="X22" s="21">
        <v>1.0</v>
      </c>
      <c r="Y22" s="21" t="str">
        <f>VLOOKUP(W22,SEGMENT!A:B,2,0)</f>
        <v>Loyal</v>
      </c>
      <c r="Z22" s="21" t="str">
        <f>VLOOKUP(Y22,DESCRIPTION!A:B,2,0)</f>
        <v>Spend good money with us often. Responsive to promotions.</v>
      </c>
      <c r="AA22" s="21" t="str">
        <f>VLOOKUP(Y22,DESCRIPTION!A:C,3,0)</f>
        <v>Upsell higher value products. Ask for reviews. Engage them.</v>
      </c>
      <c r="AB22" s="4">
        <f>VLOOKUP(V22,Sheet1!A:B,2,0)</f>
        <v>3</v>
      </c>
    </row>
    <row r="23" ht="15.75" customHeight="1">
      <c r="A23" s="4">
        <v>115.0</v>
      </c>
      <c r="B23" s="4">
        <v>1966.0</v>
      </c>
      <c r="C23" s="4" t="s">
        <v>74</v>
      </c>
      <c r="D23" s="4" t="s">
        <v>51</v>
      </c>
      <c r="E23" s="4" t="s">
        <v>94</v>
      </c>
      <c r="F23" s="4" t="s">
        <v>95</v>
      </c>
      <c r="G23" s="4">
        <v>0.0</v>
      </c>
      <c r="H23" s="4">
        <v>275.0</v>
      </c>
      <c r="I23" s="4">
        <v>11.0</v>
      </c>
      <c r="J23" s="4">
        <v>68.0</v>
      </c>
      <c r="K23" s="4">
        <v>25.0</v>
      </c>
      <c r="L23" s="4">
        <v>5.0</v>
      </c>
      <c r="M23" s="4">
        <v>5.0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21">
        <v>379.0</v>
      </c>
      <c r="T23" s="21">
        <v>5.0</v>
      </c>
      <c r="U23" s="21">
        <v>4.0</v>
      </c>
      <c r="V23" s="21">
        <v>3.0</v>
      </c>
      <c r="W23" s="21">
        <v>543.0</v>
      </c>
      <c r="X23" s="21">
        <v>1.0</v>
      </c>
      <c r="Y23" s="21" t="str">
        <f>VLOOKUP(W23,SEGMENT!A:B,2,0)</f>
        <v>Loyal</v>
      </c>
      <c r="Z23" s="21" t="str">
        <f>VLOOKUP(Y23,DESCRIPTION!A:B,2,0)</f>
        <v>Spend good money with us often. Responsive to promotions.</v>
      </c>
      <c r="AA23" s="21" t="str">
        <f>VLOOKUP(Y23,DESCRIPTION!A:C,3,0)</f>
        <v>Upsell higher value products. Ask for reviews. Engage them.</v>
      </c>
      <c r="AB23" s="4">
        <f>VLOOKUP(V23,Sheet1!A:B,2,0)</f>
        <v>3</v>
      </c>
    </row>
    <row r="24" ht="15.75" customHeight="1">
      <c r="A24" s="4">
        <v>10470.0</v>
      </c>
      <c r="B24" s="4">
        <v>1979.0</v>
      </c>
      <c r="C24" s="4" t="s">
        <v>74</v>
      </c>
      <c r="D24" s="4" t="s">
        <v>54</v>
      </c>
      <c r="E24" s="4" t="s">
        <v>96</v>
      </c>
      <c r="F24" s="4" t="s">
        <v>97</v>
      </c>
      <c r="G24" s="4">
        <v>0.0</v>
      </c>
      <c r="H24" s="4">
        <v>40.0</v>
      </c>
      <c r="I24" s="4">
        <v>2.0</v>
      </c>
      <c r="J24" s="4">
        <v>23.0</v>
      </c>
      <c r="K24" s="4">
        <v>0.0</v>
      </c>
      <c r="L24" s="4">
        <v>2.0</v>
      </c>
      <c r="M24" s="4">
        <v>4.0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21">
        <v>65.0</v>
      </c>
      <c r="T24" s="21">
        <v>5.0</v>
      </c>
      <c r="U24" s="21">
        <v>2.0</v>
      </c>
      <c r="V24" s="21">
        <v>2.0</v>
      </c>
      <c r="W24" s="21">
        <v>522.0</v>
      </c>
      <c r="X24" s="21">
        <v>1.0</v>
      </c>
      <c r="Y24" s="21" t="str">
        <f>VLOOKUP(W24,SEGMENT!A:B,2,0)</f>
        <v>New Customers</v>
      </c>
      <c r="Z24" s="21" t="str">
        <f>VLOOKUP(Y24,DESCRIPTION!A:B,2,0)</f>
        <v>Bought most recently, but not often.</v>
      </c>
      <c r="AA24" s="21" t="str">
        <f>VLOOKUP(Y24,DESCRIPTION!A:C,3,0)</f>
        <v>Provide on-boarding support, give them early success, start building relationship.</v>
      </c>
      <c r="AB24" s="4">
        <f>VLOOKUP(V24,Sheet1!A:B,2,0)</f>
        <v>4</v>
      </c>
    </row>
    <row r="25" ht="15.75" customHeight="1">
      <c r="A25" s="4">
        <v>4065.0</v>
      </c>
      <c r="B25" s="4">
        <v>1976.0</v>
      </c>
      <c r="C25" s="4" t="s">
        <v>62</v>
      </c>
      <c r="D25" s="4" t="s">
        <v>54</v>
      </c>
      <c r="E25" s="4" t="s">
        <v>98</v>
      </c>
      <c r="F25" s="4" t="s">
        <v>99</v>
      </c>
      <c r="G25" s="4">
        <v>0.0</v>
      </c>
      <c r="H25" s="4">
        <v>308.0</v>
      </c>
      <c r="I25" s="4">
        <v>0.0</v>
      </c>
      <c r="J25" s="4">
        <v>73.0</v>
      </c>
      <c r="K25" s="4">
        <v>0.0</v>
      </c>
      <c r="L25" s="4">
        <v>5.0</v>
      </c>
      <c r="M25" s="4">
        <v>7.0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21">
        <v>381.0</v>
      </c>
      <c r="T25" s="21">
        <v>5.0</v>
      </c>
      <c r="U25" s="21">
        <v>4.0</v>
      </c>
      <c r="V25" s="21">
        <v>3.0</v>
      </c>
      <c r="W25" s="21">
        <v>543.0</v>
      </c>
      <c r="X25" s="21">
        <v>1.0</v>
      </c>
      <c r="Y25" s="21" t="str">
        <f>VLOOKUP(W25,SEGMENT!A:B,2,0)</f>
        <v>Loyal</v>
      </c>
      <c r="Z25" s="21" t="str">
        <f>VLOOKUP(Y25,DESCRIPTION!A:B,2,0)</f>
        <v>Spend good money with us often. Responsive to promotions.</v>
      </c>
      <c r="AA25" s="21" t="str">
        <f>VLOOKUP(Y25,DESCRIPTION!A:C,3,0)</f>
        <v>Upsell higher value products. Ask for reviews. Engage them.</v>
      </c>
      <c r="AB25" s="4">
        <f>VLOOKUP(V25,Sheet1!A:B,2,0)</f>
        <v>3</v>
      </c>
    </row>
    <row r="26" ht="15.75" customHeight="1">
      <c r="A26" s="4">
        <v>10968.0</v>
      </c>
      <c r="B26" s="4">
        <v>1969.0</v>
      </c>
      <c r="C26" s="4" t="s">
        <v>47</v>
      </c>
      <c r="D26" s="4" t="s">
        <v>51</v>
      </c>
      <c r="E26" s="4" t="s">
        <v>100</v>
      </c>
      <c r="F26" s="4" t="s">
        <v>101</v>
      </c>
      <c r="G26" s="4">
        <v>0.0</v>
      </c>
      <c r="H26" s="4">
        <v>266.0</v>
      </c>
      <c r="I26" s="4">
        <v>21.0</v>
      </c>
      <c r="J26" s="4">
        <v>300.0</v>
      </c>
      <c r="K26" s="4">
        <v>65.0</v>
      </c>
      <c r="L26" s="4">
        <v>8.0</v>
      </c>
      <c r="M26" s="4">
        <v>6.0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21">
        <v>652.0</v>
      </c>
      <c r="T26" s="21">
        <v>5.0</v>
      </c>
      <c r="U26" s="21">
        <v>5.0</v>
      </c>
      <c r="V26" s="21">
        <v>4.0</v>
      </c>
      <c r="W26" s="21">
        <v>554.0</v>
      </c>
      <c r="X26" s="21">
        <v>1.0</v>
      </c>
      <c r="Y26" s="21" t="str">
        <f>VLOOKUP(W26,SEGMENT!A:B,2,0)</f>
        <v>Champions</v>
      </c>
      <c r="Z26" s="21" t="str">
        <f>VLOOKUP(Y26,DESCRIPTION!A:B,2,0)</f>
        <v>Bought recently, buy often and spend the most!</v>
      </c>
      <c r="AA26" s="21" t="str">
        <f>VLOOKUP(Y26,DESCRIPTION!A:C,3,0)</f>
        <v>Champions recommendation</v>
      </c>
      <c r="AB26" s="4">
        <f>VLOOKUP(V26,Sheet1!A:B,2,0)</f>
        <v>2</v>
      </c>
    </row>
    <row r="27" ht="15.75" customHeight="1">
      <c r="A27" s="4">
        <v>5985.0</v>
      </c>
      <c r="B27" s="4">
        <v>1965.0</v>
      </c>
      <c r="C27" s="4" t="s">
        <v>74</v>
      </c>
      <c r="D27" s="4" t="s">
        <v>51</v>
      </c>
      <c r="E27" s="4" t="s">
        <v>102</v>
      </c>
      <c r="F27" s="4" t="s">
        <v>103</v>
      </c>
      <c r="G27" s="4">
        <v>0.0</v>
      </c>
      <c r="H27" s="4">
        <v>80.0</v>
      </c>
      <c r="I27" s="4">
        <v>1.0</v>
      </c>
      <c r="J27" s="4">
        <v>37.0</v>
      </c>
      <c r="K27" s="4">
        <v>0.0</v>
      </c>
      <c r="L27" s="4">
        <v>2.0</v>
      </c>
      <c r="M27" s="4">
        <v>7.0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21">
        <v>118.0</v>
      </c>
      <c r="T27" s="21">
        <v>5.0</v>
      </c>
      <c r="U27" s="21">
        <v>2.0</v>
      </c>
      <c r="V27" s="21">
        <v>2.0</v>
      </c>
      <c r="W27" s="21">
        <v>522.0</v>
      </c>
      <c r="X27" s="21">
        <v>1.0</v>
      </c>
      <c r="Y27" s="21" t="str">
        <f>VLOOKUP(W27,SEGMENT!A:B,2,0)</f>
        <v>New Customers</v>
      </c>
      <c r="Z27" s="21" t="str">
        <f>VLOOKUP(Y27,DESCRIPTION!A:B,2,0)</f>
        <v>Bought most recently, but not often.</v>
      </c>
      <c r="AA27" s="21" t="str">
        <f>VLOOKUP(Y27,DESCRIPTION!A:C,3,0)</f>
        <v>Provide on-boarding support, give them early success, start building relationship.</v>
      </c>
      <c r="AB27" s="4">
        <f>VLOOKUP(V27,Sheet1!A:B,2,0)</f>
        <v>4</v>
      </c>
    </row>
    <row r="28" ht="15.75" customHeight="1">
      <c r="A28" s="4">
        <v>5430.0</v>
      </c>
      <c r="B28" s="4">
        <v>1956.0</v>
      </c>
      <c r="C28" s="4" t="s">
        <v>47</v>
      </c>
      <c r="D28" s="4" t="s">
        <v>57</v>
      </c>
      <c r="E28" s="4" t="s">
        <v>104</v>
      </c>
      <c r="F28" s="4" t="s">
        <v>105</v>
      </c>
      <c r="G28" s="4">
        <v>0.0</v>
      </c>
      <c r="H28" s="4">
        <v>454.0</v>
      </c>
      <c r="I28" s="4">
        <v>0.0</v>
      </c>
      <c r="J28" s="4">
        <v>171.0</v>
      </c>
      <c r="K28" s="4">
        <v>8.0</v>
      </c>
      <c r="L28" s="4">
        <v>9.0</v>
      </c>
      <c r="M28" s="4">
        <v>8.0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21">
        <v>633.0</v>
      </c>
      <c r="T28" s="21">
        <v>5.0</v>
      </c>
      <c r="U28" s="21">
        <v>5.0</v>
      </c>
      <c r="V28" s="21">
        <v>4.0</v>
      </c>
      <c r="W28" s="21">
        <v>554.0</v>
      </c>
      <c r="X28" s="21">
        <v>1.0</v>
      </c>
      <c r="Y28" s="21" t="str">
        <f>VLOOKUP(W28,SEGMENT!A:B,2,0)</f>
        <v>Champions</v>
      </c>
      <c r="Z28" s="21" t="str">
        <f>VLOOKUP(Y28,DESCRIPTION!A:B,2,0)</f>
        <v>Bought recently, buy often and spend the most!</v>
      </c>
      <c r="AA28" s="21" t="str">
        <f>VLOOKUP(Y28,DESCRIPTION!A:C,3,0)</f>
        <v>Champions recommendation</v>
      </c>
      <c r="AB28" s="4">
        <f>VLOOKUP(V28,Sheet1!A:B,2,0)</f>
        <v>2</v>
      </c>
    </row>
    <row r="29" ht="15.75" customHeight="1">
      <c r="A29" s="4">
        <v>8432.0</v>
      </c>
      <c r="B29" s="4">
        <v>1956.0</v>
      </c>
      <c r="C29" s="4" t="s">
        <v>47</v>
      </c>
      <c r="D29" s="4" t="s">
        <v>57</v>
      </c>
      <c r="E29" s="4" t="s">
        <v>104</v>
      </c>
      <c r="F29" s="4" t="s">
        <v>105</v>
      </c>
      <c r="G29" s="4">
        <v>0.0</v>
      </c>
      <c r="H29" s="4">
        <v>454.0</v>
      </c>
      <c r="I29" s="4">
        <v>0.0</v>
      </c>
      <c r="J29" s="4">
        <v>171.0</v>
      </c>
      <c r="K29" s="4">
        <v>8.0</v>
      </c>
      <c r="L29" s="4">
        <v>9.0</v>
      </c>
      <c r="M29" s="4">
        <v>8.0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21">
        <v>633.0</v>
      </c>
      <c r="T29" s="21">
        <v>5.0</v>
      </c>
      <c r="U29" s="21">
        <v>5.0</v>
      </c>
      <c r="V29" s="21">
        <v>4.0</v>
      </c>
      <c r="W29" s="21">
        <v>554.0</v>
      </c>
      <c r="X29" s="21">
        <v>1.0</v>
      </c>
      <c r="Y29" s="21" t="str">
        <f>VLOOKUP(W29,SEGMENT!A:B,2,0)</f>
        <v>Champions</v>
      </c>
      <c r="Z29" s="21" t="str">
        <f>VLOOKUP(Y29,DESCRIPTION!A:B,2,0)</f>
        <v>Bought recently, buy often and spend the most!</v>
      </c>
      <c r="AA29" s="21" t="str">
        <f>VLOOKUP(Y29,DESCRIPTION!A:C,3,0)</f>
        <v>Champions recommendation</v>
      </c>
      <c r="AB29" s="4">
        <f>VLOOKUP(V29,Sheet1!A:B,2,0)</f>
        <v>2</v>
      </c>
    </row>
    <row r="30" ht="15.75" customHeight="1">
      <c r="A30" s="4">
        <v>453.0</v>
      </c>
      <c r="B30" s="4">
        <v>1956.0</v>
      </c>
      <c r="C30" s="4" t="s">
        <v>62</v>
      </c>
      <c r="D30" s="4" t="s">
        <v>77</v>
      </c>
      <c r="E30" s="4" t="s">
        <v>106</v>
      </c>
      <c r="F30" s="4" t="s">
        <v>107</v>
      </c>
      <c r="G30" s="4">
        <v>1.0</v>
      </c>
      <c r="H30" s="4">
        <v>27.0</v>
      </c>
      <c r="I30" s="4">
        <v>0.0</v>
      </c>
      <c r="J30" s="4">
        <v>12.0</v>
      </c>
      <c r="K30" s="4">
        <v>0.0</v>
      </c>
      <c r="L30" s="4">
        <v>2.0</v>
      </c>
      <c r="M30" s="4">
        <v>5.0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21">
        <v>39.0</v>
      </c>
      <c r="T30" s="21">
        <v>5.0</v>
      </c>
      <c r="U30" s="21">
        <v>2.0</v>
      </c>
      <c r="V30" s="21">
        <v>2.0</v>
      </c>
      <c r="W30" s="21">
        <v>522.0</v>
      </c>
      <c r="X30" s="21">
        <v>1.0</v>
      </c>
      <c r="Y30" s="21" t="str">
        <f>VLOOKUP(W30,SEGMENT!A:B,2,0)</f>
        <v>New Customers</v>
      </c>
      <c r="Z30" s="21" t="str">
        <f>VLOOKUP(Y30,DESCRIPTION!A:B,2,0)</f>
        <v>Bought most recently, but not often.</v>
      </c>
      <c r="AA30" s="21" t="str">
        <f>VLOOKUP(Y30,DESCRIPTION!A:C,3,0)</f>
        <v>Provide on-boarding support, give them early success, start building relationship.</v>
      </c>
      <c r="AB30" s="4">
        <f>VLOOKUP(V30,Sheet1!A:B,2,0)</f>
        <v>4</v>
      </c>
    </row>
    <row r="31" ht="15.75" customHeight="1">
      <c r="A31" s="4">
        <v>9687.0</v>
      </c>
      <c r="B31" s="4">
        <v>1975.0</v>
      </c>
      <c r="C31" s="4" t="s">
        <v>47</v>
      </c>
      <c r="D31" s="4" t="s">
        <v>51</v>
      </c>
      <c r="E31" s="4" t="s">
        <v>108</v>
      </c>
      <c r="F31" s="4" t="s">
        <v>109</v>
      </c>
      <c r="G31" s="4">
        <v>1.0</v>
      </c>
      <c r="H31" s="4">
        <v>184.0</v>
      </c>
      <c r="I31" s="4">
        <v>174.0</v>
      </c>
      <c r="J31" s="4">
        <v>256.0</v>
      </c>
      <c r="K31" s="4">
        <v>50.0</v>
      </c>
      <c r="L31" s="4">
        <v>5.0</v>
      </c>
      <c r="M31" s="4">
        <v>2.0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21">
        <v>664.0</v>
      </c>
      <c r="T31" s="21">
        <v>5.0</v>
      </c>
      <c r="U31" s="21">
        <v>4.0</v>
      </c>
      <c r="V31" s="21">
        <v>4.0</v>
      </c>
      <c r="W31" s="21">
        <v>544.0</v>
      </c>
      <c r="X31" s="21">
        <v>1.0</v>
      </c>
      <c r="Y31" s="21" t="str">
        <f>VLOOKUP(W31,SEGMENT!A:B,2,0)</f>
        <v>Champions</v>
      </c>
      <c r="Z31" s="21" t="str">
        <f>VLOOKUP(Y31,DESCRIPTION!A:B,2,0)</f>
        <v>Bought recently, buy often and spend the most!</v>
      </c>
      <c r="AA31" s="21" t="str">
        <f>VLOOKUP(Y31,DESCRIPTION!A:C,3,0)</f>
        <v>Champions recommendation</v>
      </c>
      <c r="AB31" s="4">
        <f>VLOOKUP(V31,Sheet1!A:B,2,0)</f>
        <v>2</v>
      </c>
    </row>
    <row r="32" ht="15.75" customHeight="1">
      <c r="A32" s="4">
        <v>8890.0</v>
      </c>
      <c r="B32" s="4">
        <v>1971.0</v>
      </c>
      <c r="C32" s="4" t="s">
        <v>62</v>
      </c>
      <c r="D32" s="4" t="s">
        <v>48</v>
      </c>
      <c r="E32" s="4" t="s">
        <v>110</v>
      </c>
      <c r="F32" s="4" t="s">
        <v>111</v>
      </c>
      <c r="G32" s="4">
        <v>1.0</v>
      </c>
      <c r="H32" s="4">
        <v>155.0</v>
      </c>
      <c r="I32" s="4">
        <v>7.0</v>
      </c>
      <c r="J32" s="4">
        <v>80.0</v>
      </c>
      <c r="K32" s="4">
        <v>13.0</v>
      </c>
      <c r="L32" s="4">
        <v>5.0</v>
      </c>
      <c r="M32" s="4">
        <v>6.0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21">
        <v>255.0</v>
      </c>
      <c r="T32" s="21">
        <v>5.0</v>
      </c>
      <c r="U32" s="21">
        <v>4.0</v>
      </c>
      <c r="V32" s="21">
        <v>3.0</v>
      </c>
      <c r="W32" s="21">
        <v>543.0</v>
      </c>
      <c r="X32" s="21">
        <v>1.0</v>
      </c>
      <c r="Y32" s="21" t="str">
        <f>VLOOKUP(W32,SEGMENT!A:B,2,0)</f>
        <v>Loyal</v>
      </c>
      <c r="Z32" s="21" t="str">
        <f>VLOOKUP(Y32,DESCRIPTION!A:B,2,0)</f>
        <v>Spend good money with us often. Responsive to promotions.</v>
      </c>
      <c r="AA32" s="21" t="str">
        <f>VLOOKUP(Y32,DESCRIPTION!A:C,3,0)</f>
        <v>Upsell higher value products. Ask for reviews. Engage them.</v>
      </c>
      <c r="AB32" s="4">
        <f>VLOOKUP(V32,Sheet1!A:B,2,0)</f>
        <v>3</v>
      </c>
    </row>
    <row r="33" ht="15.75" customHeight="1">
      <c r="A33" s="4">
        <v>9264.0</v>
      </c>
      <c r="B33" s="4">
        <v>1986.0</v>
      </c>
      <c r="C33" s="4" t="s">
        <v>47</v>
      </c>
      <c r="D33" s="4" t="s">
        <v>54</v>
      </c>
      <c r="E33" s="4" t="s">
        <v>112</v>
      </c>
      <c r="F33" s="4" t="s">
        <v>113</v>
      </c>
      <c r="G33" s="4">
        <v>1.0</v>
      </c>
      <c r="H33" s="4">
        <v>423.0</v>
      </c>
      <c r="I33" s="4">
        <v>42.0</v>
      </c>
      <c r="J33" s="4">
        <v>706.0</v>
      </c>
      <c r="K33" s="4">
        <v>73.0</v>
      </c>
      <c r="L33" s="4">
        <v>4.0</v>
      </c>
      <c r="M33" s="4">
        <v>2.0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21">
        <v>1244.0</v>
      </c>
      <c r="T33" s="21">
        <v>5.0</v>
      </c>
      <c r="U33" s="21">
        <v>4.0</v>
      </c>
      <c r="V33" s="21">
        <v>5.0</v>
      </c>
      <c r="W33" s="21">
        <v>545.0</v>
      </c>
      <c r="X33" s="21">
        <v>1.0</v>
      </c>
      <c r="Y33" s="21" t="str">
        <f>VLOOKUP(W33,SEGMENT!A:B,2,0)</f>
        <v>Champions</v>
      </c>
      <c r="Z33" s="21" t="str">
        <f>VLOOKUP(Y33,DESCRIPTION!A:B,2,0)</f>
        <v>Bought recently, buy often and spend the most!</v>
      </c>
      <c r="AA33" s="21" t="str">
        <f>VLOOKUP(Y33,DESCRIPTION!A:C,3,0)</f>
        <v>Champions recommendation</v>
      </c>
      <c r="AB33" s="4">
        <f>VLOOKUP(V33,Sheet1!A:B,2,0)</f>
        <v>1</v>
      </c>
    </row>
    <row r="34" ht="15.75" customHeight="1">
      <c r="A34" s="4">
        <v>5824.0</v>
      </c>
      <c r="B34" s="4">
        <v>1972.0</v>
      </c>
      <c r="C34" s="4" t="s">
        <v>62</v>
      </c>
      <c r="D34" s="4" t="s">
        <v>57</v>
      </c>
      <c r="E34" s="4" t="s">
        <v>114</v>
      </c>
      <c r="F34" s="4" t="s">
        <v>115</v>
      </c>
      <c r="G34" s="4">
        <v>1.0</v>
      </c>
      <c r="H34" s="4">
        <v>7.0</v>
      </c>
      <c r="I34" s="4">
        <v>0.0</v>
      </c>
      <c r="J34" s="4">
        <v>1.0</v>
      </c>
      <c r="K34" s="4">
        <v>0.0</v>
      </c>
      <c r="L34" s="4">
        <v>1.0</v>
      </c>
      <c r="M34" s="4">
        <v>6.0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21">
        <v>8.0</v>
      </c>
      <c r="T34" s="21">
        <v>5.0</v>
      </c>
      <c r="U34" s="21">
        <v>1.0</v>
      </c>
      <c r="V34" s="21">
        <v>1.0</v>
      </c>
      <c r="W34" s="21">
        <v>511.0</v>
      </c>
      <c r="X34" s="21">
        <v>1.0</v>
      </c>
      <c r="Y34" s="21" t="str">
        <f>VLOOKUP(W34,SEGMENT!A:B,2,0)</f>
        <v>New Customers</v>
      </c>
      <c r="Z34" s="21" t="str">
        <f>VLOOKUP(Y34,DESCRIPTION!A:B,2,0)</f>
        <v>Bought most recently, but not often.</v>
      </c>
      <c r="AA34" s="21" t="str">
        <f>VLOOKUP(Y34,DESCRIPTION!A:C,3,0)</f>
        <v>Provide on-boarding support, give them early success, start building relationship.</v>
      </c>
      <c r="AB34" s="4">
        <f>VLOOKUP(V34,Sheet1!A:B,2,0)</f>
        <v>5</v>
      </c>
    </row>
    <row r="35" ht="15.75" customHeight="1">
      <c r="A35" s="4">
        <v>5794.0</v>
      </c>
      <c r="B35" s="4">
        <v>1974.0</v>
      </c>
      <c r="C35" s="4" t="s">
        <v>62</v>
      </c>
      <c r="D35" s="4" t="s">
        <v>54</v>
      </c>
      <c r="E35" s="4" t="s">
        <v>116</v>
      </c>
      <c r="F35" s="4" t="s">
        <v>64</v>
      </c>
      <c r="G35" s="4">
        <v>1.0</v>
      </c>
      <c r="H35" s="4">
        <v>408.0</v>
      </c>
      <c r="I35" s="4">
        <v>0.0</v>
      </c>
      <c r="J35" s="4">
        <v>21.0</v>
      </c>
      <c r="K35" s="4">
        <v>0.0</v>
      </c>
      <c r="L35" s="4">
        <v>7.0</v>
      </c>
      <c r="M35" s="4">
        <v>8.0</v>
      </c>
      <c r="N35" s="4">
        <v>0.0</v>
      </c>
      <c r="O35" s="4">
        <v>1.0</v>
      </c>
      <c r="P35" s="4">
        <v>0.0</v>
      </c>
      <c r="Q35" s="4">
        <v>1.0</v>
      </c>
      <c r="R35" s="4">
        <v>0.0</v>
      </c>
      <c r="S35" s="21">
        <v>429.0</v>
      </c>
      <c r="T35" s="21">
        <v>5.0</v>
      </c>
      <c r="U35" s="21">
        <v>5.0</v>
      </c>
      <c r="V35" s="21">
        <v>3.0</v>
      </c>
      <c r="W35" s="21">
        <v>553.0</v>
      </c>
      <c r="X35" s="21">
        <v>0.0</v>
      </c>
      <c r="Y35" s="21" t="str">
        <f>VLOOKUP(W35,SEGMENT!A:B,2,0)</f>
        <v>Loyal</v>
      </c>
      <c r="Z35" s="21" t="str">
        <f>VLOOKUP(Y35,DESCRIPTION!A:B,2,0)</f>
        <v>Spend good money with us often. Responsive to promotions.</v>
      </c>
      <c r="AA35" s="21" t="str">
        <f>VLOOKUP(Y35,DESCRIPTION!A:C,3,0)</f>
        <v>Upsell higher value products. Ask for reviews. Engage them.</v>
      </c>
      <c r="AB35" s="4">
        <f>VLOOKUP(V35,Sheet1!A:B,2,0)</f>
        <v>3</v>
      </c>
    </row>
    <row r="36" ht="15.75" customHeight="1">
      <c r="A36" s="4">
        <v>3068.0</v>
      </c>
      <c r="B36" s="4">
        <v>1990.0</v>
      </c>
      <c r="C36" s="4" t="s">
        <v>47</v>
      </c>
      <c r="D36" s="4" t="s">
        <v>54</v>
      </c>
      <c r="E36" s="4" t="s">
        <v>117</v>
      </c>
      <c r="F36" s="4" t="s">
        <v>118</v>
      </c>
      <c r="G36" s="4">
        <v>1.0</v>
      </c>
      <c r="H36" s="4">
        <v>1.0</v>
      </c>
      <c r="I36" s="4">
        <v>12.0</v>
      </c>
      <c r="J36" s="4">
        <v>9.0</v>
      </c>
      <c r="K36" s="4">
        <v>0.0</v>
      </c>
      <c r="L36" s="4">
        <v>2.0</v>
      </c>
      <c r="M36" s="4">
        <v>7.0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21">
        <v>22.0</v>
      </c>
      <c r="T36" s="21">
        <v>5.0</v>
      </c>
      <c r="U36" s="21">
        <v>2.0</v>
      </c>
      <c r="V36" s="21">
        <v>1.0</v>
      </c>
      <c r="W36" s="21">
        <v>521.0</v>
      </c>
      <c r="X36" s="21">
        <v>1.0</v>
      </c>
      <c r="Y36" s="21" t="str">
        <f>VLOOKUP(W36,SEGMENT!A:B,2,0)</f>
        <v>New Customers</v>
      </c>
      <c r="Z36" s="21" t="str">
        <f>VLOOKUP(Y36,DESCRIPTION!A:B,2,0)</f>
        <v>Bought most recently, but not often.</v>
      </c>
      <c r="AA36" s="21" t="str">
        <f>VLOOKUP(Y36,DESCRIPTION!A:C,3,0)</f>
        <v>Provide on-boarding support, give them early success, start building relationship.</v>
      </c>
      <c r="AB36" s="4">
        <f>VLOOKUP(V36,Sheet1!A:B,2,0)</f>
        <v>5</v>
      </c>
    </row>
    <row r="37" ht="15.75" customHeight="1">
      <c r="A37" s="4">
        <v>7962.0</v>
      </c>
      <c r="B37" s="4">
        <v>1987.0</v>
      </c>
      <c r="C37" s="4" t="s">
        <v>62</v>
      </c>
      <c r="D37" s="4" t="s">
        <v>51</v>
      </c>
      <c r="E37" s="4" t="s">
        <v>119</v>
      </c>
      <c r="F37" s="4" t="s">
        <v>120</v>
      </c>
      <c r="G37" s="4">
        <v>1.0</v>
      </c>
      <c r="H37" s="4">
        <v>1285.0</v>
      </c>
      <c r="I37" s="4">
        <v>21.0</v>
      </c>
      <c r="J37" s="4">
        <v>449.0</v>
      </c>
      <c r="K37" s="4">
        <v>106.0</v>
      </c>
      <c r="L37" s="4">
        <v>4.0</v>
      </c>
      <c r="M37" s="4">
        <v>1.0</v>
      </c>
      <c r="N37" s="4">
        <v>0.0</v>
      </c>
      <c r="O37" s="4">
        <v>0.0</v>
      </c>
      <c r="P37" s="4">
        <v>1.0</v>
      </c>
      <c r="Q37" s="4">
        <v>1.0</v>
      </c>
      <c r="R37" s="4">
        <v>0.0</v>
      </c>
      <c r="S37" s="21">
        <v>1861.0</v>
      </c>
      <c r="T37" s="21">
        <v>5.0</v>
      </c>
      <c r="U37" s="21">
        <v>4.0</v>
      </c>
      <c r="V37" s="21">
        <v>5.0</v>
      </c>
      <c r="W37" s="21">
        <v>545.0</v>
      </c>
      <c r="X37" s="21">
        <v>0.0</v>
      </c>
      <c r="Y37" s="21" t="str">
        <f>VLOOKUP(W37,SEGMENT!A:B,2,0)</f>
        <v>Champions</v>
      </c>
      <c r="Z37" s="21" t="str">
        <f>VLOOKUP(Y37,DESCRIPTION!A:B,2,0)</f>
        <v>Bought recently, buy often and spend the most!</v>
      </c>
      <c r="AA37" s="21" t="str">
        <f>VLOOKUP(Y37,DESCRIPTION!A:C,3,0)</f>
        <v>Champions recommendation</v>
      </c>
      <c r="AB37" s="4">
        <f>VLOOKUP(V37,Sheet1!A:B,2,0)</f>
        <v>1</v>
      </c>
    </row>
    <row r="38" ht="15.75" customHeight="1">
      <c r="A38" s="4">
        <v>2681.0</v>
      </c>
      <c r="B38" s="4">
        <v>1984.0</v>
      </c>
      <c r="C38" s="4" t="s">
        <v>65</v>
      </c>
      <c r="D38" s="4" t="s">
        <v>54</v>
      </c>
      <c r="E38" s="4" t="s">
        <v>121</v>
      </c>
      <c r="F38" s="4" t="s">
        <v>87</v>
      </c>
      <c r="G38" s="4">
        <v>1.0</v>
      </c>
      <c r="H38" s="4">
        <v>71.0</v>
      </c>
      <c r="I38" s="4">
        <v>22.0</v>
      </c>
      <c r="J38" s="4">
        <v>112.0</v>
      </c>
      <c r="K38" s="4">
        <v>138.0</v>
      </c>
      <c r="L38" s="4">
        <v>2.0</v>
      </c>
      <c r="M38" s="4">
        <v>1.0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21">
        <v>343.0</v>
      </c>
      <c r="T38" s="21">
        <v>5.0</v>
      </c>
      <c r="U38" s="21">
        <v>2.0</v>
      </c>
      <c r="V38" s="21">
        <v>3.0</v>
      </c>
      <c r="W38" s="21">
        <v>523.0</v>
      </c>
      <c r="X38" s="21">
        <v>1.0</v>
      </c>
      <c r="Y38" s="21" t="str">
        <f>VLOOKUP(W38,SEGMENT!A:B,2,0)</f>
        <v>Promising</v>
      </c>
      <c r="Z38" s="21" t="str">
        <f>VLOOKUP(Y38,DESCRIPTION!A:B,2,0)</f>
        <v>Recent shoppers, but haven’t spent much.</v>
      </c>
      <c r="AA38" s="21" t="str">
        <f>VLOOKUP(Y38,DESCRIPTION!A:C,3,0)</f>
        <v>Promising recommendation</v>
      </c>
      <c r="AB38" s="4">
        <f>VLOOKUP(V38,Sheet1!A:B,2,0)</f>
        <v>3</v>
      </c>
    </row>
    <row r="39" ht="15.75" customHeight="1">
      <c r="A39" s="4">
        <v>10141.0</v>
      </c>
      <c r="B39" s="4">
        <v>1960.0</v>
      </c>
      <c r="C39" s="4" t="s">
        <v>74</v>
      </c>
      <c r="D39" s="4" t="s">
        <v>48</v>
      </c>
      <c r="E39" s="4" t="s">
        <v>122</v>
      </c>
      <c r="F39" s="4" t="s">
        <v>123</v>
      </c>
      <c r="G39" s="4">
        <v>1.0</v>
      </c>
      <c r="H39" s="4">
        <v>7.0</v>
      </c>
      <c r="I39" s="4">
        <v>1.0</v>
      </c>
      <c r="J39" s="4">
        <v>6.0</v>
      </c>
      <c r="K39" s="4">
        <v>0.0</v>
      </c>
      <c r="L39" s="4">
        <v>0.0</v>
      </c>
      <c r="M39" s="4">
        <v>4.0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21">
        <v>14.0</v>
      </c>
      <c r="T39" s="21">
        <v>5.0</v>
      </c>
      <c r="U39" s="21">
        <v>1.0</v>
      </c>
      <c r="V39" s="21">
        <v>1.0</v>
      </c>
      <c r="W39" s="21">
        <v>511.0</v>
      </c>
      <c r="X39" s="21">
        <v>1.0</v>
      </c>
      <c r="Y39" s="21" t="str">
        <f>VLOOKUP(W39,SEGMENT!A:B,2,0)</f>
        <v>New Customers</v>
      </c>
      <c r="Z39" s="21" t="str">
        <f>VLOOKUP(Y39,DESCRIPTION!A:B,2,0)</f>
        <v>Bought most recently, but not often.</v>
      </c>
      <c r="AA39" s="21" t="str">
        <f>VLOOKUP(Y39,DESCRIPTION!A:C,3,0)</f>
        <v>Provide on-boarding support, give them early success, start building relationship.</v>
      </c>
      <c r="AB39" s="4">
        <f>VLOOKUP(V39,Sheet1!A:B,2,0)</f>
        <v>5</v>
      </c>
    </row>
    <row r="40" ht="15.75" customHeight="1">
      <c r="A40" s="4">
        <v>3725.0</v>
      </c>
      <c r="B40" s="4">
        <v>1961.0</v>
      </c>
      <c r="C40" s="4" t="s">
        <v>62</v>
      </c>
      <c r="D40" s="4" t="s">
        <v>51</v>
      </c>
      <c r="E40" s="4" t="s">
        <v>124</v>
      </c>
      <c r="F40" s="4" t="s">
        <v>125</v>
      </c>
      <c r="G40" s="4">
        <v>1.0</v>
      </c>
      <c r="H40" s="4">
        <v>1248.0</v>
      </c>
      <c r="I40" s="4">
        <v>16.0</v>
      </c>
      <c r="J40" s="4">
        <v>349.0</v>
      </c>
      <c r="K40" s="4">
        <v>43.0</v>
      </c>
      <c r="L40" s="4">
        <v>2.0</v>
      </c>
      <c r="M40" s="4">
        <v>4.0</v>
      </c>
      <c r="N40" s="4">
        <v>0.0</v>
      </c>
      <c r="O40" s="4">
        <v>1.0</v>
      </c>
      <c r="P40" s="4">
        <v>1.0</v>
      </c>
      <c r="Q40" s="4">
        <v>1.0</v>
      </c>
      <c r="R40" s="4">
        <v>1.0</v>
      </c>
      <c r="S40" s="21">
        <v>1656.0</v>
      </c>
      <c r="T40" s="21">
        <v>5.0</v>
      </c>
      <c r="U40" s="21">
        <v>2.0</v>
      </c>
      <c r="V40" s="21">
        <v>5.0</v>
      </c>
      <c r="W40" s="21">
        <v>525.0</v>
      </c>
      <c r="X40" s="21">
        <v>0.0</v>
      </c>
      <c r="Y40" s="21" t="str">
        <f>VLOOKUP(W40,SEGMENT!A:B,2,0)</f>
        <v>Promising</v>
      </c>
      <c r="Z40" s="21" t="str">
        <f>VLOOKUP(Y40,DESCRIPTION!A:B,2,0)</f>
        <v>Recent shoppers, but haven’t spent much.</v>
      </c>
      <c r="AA40" s="21" t="str">
        <f>VLOOKUP(Y40,DESCRIPTION!A:C,3,0)</f>
        <v>Promising recommendation</v>
      </c>
      <c r="AB40" s="4">
        <f>VLOOKUP(V40,Sheet1!A:B,2,0)</f>
        <v>1</v>
      </c>
    </row>
    <row r="41" ht="15.75" customHeight="1">
      <c r="A41" s="4">
        <v>3767.0</v>
      </c>
      <c r="B41" s="4">
        <v>1968.0</v>
      </c>
      <c r="C41" s="4" t="s">
        <v>47</v>
      </c>
      <c r="D41" s="4" t="s">
        <v>54</v>
      </c>
      <c r="E41" s="4" t="s">
        <v>126</v>
      </c>
      <c r="F41" s="4" t="s">
        <v>127</v>
      </c>
      <c r="G41" s="4">
        <v>1.0</v>
      </c>
      <c r="H41" s="4">
        <v>378.0</v>
      </c>
      <c r="I41" s="4">
        <v>0.0</v>
      </c>
      <c r="J41" s="4">
        <v>189.0</v>
      </c>
      <c r="K41" s="4">
        <v>97.0</v>
      </c>
      <c r="L41" s="4">
        <v>5.0</v>
      </c>
      <c r="M41" s="4">
        <v>3.0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21">
        <v>664.0</v>
      </c>
      <c r="T41" s="21">
        <v>5.0</v>
      </c>
      <c r="U41" s="21">
        <v>4.0</v>
      </c>
      <c r="V41" s="21">
        <v>4.0</v>
      </c>
      <c r="W41" s="21">
        <v>544.0</v>
      </c>
      <c r="X41" s="21">
        <v>1.0</v>
      </c>
      <c r="Y41" s="21" t="str">
        <f>VLOOKUP(W41,SEGMENT!A:B,2,0)</f>
        <v>Champions</v>
      </c>
      <c r="Z41" s="21" t="str">
        <f>VLOOKUP(Y41,DESCRIPTION!A:B,2,0)</f>
        <v>Bought recently, buy often and spend the most!</v>
      </c>
      <c r="AA41" s="21" t="str">
        <f>VLOOKUP(Y41,DESCRIPTION!A:C,3,0)</f>
        <v>Champions recommendation</v>
      </c>
      <c r="AB41" s="4">
        <f>VLOOKUP(V41,Sheet1!A:B,2,0)</f>
        <v>2</v>
      </c>
    </row>
    <row r="42" ht="15.75" customHeight="1">
      <c r="A42" s="4">
        <v>5585.0</v>
      </c>
      <c r="B42" s="4">
        <v>1972.0</v>
      </c>
      <c r="C42" s="4" t="s">
        <v>47</v>
      </c>
      <c r="D42" s="4" t="s">
        <v>51</v>
      </c>
      <c r="E42" s="4" t="s">
        <v>128</v>
      </c>
      <c r="F42" s="4" t="s">
        <v>129</v>
      </c>
      <c r="G42" s="4">
        <v>1.0</v>
      </c>
      <c r="H42" s="4">
        <v>12.0</v>
      </c>
      <c r="I42" s="4">
        <v>2.0</v>
      </c>
      <c r="J42" s="4">
        <v>17.0</v>
      </c>
      <c r="K42" s="4">
        <v>6.0</v>
      </c>
      <c r="L42" s="4">
        <v>2.0</v>
      </c>
      <c r="M42" s="4">
        <v>8.0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21">
        <v>37.0</v>
      </c>
      <c r="T42" s="21">
        <v>5.0</v>
      </c>
      <c r="U42" s="21">
        <v>2.0</v>
      </c>
      <c r="V42" s="21">
        <v>1.0</v>
      </c>
      <c r="W42" s="21">
        <v>521.0</v>
      </c>
      <c r="X42" s="21">
        <v>1.0</v>
      </c>
      <c r="Y42" s="21" t="str">
        <f>VLOOKUP(W42,SEGMENT!A:B,2,0)</f>
        <v>New Customers</v>
      </c>
      <c r="Z42" s="21" t="str">
        <f>VLOOKUP(Y42,DESCRIPTION!A:B,2,0)</f>
        <v>Bought most recently, but not often.</v>
      </c>
      <c r="AA42" s="21" t="str">
        <f>VLOOKUP(Y42,DESCRIPTION!A:C,3,0)</f>
        <v>Provide on-boarding support, give them early success, start building relationship.</v>
      </c>
      <c r="AB42" s="4">
        <f>VLOOKUP(V42,Sheet1!A:B,2,0)</f>
        <v>5</v>
      </c>
    </row>
    <row r="43" ht="15.75" customHeight="1">
      <c r="A43" s="4">
        <v>7030.0</v>
      </c>
      <c r="B43" s="4">
        <v>1955.0</v>
      </c>
      <c r="C43" s="4" t="s">
        <v>62</v>
      </c>
      <c r="D43" s="4" t="s">
        <v>54</v>
      </c>
      <c r="E43" s="4" t="s">
        <v>130</v>
      </c>
      <c r="F43" s="4" t="s">
        <v>131</v>
      </c>
      <c r="G43" s="4">
        <v>1.0</v>
      </c>
      <c r="H43" s="4">
        <v>1200.0</v>
      </c>
      <c r="I43" s="4">
        <v>0.0</v>
      </c>
      <c r="J43" s="4">
        <v>204.0</v>
      </c>
      <c r="K43" s="4">
        <v>38.0</v>
      </c>
      <c r="L43" s="4">
        <v>11.0</v>
      </c>
      <c r="M43" s="4">
        <v>6.0</v>
      </c>
      <c r="N43" s="4">
        <v>0.0</v>
      </c>
      <c r="O43" s="4">
        <v>0.0</v>
      </c>
      <c r="P43" s="4">
        <v>0.0</v>
      </c>
      <c r="Q43" s="4">
        <v>1.0</v>
      </c>
      <c r="R43" s="4">
        <v>0.0</v>
      </c>
      <c r="S43" s="21">
        <v>1442.0</v>
      </c>
      <c r="T43" s="21">
        <v>5.0</v>
      </c>
      <c r="U43" s="21">
        <v>5.0</v>
      </c>
      <c r="V43" s="21">
        <v>5.0</v>
      </c>
      <c r="W43" s="21">
        <v>555.0</v>
      </c>
      <c r="X43" s="21">
        <v>0.0</v>
      </c>
      <c r="Y43" s="21" t="str">
        <f>VLOOKUP(W43,SEGMENT!A:B,2,0)</f>
        <v>Champions</v>
      </c>
      <c r="Z43" s="21" t="str">
        <f>VLOOKUP(Y43,DESCRIPTION!A:B,2,0)</f>
        <v>Bought recently, buy often and spend the most!</v>
      </c>
      <c r="AA43" s="21" t="str">
        <f>VLOOKUP(Y43,DESCRIPTION!A:C,3,0)</f>
        <v>Champions recommendation</v>
      </c>
      <c r="AB43" s="4">
        <f>VLOOKUP(V43,Sheet1!A:B,2,0)</f>
        <v>1</v>
      </c>
    </row>
    <row r="44" ht="15.75" customHeight="1">
      <c r="A44" s="4">
        <v>1524.0</v>
      </c>
      <c r="B44" s="4">
        <v>1983.0</v>
      </c>
      <c r="C44" s="4" t="s">
        <v>65</v>
      </c>
      <c r="D44" s="4" t="s">
        <v>51</v>
      </c>
      <c r="E44" s="4" t="s">
        <v>132</v>
      </c>
      <c r="F44" s="4" t="s">
        <v>133</v>
      </c>
      <c r="G44" s="4">
        <v>1.0</v>
      </c>
      <c r="H44" s="4">
        <v>709.0</v>
      </c>
      <c r="I44" s="4">
        <v>45.0</v>
      </c>
      <c r="J44" s="4">
        <v>115.0</v>
      </c>
      <c r="K44" s="4">
        <v>30.0</v>
      </c>
      <c r="L44" s="4">
        <v>8.0</v>
      </c>
      <c r="M44" s="4">
        <v>5.0</v>
      </c>
      <c r="N44" s="4">
        <v>0.0</v>
      </c>
      <c r="O44" s="4">
        <v>0.0</v>
      </c>
      <c r="P44" s="4">
        <v>0.0</v>
      </c>
      <c r="Q44" s="4">
        <v>1.0</v>
      </c>
      <c r="R44" s="4">
        <v>0.0</v>
      </c>
      <c r="S44" s="21">
        <v>899.0</v>
      </c>
      <c r="T44" s="21">
        <v>5.0</v>
      </c>
      <c r="U44" s="21">
        <v>5.0</v>
      </c>
      <c r="V44" s="21">
        <v>4.0</v>
      </c>
      <c r="W44" s="21">
        <v>554.0</v>
      </c>
      <c r="X44" s="21">
        <v>0.0</v>
      </c>
      <c r="Y44" s="21" t="str">
        <f>VLOOKUP(W44,SEGMENT!A:B,2,0)</f>
        <v>Champions</v>
      </c>
      <c r="Z44" s="21" t="str">
        <f>VLOOKUP(Y44,DESCRIPTION!A:B,2,0)</f>
        <v>Bought recently, buy often and spend the most!</v>
      </c>
      <c r="AA44" s="21" t="str">
        <f>VLOOKUP(Y44,DESCRIPTION!A:C,3,0)</f>
        <v>Champions recommendation</v>
      </c>
      <c r="AB44" s="4">
        <f>VLOOKUP(V44,Sheet1!A:B,2,0)</f>
        <v>2</v>
      </c>
    </row>
    <row r="45" ht="15.75" customHeight="1">
      <c r="A45" s="4">
        <v>3657.0</v>
      </c>
      <c r="B45" s="4">
        <v>1986.0</v>
      </c>
      <c r="C45" s="4" t="s">
        <v>47</v>
      </c>
      <c r="D45" s="4" t="s">
        <v>51</v>
      </c>
      <c r="E45" s="4" t="s">
        <v>134</v>
      </c>
      <c r="F45" s="4" t="s">
        <v>135</v>
      </c>
      <c r="G45" s="4">
        <v>1.0</v>
      </c>
      <c r="H45" s="4">
        <v>94.0</v>
      </c>
      <c r="I45" s="4">
        <v>1.0</v>
      </c>
      <c r="J45" s="4">
        <v>33.0</v>
      </c>
      <c r="K45" s="4">
        <v>13.0</v>
      </c>
      <c r="L45" s="4">
        <v>4.0</v>
      </c>
      <c r="M45" s="4">
        <v>8.0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21">
        <v>141.0</v>
      </c>
      <c r="T45" s="21">
        <v>5.0</v>
      </c>
      <c r="U45" s="21">
        <v>4.0</v>
      </c>
      <c r="V45" s="21">
        <v>2.0</v>
      </c>
      <c r="W45" s="21">
        <v>542.0</v>
      </c>
      <c r="X45" s="21">
        <v>1.0</v>
      </c>
      <c r="Y45" s="21" t="str">
        <f>VLOOKUP(W45,SEGMENT!A:B,2,0)</f>
        <v>Potential Loyalist</v>
      </c>
      <c r="Z45" s="21" t="str">
        <f>VLOOKUP(Y45,DESCRIPTION!A:B,2,0)</f>
        <v>Recent customers, but spent a good amount and bought more than once.</v>
      </c>
      <c r="AA45" s="21" t="str">
        <f>VLOOKUP(Y45,DESCRIPTION!A:C,3,0)</f>
        <v>Offer membership / loyalty program, recommended other products.</v>
      </c>
      <c r="AB45" s="4">
        <f>VLOOKUP(V45,Sheet1!A:B,2,0)</f>
        <v>4</v>
      </c>
    </row>
    <row r="46" ht="15.75" customHeight="1">
      <c r="A46" s="4">
        <v>5740.0</v>
      </c>
      <c r="B46" s="4">
        <v>1970.0</v>
      </c>
      <c r="C46" s="4" t="s">
        <v>65</v>
      </c>
      <c r="D46" s="4" t="s">
        <v>48</v>
      </c>
      <c r="E46" s="4" t="s">
        <v>136</v>
      </c>
      <c r="F46" s="4" t="s">
        <v>135</v>
      </c>
      <c r="G46" s="4">
        <v>1.0</v>
      </c>
      <c r="H46" s="4">
        <v>4.0</v>
      </c>
      <c r="I46" s="4">
        <v>2.0</v>
      </c>
      <c r="J46" s="4">
        <v>12.0</v>
      </c>
      <c r="K46" s="4">
        <v>7.0</v>
      </c>
      <c r="L46" s="4">
        <v>1.0</v>
      </c>
      <c r="M46" s="4">
        <v>6.0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21">
        <v>25.0</v>
      </c>
      <c r="T46" s="21">
        <v>5.0</v>
      </c>
      <c r="U46" s="21">
        <v>1.0</v>
      </c>
      <c r="V46" s="21">
        <v>1.0</v>
      </c>
      <c r="W46" s="21">
        <v>511.0</v>
      </c>
      <c r="X46" s="21">
        <v>1.0</v>
      </c>
      <c r="Y46" s="21" t="str">
        <f>VLOOKUP(W46,SEGMENT!A:B,2,0)</f>
        <v>New Customers</v>
      </c>
      <c r="Z46" s="21" t="str">
        <f>VLOOKUP(Y46,DESCRIPTION!A:B,2,0)</f>
        <v>Bought most recently, but not often.</v>
      </c>
      <c r="AA46" s="21" t="str">
        <f>VLOOKUP(Y46,DESCRIPTION!A:C,3,0)</f>
        <v>Provide on-boarding support, give them early success, start building relationship.</v>
      </c>
      <c r="AB46" s="4">
        <f>VLOOKUP(V46,Sheet1!A:B,2,0)</f>
        <v>5</v>
      </c>
    </row>
    <row r="47" ht="15.75" customHeight="1">
      <c r="A47" s="4">
        <v>9595.0</v>
      </c>
      <c r="B47" s="4">
        <v>1961.0</v>
      </c>
      <c r="C47" s="4" t="s">
        <v>47</v>
      </c>
      <c r="D47" s="4" t="s">
        <v>57</v>
      </c>
      <c r="E47" s="4" t="s">
        <v>137</v>
      </c>
      <c r="F47" s="4" t="s">
        <v>138</v>
      </c>
      <c r="G47" s="4">
        <v>1.0</v>
      </c>
      <c r="H47" s="4">
        <v>539.0</v>
      </c>
      <c r="I47" s="4">
        <v>169.0</v>
      </c>
      <c r="J47" s="4">
        <v>816.0</v>
      </c>
      <c r="K47" s="4">
        <v>20.0</v>
      </c>
      <c r="L47" s="4">
        <v>4.0</v>
      </c>
      <c r="M47" s="4">
        <v>3.0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21">
        <v>1544.0</v>
      </c>
      <c r="T47" s="21">
        <v>5.0</v>
      </c>
      <c r="U47" s="21">
        <v>4.0</v>
      </c>
      <c r="V47" s="21">
        <v>5.0</v>
      </c>
      <c r="W47" s="21">
        <v>545.0</v>
      </c>
      <c r="X47" s="21">
        <v>1.0</v>
      </c>
      <c r="Y47" s="21" t="str">
        <f>VLOOKUP(W47,SEGMENT!A:B,2,0)</f>
        <v>Champions</v>
      </c>
      <c r="Z47" s="21" t="str">
        <f>VLOOKUP(Y47,DESCRIPTION!A:B,2,0)</f>
        <v>Bought recently, buy often and spend the most!</v>
      </c>
      <c r="AA47" s="21" t="str">
        <f>VLOOKUP(Y47,DESCRIPTION!A:C,3,0)</f>
        <v>Champions recommendation</v>
      </c>
      <c r="AB47" s="4">
        <f>VLOOKUP(V47,Sheet1!A:B,2,0)</f>
        <v>1</v>
      </c>
    </row>
    <row r="48" ht="15.75" customHeight="1">
      <c r="A48" s="4">
        <v>3158.0</v>
      </c>
      <c r="B48" s="4">
        <v>1973.0</v>
      </c>
      <c r="C48" s="4" t="s">
        <v>47</v>
      </c>
      <c r="D48" s="4" t="s">
        <v>54</v>
      </c>
      <c r="E48" s="4" t="s">
        <v>139</v>
      </c>
      <c r="F48" s="4" t="s">
        <v>140</v>
      </c>
      <c r="G48" s="4">
        <v>1.0</v>
      </c>
      <c r="H48" s="4">
        <v>13.0</v>
      </c>
      <c r="I48" s="4">
        <v>3.0</v>
      </c>
      <c r="J48" s="4">
        <v>6.0</v>
      </c>
      <c r="K48" s="4">
        <v>6.0</v>
      </c>
      <c r="L48" s="4">
        <v>1.0</v>
      </c>
      <c r="M48" s="4">
        <v>8.0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21">
        <v>28.0</v>
      </c>
      <c r="T48" s="21">
        <v>5.0</v>
      </c>
      <c r="U48" s="21">
        <v>1.0</v>
      </c>
      <c r="V48" s="21">
        <v>1.0</v>
      </c>
      <c r="W48" s="21">
        <v>511.0</v>
      </c>
      <c r="X48" s="21">
        <v>1.0</v>
      </c>
      <c r="Y48" s="21" t="str">
        <f>VLOOKUP(W48,SEGMENT!A:B,2,0)</f>
        <v>New Customers</v>
      </c>
      <c r="Z48" s="21" t="str">
        <f>VLOOKUP(Y48,DESCRIPTION!A:B,2,0)</f>
        <v>Bought most recently, but not often.</v>
      </c>
      <c r="AA48" s="21" t="str">
        <f>VLOOKUP(Y48,DESCRIPTION!A:C,3,0)</f>
        <v>Provide on-boarding support, give them early success, start building relationship.</v>
      </c>
      <c r="AB48" s="4">
        <f>VLOOKUP(V48,Sheet1!A:B,2,0)</f>
        <v>5</v>
      </c>
    </row>
    <row r="49" ht="15.75" customHeight="1">
      <c r="A49" s="4">
        <v>5114.0</v>
      </c>
      <c r="B49" s="4">
        <v>1965.0</v>
      </c>
      <c r="C49" s="4" t="s">
        <v>74</v>
      </c>
      <c r="D49" s="4" t="s">
        <v>54</v>
      </c>
      <c r="E49" s="4" t="s">
        <v>141</v>
      </c>
      <c r="F49" s="4" t="s">
        <v>142</v>
      </c>
      <c r="G49" s="4">
        <v>1.0</v>
      </c>
      <c r="H49" s="4">
        <v>670.0</v>
      </c>
      <c r="I49" s="4">
        <v>9.0</v>
      </c>
      <c r="J49" s="4">
        <v>249.0</v>
      </c>
      <c r="K49" s="4">
        <v>0.0</v>
      </c>
      <c r="L49" s="4">
        <v>5.0</v>
      </c>
      <c r="M49" s="4">
        <v>4.0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21">
        <v>928.0</v>
      </c>
      <c r="T49" s="21">
        <v>5.0</v>
      </c>
      <c r="U49" s="21">
        <v>4.0</v>
      </c>
      <c r="V49" s="21">
        <v>4.0</v>
      </c>
      <c r="W49" s="21">
        <v>544.0</v>
      </c>
      <c r="X49" s="21">
        <v>1.0</v>
      </c>
      <c r="Y49" s="21" t="str">
        <f>VLOOKUP(W49,SEGMENT!A:B,2,0)</f>
        <v>Champions</v>
      </c>
      <c r="Z49" s="21" t="str">
        <f>VLOOKUP(Y49,DESCRIPTION!A:B,2,0)</f>
        <v>Bought recently, buy often and spend the most!</v>
      </c>
      <c r="AA49" s="21" t="str">
        <f>VLOOKUP(Y49,DESCRIPTION!A:C,3,0)</f>
        <v>Champions recommendation</v>
      </c>
      <c r="AB49" s="4">
        <f>VLOOKUP(V49,Sheet1!A:B,2,0)</f>
        <v>2</v>
      </c>
    </row>
    <row r="50" ht="15.75" customHeight="1">
      <c r="A50" s="4">
        <v>340.0</v>
      </c>
      <c r="B50" s="4">
        <v>1970.0</v>
      </c>
      <c r="C50" s="4" t="s">
        <v>47</v>
      </c>
      <c r="D50" s="4" t="s">
        <v>48</v>
      </c>
      <c r="E50" s="4" t="s">
        <v>143</v>
      </c>
      <c r="F50" s="4" t="s">
        <v>144</v>
      </c>
      <c r="G50" s="4">
        <v>1.0</v>
      </c>
      <c r="H50" s="4">
        <v>158.0</v>
      </c>
      <c r="I50" s="4">
        <v>35.0</v>
      </c>
      <c r="J50" s="4">
        <v>179.0</v>
      </c>
      <c r="K50" s="4">
        <v>0.0</v>
      </c>
      <c r="L50" s="4">
        <v>7.0</v>
      </c>
      <c r="M50" s="4">
        <v>5.0</v>
      </c>
      <c r="N50" s="4">
        <v>1.0</v>
      </c>
      <c r="O50" s="4">
        <v>0.0</v>
      </c>
      <c r="P50" s="4">
        <v>0.0</v>
      </c>
      <c r="Q50" s="4">
        <v>0.0</v>
      </c>
      <c r="R50" s="4">
        <v>0.0</v>
      </c>
      <c r="S50" s="21">
        <v>372.0</v>
      </c>
      <c r="T50" s="21">
        <v>5.0</v>
      </c>
      <c r="U50" s="21">
        <v>5.0</v>
      </c>
      <c r="V50" s="21">
        <v>3.0</v>
      </c>
      <c r="W50" s="21">
        <v>553.0</v>
      </c>
      <c r="X50" s="21">
        <v>0.0</v>
      </c>
      <c r="Y50" s="21" t="str">
        <f>VLOOKUP(W50,SEGMENT!A:B,2,0)</f>
        <v>Loyal</v>
      </c>
      <c r="Z50" s="21" t="str">
        <f>VLOOKUP(Y50,DESCRIPTION!A:B,2,0)</f>
        <v>Spend good money with us often. Responsive to promotions.</v>
      </c>
      <c r="AA50" s="21" t="str">
        <f>VLOOKUP(Y50,DESCRIPTION!A:C,3,0)</f>
        <v>Upsell higher value products. Ask for reviews. Engage them.</v>
      </c>
      <c r="AB50" s="4">
        <f>VLOOKUP(V50,Sheet1!A:B,2,0)</f>
        <v>3</v>
      </c>
    </row>
    <row r="51" ht="15.75" customHeight="1">
      <c r="A51" s="4">
        <v>8805.0</v>
      </c>
      <c r="B51" s="4">
        <v>1960.0</v>
      </c>
      <c r="C51" s="4" t="s">
        <v>47</v>
      </c>
      <c r="D51" s="4" t="s">
        <v>51</v>
      </c>
      <c r="E51" s="4" t="s">
        <v>145</v>
      </c>
      <c r="F51" s="4" t="s">
        <v>146</v>
      </c>
      <c r="G51" s="4">
        <v>1.0</v>
      </c>
      <c r="H51" s="4">
        <v>283.0</v>
      </c>
      <c r="I51" s="4">
        <v>10.0</v>
      </c>
      <c r="J51" s="4">
        <v>38.0</v>
      </c>
      <c r="K51" s="4">
        <v>0.0</v>
      </c>
      <c r="L51" s="4">
        <v>7.0</v>
      </c>
      <c r="M51" s="4">
        <v>8.0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21">
        <v>331.0</v>
      </c>
      <c r="T51" s="21">
        <v>5.0</v>
      </c>
      <c r="U51" s="21">
        <v>5.0</v>
      </c>
      <c r="V51" s="21">
        <v>3.0</v>
      </c>
      <c r="W51" s="21">
        <v>553.0</v>
      </c>
      <c r="X51" s="21">
        <v>1.0</v>
      </c>
      <c r="Y51" s="21" t="str">
        <f>VLOOKUP(W51,SEGMENT!A:B,2,0)</f>
        <v>Loyal</v>
      </c>
      <c r="Z51" s="21" t="str">
        <f>VLOOKUP(Y51,DESCRIPTION!A:B,2,0)</f>
        <v>Spend good money with us often. Responsive to promotions.</v>
      </c>
      <c r="AA51" s="21" t="str">
        <f>VLOOKUP(Y51,DESCRIPTION!A:C,3,0)</f>
        <v>Upsell higher value products. Ask for reviews. Engage them.</v>
      </c>
      <c r="AB51" s="4">
        <f>VLOOKUP(V51,Sheet1!A:B,2,0)</f>
        <v>3</v>
      </c>
    </row>
    <row r="52" ht="15.75" customHeight="1">
      <c r="A52" s="4">
        <v>1241.0</v>
      </c>
      <c r="B52" s="4">
        <v>1984.0</v>
      </c>
      <c r="C52" s="4" t="s">
        <v>65</v>
      </c>
      <c r="D52" s="4" t="s">
        <v>54</v>
      </c>
      <c r="E52" s="4" t="s">
        <v>147</v>
      </c>
      <c r="F52" s="4" t="s">
        <v>148</v>
      </c>
      <c r="G52" s="4">
        <v>1.0</v>
      </c>
      <c r="H52" s="4">
        <v>13.0</v>
      </c>
      <c r="I52" s="4">
        <v>3.0</v>
      </c>
      <c r="J52" s="4">
        <v>8.0</v>
      </c>
      <c r="K52" s="4">
        <v>7.0</v>
      </c>
      <c r="L52" s="4">
        <v>1.0</v>
      </c>
      <c r="M52" s="4">
        <v>9.0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21">
        <v>31.0</v>
      </c>
      <c r="T52" s="21">
        <v>5.0</v>
      </c>
      <c r="U52" s="21">
        <v>1.0</v>
      </c>
      <c r="V52" s="21">
        <v>1.0</v>
      </c>
      <c r="W52" s="21">
        <v>511.0</v>
      </c>
      <c r="X52" s="21">
        <v>1.0</v>
      </c>
      <c r="Y52" s="21" t="str">
        <f>VLOOKUP(W52,SEGMENT!A:B,2,0)</f>
        <v>New Customers</v>
      </c>
      <c r="Z52" s="21" t="str">
        <f>VLOOKUP(Y52,DESCRIPTION!A:B,2,0)</f>
        <v>Bought most recently, but not often.</v>
      </c>
      <c r="AA52" s="21" t="str">
        <f>VLOOKUP(Y52,DESCRIPTION!A:C,3,0)</f>
        <v>Provide on-boarding support, give them early success, start building relationship.</v>
      </c>
      <c r="AB52" s="4">
        <f>VLOOKUP(V52,Sheet1!A:B,2,0)</f>
        <v>5</v>
      </c>
    </row>
    <row r="53" ht="15.75" customHeight="1">
      <c r="A53" s="4">
        <v>1402.0</v>
      </c>
      <c r="B53" s="4">
        <v>1954.0</v>
      </c>
      <c r="C53" s="4" t="s">
        <v>74</v>
      </c>
      <c r="D53" s="4" t="s">
        <v>54</v>
      </c>
      <c r="E53" s="4" t="s">
        <v>149</v>
      </c>
      <c r="F53" s="4" t="s">
        <v>150</v>
      </c>
      <c r="G53" s="4">
        <v>1.0</v>
      </c>
      <c r="H53" s="4">
        <v>496.0</v>
      </c>
      <c r="I53" s="4">
        <v>36.0</v>
      </c>
      <c r="J53" s="4">
        <v>460.0</v>
      </c>
      <c r="K53" s="4">
        <v>189.0</v>
      </c>
      <c r="L53" s="4">
        <v>4.0</v>
      </c>
      <c r="M53" s="4">
        <v>3.0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21">
        <v>1181.0</v>
      </c>
      <c r="T53" s="21">
        <v>5.0</v>
      </c>
      <c r="U53" s="21">
        <v>4.0</v>
      </c>
      <c r="V53" s="21">
        <v>5.0</v>
      </c>
      <c r="W53" s="21">
        <v>545.0</v>
      </c>
      <c r="X53" s="21">
        <v>1.0</v>
      </c>
      <c r="Y53" s="21" t="str">
        <f>VLOOKUP(W53,SEGMENT!A:B,2,0)</f>
        <v>Champions</v>
      </c>
      <c r="Z53" s="21" t="str">
        <f>VLOOKUP(Y53,DESCRIPTION!A:B,2,0)</f>
        <v>Bought recently, buy often and spend the most!</v>
      </c>
      <c r="AA53" s="21" t="str">
        <f>VLOOKUP(Y53,DESCRIPTION!A:C,3,0)</f>
        <v>Champions recommendation</v>
      </c>
      <c r="AB53" s="4">
        <f>VLOOKUP(V53,Sheet1!A:B,2,0)</f>
        <v>1</v>
      </c>
    </row>
    <row r="54" ht="15.75" customHeight="1">
      <c r="A54" s="4">
        <v>7264.0</v>
      </c>
      <c r="B54" s="4">
        <v>1978.0</v>
      </c>
      <c r="C54" s="4" t="s">
        <v>65</v>
      </c>
      <c r="D54" s="4" t="s">
        <v>51</v>
      </c>
      <c r="E54" s="4" t="s">
        <v>151</v>
      </c>
      <c r="F54" s="4" t="s">
        <v>152</v>
      </c>
      <c r="G54" s="4">
        <v>2.0</v>
      </c>
      <c r="H54" s="4">
        <v>12.0</v>
      </c>
      <c r="I54" s="4">
        <v>0.0</v>
      </c>
      <c r="J54" s="4">
        <v>4.0</v>
      </c>
      <c r="K54" s="4">
        <v>0.0</v>
      </c>
      <c r="L54" s="4">
        <v>1.0</v>
      </c>
      <c r="M54" s="4">
        <v>8.0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21">
        <v>16.0</v>
      </c>
      <c r="T54" s="21">
        <v>5.0</v>
      </c>
      <c r="U54" s="21">
        <v>1.0</v>
      </c>
      <c r="V54" s="21">
        <v>1.0</v>
      </c>
      <c r="W54" s="21">
        <v>511.0</v>
      </c>
      <c r="X54" s="21">
        <v>1.0</v>
      </c>
      <c r="Y54" s="21" t="str">
        <f>VLOOKUP(W54,SEGMENT!A:B,2,0)</f>
        <v>New Customers</v>
      </c>
      <c r="Z54" s="21" t="str">
        <f>VLOOKUP(Y54,DESCRIPTION!A:B,2,0)</f>
        <v>Bought most recently, but not often.</v>
      </c>
      <c r="AA54" s="21" t="str">
        <f>VLOOKUP(Y54,DESCRIPTION!A:C,3,0)</f>
        <v>Provide on-boarding support, give them early success, start building relationship.</v>
      </c>
      <c r="AB54" s="4">
        <f>VLOOKUP(V54,Sheet1!A:B,2,0)</f>
        <v>5</v>
      </c>
    </row>
    <row r="55" ht="15.75" customHeight="1">
      <c r="A55" s="4">
        <v>1619.0</v>
      </c>
      <c r="B55" s="4">
        <v>1956.0</v>
      </c>
      <c r="C55" s="4" t="s">
        <v>47</v>
      </c>
      <c r="D55" s="4" t="s">
        <v>54</v>
      </c>
      <c r="E55" s="4" t="s">
        <v>153</v>
      </c>
      <c r="F55" s="4" t="s">
        <v>154</v>
      </c>
      <c r="G55" s="4">
        <v>2.0</v>
      </c>
      <c r="H55" s="4">
        <v>292.0</v>
      </c>
      <c r="I55" s="4">
        <v>51.0</v>
      </c>
      <c r="J55" s="4">
        <v>981.0</v>
      </c>
      <c r="K55" s="4">
        <v>224.0</v>
      </c>
      <c r="L55" s="4">
        <v>4.0</v>
      </c>
      <c r="M55" s="4">
        <v>1.0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21">
        <v>1548.0</v>
      </c>
      <c r="T55" s="21">
        <v>5.0</v>
      </c>
      <c r="U55" s="21">
        <v>4.0</v>
      </c>
      <c r="V55" s="21">
        <v>5.0</v>
      </c>
      <c r="W55" s="21">
        <v>545.0</v>
      </c>
      <c r="X55" s="21">
        <v>1.0</v>
      </c>
      <c r="Y55" s="21" t="str">
        <f>VLOOKUP(W55,SEGMENT!A:B,2,0)</f>
        <v>Champions</v>
      </c>
      <c r="Z55" s="21" t="str">
        <f>VLOOKUP(Y55,DESCRIPTION!A:B,2,0)</f>
        <v>Bought recently, buy often and spend the most!</v>
      </c>
      <c r="AA55" s="21" t="str">
        <f>VLOOKUP(Y55,DESCRIPTION!A:C,3,0)</f>
        <v>Champions recommendation</v>
      </c>
      <c r="AB55" s="4">
        <f>VLOOKUP(V55,Sheet1!A:B,2,0)</f>
        <v>1</v>
      </c>
    </row>
    <row r="56" ht="15.75" customHeight="1">
      <c r="A56" s="4">
        <v>6398.0</v>
      </c>
      <c r="B56" s="4">
        <v>1974.0</v>
      </c>
      <c r="C56" s="4" t="s">
        <v>155</v>
      </c>
      <c r="D56" s="4" t="s">
        <v>54</v>
      </c>
      <c r="E56" s="4" t="s">
        <v>156</v>
      </c>
      <c r="F56" s="4" t="s">
        <v>157</v>
      </c>
      <c r="G56" s="4">
        <v>2.0</v>
      </c>
      <c r="H56" s="4">
        <v>7.0</v>
      </c>
      <c r="I56" s="4">
        <v>10.0</v>
      </c>
      <c r="J56" s="4">
        <v>13.0</v>
      </c>
      <c r="K56" s="4">
        <v>16.0</v>
      </c>
      <c r="L56" s="4">
        <v>3.0</v>
      </c>
      <c r="M56" s="4">
        <v>8.0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21">
        <v>46.0</v>
      </c>
      <c r="T56" s="21">
        <v>5.0</v>
      </c>
      <c r="U56" s="21">
        <v>3.0</v>
      </c>
      <c r="V56" s="21">
        <v>2.0</v>
      </c>
      <c r="W56" s="21">
        <v>532.0</v>
      </c>
      <c r="X56" s="21">
        <v>1.0</v>
      </c>
      <c r="Y56" s="21" t="str">
        <f>VLOOKUP(W56,SEGMENT!A:B,2,0)</f>
        <v>Potential Loyalist</v>
      </c>
      <c r="Z56" s="21" t="str">
        <f>VLOOKUP(Y56,DESCRIPTION!A:B,2,0)</f>
        <v>Recent customers, but spent a good amount and bought more than once.</v>
      </c>
      <c r="AA56" s="21" t="str">
        <f>VLOOKUP(Y56,DESCRIPTION!A:C,3,0)</f>
        <v>Offer membership / loyalty program, recommended other products.</v>
      </c>
      <c r="AB56" s="4">
        <f>VLOOKUP(V56,Sheet1!A:B,2,0)</f>
        <v>4</v>
      </c>
    </row>
    <row r="57" ht="15.75" customHeight="1">
      <c r="A57" s="4">
        <v>1857.0</v>
      </c>
      <c r="B57" s="4">
        <v>1952.0</v>
      </c>
      <c r="C57" s="4" t="s">
        <v>47</v>
      </c>
      <c r="D57" s="4" t="s">
        <v>51</v>
      </c>
      <c r="E57" s="4" t="s">
        <v>158</v>
      </c>
      <c r="F57" s="4" t="s">
        <v>159</v>
      </c>
      <c r="G57" s="4">
        <v>2.0</v>
      </c>
      <c r="H57" s="4">
        <v>46.0</v>
      </c>
      <c r="I57" s="4">
        <v>0.0</v>
      </c>
      <c r="J57" s="4">
        <v>12.0</v>
      </c>
      <c r="K57" s="4">
        <v>0.0</v>
      </c>
      <c r="L57" s="4">
        <v>2.0</v>
      </c>
      <c r="M57" s="4">
        <v>7.0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21">
        <v>58.0</v>
      </c>
      <c r="T57" s="21">
        <v>5.0</v>
      </c>
      <c r="U57" s="21">
        <v>2.0</v>
      </c>
      <c r="V57" s="21">
        <v>2.0</v>
      </c>
      <c r="W57" s="21">
        <v>522.0</v>
      </c>
      <c r="X57" s="21">
        <v>1.0</v>
      </c>
      <c r="Y57" s="21" t="str">
        <f>VLOOKUP(W57,SEGMENT!A:B,2,0)</f>
        <v>New Customers</v>
      </c>
      <c r="Z57" s="21" t="str">
        <f>VLOOKUP(Y57,DESCRIPTION!A:B,2,0)</f>
        <v>Bought most recently, but not often.</v>
      </c>
      <c r="AA57" s="21" t="str">
        <f>VLOOKUP(Y57,DESCRIPTION!A:C,3,0)</f>
        <v>Provide on-boarding support, give them early success, start building relationship.</v>
      </c>
      <c r="AB57" s="4">
        <f>VLOOKUP(V57,Sheet1!A:B,2,0)</f>
        <v>4</v>
      </c>
    </row>
    <row r="58" ht="15.75" customHeight="1">
      <c r="A58" s="4">
        <v>4877.0</v>
      </c>
      <c r="B58" s="4">
        <v>1973.0</v>
      </c>
      <c r="C58" s="4" t="s">
        <v>74</v>
      </c>
      <c r="D58" s="4" t="s">
        <v>54</v>
      </c>
      <c r="E58" s="4" t="s">
        <v>160</v>
      </c>
      <c r="F58" s="4" t="s">
        <v>161</v>
      </c>
      <c r="G58" s="4">
        <v>2.0</v>
      </c>
      <c r="H58" s="4">
        <v>34.0</v>
      </c>
      <c r="I58" s="4">
        <v>0.0</v>
      </c>
      <c r="J58" s="4">
        <v>7.0</v>
      </c>
      <c r="K58" s="4">
        <v>0.0</v>
      </c>
      <c r="L58" s="4">
        <v>1.0</v>
      </c>
      <c r="M58" s="4">
        <v>7.0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21">
        <v>41.0</v>
      </c>
      <c r="T58" s="21">
        <v>5.0</v>
      </c>
      <c r="U58" s="21">
        <v>1.0</v>
      </c>
      <c r="V58" s="21">
        <v>2.0</v>
      </c>
      <c r="W58" s="21">
        <v>512.0</v>
      </c>
      <c r="X58" s="21">
        <v>1.0</v>
      </c>
      <c r="Y58" s="21" t="str">
        <f>VLOOKUP(W58,SEGMENT!A:B,2,0)</f>
        <v>New Customers</v>
      </c>
      <c r="Z58" s="21" t="str">
        <f>VLOOKUP(Y58,DESCRIPTION!A:B,2,0)</f>
        <v>Bought most recently, but not often.</v>
      </c>
      <c r="AA58" s="21" t="str">
        <f>VLOOKUP(Y58,DESCRIPTION!A:C,3,0)</f>
        <v>Provide on-boarding support, give them early success, start building relationship.</v>
      </c>
      <c r="AB58" s="4">
        <f>VLOOKUP(V58,Sheet1!A:B,2,0)</f>
        <v>4</v>
      </c>
    </row>
    <row r="59" ht="15.75" customHeight="1">
      <c r="A59" s="4">
        <v>3066.0</v>
      </c>
      <c r="B59" s="4">
        <v>1975.0</v>
      </c>
      <c r="C59" s="4" t="s">
        <v>62</v>
      </c>
      <c r="D59" s="4" t="s">
        <v>57</v>
      </c>
      <c r="E59" s="4" t="s">
        <v>162</v>
      </c>
      <c r="F59" s="4" t="s">
        <v>163</v>
      </c>
      <c r="G59" s="4">
        <v>2.0</v>
      </c>
      <c r="H59" s="4">
        <v>167.0</v>
      </c>
      <c r="I59" s="4">
        <v>0.0</v>
      </c>
      <c r="J59" s="4">
        <v>43.0</v>
      </c>
      <c r="K59" s="4">
        <v>6.0</v>
      </c>
      <c r="L59" s="4">
        <v>4.0</v>
      </c>
      <c r="M59" s="4">
        <v>5.0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21">
        <v>216.0</v>
      </c>
      <c r="T59" s="21">
        <v>5.0</v>
      </c>
      <c r="U59" s="21">
        <v>4.0</v>
      </c>
      <c r="V59" s="21">
        <v>3.0</v>
      </c>
      <c r="W59" s="21">
        <v>543.0</v>
      </c>
      <c r="X59" s="21">
        <v>1.0</v>
      </c>
      <c r="Y59" s="21" t="str">
        <f>VLOOKUP(W59,SEGMENT!A:B,2,0)</f>
        <v>Loyal</v>
      </c>
      <c r="Z59" s="21" t="str">
        <f>VLOOKUP(Y59,DESCRIPTION!A:B,2,0)</f>
        <v>Spend good money with us often. Responsive to promotions.</v>
      </c>
      <c r="AA59" s="21" t="str">
        <f>VLOOKUP(Y59,DESCRIPTION!A:C,3,0)</f>
        <v>Upsell higher value products. Ask for reviews. Engage them.</v>
      </c>
      <c r="AB59" s="4">
        <f>VLOOKUP(V59,Sheet1!A:B,2,0)</f>
        <v>3</v>
      </c>
    </row>
    <row r="60" ht="15.75" customHeight="1">
      <c r="A60" s="4">
        <v>10286.0</v>
      </c>
      <c r="B60" s="4">
        <v>1962.0</v>
      </c>
      <c r="C60" s="4" t="s">
        <v>47</v>
      </c>
      <c r="D60" s="4" t="s">
        <v>54</v>
      </c>
      <c r="E60" s="4" t="s">
        <v>164</v>
      </c>
      <c r="F60" s="4" t="s">
        <v>165</v>
      </c>
      <c r="G60" s="4">
        <v>2.0</v>
      </c>
      <c r="H60" s="4">
        <v>318.0</v>
      </c>
      <c r="I60" s="4">
        <v>8.0</v>
      </c>
      <c r="J60" s="4">
        <v>407.0</v>
      </c>
      <c r="K60" s="4">
        <v>150.0</v>
      </c>
      <c r="L60" s="4">
        <v>2.0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21">
        <v>883.0</v>
      </c>
      <c r="T60" s="21">
        <v>5.0</v>
      </c>
      <c r="U60" s="21">
        <v>2.0</v>
      </c>
      <c r="V60" s="21">
        <v>4.0</v>
      </c>
      <c r="W60" s="21">
        <v>524.0</v>
      </c>
      <c r="X60" s="21">
        <v>1.0</v>
      </c>
      <c r="Y60" s="21" t="str">
        <f>VLOOKUP(W60,SEGMENT!A:B,2,0)</f>
        <v>Promising</v>
      </c>
      <c r="Z60" s="21" t="str">
        <f>VLOOKUP(Y60,DESCRIPTION!A:B,2,0)</f>
        <v>Recent shoppers, but haven’t spent much.</v>
      </c>
      <c r="AA60" s="21" t="str">
        <f>VLOOKUP(Y60,DESCRIPTION!A:C,3,0)</f>
        <v>Promising recommendation</v>
      </c>
      <c r="AB60" s="4">
        <f>VLOOKUP(V60,Sheet1!A:B,2,0)</f>
        <v>2</v>
      </c>
    </row>
    <row r="61" ht="15.75" customHeight="1">
      <c r="A61" s="4">
        <v>1992.0</v>
      </c>
      <c r="B61" s="4">
        <v>1964.0</v>
      </c>
      <c r="C61" s="4" t="s">
        <v>47</v>
      </c>
      <c r="D61" s="4" t="s">
        <v>54</v>
      </c>
      <c r="E61" s="4" t="s">
        <v>166</v>
      </c>
      <c r="F61" s="4" t="s">
        <v>167</v>
      </c>
      <c r="G61" s="4">
        <v>2.0</v>
      </c>
      <c r="H61" s="4">
        <v>522.0</v>
      </c>
      <c r="I61" s="4">
        <v>0.0</v>
      </c>
      <c r="J61" s="4">
        <v>257.0</v>
      </c>
      <c r="K61" s="4">
        <v>32.0</v>
      </c>
      <c r="L61" s="4">
        <v>2.0</v>
      </c>
      <c r="M61" s="4">
        <v>7.0</v>
      </c>
      <c r="N61" s="4">
        <v>0.0</v>
      </c>
      <c r="O61" s="4">
        <v>0.0</v>
      </c>
      <c r="P61" s="4">
        <v>0.0</v>
      </c>
      <c r="Q61" s="4">
        <v>1.0</v>
      </c>
      <c r="R61" s="4">
        <v>0.0</v>
      </c>
      <c r="S61" s="21">
        <v>811.0</v>
      </c>
      <c r="T61" s="21">
        <v>5.0</v>
      </c>
      <c r="U61" s="21">
        <v>2.0</v>
      </c>
      <c r="V61" s="21">
        <v>4.0</v>
      </c>
      <c r="W61" s="21">
        <v>524.0</v>
      </c>
      <c r="X61" s="21">
        <v>0.0</v>
      </c>
      <c r="Y61" s="21" t="str">
        <f>VLOOKUP(W61,SEGMENT!A:B,2,0)</f>
        <v>Promising</v>
      </c>
      <c r="Z61" s="21" t="str">
        <f>VLOOKUP(Y61,DESCRIPTION!A:B,2,0)</f>
        <v>Recent shoppers, but haven’t spent much.</v>
      </c>
      <c r="AA61" s="21" t="str">
        <f>VLOOKUP(Y61,DESCRIPTION!A:C,3,0)</f>
        <v>Promising recommendation</v>
      </c>
      <c r="AB61" s="4">
        <f>VLOOKUP(V61,Sheet1!A:B,2,0)</f>
        <v>2</v>
      </c>
    </row>
    <row r="62" ht="15.75" customHeight="1">
      <c r="A62" s="4">
        <v>4246.0</v>
      </c>
      <c r="B62" s="4">
        <v>1982.0</v>
      </c>
      <c r="C62" s="4" t="s">
        <v>74</v>
      </c>
      <c r="D62" s="4" t="s">
        <v>51</v>
      </c>
      <c r="E62" s="4" t="s">
        <v>168</v>
      </c>
      <c r="F62" s="4" t="s">
        <v>169</v>
      </c>
      <c r="G62" s="4">
        <v>2.0</v>
      </c>
      <c r="H62" s="4">
        <v>67.0</v>
      </c>
      <c r="I62" s="4">
        <v>11.0</v>
      </c>
      <c r="J62" s="4">
        <v>26.0</v>
      </c>
      <c r="K62" s="4">
        <v>4.0</v>
      </c>
      <c r="L62" s="4">
        <v>1.0</v>
      </c>
      <c r="M62" s="4">
        <v>17.0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21">
        <v>108.0</v>
      </c>
      <c r="T62" s="21">
        <v>5.0</v>
      </c>
      <c r="U62" s="21">
        <v>1.0</v>
      </c>
      <c r="V62" s="21">
        <v>2.0</v>
      </c>
      <c r="W62" s="21">
        <v>512.0</v>
      </c>
      <c r="X62" s="21">
        <v>1.0</v>
      </c>
      <c r="Y62" s="21" t="str">
        <f>VLOOKUP(W62,SEGMENT!A:B,2,0)</f>
        <v>New Customers</v>
      </c>
      <c r="Z62" s="21" t="str">
        <f>VLOOKUP(Y62,DESCRIPTION!A:B,2,0)</f>
        <v>Bought most recently, but not often.</v>
      </c>
      <c r="AA62" s="21" t="str">
        <f>VLOOKUP(Y62,DESCRIPTION!A:C,3,0)</f>
        <v>Provide on-boarding support, give them early success, start building relationship.</v>
      </c>
      <c r="AB62" s="4">
        <f>VLOOKUP(V62,Sheet1!A:B,2,0)</f>
        <v>4</v>
      </c>
    </row>
    <row r="63" ht="15.75" customHeight="1">
      <c r="A63" s="4">
        <v>10623.0</v>
      </c>
      <c r="B63" s="4">
        <v>1961.0</v>
      </c>
      <c r="C63" s="4" t="s">
        <v>74</v>
      </c>
      <c r="D63" s="4" t="s">
        <v>57</v>
      </c>
      <c r="E63" s="4" t="s">
        <v>170</v>
      </c>
      <c r="F63" s="4" t="s">
        <v>171</v>
      </c>
      <c r="G63" s="4">
        <v>2.0</v>
      </c>
      <c r="H63" s="4">
        <v>28.0</v>
      </c>
      <c r="I63" s="4">
        <v>0.0</v>
      </c>
      <c r="J63" s="4">
        <v>4.0</v>
      </c>
      <c r="K63" s="4">
        <v>0.0</v>
      </c>
      <c r="L63" s="4">
        <v>1.0</v>
      </c>
      <c r="M63" s="4">
        <v>5.0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21">
        <v>32.0</v>
      </c>
      <c r="T63" s="21">
        <v>5.0</v>
      </c>
      <c r="U63" s="21">
        <v>1.0</v>
      </c>
      <c r="V63" s="21">
        <v>1.0</v>
      </c>
      <c r="W63" s="21">
        <v>511.0</v>
      </c>
      <c r="X63" s="21">
        <v>1.0</v>
      </c>
      <c r="Y63" s="21" t="str">
        <f>VLOOKUP(W63,SEGMENT!A:B,2,0)</f>
        <v>New Customers</v>
      </c>
      <c r="Z63" s="21" t="str">
        <f>VLOOKUP(Y63,DESCRIPTION!A:B,2,0)</f>
        <v>Bought most recently, but not often.</v>
      </c>
      <c r="AA63" s="21" t="str">
        <f>VLOOKUP(Y63,DESCRIPTION!A:C,3,0)</f>
        <v>Provide on-boarding support, give them early success, start building relationship.</v>
      </c>
      <c r="AB63" s="4">
        <f>VLOOKUP(V63,Sheet1!A:B,2,0)</f>
        <v>5</v>
      </c>
    </row>
    <row r="64" ht="15.75" customHeight="1">
      <c r="A64" s="4">
        <v>4867.0</v>
      </c>
      <c r="B64" s="4">
        <v>1968.0</v>
      </c>
      <c r="C64" s="4" t="s">
        <v>62</v>
      </c>
      <c r="D64" s="4" t="s">
        <v>51</v>
      </c>
      <c r="E64" s="4" t="s">
        <v>172</v>
      </c>
      <c r="F64" s="4" t="s">
        <v>173</v>
      </c>
      <c r="G64" s="4">
        <v>2.0</v>
      </c>
      <c r="H64" s="4">
        <v>58.0</v>
      </c>
      <c r="I64" s="4">
        <v>0.0</v>
      </c>
      <c r="J64" s="4">
        <v>18.0</v>
      </c>
      <c r="K64" s="4">
        <v>2.0</v>
      </c>
      <c r="L64" s="4">
        <v>3.0</v>
      </c>
      <c r="M64" s="4">
        <v>7.0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21">
        <v>78.0</v>
      </c>
      <c r="T64" s="21">
        <v>5.0</v>
      </c>
      <c r="U64" s="21">
        <v>3.0</v>
      </c>
      <c r="V64" s="21">
        <v>2.0</v>
      </c>
      <c r="W64" s="21">
        <v>532.0</v>
      </c>
      <c r="X64" s="21">
        <v>1.0</v>
      </c>
      <c r="Y64" s="21" t="str">
        <f>VLOOKUP(W64,SEGMENT!A:B,2,0)</f>
        <v>Potential Loyalist</v>
      </c>
      <c r="Z64" s="21" t="str">
        <f>VLOOKUP(Y64,DESCRIPTION!A:B,2,0)</f>
        <v>Recent customers, but spent a good amount and bought more than once.</v>
      </c>
      <c r="AA64" s="21" t="str">
        <f>VLOOKUP(Y64,DESCRIPTION!A:C,3,0)</f>
        <v>Offer membership / loyalty program, recommended other products.</v>
      </c>
      <c r="AB64" s="4">
        <f>VLOOKUP(V64,Sheet1!A:B,2,0)</f>
        <v>4</v>
      </c>
    </row>
    <row r="65" ht="15.75" customHeight="1">
      <c r="A65" s="4">
        <v>3112.0</v>
      </c>
      <c r="B65" s="4">
        <v>1977.0</v>
      </c>
      <c r="C65" s="4" t="s">
        <v>74</v>
      </c>
      <c r="D65" s="4" t="s">
        <v>54</v>
      </c>
      <c r="E65" s="4" t="s">
        <v>174</v>
      </c>
      <c r="F65" s="4" t="s">
        <v>175</v>
      </c>
      <c r="G65" s="4">
        <v>2.0</v>
      </c>
      <c r="H65" s="4">
        <v>2.0</v>
      </c>
      <c r="I65" s="4">
        <v>4.0</v>
      </c>
      <c r="J65" s="4">
        <v>9.0</v>
      </c>
      <c r="K65" s="4">
        <v>0.0</v>
      </c>
      <c r="L65" s="4">
        <v>1.0</v>
      </c>
      <c r="M65" s="4">
        <v>5.0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21">
        <v>15.0</v>
      </c>
      <c r="T65" s="21">
        <v>5.0</v>
      </c>
      <c r="U65" s="21">
        <v>1.0</v>
      </c>
      <c r="V65" s="21">
        <v>1.0</v>
      </c>
      <c r="W65" s="21">
        <v>511.0</v>
      </c>
      <c r="X65" s="21">
        <v>1.0</v>
      </c>
      <c r="Y65" s="21" t="str">
        <f>VLOOKUP(W65,SEGMENT!A:B,2,0)</f>
        <v>New Customers</v>
      </c>
      <c r="Z65" s="21" t="str">
        <f>VLOOKUP(Y65,DESCRIPTION!A:B,2,0)</f>
        <v>Bought most recently, but not often.</v>
      </c>
      <c r="AA65" s="21" t="str">
        <f>VLOOKUP(Y65,DESCRIPTION!A:C,3,0)</f>
        <v>Provide on-boarding support, give them early success, start building relationship.</v>
      </c>
      <c r="AB65" s="4">
        <f>VLOOKUP(V65,Sheet1!A:B,2,0)</f>
        <v>5</v>
      </c>
    </row>
    <row r="66" ht="15.75" customHeight="1">
      <c r="A66" s="4">
        <v>4865.0</v>
      </c>
      <c r="B66" s="4">
        <v>1974.0</v>
      </c>
      <c r="C66" s="4" t="s">
        <v>74</v>
      </c>
      <c r="D66" s="4" t="s">
        <v>48</v>
      </c>
      <c r="E66" s="4" t="s">
        <v>176</v>
      </c>
      <c r="F66" s="4" t="s">
        <v>177</v>
      </c>
      <c r="G66" s="4">
        <v>2.0</v>
      </c>
      <c r="H66" s="4">
        <v>229.0</v>
      </c>
      <c r="I66" s="4">
        <v>7.0</v>
      </c>
      <c r="J66" s="4">
        <v>140.0</v>
      </c>
      <c r="K66" s="4">
        <v>10.0</v>
      </c>
      <c r="L66" s="4">
        <v>5.0</v>
      </c>
      <c r="M66" s="4">
        <v>7.0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21">
        <v>386.0</v>
      </c>
      <c r="T66" s="21">
        <v>5.0</v>
      </c>
      <c r="U66" s="21">
        <v>4.0</v>
      </c>
      <c r="V66" s="21">
        <v>3.0</v>
      </c>
      <c r="W66" s="21">
        <v>543.0</v>
      </c>
      <c r="X66" s="21">
        <v>1.0</v>
      </c>
      <c r="Y66" s="21" t="str">
        <f>VLOOKUP(W66,SEGMENT!A:B,2,0)</f>
        <v>Loyal</v>
      </c>
      <c r="Z66" s="21" t="str">
        <f>VLOOKUP(Y66,DESCRIPTION!A:B,2,0)</f>
        <v>Spend good money with us often. Responsive to promotions.</v>
      </c>
      <c r="AA66" s="21" t="str">
        <f>VLOOKUP(Y66,DESCRIPTION!A:C,3,0)</f>
        <v>Upsell higher value products. Ask for reviews. Engage them.</v>
      </c>
      <c r="AB66" s="4">
        <f>VLOOKUP(V66,Sheet1!A:B,2,0)</f>
        <v>3</v>
      </c>
    </row>
    <row r="67" ht="15.75" customHeight="1">
      <c r="A67" s="4">
        <v>6287.0</v>
      </c>
      <c r="B67" s="4">
        <v>1986.0</v>
      </c>
      <c r="C67" s="4" t="s">
        <v>47</v>
      </c>
      <c r="D67" s="4" t="s">
        <v>57</v>
      </c>
      <c r="E67" s="4" t="s">
        <v>178</v>
      </c>
      <c r="F67" s="4" t="s">
        <v>179</v>
      </c>
      <c r="G67" s="4">
        <v>2.0</v>
      </c>
      <c r="H67" s="4">
        <v>14.0</v>
      </c>
      <c r="I67" s="4">
        <v>0.0</v>
      </c>
      <c r="J67" s="4">
        <v>16.0</v>
      </c>
      <c r="K67" s="4">
        <v>0.0</v>
      </c>
      <c r="L67" s="4">
        <v>1.0</v>
      </c>
      <c r="M67" s="4">
        <v>6.0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21">
        <v>30.0</v>
      </c>
      <c r="T67" s="21">
        <v>5.0</v>
      </c>
      <c r="U67" s="21">
        <v>1.0</v>
      </c>
      <c r="V67" s="21">
        <v>1.0</v>
      </c>
      <c r="W67" s="21">
        <v>511.0</v>
      </c>
      <c r="X67" s="21">
        <v>1.0</v>
      </c>
      <c r="Y67" s="21" t="str">
        <f>VLOOKUP(W67,SEGMENT!A:B,2,0)</f>
        <v>New Customers</v>
      </c>
      <c r="Z67" s="21" t="str">
        <f>VLOOKUP(Y67,DESCRIPTION!A:B,2,0)</f>
        <v>Bought most recently, but not often.</v>
      </c>
      <c r="AA67" s="21" t="str">
        <f>VLOOKUP(Y67,DESCRIPTION!A:C,3,0)</f>
        <v>Provide on-boarding support, give them early success, start building relationship.</v>
      </c>
      <c r="AB67" s="4">
        <f>VLOOKUP(V67,Sheet1!A:B,2,0)</f>
        <v>5</v>
      </c>
    </row>
    <row r="68" ht="15.75" customHeight="1">
      <c r="A68" s="4">
        <v>4405.0</v>
      </c>
      <c r="B68" s="4">
        <v>1956.0</v>
      </c>
      <c r="C68" s="4" t="s">
        <v>74</v>
      </c>
      <c r="D68" s="4" t="s">
        <v>54</v>
      </c>
      <c r="E68" s="4" t="s">
        <v>180</v>
      </c>
      <c r="F68" s="4" t="s">
        <v>179</v>
      </c>
      <c r="G68" s="4">
        <v>2.0</v>
      </c>
      <c r="H68" s="4">
        <v>622.0</v>
      </c>
      <c r="I68" s="4">
        <v>7.0</v>
      </c>
      <c r="J68" s="4">
        <v>115.0</v>
      </c>
      <c r="K68" s="4">
        <v>30.0</v>
      </c>
      <c r="L68" s="4">
        <v>6.0</v>
      </c>
      <c r="M68" s="4">
        <v>5.0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21">
        <v>774.0</v>
      </c>
      <c r="T68" s="21">
        <v>5.0</v>
      </c>
      <c r="U68" s="21">
        <v>5.0</v>
      </c>
      <c r="V68" s="21">
        <v>4.0</v>
      </c>
      <c r="W68" s="21">
        <v>554.0</v>
      </c>
      <c r="X68" s="21">
        <v>1.0</v>
      </c>
      <c r="Y68" s="21" t="str">
        <f>VLOOKUP(W68,SEGMENT!A:B,2,0)</f>
        <v>Champions</v>
      </c>
      <c r="Z68" s="21" t="str">
        <f>VLOOKUP(Y68,DESCRIPTION!A:B,2,0)</f>
        <v>Bought recently, buy often and spend the most!</v>
      </c>
      <c r="AA68" s="21" t="str">
        <f>VLOOKUP(Y68,DESCRIPTION!A:C,3,0)</f>
        <v>Champions recommendation</v>
      </c>
      <c r="AB68" s="4">
        <f>VLOOKUP(V68,Sheet1!A:B,2,0)</f>
        <v>2</v>
      </c>
    </row>
    <row r="69" ht="15.75" customHeight="1">
      <c r="A69" s="4">
        <v>5332.0</v>
      </c>
      <c r="B69" s="4">
        <v>1960.0</v>
      </c>
      <c r="C69" s="4" t="s">
        <v>65</v>
      </c>
      <c r="D69" s="4" t="s">
        <v>54</v>
      </c>
      <c r="E69" s="4" t="s">
        <v>181</v>
      </c>
      <c r="F69" s="4" t="s">
        <v>182</v>
      </c>
      <c r="G69" s="4">
        <v>2.0</v>
      </c>
      <c r="H69" s="4">
        <v>362.0</v>
      </c>
      <c r="I69" s="4">
        <v>50.0</v>
      </c>
      <c r="J69" s="4">
        <v>431.0</v>
      </c>
      <c r="K69" s="4">
        <v>134.0</v>
      </c>
      <c r="L69" s="4">
        <v>3.0</v>
      </c>
      <c r="M69" s="4">
        <v>1.0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21">
        <v>977.0</v>
      </c>
      <c r="T69" s="21">
        <v>5.0</v>
      </c>
      <c r="U69" s="21">
        <v>3.0</v>
      </c>
      <c r="V69" s="21">
        <v>4.0</v>
      </c>
      <c r="W69" s="21">
        <v>534.0</v>
      </c>
      <c r="X69" s="21">
        <v>1.0</v>
      </c>
      <c r="Y69" s="21" t="str">
        <f>VLOOKUP(W69,SEGMENT!A:B,2,0)</f>
        <v>Potential Loyalist</v>
      </c>
      <c r="Z69" s="21" t="str">
        <f>VLOOKUP(Y69,DESCRIPTION!A:B,2,0)</f>
        <v>Recent customers, but spent a good amount and bought more than once.</v>
      </c>
      <c r="AA69" s="21" t="str">
        <f>VLOOKUP(Y69,DESCRIPTION!A:C,3,0)</f>
        <v>Offer membership / loyalty program, recommended other products.</v>
      </c>
      <c r="AB69" s="4">
        <f>VLOOKUP(V69,Sheet1!A:B,2,0)</f>
        <v>2</v>
      </c>
    </row>
    <row r="70" ht="15.75" customHeight="1">
      <c r="A70" s="4">
        <v>1519.0</v>
      </c>
      <c r="B70" s="4">
        <v>1972.0</v>
      </c>
      <c r="C70" s="4" t="s">
        <v>62</v>
      </c>
      <c r="D70" s="4" t="s">
        <v>51</v>
      </c>
      <c r="E70" s="4" t="s">
        <v>183</v>
      </c>
      <c r="F70" s="4" t="s">
        <v>184</v>
      </c>
      <c r="G70" s="4">
        <v>2.0</v>
      </c>
      <c r="H70" s="4">
        <v>38.0</v>
      </c>
      <c r="I70" s="4">
        <v>4.0</v>
      </c>
      <c r="J70" s="4">
        <v>22.0</v>
      </c>
      <c r="K70" s="4">
        <v>3.0</v>
      </c>
      <c r="L70" s="4">
        <v>3.0</v>
      </c>
      <c r="M70" s="4">
        <v>8.0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21">
        <v>67.0</v>
      </c>
      <c r="T70" s="21">
        <v>5.0</v>
      </c>
      <c r="U70" s="21">
        <v>3.0</v>
      </c>
      <c r="V70" s="21">
        <v>2.0</v>
      </c>
      <c r="W70" s="21">
        <v>532.0</v>
      </c>
      <c r="X70" s="21">
        <v>1.0</v>
      </c>
      <c r="Y70" s="21" t="str">
        <f>VLOOKUP(W70,SEGMENT!A:B,2,0)</f>
        <v>Potential Loyalist</v>
      </c>
      <c r="Z70" s="21" t="str">
        <f>VLOOKUP(Y70,DESCRIPTION!A:B,2,0)</f>
        <v>Recent customers, but spent a good amount and bought more than once.</v>
      </c>
      <c r="AA70" s="21" t="str">
        <f>VLOOKUP(Y70,DESCRIPTION!A:C,3,0)</f>
        <v>Offer membership / loyalty program, recommended other products.</v>
      </c>
      <c r="AB70" s="4">
        <f>VLOOKUP(V70,Sheet1!A:B,2,0)</f>
        <v>4</v>
      </c>
    </row>
    <row r="71" ht="15.75" customHeight="1">
      <c r="A71" s="4">
        <v>9080.0</v>
      </c>
      <c r="B71" s="4">
        <v>1972.0</v>
      </c>
      <c r="C71" s="4" t="s">
        <v>62</v>
      </c>
      <c r="D71" s="4" t="s">
        <v>51</v>
      </c>
      <c r="E71" s="4" t="s">
        <v>183</v>
      </c>
      <c r="F71" s="4" t="s">
        <v>184</v>
      </c>
      <c r="G71" s="4">
        <v>2.0</v>
      </c>
      <c r="H71" s="4">
        <v>38.0</v>
      </c>
      <c r="I71" s="4">
        <v>4.0</v>
      </c>
      <c r="J71" s="4">
        <v>22.0</v>
      </c>
      <c r="K71" s="4">
        <v>3.0</v>
      </c>
      <c r="L71" s="4">
        <v>3.0</v>
      </c>
      <c r="M71" s="4">
        <v>8.0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21">
        <v>67.0</v>
      </c>
      <c r="T71" s="21">
        <v>5.0</v>
      </c>
      <c r="U71" s="21">
        <v>3.0</v>
      </c>
      <c r="V71" s="21">
        <v>2.0</v>
      </c>
      <c r="W71" s="21">
        <v>532.0</v>
      </c>
      <c r="X71" s="21">
        <v>1.0</v>
      </c>
      <c r="Y71" s="21" t="str">
        <f>VLOOKUP(W71,SEGMENT!A:B,2,0)</f>
        <v>Potential Loyalist</v>
      </c>
      <c r="Z71" s="21" t="str">
        <f>VLOOKUP(Y71,DESCRIPTION!A:B,2,0)</f>
        <v>Recent customers, but spent a good amount and bought more than once.</v>
      </c>
      <c r="AA71" s="21" t="str">
        <f>VLOOKUP(Y71,DESCRIPTION!A:C,3,0)</f>
        <v>Offer membership / loyalty program, recommended other products.</v>
      </c>
      <c r="AB71" s="4">
        <f>VLOOKUP(V71,Sheet1!A:B,2,0)</f>
        <v>4</v>
      </c>
    </row>
    <row r="72" ht="15.75" customHeight="1">
      <c r="A72" s="4">
        <v>1772.0</v>
      </c>
      <c r="B72" s="4">
        <v>1975.0</v>
      </c>
      <c r="C72" s="4" t="s">
        <v>62</v>
      </c>
      <c r="D72" s="4" t="s">
        <v>54</v>
      </c>
      <c r="E72" s="4" t="s">
        <v>185</v>
      </c>
      <c r="F72" s="4" t="s">
        <v>138</v>
      </c>
      <c r="G72" s="4">
        <v>2.0</v>
      </c>
      <c r="H72" s="4">
        <v>1074.0</v>
      </c>
      <c r="I72" s="4">
        <v>37.0</v>
      </c>
      <c r="J72" s="4">
        <v>518.0</v>
      </c>
      <c r="K72" s="4">
        <v>193.0</v>
      </c>
      <c r="L72" s="4">
        <v>5.0</v>
      </c>
      <c r="M72" s="4">
        <v>2.0</v>
      </c>
      <c r="N72" s="4">
        <v>0.0</v>
      </c>
      <c r="O72" s="4">
        <v>0.0</v>
      </c>
      <c r="P72" s="4">
        <v>1.0</v>
      </c>
      <c r="Q72" s="4">
        <v>1.0</v>
      </c>
      <c r="R72" s="4">
        <v>0.0</v>
      </c>
      <c r="S72" s="21">
        <v>1822.0</v>
      </c>
      <c r="T72" s="21">
        <v>5.0</v>
      </c>
      <c r="U72" s="21">
        <v>4.0</v>
      </c>
      <c r="V72" s="21">
        <v>5.0</v>
      </c>
      <c r="W72" s="21">
        <v>545.0</v>
      </c>
      <c r="X72" s="21">
        <v>0.0</v>
      </c>
      <c r="Y72" s="21" t="str">
        <f>VLOOKUP(W72,SEGMENT!A:B,2,0)</f>
        <v>Champions</v>
      </c>
      <c r="Z72" s="21" t="str">
        <f>VLOOKUP(Y72,DESCRIPTION!A:B,2,0)</f>
        <v>Bought recently, buy often and spend the most!</v>
      </c>
      <c r="AA72" s="21" t="str">
        <f>VLOOKUP(Y72,DESCRIPTION!A:C,3,0)</f>
        <v>Champions recommendation</v>
      </c>
      <c r="AB72" s="4">
        <f>VLOOKUP(V72,Sheet1!A:B,2,0)</f>
        <v>1</v>
      </c>
    </row>
    <row r="73" ht="15.75" customHeight="1">
      <c r="A73" s="4">
        <v>5341.0</v>
      </c>
      <c r="B73" s="4">
        <v>1962.0</v>
      </c>
      <c r="C73" s="4" t="s">
        <v>65</v>
      </c>
      <c r="D73" s="4" t="s">
        <v>48</v>
      </c>
      <c r="E73" s="4" t="s">
        <v>186</v>
      </c>
      <c r="F73" s="4" t="s">
        <v>187</v>
      </c>
      <c r="G73" s="4">
        <v>2.0</v>
      </c>
      <c r="H73" s="4">
        <v>983.0</v>
      </c>
      <c r="I73" s="4">
        <v>76.0</v>
      </c>
      <c r="J73" s="4">
        <v>184.0</v>
      </c>
      <c r="K73" s="4">
        <v>180.0</v>
      </c>
      <c r="L73" s="4">
        <v>6.0</v>
      </c>
      <c r="M73" s="4">
        <v>7.0</v>
      </c>
      <c r="N73" s="4">
        <v>0.0</v>
      </c>
      <c r="O73" s="4">
        <v>0.0</v>
      </c>
      <c r="P73" s="4">
        <v>1.0</v>
      </c>
      <c r="Q73" s="4">
        <v>0.0</v>
      </c>
      <c r="R73" s="4">
        <v>0.0</v>
      </c>
      <c r="S73" s="21">
        <v>1423.0</v>
      </c>
      <c r="T73" s="21">
        <v>5.0</v>
      </c>
      <c r="U73" s="21">
        <v>5.0</v>
      </c>
      <c r="V73" s="21">
        <v>5.0</v>
      </c>
      <c r="W73" s="21">
        <v>555.0</v>
      </c>
      <c r="X73" s="21">
        <v>0.0</v>
      </c>
      <c r="Y73" s="21" t="str">
        <f>VLOOKUP(W73,SEGMENT!A:B,2,0)</f>
        <v>Champions</v>
      </c>
      <c r="Z73" s="21" t="str">
        <f>VLOOKUP(Y73,DESCRIPTION!A:B,2,0)</f>
        <v>Bought recently, buy often and spend the most!</v>
      </c>
      <c r="AA73" s="21" t="str">
        <f>VLOOKUP(Y73,DESCRIPTION!A:C,3,0)</f>
        <v>Champions recommendation</v>
      </c>
      <c r="AB73" s="4">
        <f>VLOOKUP(V73,Sheet1!A:B,2,0)</f>
        <v>1</v>
      </c>
    </row>
    <row r="74" ht="15.75" customHeight="1">
      <c r="A74" s="4">
        <v>5510.0</v>
      </c>
      <c r="B74" s="4">
        <v>1977.0</v>
      </c>
      <c r="C74" s="4" t="s">
        <v>74</v>
      </c>
      <c r="D74" s="4" t="s">
        <v>54</v>
      </c>
      <c r="E74" s="4" t="s">
        <v>188</v>
      </c>
      <c r="F74" s="4" t="s">
        <v>189</v>
      </c>
      <c r="G74" s="4">
        <v>2.0</v>
      </c>
      <c r="H74" s="4">
        <v>262.0</v>
      </c>
      <c r="I74" s="4">
        <v>6.0</v>
      </c>
      <c r="J74" s="4">
        <v>61.0</v>
      </c>
      <c r="K74" s="4">
        <v>0.0</v>
      </c>
      <c r="L74" s="4">
        <v>5.0</v>
      </c>
      <c r="M74" s="4">
        <v>5.0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21">
        <v>329.0</v>
      </c>
      <c r="T74" s="21">
        <v>5.0</v>
      </c>
      <c r="U74" s="21">
        <v>4.0</v>
      </c>
      <c r="V74" s="21">
        <v>3.0</v>
      </c>
      <c r="W74" s="21">
        <v>543.0</v>
      </c>
      <c r="X74" s="21">
        <v>1.0</v>
      </c>
      <c r="Y74" s="21" t="str">
        <f>VLOOKUP(W74,SEGMENT!A:B,2,0)</f>
        <v>Loyal</v>
      </c>
      <c r="Z74" s="21" t="str">
        <f>VLOOKUP(Y74,DESCRIPTION!A:B,2,0)</f>
        <v>Spend good money with us often. Responsive to promotions.</v>
      </c>
      <c r="AA74" s="21" t="str">
        <f>VLOOKUP(Y74,DESCRIPTION!A:C,3,0)</f>
        <v>Upsell higher value products. Ask for reviews. Engage them.</v>
      </c>
      <c r="AB74" s="4">
        <f>VLOOKUP(V74,Sheet1!A:B,2,0)</f>
        <v>3</v>
      </c>
    </row>
    <row r="75" ht="15.75" customHeight="1">
      <c r="A75" s="4">
        <v>3887.0</v>
      </c>
      <c r="B75" s="4">
        <v>1970.0</v>
      </c>
      <c r="C75" s="4" t="s">
        <v>47</v>
      </c>
      <c r="D75" s="4" t="s">
        <v>51</v>
      </c>
      <c r="E75" s="4" t="s">
        <v>190</v>
      </c>
      <c r="F75" s="4" t="s">
        <v>191</v>
      </c>
      <c r="G75" s="4">
        <v>2.0</v>
      </c>
      <c r="H75" s="4">
        <v>3.0</v>
      </c>
      <c r="I75" s="4">
        <v>17.0</v>
      </c>
      <c r="J75" s="4">
        <v>26.0</v>
      </c>
      <c r="K75" s="4">
        <v>20.0</v>
      </c>
      <c r="L75" s="4">
        <v>2.0</v>
      </c>
      <c r="M75" s="4">
        <v>9.0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21">
        <v>66.0</v>
      </c>
      <c r="T75" s="21">
        <v>5.0</v>
      </c>
      <c r="U75" s="21">
        <v>2.0</v>
      </c>
      <c r="V75" s="21">
        <v>2.0</v>
      </c>
      <c r="W75" s="21">
        <v>522.0</v>
      </c>
      <c r="X75" s="21">
        <v>1.0</v>
      </c>
      <c r="Y75" s="21" t="str">
        <f>VLOOKUP(W75,SEGMENT!A:B,2,0)</f>
        <v>New Customers</v>
      </c>
      <c r="Z75" s="21" t="str">
        <f>VLOOKUP(Y75,DESCRIPTION!A:B,2,0)</f>
        <v>Bought most recently, but not often.</v>
      </c>
      <c r="AA75" s="21" t="str">
        <f>VLOOKUP(Y75,DESCRIPTION!A:C,3,0)</f>
        <v>Provide on-boarding support, give them early success, start building relationship.</v>
      </c>
      <c r="AB75" s="4">
        <f>VLOOKUP(V75,Sheet1!A:B,2,0)</f>
        <v>4</v>
      </c>
    </row>
    <row r="76" ht="15.75" customHeight="1">
      <c r="A76" s="4">
        <v>7022.0</v>
      </c>
      <c r="B76" s="4">
        <v>1971.0</v>
      </c>
      <c r="C76" s="4" t="s">
        <v>47</v>
      </c>
      <c r="D76" s="4" t="s">
        <v>54</v>
      </c>
      <c r="E76" s="4" t="s">
        <v>192</v>
      </c>
      <c r="F76" s="4" t="s">
        <v>193</v>
      </c>
      <c r="G76" s="4">
        <v>2.0</v>
      </c>
      <c r="H76" s="4">
        <v>739.0</v>
      </c>
      <c r="I76" s="4">
        <v>107.0</v>
      </c>
      <c r="J76" s="4">
        <v>309.0</v>
      </c>
      <c r="K76" s="4">
        <v>140.0</v>
      </c>
      <c r="L76" s="4">
        <v>2.0</v>
      </c>
      <c r="M76" s="4">
        <v>6.0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21">
        <v>1295.0</v>
      </c>
      <c r="T76" s="21">
        <v>5.0</v>
      </c>
      <c r="U76" s="21">
        <v>2.0</v>
      </c>
      <c r="V76" s="21">
        <v>5.0</v>
      </c>
      <c r="W76" s="21">
        <v>525.0</v>
      </c>
      <c r="X76" s="21">
        <v>1.0</v>
      </c>
      <c r="Y76" s="21" t="str">
        <f>VLOOKUP(W76,SEGMENT!A:B,2,0)</f>
        <v>Promising</v>
      </c>
      <c r="Z76" s="21" t="str">
        <f>VLOOKUP(Y76,DESCRIPTION!A:B,2,0)</f>
        <v>Recent shoppers, but haven’t spent much.</v>
      </c>
      <c r="AA76" s="21" t="str">
        <f>VLOOKUP(Y76,DESCRIPTION!A:C,3,0)</f>
        <v>Promising recommendation</v>
      </c>
      <c r="AB76" s="4">
        <f>VLOOKUP(V76,Sheet1!A:B,2,0)</f>
        <v>1</v>
      </c>
    </row>
    <row r="77" ht="15.75" customHeight="1">
      <c r="A77" s="4">
        <v>9999.0</v>
      </c>
      <c r="B77" s="4">
        <v>1965.0</v>
      </c>
      <c r="C77" s="4" t="s">
        <v>47</v>
      </c>
      <c r="D77" s="4" t="s">
        <v>57</v>
      </c>
      <c r="E77" s="4" t="s">
        <v>194</v>
      </c>
      <c r="F77" s="4" t="s">
        <v>195</v>
      </c>
      <c r="G77" s="4">
        <v>2.0</v>
      </c>
      <c r="H77" s="4">
        <v>610.0</v>
      </c>
      <c r="I77" s="4">
        <v>105.0</v>
      </c>
      <c r="J77" s="4">
        <v>125.0</v>
      </c>
      <c r="K77" s="4">
        <v>137.0</v>
      </c>
      <c r="L77" s="4">
        <v>9.0</v>
      </c>
      <c r="M77" s="4">
        <v>5.0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21">
        <v>977.0</v>
      </c>
      <c r="T77" s="21">
        <v>5.0</v>
      </c>
      <c r="U77" s="21">
        <v>5.0</v>
      </c>
      <c r="V77" s="21">
        <v>4.0</v>
      </c>
      <c r="W77" s="21">
        <v>554.0</v>
      </c>
      <c r="X77" s="21">
        <v>1.0</v>
      </c>
      <c r="Y77" s="21" t="str">
        <f>VLOOKUP(W77,SEGMENT!A:B,2,0)</f>
        <v>Champions</v>
      </c>
      <c r="Z77" s="21" t="str">
        <f>VLOOKUP(Y77,DESCRIPTION!A:B,2,0)</f>
        <v>Bought recently, buy often and spend the most!</v>
      </c>
      <c r="AA77" s="21" t="str">
        <f>VLOOKUP(Y77,DESCRIPTION!A:C,3,0)</f>
        <v>Champions recommendation</v>
      </c>
      <c r="AB77" s="4">
        <f>VLOOKUP(V77,Sheet1!A:B,2,0)</f>
        <v>2</v>
      </c>
    </row>
    <row r="78" ht="15.75" customHeight="1">
      <c r="A78" s="4">
        <v>10352.0</v>
      </c>
      <c r="B78" s="4">
        <v>1963.0</v>
      </c>
      <c r="C78" s="4" t="s">
        <v>47</v>
      </c>
      <c r="D78" s="4" t="s">
        <v>77</v>
      </c>
      <c r="E78" s="4" t="s">
        <v>196</v>
      </c>
      <c r="F78" s="4" t="s">
        <v>197</v>
      </c>
      <c r="G78" s="4">
        <v>2.0</v>
      </c>
      <c r="H78" s="4">
        <v>50.0</v>
      </c>
      <c r="I78" s="4">
        <v>4.0</v>
      </c>
      <c r="J78" s="4">
        <v>28.0</v>
      </c>
      <c r="K78" s="4">
        <v>6.0</v>
      </c>
      <c r="L78" s="4">
        <v>3.0</v>
      </c>
      <c r="M78" s="4">
        <v>9.0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21">
        <v>88.0</v>
      </c>
      <c r="T78" s="21">
        <v>5.0</v>
      </c>
      <c r="U78" s="21">
        <v>3.0</v>
      </c>
      <c r="V78" s="21">
        <v>2.0</v>
      </c>
      <c r="W78" s="21">
        <v>532.0</v>
      </c>
      <c r="X78" s="21">
        <v>1.0</v>
      </c>
      <c r="Y78" s="21" t="str">
        <f>VLOOKUP(W78,SEGMENT!A:B,2,0)</f>
        <v>Potential Loyalist</v>
      </c>
      <c r="Z78" s="21" t="str">
        <f>VLOOKUP(Y78,DESCRIPTION!A:B,2,0)</f>
        <v>Recent customers, but spent a good amount and bought more than once.</v>
      </c>
      <c r="AA78" s="21" t="str">
        <f>VLOOKUP(Y78,DESCRIPTION!A:C,3,0)</f>
        <v>Offer membership / loyalty program, recommended other products.</v>
      </c>
      <c r="AB78" s="4">
        <f>VLOOKUP(V78,Sheet1!A:B,2,0)</f>
        <v>4</v>
      </c>
    </row>
    <row r="79" ht="15.75" customHeight="1">
      <c r="A79" s="4">
        <v>7919.0</v>
      </c>
      <c r="B79" s="4">
        <v>1976.0</v>
      </c>
      <c r="C79" s="4" t="s">
        <v>62</v>
      </c>
      <c r="D79" s="4" t="s">
        <v>57</v>
      </c>
      <c r="E79" s="4" t="s">
        <v>198</v>
      </c>
      <c r="F79" s="4" t="s">
        <v>199</v>
      </c>
      <c r="G79" s="4">
        <v>2.0</v>
      </c>
      <c r="H79" s="4">
        <v>1285.0</v>
      </c>
      <c r="I79" s="4">
        <v>105.0</v>
      </c>
      <c r="J79" s="4">
        <v>653.0</v>
      </c>
      <c r="K79" s="4">
        <v>28.0</v>
      </c>
      <c r="L79" s="4">
        <v>10.0</v>
      </c>
      <c r="M79" s="4">
        <v>8.0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21">
        <v>2071.0</v>
      </c>
      <c r="T79" s="21">
        <v>5.0</v>
      </c>
      <c r="U79" s="21">
        <v>5.0</v>
      </c>
      <c r="V79" s="21">
        <v>5.0</v>
      </c>
      <c r="W79" s="21">
        <v>555.0</v>
      </c>
      <c r="X79" s="21">
        <v>1.0</v>
      </c>
      <c r="Y79" s="21" t="str">
        <f>VLOOKUP(W79,SEGMENT!A:B,2,0)</f>
        <v>Champions</v>
      </c>
      <c r="Z79" s="21" t="str">
        <f>VLOOKUP(Y79,DESCRIPTION!A:B,2,0)</f>
        <v>Bought recently, buy often and spend the most!</v>
      </c>
      <c r="AA79" s="21" t="str">
        <f>VLOOKUP(Y79,DESCRIPTION!A:C,3,0)</f>
        <v>Champions recommendation</v>
      </c>
      <c r="AB79" s="4">
        <f>VLOOKUP(V79,Sheet1!A:B,2,0)</f>
        <v>1</v>
      </c>
    </row>
    <row r="80" ht="15.75" customHeight="1">
      <c r="A80" s="4">
        <v>4114.0</v>
      </c>
      <c r="B80" s="4">
        <v>1964.0</v>
      </c>
      <c r="C80" s="4" t="s">
        <v>74</v>
      </c>
      <c r="D80" s="4" t="s">
        <v>54</v>
      </c>
      <c r="E80" s="4" t="s">
        <v>200</v>
      </c>
      <c r="F80" s="4" t="s">
        <v>201</v>
      </c>
      <c r="G80" s="4">
        <v>2.0</v>
      </c>
      <c r="H80" s="4">
        <v>650.0</v>
      </c>
      <c r="I80" s="4">
        <v>37.0</v>
      </c>
      <c r="J80" s="4">
        <v>780.0</v>
      </c>
      <c r="K80" s="4">
        <v>27.0</v>
      </c>
      <c r="L80" s="4">
        <v>6.0</v>
      </c>
      <c r="M80" s="4">
        <v>3.0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21">
        <v>1494.0</v>
      </c>
      <c r="T80" s="21">
        <v>5.0</v>
      </c>
      <c r="U80" s="21">
        <v>5.0</v>
      </c>
      <c r="V80" s="21">
        <v>5.0</v>
      </c>
      <c r="W80" s="21">
        <v>555.0</v>
      </c>
      <c r="X80" s="21">
        <v>1.0</v>
      </c>
      <c r="Y80" s="21" t="str">
        <f>VLOOKUP(W80,SEGMENT!A:B,2,0)</f>
        <v>Champions</v>
      </c>
      <c r="Z80" s="21" t="str">
        <f>VLOOKUP(Y80,DESCRIPTION!A:B,2,0)</f>
        <v>Bought recently, buy often and spend the most!</v>
      </c>
      <c r="AA80" s="21" t="str">
        <f>VLOOKUP(Y80,DESCRIPTION!A:C,3,0)</f>
        <v>Champions recommendation</v>
      </c>
      <c r="AB80" s="4">
        <f>VLOOKUP(V80,Sheet1!A:B,2,0)</f>
        <v>1</v>
      </c>
    </row>
    <row r="81" ht="15.75" customHeight="1">
      <c r="A81" s="4">
        <v>7990.0</v>
      </c>
      <c r="B81" s="4">
        <v>1947.0</v>
      </c>
      <c r="C81" s="4" t="s">
        <v>47</v>
      </c>
      <c r="D81" s="4" t="s">
        <v>54</v>
      </c>
      <c r="E81" s="4" t="s">
        <v>202</v>
      </c>
      <c r="F81" s="4" t="s">
        <v>203</v>
      </c>
      <c r="G81" s="4">
        <v>2.0</v>
      </c>
      <c r="H81" s="4">
        <v>9.0</v>
      </c>
      <c r="I81" s="4">
        <v>1.0</v>
      </c>
      <c r="J81" s="4">
        <v>2.0</v>
      </c>
      <c r="K81" s="4">
        <v>3.0</v>
      </c>
      <c r="L81" s="4">
        <v>0.0</v>
      </c>
      <c r="M81" s="4">
        <v>6.0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21">
        <v>15.0</v>
      </c>
      <c r="T81" s="21">
        <v>5.0</v>
      </c>
      <c r="U81" s="21">
        <v>1.0</v>
      </c>
      <c r="V81" s="21">
        <v>1.0</v>
      </c>
      <c r="W81" s="21">
        <v>511.0</v>
      </c>
      <c r="X81" s="21">
        <v>1.0</v>
      </c>
      <c r="Y81" s="21" t="str">
        <f>VLOOKUP(W81,SEGMENT!A:B,2,0)</f>
        <v>New Customers</v>
      </c>
      <c r="Z81" s="21" t="str">
        <f>VLOOKUP(Y81,DESCRIPTION!A:B,2,0)</f>
        <v>Bought most recently, but not often.</v>
      </c>
      <c r="AA81" s="21" t="str">
        <f>VLOOKUP(Y81,DESCRIPTION!A:C,3,0)</f>
        <v>Provide on-boarding support, give them early success, start building relationship.</v>
      </c>
      <c r="AB81" s="4">
        <f>VLOOKUP(V81,Sheet1!A:B,2,0)</f>
        <v>5</v>
      </c>
    </row>
    <row r="82" ht="15.75" customHeight="1">
      <c r="A82" s="4">
        <v>9888.0</v>
      </c>
      <c r="B82" s="4">
        <v>1969.0</v>
      </c>
      <c r="C82" s="4" t="s">
        <v>47</v>
      </c>
      <c r="D82" s="4" t="s">
        <v>57</v>
      </c>
      <c r="E82" s="4" t="s">
        <v>204</v>
      </c>
      <c r="F82" s="4" t="s">
        <v>205</v>
      </c>
      <c r="G82" s="4">
        <v>3.0</v>
      </c>
      <c r="H82" s="4">
        <v>458.0</v>
      </c>
      <c r="I82" s="4">
        <v>81.0</v>
      </c>
      <c r="J82" s="4">
        <v>356.0</v>
      </c>
      <c r="K82" s="4">
        <v>106.0</v>
      </c>
      <c r="L82" s="4">
        <v>4.0</v>
      </c>
      <c r="M82" s="4">
        <v>2.0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21">
        <v>1001.0</v>
      </c>
      <c r="T82" s="21">
        <v>5.0</v>
      </c>
      <c r="U82" s="21">
        <v>4.0</v>
      </c>
      <c r="V82" s="21">
        <v>4.0</v>
      </c>
      <c r="W82" s="21">
        <v>544.0</v>
      </c>
      <c r="X82" s="21">
        <v>1.0</v>
      </c>
      <c r="Y82" s="21" t="str">
        <f>VLOOKUP(W82,SEGMENT!A:B,2,0)</f>
        <v>Champions</v>
      </c>
      <c r="Z82" s="21" t="str">
        <f>VLOOKUP(Y82,DESCRIPTION!A:B,2,0)</f>
        <v>Bought recently, buy often and spend the most!</v>
      </c>
      <c r="AA82" s="21" t="str">
        <f>VLOOKUP(Y82,DESCRIPTION!A:C,3,0)</f>
        <v>Champions recommendation</v>
      </c>
      <c r="AB82" s="4">
        <f>VLOOKUP(V82,Sheet1!A:B,2,0)</f>
        <v>2</v>
      </c>
    </row>
    <row r="83" ht="15.75" customHeight="1">
      <c r="A83" s="4">
        <v>4399.0</v>
      </c>
      <c r="B83" s="4">
        <v>1969.0</v>
      </c>
      <c r="C83" s="4" t="s">
        <v>47</v>
      </c>
      <c r="D83" s="4" t="s">
        <v>57</v>
      </c>
      <c r="E83" s="4" t="s">
        <v>204</v>
      </c>
      <c r="F83" s="4" t="s">
        <v>205</v>
      </c>
      <c r="G83" s="4">
        <v>3.0</v>
      </c>
      <c r="H83" s="4">
        <v>458.0</v>
      </c>
      <c r="I83" s="4">
        <v>81.0</v>
      </c>
      <c r="J83" s="4">
        <v>356.0</v>
      </c>
      <c r="K83" s="4">
        <v>106.0</v>
      </c>
      <c r="L83" s="4">
        <v>4.0</v>
      </c>
      <c r="M83" s="4">
        <v>2.0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21">
        <v>1001.0</v>
      </c>
      <c r="T83" s="21">
        <v>5.0</v>
      </c>
      <c r="U83" s="21">
        <v>4.0</v>
      </c>
      <c r="V83" s="21">
        <v>4.0</v>
      </c>
      <c r="W83" s="21">
        <v>544.0</v>
      </c>
      <c r="X83" s="21">
        <v>1.0</v>
      </c>
      <c r="Y83" s="21" t="str">
        <f>VLOOKUP(W83,SEGMENT!A:B,2,0)</f>
        <v>Champions</v>
      </c>
      <c r="Z83" s="21" t="str">
        <f>VLOOKUP(Y83,DESCRIPTION!A:B,2,0)</f>
        <v>Bought recently, buy often and spend the most!</v>
      </c>
      <c r="AA83" s="21" t="str">
        <f>VLOOKUP(Y83,DESCRIPTION!A:C,3,0)</f>
        <v>Champions recommendation</v>
      </c>
      <c r="AB83" s="4">
        <f>VLOOKUP(V83,Sheet1!A:B,2,0)</f>
        <v>2</v>
      </c>
    </row>
    <row r="84" ht="15.75" customHeight="1">
      <c r="A84" s="4">
        <v>4452.0</v>
      </c>
      <c r="B84" s="4">
        <v>1957.0</v>
      </c>
      <c r="C84" s="4" t="s">
        <v>47</v>
      </c>
      <c r="D84" s="4" t="s">
        <v>51</v>
      </c>
      <c r="E84" s="4" t="s">
        <v>206</v>
      </c>
      <c r="F84" s="4" t="s">
        <v>207</v>
      </c>
      <c r="G84" s="4">
        <v>3.0</v>
      </c>
      <c r="H84" s="4">
        <v>292.0</v>
      </c>
      <c r="I84" s="4">
        <v>6.0</v>
      </c>
      <c r="J84" s="4">
        <v>37.0</v>
      </c>
      <c r="K84" s="4">
        <v>0.0</v>
      </c>
      <c r="L84" s="4">
        <v>6.0</v>
      </c>
      <c r="M84" s="4">
        <v>7.0</v>
      </c>
      <c r="N84" s="4">
        <v>0.0</v>
      </c>
      <c r="O84" s="4">
        <v>1.0</v>
      </c>
      <c r="P84" s="4">
        <v>0.0</v>
      </c>
      <c r="Q84" s="4">
        <v>1.0</v>
      </c>
      <c r="R84" s="4">
        <v>0.0</v>
      </c>
      <c r="S84" s="21">
        <v>335.0</v>
      </c>
      <c r="T84" s="21">
        <v>5.0</v>
      </c>
      <c r="U84" s="21">
        <v>5.0</v>
      </c>
      <c r="V84" s="21">
        <v>3.0</v>
      </c>
      <c r="W84" s="21">
        <v>553.0</v>
      </c>
      <c r="X84" s="21">
        <v>0.0</v>
      </c>
      <c r="Y84" s="21" t="str">
        <f>VLOOKUP(W84,SEGMENT!A:B,2,0)</f>
        <v>Loyal</v>
      </c>
      <c r="Z84" s="21" t="str">
        <f>VLOOKUP(Y84,DESCRIPTION!A:B,2,0)</f>
        <v>Spend good money with us often. Responsive to promotions.</v>
      </c>
      <c r="AA84" s="21" t="str">
        <f>VLOOKUP(Y84,DESCRIPTION!A:C,3,0)</f>
        <v>Upsell higher value products. Ask for reviews. Engage them.</v>
      </c>
      <c r="AB84" s="4">
        <f>VLOOKUP(V84,Sheet1!A:B,2,0)</f>
        <v>3</v>
      </c>
    </row>
    <row r="85" ht="15.75" customHeight="1">
      <c r="A85" s="4">
        <v>4785.0</v>
      </c>
      <c r="B85" s="4">
        <v>1970.0</v>
      </c>
      <c r="C85" s="4" t="s">
        <v>62</v>
      </c>
      <c r="D85" s="4" t="s">
        <v>57</v>
      </c>
      <c r="E85" s="4" t="s">
        <v>208</v>
      </c>
      <c r="F85" s="4" t="s">
        <v>209</v>
      </c>
      <c r="G85" s="4">
        <v>3.0</v>
      </c>
      <c r="H85" s="4">
        <v>520.0</v>
      </c>
      <c r="I85" s="4">
        <v>7.0</v>
      </c>
      <c r="J85" s="4">
        <v>154.0</v>
      </c>
      <c r="K85" s="4">
        <v>19.0</v>
      </c>
      <c r="L85" s="4">
        <v>6.0</v>
      </c>
      <c r="M85" s="4">
        <v>3.0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  <c r="S85" s="21">
        <v>700.0</v>
      </c>
      <c r="T85" s="21">
        <v>5.0</v>
      </c>
      <c r="U85" s="21">
        <v>5.0</v>
      </c>
      <c r="V85" s="21">
        <v>4.0</v>
      </c>
      <c r="W85" s="21">
        <v>554.0</v>
      </c>
      <c r="X85" s="21">
        <v>1.0</v>
      </c>
      <c r="Y85" s="21" t="str">
        <f>VLOOKUP(W85,SEGMENT!A:B,2,0)</f>
        <v>Champions</v>
      </c>
      <c r="Z85" s="21" t="str">
        <f>VLOOKUP(Y85,DESCRIPTION!A:B,2,0)</f>
        <v>Bought recently, buy often and spend the most!</v>
      </c>
      <c r="AA85" s="21" t="str">
        <f>VLOOKUP(Y85,DESCRIPTION!A:C,3,0)</f>
        <v>Champions recommendation</v>
      </c>
      <c r="AB85" s="4">
        <f>VLOOKUP(V85,Sheet1!A:B,2,0)</f>
        <v>2</v>
      </c>
    </row>
    <row r="86" ht="15.75" customHeight="1">
      <c r="A86" s="4">
        <v>8461.0</v>
      </c>
      <c r="B86" s="4">
        <v>1962.0</v>
      </c>
      <c r="C86" s="4" t="s">
        <v>47</v>
      </c>
      <c r="D86" s="4" t="s">
        <v>48</v>
      </c>
      <c r="E86" s="4" t="s">
        <v>210</v>
      </c>
      <c r="F86" s="4" t="s">
        <v>211</v>
      </c>
      <c r="G86" s="4">
        <v>3.0</v>
      </c>
      <c r="H86" s="4">
        <v>14.0</v>
      </c>
      <c r="I86" s="4">
        <v>0.0</v>
      </c>
      <c r="J86" s="4">
        <v>1.0</v>
      </c>
      <c r="K86" s="4">
        <v>0.0</v>
      </c>
      <c r="L86" s="4">
        <v>1.0</v>
      </c>
      <c r="M86" s="4">
        <v>7.0</v>
      </c>
      <c r="N86" s="4">
        <v>0.0</v>
      </c>
      <c r="O86" s="4">
        <v>0.0</v>
      </c>
      <c r="P86" s="4">
        <v>0.0</v>
      </c>
      <c r="Q86" s="4">
        <v>0.0</v>
      </c>
      <c r="R86" s="4">
        <v>0.0</v>
      </c>
      <c r="S86" s="21">
        <v>15.0</v>
      </c>
      <c r="T86" s="21">
        <v>5.0</v>
      </c>
      <c r="U86" s="21">
        <v>1.0</v>
      </c>
      <c r="V86" s="21">
        <v>1.0</v>
      </c>
      <c r="W86" s="21">
        <v>511.0</v>
      </c>
      <c r="X86" s="21">
        <v>1.0</v>
      </c>
      <c r="Y86" s="21" t="str">
        <f>VLOOKUP(W86,SEGMENT!A:B,2,0)</f>
        <v>New Customers</v>
      </c>
      <c r="Z86" s="21" t="str">
        <f>VLOOKUP(Y86,DESCRIPTION!A:B,2,0)</f>
        <v>Bought most recently, but not often.</v>
      </c>
      <c r="AA86" s="21" t="str">
        <f>VLOOKUP(Y86,DESCRIPTION!A:C,3,0)</f>
        <v>Provide on-boarding support, give them early success, start building relationship.</v>
      </c>
      <c r="AB86" s="4">
        <f>VLOOKUP(V86,Sheet1!A:B,2,0)</f>
        <v>5</v>
      </c>
    </row>
    <row r="87" ht="15.75" customHeight="1">
      <c r="A87" s="4">
        <v>3878.0</v>
      </c>
      <c r="B87" s="4">
        <v>1980.0</v>
      </c>
      <c r="C87" s="4" t="s">
        <v>65</v>
      </c>
      <c r="D87" s="4" t="s">
        <v>51</v>
      </c>
      <c r="E87" s="4" t="s">
        <v>212</v>
      </c>
      <c r="F87" s="4" t="s">
        <v>213</v>
      </c>
      <c r="G87" s="4">
        <v>3.0</v>
      </c>
      <c r="H87" s="4">
        <v>3.0</v>
      </c>
      <c r="I87" s="4">
        <v>4.0</v>
      </c>
      <c r="J87" s="4">
        <v>7.0</v>
      </c>
      <c r="K87" s="4">
        <v>15.0</v>
      </c>
      <c r="L87" s="4">
        <v>1.0</v>
      </c>
      <c r="M87" s="4">
        <v>7.0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21">
        <v>29.0</v>
      </c>
      <c r="T87" s="21">
        <v>5.0</v>
      </c>
      <c r="U87" s="21">
        <v>1.0</v>
      </c>
      <c r="V87" s="21">
        <v>1.0</v>
      </c>
      <c r="W87" s="21">
        <v>511.0</v>
      </c>
      <c r="X87" s="21">
        <v>1.0</v>
      </c>
      <c r="Y87" s="21" t="str">
        <f>VLOOKUP(W87,SEGMENT!A:B,2,0)</f>
        <v>New Customers</v>
      </c>
      <c r="Z87" s="21" t="str">
        <f>VLOOKUP(Y87,DESCRIPTION!A:B,2,0)</f>
        <v>Bought most recently, but not often.</v>
      </c>
      <c r="AA87" s="21" t="str">
        <f>VLOOKUP(Y87,DESCRIPTION!A:C,3,0)</f>
        <v>Provide on-boarding support, give them early success, start building relationship.</v>
      </c>
      <c r="AB87" s="4">
        <f>VLOOKUP(V87,Sheet1!A:B,2,0)</f>
        <v>5</v>
      </c>
    </row>
    <row r="88" ht="15.75" customHeight="1">
      <c r="A88" s="4">
        <v>9612.0</v>
      </c>
      <c r="B88" s="4">
        <v>1987.0</v>
      </c>
      <c r="C88" s="4" t="s">
        <v>65</v>
      </c>
      <c r="D88" s="4" t="s">
        <v>51</v>
      </c>
      <c r="E88" s="4" t="s">
        <v>214</v>
      </c>
      <c r="F88" s="4" t="s">
        <v>215</v>
      </c>
      <c r="G88" s="4">
        <v>3.0</v>
      </c>
      <c r="H88" s="4">
        <v>1.0</v>
      </c>
      <c r="I88" s="4">
        <v>8.0</v>
      </c>
      <c r="J88" s="4">
        <v>6.0</v>
      </c>
      <c r="K88" s="4">
        <v>4.0</v>
      </c>
      <c r="L88" s="4">
        <v>1.0</v>
      </c>
      <c r="M88" s="4">
        <v>7.0</v>
      </c>
      <c r="N88" s="4">
        <v>0.0</v>
      </c>
      <c r="O88" s="4">
        <v>0.0</v>
      </c>
      <c r="P88" s="4">
        <v>0.0</v>
      </c>
      <c r="Q88" s="4">
        <v>0.0</v>
      </c>
      <c r="R88" s="4">
        <v>0.0</v>
      </c>
      <c r="S88" s="21">
        <v>19.0</v>
      </c>
      <c r="T88" s="21">
        <v>5.0</v>
      </c>
      <c r="U88" s="21">
        <v>1.0</v>
      </c>
      <c r="V88" s="21">
        <v>1.0</v>
      </c>
      <c r="W88" s="21">
        <v>511.0</v>
      </c>
      <c r="X88" s="21">
        <v>1.0</v>
      </c>
      <c r="Y88" s="21" t="str">
        <f>VLOOKUP(W88,SEGMENT!A:B,2,0)</f>
        <v>New Customers</v>
      </c>
      <c r="Z88" s="21" t="str">
        <f>VLOOKUP(Y88,DESCRIPTION!A:B,2,0)</f>
        <v>Bought most recently, but not often.</v>
      </c>
      <c r="AA88" s="21" t="str">
        <f>VLOOKUP(Y88,DESCRIPTION!A:C,3,0)</f>
        <v>Provide on-boarding support, give them early success, start building relationship.</v>
      </c>
      <c r="AB88" s="4">
        <f>VLOOKUP(V88,Sheet1!A:B,2,0)</f>
        <v>5</v>
      </c>
    </row>
    <row r="89" ht="15.75" customHeight="1">
      <c r="A89" s="4">
        <v>4098.0</v>
      </c>
      <c r="B89" s="4">
        <v>1973.0</v>
      </c>
      <c r="C89" s="4" t="s">
        <v>47</v>
      </c>
      <c r="D89" s="4" t="s">
        <v>54</v>
      </c>
      <c r="E89" s="4" t="s">
        <v>216</v>
      </c>
      <c r="F89" s="4" t="s">
        <v>217</v>
      </c>
      <c r="G89" s="4">
        <v>3.0</v>
      </c>
      <c r="H89" s="4">
        <v>20.0</v>
      </c>
      <c r="I89" s="4">
        <v>3.0</v>
      </c>
      <c r="J89" s="4">
        <v>16.0</v>
      </c>
      <c r="K89" s="4">
        <v>0.0</v>
      </c>
      <c r="L89" s="4">
        <v>2.0</v>
      </c>
      <c r="M89" s="4">
        <v>6.0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21">
        <v>39.0</v>
      </c>
      <c r="T89" s="21">
        <v>5.0</v>
      </c>
      <c r="U89" s="21">
        <v>2.0</v>
      </c>
      <c r="V89" s="21">
        <v>2.0</v>
      </c>
      <c r="W89" s="21">
        <v>522.0</v>
      </c>
      <c r="X89" s="21">
        <v>1.0</v>
      </c>
      <c r="Y89" s="21" t="str">
        <f>VLOOKUP(W89,SEGMENT!A:B,2,0)</f>
        <v>New Customers</v>
      </c>
      <c r="Z89" s="21" t="str">
        <f>VLOOKUP(Y89,DESCRIPTION!A:B,2,0)</f>
        <v>Bought most recently, but not often.</v>
      </c>
      <c r="AA89" s="21" t="str">
        <f>VLOOKUP(Y89,DESCRIPTION!A:C,3,0)</f>
        <v>Provide on-boarding support, give them early success, start building relationship.</v>
      </c>
      <c r="AB89" s="4">
        <f>VLOOKUP(V89,Sheet1!A:B,2,0)</f>
        <v>4</v>
      </c>
    </row>
    <row r="90" ht="15.75" customHeight="1">
      <c r="A90" s="4">
        <v>158.0</v>
      </c>
      <c r="B90" s="4">
        <v>1945.0</v>
      </c>
      <c r="C90" s="4" t="s">
        <v>62</v>
      </c>
      <c r="D90" s="4" t="s">
        <v>57</v>
      </c>
      <c r="E90" s="4" t="s">
        <v>218</v>
      </c>
      <c r="F90" s="4" t="s">
        <v>219</v>
      </c>
      <c r="G90" s="4">
        <v>3.0</v>
      </c>
      <c r="H90" s="4">
        <v>345.0</v>
      </c>
      <c r="I90" s="4">
        <v>53.0</v>
      </c>
      <c r="J90" s="4">
        <v>528.0</v>
      </c>
      <c r="K90" s="4">
        <v>98.0</v>
      </c>
      <c r="L90" s="4">
        <v>8.0</v>
      </c>
      <c r="M90" s="4">
        <v>4.0</v>
      </c>
      <c r="N90" s="4">
        <v>1.0</v>
      </c>
      <c r="O90" s="4">
        <v>0.0</v>
      </c>
      <c r="P90" s="4">
        <v>0.0</v>
      </c>
      <c r="Q90" s="4">
        <v>0.0</v>
      </c>
      <c r="R90" s="4">
        <v>0.0</v>
      </c>
      <c r="S90" s="21">
        <v>1024.0</v>
      </c>
      <c r="T90" s="21">
        <v>5.0</v>
      </c>
      <c r="U90" s="21">
        <v>5.0</v>
      </c>
      <c r="V90" s="21">
        <v>4.0</v>
      </c>
      <c r="W90" s="21">
        <v>554.0</v>
      </c>
      <c r="X90" s="21">
        <v>0.0</v>
      </c>
      <c r="Y90" s="21" t="str">
        <f>VLOOKUP(W90,SEGMENT!A:B,2,0)</f>
        <v>Champions</v>
      </c>
      <c r="Z90" s="21" t="str">
        <f>VLOOKUP(Y90,DESCRIPTION!A:B,2,0)</f>
        <v>Bought recently, buy often and spend the most!</v>
      </c>
      <c r="AA90" s="21" t="str">
        <f>VLOOKUP(Y90,DESCRIPTION!A:C,3,0)</f>
        <v>Champions recommendation</v>
      </c>
      <c r="AB90" s="4">
        <f>VLOOKUP(V90,Sheet1!A:B,2,0)</f>
        <v>2</v>
      </c>
    </row>
    <row r="91" ht="15.75" customHeight="1">
      <c r="A91" s="4">
        <v>3896.0</v>
      </c>
      <c r="B91" s="4">
        <v>1984.0</v>
      </c>
      <c r="C91" s="4" t="s">
        <v>47</v>
      </c>
      <c r="D91" s="4" t="s">
        <v>54</v>
      </c>
      <c r="E91" s="4" t="s">
        <v>220</v>
      </c>
      <c r="F91" s="4" t="s">
        <v>221</v>
      </c>
      <c r="G91" s="4">
        <v>3.0</v>
      </c>
      <c r="H91" s="4">
        <v>22.0</v>
      </c>
      <c r="I91" s="4">
        <v>1.0</v>
      </c>
      <c r="J91" s="4">
        <v>11.0</v>
      </c>
      <c r="K91" s="4">
        <v>0.0</v>
      </c>
      <c r="L91" s="4">
        <v>1.0</v>
      </c>
      <c r="M91" s="4">
        <v>7.0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21">
        <v>34.0</v>
      </c>
      <c r="T91" s="21">
        <v>5.0</v>
      </c>
      <c r="U91" s="21">
        <v>1.0</v>
      </c>
      <c r="V91" s="21">
        <v>1.0</v>
      </c>
      <c r="W91" s="21">
        <v>511.0</v>
      </c>
      <c r="X91" s="21">
        <v>1.0</v>
      </c>
      <c r="Y91" s="21" t="str">
        <f>VLOOKUP(W91,SEGMENT!A:B,2,0)</f>
        <v>New Customers</v>
      </c>
      <c r="Z91" s="21" t="str">
        <f>VLOOKUP(Y91,DESCRIPTION!A:B,2,0)</f>
        <v>Bought most recently, but not often.</v>
      </c>
      <c r="AA91" s="21" t="str">
        <f>VLOOKUP(Y91,DESCRIPTION!A:C,3,0)</f>
        <v>Provide on-boarding support, give them early success, start building relationship.</v>
      </c>
      <c r="AB91" s="4">
        <f>VLOOKUP(V91,Sheet1!A:B,2,0)</f>
        <v>5</v>
      </c>
    </row>
    <row r="92" ht="15.75" customHeight="1">
      <c r="A92" s="4">
        <v>9970.0</v>
      </c>
      <c r="B92" s="4">
        <v>1977.0</v>
      </c>
      <c r="C92" s="4" t="s">
        <v>47</v>
      </c>
      <c r="D92" s="4" t="s">
        <v>57</v>
      </c>
      <c r="E92" s="4" t="s">
        <v>222</v>
      </c>
      <c r="F92" s="4" t="s">
        <v>223</v>
      </c>
      <c r="G92" s="4">
        <v>3.0</v>
      </c>
      <c r="H92" s="4">
        <v>42.0</v>
      </c>
      <c r="I92" s="4">
        <v>11.0</v>
      </c>
      <c r="J92" s="4">
        <v>57.0</v>
      </c>
      <c r="K92" s="4">
        <v>10.0</v>
      </c>
      <c r="L92" s="4">
        <v>1.0</v>
      </c>
      <c r="M92" s="4">
        <v>2.0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21">
        <v>120.0</v>
      </c>
      <c r="T92" s="21">
        <v>5.0</v>
      </c>
      <c r="U92" s="21">
        <v>1.0</v>
      </c>
      <c r="V92" s="21">
        <v>2.0</v>
      </c>
      <c r="W92" s="21">
        <v>512.0</v>
      </c>
      <c r="X92" s="21">
        <v>1.0</v>
      </c>
      <c r="Y92" s="21" t="str">
        <f>VLOOKUP(W92,SEGMENT!A:B,2,0)</f>
        <v>New Customers</v>
      </c>
      <c r="Z92" s="21" t="str">
        <f>VLOOKUP(Y92,DESCRIPTION!A:B,2,0)</f>
        <v>Bought most recently, but not often.</v>
      </c>
      <c r="AA92" s="21" t="str">
        <f>VLOOKUP(Y92,DESCRIPTION!A:C,3,0)</f>
        <v>Provide on-boarding support, give them early success, start building relationship.</v>
      </c>
      <c r="AB92" s="4">
        <f>VLOOKUP(V92,Sheet1!A:B,2,0)</f>
        <v>4</v>
      </c>
    </row>
    <row r="93" ht="15.75" customHeight="1">
      <c r="A93" s="4">
        <v>4002.0</v>
      </c>
      <c r="B93" s="4">
        <v>1960.0</v>
      </c>
      <c r="C93" s="4" t="s">
        <v>62</v>
      </c>
      <c r="D93" s="4" t="s">
        <v>54</v>
      </c>
      <c r="E93" s="4" t="s">
        <v>224</v>
      </c>
      <c r="F93" s="4" t="s">
        <v>225</v>
      </c>
      <c r="G93" s="4">
        <v>3.0</v>
      </c>
      <c r="H93" s="4">
        <v>463.0</v>
      </c>
      <c r="I93" s="4">
        <v>96.0</v>
      </c>
      <c r="J93" s="4">
        <v>333.0</v>
      </c>
      <c r="K93" s="4">
        <v>168.0</v>
      </c>
      <c r="L93" s="4">
        <v>7.0</v>
      </c>
      <c r="M93" s="4">
        <v>3.0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21">
        <v>1060.0</v>
      </c>
      <c r="T93" s="21">
        <v>5.0</v>
      </c>
      <c r="U93" s="21">
        <v>5.0</v>
      </c>
      <c r="V93" s="21">
        <v>5.0</v>
      </c>
      <c r="W93" s="21">
        <v>555.0</v>
      </c>
      <c r="X93" s="21">
        <v>1.0</v>
      </c>
      <c r="Y93" s="21" t="str">
        <f>VLOOKUP(W93,SEGMENT!A:B,2,0)</f>
        <v>Champions</v>
      </c>
      <c r="Z93" s="21" t="str">
        <f>VLOOKUP(Y93,DESCRIPTION!A:B,2,0)</f>
        <v>Bought recently, buy often and spend the most!</v>
      </c>
      <c r="AA93" s="21" t="str">
        <f>VLOOKUP(Y93,DESCRIPTION!A:C,3,0)</f>
        <v>Champions recommendation</v>
      </c>
      <c r="AB93" s="4">
        <f>VLOOKUP(V93,Sheet1!A:B,2,0)</f>
        <v>1</v>
      </c>
    </row>
    <row r="94" ht="15.75" customHeight="1">
      <c r="A94" s="4">
        <v>10914.0</v>
      </c>
      <c r="B94" s="4">
        <v>1970.0</v>
      </c>
      <c r="C94" s="4" t="s">
        <v>47</v>
      </c>
      <c r="D94" s="4" t="s">
        <v>51</v>
      </c>
      <c r="E94" s="4" t="s">
        <v>226</v>
      </c>
      <c r="F94" s="4" t="s">
        <v>227</v>
      </c>
      <c r="G94" s="4">
        <v>3.0</v>
      </c>
      <c r="H94" s="4">
        <v>4.0</v>
      </c>
      <c r="I94" s="4">
        <v>1.0</v>
      </c>
      <c r="J94" s="4">
        <v>7.0</v>
      </c>
      <c r="K94" s="4">
        <v>2.0</v>
      </c>
      <c r="L94" s="4">
        <v>1.0</v>
      </c>
      <c r="M94" s="4">
        <v>4.0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21">
        <v>14.0</v>
      </c>
      <c r="T94" s="21">
        <v>5.0</v>
      </c>
      <c r="U94" s="21">
        <v>1.0</v>
      </c>
      <c r="V94" s="21">
        <v>1.0</v>
      </c>
      <c r="W94" s="21">
        <v>511.0</v>
      </c>
      <c r="X94" s="21">
        <v>1.0</v>
      </c>
      <c r="Y94" s="21" t="str">
        <f>VLOOKUP(W94,SEGMENT!A:B,2,0)</f>
        <v>New Customers</v>
      </c>
      <c r="Z94" s="21" t="str">
        <f>VLOOKUP(Y94,DESCRIPTION!A:B,2,0)</f>
        <v>Bought most recently, but not often.</v>
      </c>
      <c r="AA94" s="21" t="str">
        <f>VLOOKUP(Y94,DESCRIPTION!A:C,3,0)</f>
        <v>Provide on-boarding support, give them early success, start building relationship.</v>
      </c>
      <c r="AB94" s="4">
        <f>VLOOKUP(V94,Sheet1!A:B,2,0)</f>
        <v>5</v>
      </c>
    </row>
    <row r="95" ht="15.75" customHeight="1">
      <c r="A95" s="4">
        <v>7279.0</v>
      </c>
      <c r="B95" s="4">
        <v>1969.0</v>
      </c>
      <c r="C95" s="4" t="s">
        <v>62</v>
      </c>
      <c r="D95" s="4" t="s">
        <v>57</v>
      </c>
      <c r="E95" s="4" t="s">
        <v>228</v>
      </c>
      <c r="F95" s="4" t="s">
        <v>229</v>
      </c>
      <c r="G95" s="4">
        <v>3.0</v>
      </c>
      <c r="H95" s="4">
        <v>260.0</v>
      </c>
      <c r="I95" s="4">
        <v>86.0</v>
      </c>
      <c r="J95" s="4">
        <v>559.0</v>
      </c>
      <c r="K95" s="4">
        <v>63.0</v>
      </c>
      <c r="L95" s="4">
        <v>4.0</v>
      </c>
      <c r="M95" s="4">
        <v>2.0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21">
        <v>968.0</v>
      </c>
      <c r="T95" s="21">
        <v>5.0</v>
      </c>
      <c r="U95" s="21">
        <v>4.0</v>
      </c>
      <c r="V95" s="21">
        <v>4.0</v>
      </c>
      <c r="W95" s="21">
        <v>544.0</v>
      </c>
      <c r="X95" s="21">
        <v>1.0</v>
      </c>
      <c r="Y95" s="21" t="str">
        <f>VLOOKUP(W95,SEGMENT!A:B,2,0)</f>
        <v>Champions</v>
      </c>
      <c r="Z95" s="21" t="str">
        <f>VLOOKUP(Y95,DESCRIPTION!A:B,2,0)</f>
        <v>Bought recently, buy often and spend the most!</v>
      </c>
      <c r="AA95" s="21" t="str">
        <f>VLOOKUP(Y95,DESCRIPTION!A:C,3,0)</f>
        <v>Champions recommendation</v>
      </c>
      <c r="AB95" s="4">
        <f>VLOOKUP(V95,Sheet1!A:B,2,0)</f>
        <v>2</v>
      </c>
    </row>
    <row r="96" ht="15.75" customHeight="1">
      <c r="A96" s="4">
        <v>10582.0</v>
      </c>
      <c r="B96" s="4">
        <v>1979.0</v>
      </c>
      <c r="C96" s="4" t="s">
        <v>47</v>
      </c>
      <c r="D96" s="4" t="s">
        <v>54</v>
      </c>
      <c r="E96" s="4" t="s">
        <v>230</v>
      </c>
      <c r="F96" s="4" t="s">
        <v>231</v>
      </c>
      <c r="G96" s="4">
        <v>3.0</v>
      </c>
      <c r="H96" s="4">
        <v>180.0</v>
      </c>
      <c r="I96" s="4">
        <v>32.0</v>
      </c>
      <c r="J96" s="4">
        <v>348.0</v>
      </c>
      <c r="K96" s="4">
        <v>76.0</v>
      </c>
      <c r="L96" s="4">
        <v>5.0</v>
      </c>
      <c r="M96" s="4">
        <v>2.0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21">
        <v>636.0</v>
      </c>
      <c r="T96" s="21">
        <v>5.0</v>
      </c>
      <c r="U96" s="21">
        <v>4.0</v>
      </c>
      <c r="V96" s="21">
        <v>4.0</v>
      </c>
      <c r="W96" s="21">
        <v>544.0</v>
      </c>
      <c r="X96" s="21">
        <v>1.0</v>
      </c>
      <c r="Y96" s="21" t="str">
        <f>VLOOKUP(W96,SEGMENT!A:B,2,0)</f>
        <v>Champions</v>
      </c>
      <c r="Z96" s="21" t="str">
        <f>VLOOKUP(Y96,DESCRIPTION!A:B,2,0)</f>
        <v>Bought recently, buy often and spend the most!</v>
      </c>
      <c r="AA96" s="21" t="str">
        <f>VLOOKUP(Y96,DESCRIPTION!A:C,3,0)</f>
        <v>Champions recommendation</v>
      </c>
      <c r="AB96" s="4">
        <f>VLOOKUP(V96,Sheet1!A:B,2,0)</f>
        <v>2</v>
      </c>
    </row>
    <row r="97" ht="15.75" customHeight="1">
      <c r="A97" s="4">
        <v>4470.0</v>
      </c>
      <c r="B97" s="4">
        <v>1962.0</v>
      </c>
      <c r="C97" s="4" t="s">
        <v>74</v>
      </c>
      <c r="D97" s="4" t="s">
        <v>54</v>
      </c>
      <c r="E97" s="4" t="s">
        <v>232</v>
      </c>
      <c r="F97" s="4" t="s">
        <v>233</v>
      </c>
      <c r="G97" s="4">
        <v>3.0</v>
      </c>
      <c r="H97" s="4">
        <v>62.0</v>
      </c>
      <c r="I97" s="4">
        <v>1.0</v>
      </c>
      <c r="J97" s="4">
        <v>44.0</v>
      </c>
      <c r="K97" s="4">
        <v>6.0</v>
      </c>
      <c r="L97" s="4">
        <v>2.0</v>
      </c>
      <c r="M97" s="4">
        <v>4.0</v>
      </c>
      <c r="N97" s="4">
        <v>0.0</v>
      </c>
      <c r="O97" s="4">
        <v>0.0</v>
      </c>
      <c r="P97" s="4">
        <v>0.0</v>
      </c>
      <c r="Q97" s="4">
        <v>0.0</v>
      </c>
      <c r="R97" s="4">
        <v>0.0</v>
      </c>
      <c r="S97" s="21">
        <v>113.0</v>
      </c>
      <c r="T97" s="21">
        <v>5.0</v>
      </c>
      <c r="U97" s="21">
        <v>2.0</v>
      </c>
      <c r="V97" s="21">
        <v>2.0</v>
      </c>
      <c r="W97" s="21">
        <v>522.0</v>
      </c>
      <c r="X97" s="21">
        <v>1.0</v>
      </c>
      <c r="Y97" s="21" t="str">
        <f>VLOOKUP(W97,SEGMENT!A:B,2,0)</f>
        <v>New Customers</v>
      </c>
      <c r="Z97" s="21" t="str">
        <f>VLOOKUP(Y97,DESCRIPTION!A:B,2,0)</f>
        <v>Bought most recently, but not often.</v>
      </c>
      <c r="AA97" s="21" t="str">
        <f>VLOOKUP(Y97,DESCRIPTION!A:C,3,0)</f>
        <v>Provide on-boarding support, give them early success, start building relationship.</v>
      </c>
      <c r="AB97" s="4">
        <f>VLOOKUP(V97,Sheet1!A:B,2,0)</f>
        <v>4</v>
      </c>
    </row>
    <row r="98" ht="15.75" customHeight="1">
      <c r="A98" s="4">
        <v>6183.0</v>
      </c>
      <c r="B98" s="4">
        <v>1962.0</v>
      </c>
      <c r="C98" s="4" t="s">
        <v>74</v>
      </c>
      <c r="D98" s="4" t="s">
        <v>54</v>
      </c>
      <c r="E98" s="4" t="s">
        <v>232</v>
      </c>
      <c r="F98" s="4" t="s">
        <v>233</v>
      </c>
      <c r="G98" s="4">
        <v>3.0</v>
      </c>
      <c r="H98" s="4">
        <v>62.0</v>
      </c>
      <c r="I98" s="4">
        <v>1.0</v>
      </c>
      <c r="J98" s="4">
        <v>44.0</v>
      </c>
      <c r="K98" s="4">
        <v>6.0</v>
      </c>
      <c r="L98" s="4">
        <v>2.0</v>
      </c>
      <c r="M98" s="4">
        <v>4.0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21">
        <v>113.0</v>
      </c>
      <c r="T98" s="21">
        <v>5.0</v>
      </c>
      <c r="U98" s="21">
        <v>2.0</v>
      </c>
      <c r="V98" s="21">
        <v>2.0</v>
      </c>
      <c r="W98" s="21">
        <v>522.0</v>
      </c>
      <c r="X98" s="21">
        <v>1.0</v>
      </c>
      <c r="Y98" s="21" t="str">
        <f>VLOOKUP(W98,SEGMENT!A:B,2,0)</f>
        <v>New Customers</v>
      </c>
      <c r="Z98" s="21" t="str">
        <f>VLOOKUP(Y98,DESCRIPTION!A:B,2,0)</f>
        <v>Bought most recently, but not often.</v>
      </c>
      <c r="AA98" s="21" t="str">
        <f>VLOOKUP(Y98,DESCRIPTION!A:C,3,0)</f>
        <v>Provide on-boarding support, give them early success, start building relationship.</v>
      </c>
      <c r="AB98" s="4">
        <f>VLOOKUP(V98,Sheet1!A:B,2,0)</f>
        <v>4</v>
      </c>
    </row>
    <row r="99" ht="15.75" customHeight="1">
      <c r="A99" s="4">
        <v>6379.0</v>
      </c>
      <c r="B99" s="4">
        <v>1949.0</v>
      </c>
      <c r="C99" s="4" t="s">
        <v>74</v>
      </c>
      <c r="D99" s="4" t="s">
        <v>77</v>
      </c>
      <c r="E99" s="4" t="s">
        <v>234</v>
      </c>
      <c r="F99" s="4" t="s">
        <v>235</v>
      </c>
      <c r="G99" s="4">
        <v>3.0</v>
      </c>
      <c r="H99" s="4">
        <v>67.0</v>
      </c>
      <c r="I99" s="4">
        <v>1.0</v>
      </c>
      <c r="J99" s="4">
        <v>20.0</v>
      </c>
      <c r="K99" s="4">
        <v>0.0</v>
      </c>
      <c r="L99" s="4">
        <v>2.0</v>
      </c>
      <c r="M99" s="4">
        <v>7.0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21">
        <v>88.0</v>
      </c>
      <c r="T99" s="21">
        <v>5.0</v>
      </c>
      <c r="U99" s="21">
        <v>2.0</v>
      </c>
      <c r="V99" s="21">
        <v>2.0</v>
      </c>
      <c r="W99" s="21">
        <v>522.0</v>
      </c>
      <c r="X99" s="21">
        <v>1.0</v>
      </c>
      <c r="Y99" s="21" t="str">
        <f>VLOOKUP(W99,SEGMENT!A:B,2,0)</f>
        <v>New Customers</v>
      </c>
      <c r="Z99" s="21" t="str">
        <f>VLOOKUP(Y99,DESCRIPTION!A:B,2,0)</f>
        <v>Bought most recently, but not often.</v>
      </c>
      <c r="AA99" s="21" t="str">
        <f>VLOOKUP(Y99,DESCRIPTION!A:C,3,0)</f>
        <v>Provide on-boarding support, give them early success, start building relationship.</v>
      </c>
      <c r="AB99" s="4">
        <f>VLOOKUP(V99,Sheet1!A:B,2,0)</f>
        <v>4</v>
      </c>
    </row>
    <row r="100" ht="15.75" customHeight="1">
      <c r="A100" s="4">
        <v>8601.0</v>
      </c>
      <c r="B100" s="4">
        <v>1980.0</v>
      </c>
      <c r="C100" s="4" t="s">
        <v>47</v>
      </c>
      <c r="D100" s="4" t="s">
        <v>54</v>
      </c>
      <c r="E100" s="4" t="s">
        <v>236</v>
      </c>
      <c r="F100" s="4" t="s">
        <v>237</v>
      </c>
      <c r="G100" s="4">
        <v>3.0</v>
      </c>
      <c r="H100" s="4">
        <v>421.0</v>
      </c>
      <c r="I100" s="4">
        <v>76.0</v>
      </c>
      <c r="J100" s="4">
        <v>536.0</v>
      </c>
      <c r="K100" s="4">
        <v>82.0</v>
      </c>
      <c r="L100" s="4">
        <v>8.0</v>
      </c>
      <c r="M100" s="4">
        <v>4.0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21">
        <v>1115.0</v>
      </c>
      <c r="T100" s="21">
        <v>5.0</v>
      </c>
      <c r="U100" s="21">
        <v>5.0</v>
      </c>
      <c r="V100" s="21">
        <v>5.0</v>
      </c>
      <c r="W100" s="21">
        <v>555.0</v>
      </c>
      <c r="X100" s="21">
        <v>1.0</v>
      </c>
      <c r="Y100" s="21" t="str">
        <f>VLOOKUP(W100,SEGMENT!A:B,2,0)</f>
        <v>Champions</v>
      </c>
      <c r="Z100" s="21" t="str">
        <f>VLOOKUP(Y100,DESCRIPTION!A:B,2,0)</f>
        <v>Bought recently, buy often and spend the most!</v>
      </c>
      <c r="AA100" s="21" t="str">
        <f>VLOOKUP(Y100,DESCRIPTION!A:C,3,0)</f>
        <v>Champions recommendation</v>
      </c>
      <c r="AB100" s="4">
        <f>VLOOKUP(V100,Sheet1!A:B,2,0)</f>
        <v>1</v>
      </c>
    </row>
    <row r="101" ht="15.75" customHeight="1">
      <c r="A101" s="4">
        <v>4827.0</v>
      </c>
      <c r="B101" s="4">
        <v>1956.0</v>
      </c>
      <c r="C101" s="4" t="s">
        <v>62</v>
      </c>
      <c r="D101" s="4" t="s">
        <v>51</v>
      </c>
      <c r="E101" s="4" t="s">
        <v>238</v>
      </c>
      <c r="F101" s="4" t="s">
        <v>239</v>
      </c>
      <c r="G101" s="4">
        <v>3.0</v>
      </c>
      <c r="H101" s="4">
        <v>154.0</v>
      </c>
      <c r="I101" s="4">
        <v>22.0</v>
      </c>
      <c r="J101" s="4">
        <v>202.0</v>
      </c>
      <c r="K101" s="4">
        <v>39.0</v>
      </c>
      <c r="L101" s="4">
        <v>4.0</v>
      </c>
      <c r="M101" s="4">
        <v>4.0</v>
      </c>
      <c r="N101" s="4">
        <v>0.0</v>
      </c>
      <c r="O101" s="4">
        <v>0.0</v>
      </c>
      <c r="P101" s="4">
        <v>0.0</v>
      </c>
      <c r="Q101" s="4">
        <v>0.0</v>
      </c>
      <c r="R101" s="4">
        <v>0.0</v>
      </c>
      <c r="S101" s="21">
        <v>417.0</v>
      </c>
      <c r="T101" s="21">
        <v>5.0</v>
      </c>
      <c r="U101" s="21">
        <v>4.0</v>
      </c>
      <c r="V101" s="21">
        <v>3.0</v>
      </c>
      <c r="W101" s="21">
        <v>543.0</v>
      </c>
      <c r="X101" s="21">
        <v>1.0</v>
      </c>
      <c r="Y101" s="21" t="str">
        <f>VLOOKUP(W101,SEGMENT!A:B,2,0)</f>
        <v>Loyal</v>
      </c>
      <c r="Z101" s="21" t="str">
        <f>VLOOKUP(Y101,DESCRIPTION!A:B,2,0)</f>
        <v>Spend good money with us often. Responsive to promotions.</v>
      </c>
      <c r="AA101" s="21" t="str">
        <f>VLOOKUP(Y101,DESCRIPTION!A:C,3,0)</f>
        <v>Upsell higher value products. Ask for reviews. Engage them.</v>
      </c>
      <c r="AB101" s="4">
        <f>VLOOKUP(V101,Sheet1!A:B,2,0)</f>
        <v>3</v>
      </c>
    </row>
    <row r="102" ht="15.75" customHeight="1">
      <c r="A102" s="4">
        <v>6715.0</v>
      </c>
      <c r="B102" s="4">
        <v>1948.0</v>
      </c>
      <c r="C102" s="4" t="s">
        <v>62</v>
      </c>
      <c r="D102" s="4" t="s">
        <v>51</v>
      </c>
      <c r="E102" s="4" t="s">
        <v>240</v>
      </c>
      <c r="F102" s="4" t="s">
        <v>241</v>
      </c>
      <c r="G102" s="4">
        <v>3.0</v>
      </c>
      <c r="H102" s="4">
        <v>502.0</v>
      </c>
      <c r="I102" s="4">
        <v>19.0</v>
      </c>
      <c r="J102" s="4">
        <v>132.0</v>
      </c>
      <c r="K102" s="4">
        <v>0.0</v>
      </c>
      <c r="L102" s="4">
        <v>6.0</v>
      </c>
      <c r="M102" s="4">
        <v>6.0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21">
        <v>653.0</v>
      </c>
      <c r="T102" s="21">
        <v>5.0</v>
      </c>
      <c r="U102" s="21">
        <v>5.0</v>
      </c>
      <c r="V102" s="21">
        <v>4.0</v>
      </c>
      <c r="W102" s="21">
        <v>554.0</v>
      </c>
      <c r="X102" s="21">
        <v>1.0</v>
      </c>
      <c r="Y102" s="21" t="str">
        <f>VLOOKUP(W102,SEGMENT!A:B,2,0)</f>
        <v>Champions</v>
      </c>
      <c r="Z102" s="21" t="str">
        <f>VLOOKUP(Y102,DESCRIPTION!A:B,2,0)</f>
        <v>Bought recently, buy often and spend the most!</v>
      </c>
      <c r="AA102" s="21" t="str">
        <f>VLOOKUP(Y102,DESCRIPTION!A:C,3,0)</f>
        <v>Champions recommendation</v>
      </c>
      <c r="AB102" s="4">
        <f>VLOOKUP(V102,Sheet1!A:B,2,0)</f>
        <v>2</v>
      </c>
    </row>
    <row r="103" ht="15.75" customHeight="1">
      <c r="A103" s="4">
        <v>10676.0</v>
      </c>
      <c r="B103" s="4">
        <v>1982.0</v>
      </c>
      <c r="C103" s="4" t="s">
        <v>47</v>
      </c>
      <c r="D103" s="4" t="s">
        <v>54</v>
      </c>
      <c r="E103" s="4" t="s">
        <v>242</v>
      </c>
      <c r="F103" s="4" t="s">
        <v>243</v>
      </c>
      <c r="G103" s="4">
        <v>3.0</v>
      </c>
      <c r="H103" s="4">
        <v>145.0</v>
      </c>
      <c r="I103" s="4">
        <v>193.0</v>
      </c>
      <c r="J103" s="4">
        <v>459.0</v>
      </c>
      <c r="K103" s="4">
        <v>205.0</v>
      </c>
      <c r="L103" s="4">
        <v>3.0</v>
      </c>
      <c r="M103" s="4">
        <v>2.0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  <c r="S103" s="21">
        <v>1002.0</v>
      </c>
      <c r="T103" s="21">
        <v>5.0</v>
      </c>
      <c r="U103" s="21">
        <v>3.0</v>
      </c>
      <c r="V103" s="21">
        <v>4.0</v>
      </c>
      <c r="W103" s="21">
        <v>534.0</v>
      </c>
      <c r="X103" s="21">
        <v>1.0</v>
      </c>
      <c r="Y103" s="21" t="str">
        <f>VLOOKUP(W103,SEGMENT!A:B,2,0)</f>
        <v>Potential Loyalist</v>
      </c>
      <c r="Z103" s="21" t="str">
        <f>VLOOKUP(Y103,DESCRIPTION!A:B,2,0)</f>
        <v>Recent customers, but spent a good amount and bought more than once.</v>
      </c>
      <c r="AA103" s="21" t="str">
        <f>VLOOKUP(Y103,DESCRIPTION!A:C,3,0)</f>
        <v>Offer membership / loyalty program, recommended other products.</v>
      </c>
      <c r="AB103" s="4">
        <f>VLOOKUP(V103,Sheet1!A:B,2,0)</f>
        <v>2</v>
      </c>
    </row>
    <row r="104" ht="15.75" customHeight="1">
      <c r="A104" s="4">
        <v>1041.0</v>
      </c>
      <c r="B104" s="4">
        <v>1973.0</v>
      </c>
      <c r="C104" s="4" t="s">
        <v>62</v>
      </c>
      <c r="D104" s="4" t="s">
        <v>51</v>
      </c>
      <c r="E104" s="4" t="s">
        <v>244</v>
      </c>
      <c r="F104" s="4" t="s">
        <v>245</v>
      </c>
      <c r="G104" s="4">
        <v>3.0</v>
      </c>
      <c r="H104" s="4">
        <v>322.0</v>
      </c>
      <c r="I104" s="4">
        <v>3.0</v>
      </c>
      <c r="J104" s="4">
        <v>50.0</v>
      </c>
      <c r="K104" s="4">
        <v>4.0</v>
      </c>
      <c r="L104" s="4">
        <v>7.0</v>
      </c>
      <c r="M104" s="4">
        <v>8.0</v>
      </c>
      <c r="N104" s="4">
        <v>0.0</v>
      </c>
      <c r="O104" s="4">
        <v>0.0</v>
      </c>
      <c r="P104" s="4">
        <v>0.0</v>
      </c>
      <c r="Q104" s="4">
        <v>0.0</v>
      </c>
      <c r="R104" s="4">
        <v>0.0</v>
      </c>
      <c r="S104" s="21">
        <v>379.0</v>
      </c>
      <c r="T104" s="21">
        <v>5.0</v>
      </c>
      <c r="U104" s="21">
        <v>5.0</v>
      </c>
      <c r="V104" s="21">
        <v>3.0</v>
      </c>
      <c r="W104" s="21">
        <v>553.0</v>
      </c>
      <c r="X104" s="21">
        <v>1.0</v>
      </c>
      <c r="Y104" s="21" t="str">
        <f>VLOOKUP(W104,SEGMENT!A:B,2,0)</f>
        <v>Loyal</v>
      </c>
      <c r="Z104" s="21" t="str">
        <f>VLOOKUP(Y104,DESCRIPTION!A:B,2,0)</f>
        <v>Spend good money with us often. Responsive to promotions.</v>
      </c>
      <c r="AA104" s="21" t="str">
        <f>VLOOKUP(Y104,DESCRIPTION!A:C,3,0)</f>
        <v>Upsell higher value products. Ask for reviews. Engage them.</v>
      </c>
      <c r="AB104" s="4">
        <f>VLOOKUP(V104,Sheet1!A:B,2,0)</f>
        <v>3</v>
      </c>
    </row>
    <row r="105" ht="15.75" customHeight="1">
      <c r="A105" s="4">
        <v>492.0</v>
      </c>
      <c r="B105" s="4">
        <v>1973.0</v>
      </c>
      <c r="C105" s="4" t="s">
        <v>62</v>
      </c>
      <c r="D105" s="4" t="s">
        <v>246</v>
      </c>
      <c r="E105" s="4" t="s">
        <v>244</v>
      </c>
      <c r="F105" s="4" t="s">
        <v>245</v>
      </c>
      <c r="G105" s="4">
        <v>3.0</v>
      </c>
      <c r="H105" s="4">
        <v>322.0</v>
      </c>
      <c r="I105" s="4">
        <v>3.0</v>
      </c>
      <c r="J105" s="4">
        <v>50.0</v>
      </c>
      <c r="K105" s="4">
        <v>4.0</v>
      </c>
      <c r="L105" s="4">
        <v>7.0</v>
      </c>
      <c r="M105" s="4">
        <v>8.0</v>
      </c>
      <c r="N105" s="4">
        <v>0.0</v>
      </c>
      <c r="O105" s="4">
        <v>0.0</v>
      </c>
      <c r="P105" s="4">
        <v>0.0</v>
      </c>
      <c r="Q105" s="4">
        <v>0.0</v>
      </c>
      <c r="R105" s="4">
        <v>0.0</v>
      </c>
      <c r="S105" s="21">
        <v>379.0</v>
      </c>
      <c r="T105" s="21">
        <v>5.0</v>
      </c>
      <c r="U105" s="21">
        <v>5.0</v>
      </c>
      <c r="V105" s="21">
        <v>3.0</v>
      </c>
      <c r="W105" s="21">
        <v>553.0</v>
      </c>
      <c r="X105" s="21">
        <v>1.0</v>
      </c>
      <c r="Y105" s="21" t="str">
        <f>VLOOKUP(W105,SEGMENT!A:B,2,0)</f>
        <v>Loyal</v>
      </c>
      <c r="Z105" s="21" t="str">
        <f>VLOOKUP(Y105,DESCRIPTION!A:B,2,0)</f>
        <v>Spend good money with us often. Responsive to promotions.</v>
      </c>
      <c r="AA105" s="21" t="str">
        <f>VLOOKUP(Y105,DESCRIPTION!A:C,3,0)</f>
        <v>Upsell higher value products. Ask for reviews. Engage them.</v>
      </c>
      <c r="AB105" s="4">
        <f>VLOOKUP(V105,Sheet1!A:B,2,0)</f>
        <v>3</v>
      </c>
    </row>
    <row r="106" ht="15.75" customHeight="1">
      <c r="A106" s="4">
        <v>11133.0</v>
      </c>
      <c r="B106" s="4">
        <v>1973.0</v>
      </c>
      <c r="C106" s="4" t="s">
        <v>62</v>
      </c>
      <c r="D106" s="4" t="s">
        <v>246</v>
      </c>
      <c r="E106" s="4" t="s">
        <v>244</v>
      </c>
      <c r="F106" s="4" t="s">
        <v>245</v>
      </c>
      <c r="G106" s="4">
        <v>3.0</v>
      </c>
      <c r="H106" s="4">
        <v>322.0</v>
      </c>
      <c r="I106" s="4">
        <v>3.0</v>
      </c>
      <c r="J106" s="4">
        <v>50.0</v>
      </c>
      <c r="K106" s="4">
        <v>4.0</v>
      </c>
      <c r="L106" s="4">
        <v>7.0</v>
      </c>
      <c r="M106" s="4">
        <v>8.0</v>
      </c>
      <c r="N106" s="4">
        <v>0.0</v>
      </c>
      <c r="O106" s="4">
        <v>0.0</v>
      </c>
      <c r="P106" s="4">
        <v>0.0</v>
      </c>
      <c r="Q106" s="4">
        <v>0.0</v>
      </c>
      <c r="R106" s="4">
        <v>0.0</v>
      </c>
      <c r="S106" s="21">
        <v>379.0</v>
      </c>
      <c r="T106" s="21">
        <v>5.0</v>
      </c>
      <c r="U106" s="21">
        <v>5.0</v>
      </c>
      <c r="V106" s="21">
        <v>3.0</v>
      </c>
      <c r="W106" s="21">
        <v>553.0</v>
      </c>
      <c r="X106" s="21">
        <v>1.0</v>
      </c>
      <c r="Y106" s="21" t="str">
        <f>VLOOKUP(W106,SEGMENT!A:B,2,0)</f>
        <v>Loyal</v>
      </c>
      <c r="Z106" s="21" t="str">
        <f>VLOOKUP(Y106,DESCRIPTION!A:B,2,0)</f>
        <v>Spend good money with us often. Responsive to promotions.</v>
      </c>
      <c r="AA106" s="21" t="str">
        <f>VLOOKUP(Y106,DESCRIPTION!A:C,3,0)</f>
        <v>Upsell higher value products. Ask for reviews. Engage them.</v>
      </c>
      <c r="AB106" s="4">
        <f>VLOOKUP(V106,Sheet1!A:B,2,0)</f>
        <v>3</v>
      </c>
    </row>
    <row r="107" ht="15.75" customHeight="1">
      <c r="A107" s="4">
        <v>4491.0</v>
      </c>
      <c r="B107" s="4">
        <v>1949.0</v>
      </c>
      <c r="C107" s="4" t="s">
        <v>74</v>
      </c>
      <c r="D107" s="4" t="s">
        <v>54</v>
      </c>
      <c r="E107" s="4" t="s">
        <v>247</v>
      </c>
      <c r="F107" s="4" t="s">
        <v>248</v>
      </c>
      <c r="G107" s="4">
        <v>3.0</v>
      </c>
      <c r="H107" s="4">
        <v>1099.0</v>
      </c>
      <c r="I107" s="4">
        <v>0.0</v>
      </c>
      <c r="J107" s="4">
        <v>45.0</v>
      </c>
      <c r="K107" s="4">
        <v>0.0</v>
      </c>
      <c r="L107" s="4">
        <v>3.0</v>
      </c>
      <c r="M107" s="4">
        <v>8.0</v>
      </c>
      <c r="N107" s="4">
        <v>0.0</v>
      </c>
      <c r="O107" s="4">
        <v>1.0</v>
      </c>
      <c r="P107" s="4">
        <v>0.0</v>
      </c>
      <c r="Q107" s="4">
        <v>0.0</v>
      </c>
      <c r="R107" s="4">
        <v>0.0</v>
      </c>
      <c r="S107" s="21">
        <v>1144.0</v>
      </c>
      <c r="T107" s="21">
        <v>5.0</v>
      </c>
      <c r="U107" s="21">
        <v>3.0</v>
      </c>
      <c r="V107" s="21">
        <v>5.0</v>
      </c>
      <c r="W107" s="21">
        <v>535.0</v>
      </c>
      <c r="X107" s="21">
        <v>0.0</v>
      </c>
      <c r="Y107" s="21" t="str">
        <f>VLOOKUP(W107,SEGMENT!A:B,2,0)</f>
        <v>Potential Loyalist</v>
      </c>
      <c r="Z107" s="21" t="str">
        <f>VLOOKUP(Y107,DESCRIPTION!A:B,2,0)</f>
        <v>Recent customers, but spent a good amount and bought more than once.</v>
      </c>
      <c r="AA107" s="21" t="str">
        <f>VLOOKUP(Y107,DESCRIPTION!A:C,3,0)</f>
        <v>Offer membership / loyalty program, recommended other products.</v>
      </c>
      <c r="AB107" s="4">
        <f>VLOOKUP(V107,Sheet1!A:B,2,0)</f>
        <v>1</v>
      </c>
    </row>
    <row r="108" ht="15.75" customHeight="1">
      <c r="A108" s="4">
        <v>873.0</v>
      </c>
      <c r="B108" s="4">
        <v>1949.0</v>
      </c>
      <c r="C108" s="4" t="s">
        <v>74</v>
      </c>
      <c r="D108" s="4" t="s">
        <v>54</v>
      </c>
      <c r="E108" s="4" t="s">
        <v>247</v>
      </c>
      <c r="F108" s="4" t="s">
        <v>248</v>
      </c>
      <c r="G108" s="4">
        <v>3.0</v>
      </c>
      <c r="H108" s="4">
        <v>1099.0</v>
      </c>
      <c r="I108" s="4">
        <v>0.0</v>
      </c>
      <c r="J108" s="4">
        <v>45.0</v>
      </c>
      <c r="K108" s="4">
        <v>0.0</v>
      </c>
      <c r="L108" s="4">
        <v>3.0</v>
      </c>
      <c r="M108" s="4">
        <v>8.0</v>
      </c>
      <c r="N108" s="4">
        <v>0.0</v>
      </c>
      <c r="O108" s="4">
        <v>1.0</v>
      </c>
      <c r="P108" s="4">
        <v>0.0</v>
      </c>
      <c r="Q108" s="4">
        <v>0.0</v>
      </c>
      <c r="R108" s="4">
        <v>0.0</v>
      </c>
      <c r="S108" s="21">
        <v>1144.0</v>
      </c>
      <c r="T108" s="21">
        <v>5.0</v>
      </c>
      <c r="U108" s="21">
        <v>3.0</v>
      </c>
      <c r="V108" s="21">
        <v>5.0</v>
      </c>
      <c r="W108" s="21">
        <v>535.0</v>
      </c>
      <c r="X108" s="21">
        <v>0.0</v>
      </c>
      <c r="Y108" s="21" t="str">
        <f>VLOOKUP(W108,SEGMENT!A:B,2,0)</f>
        <v>Potential Loyalist</v>
      </c>
      <c r="Z108" s="21" t="str">
        <f>VLOOKUP(Y108,DESCRIPTION!A:B,2,0)</f>
        <v>Recent customers, but spent a good amount and bought more than once.</v>
      </c>
      <c r="AA108" s="21" t="str">
        <f>VLOOKUP(Y108,DESCRIPTION!A:C,3,0)</f>
        <v>Offer membership / loyalty program, recommended other products.</v>
      </c>
      <c r="AB108" s="4">
        <f>VLOOKUP(V108,Sheet1!A:B,2,0)</f>
        <v>1</v>
      </c>
    </row>
    <row r="109" ht="15.75" customHeight="1">
      <c r="A109" s="4">
        <v>1631.0</v>
      </c>
      <c r="B109" s="4">
        <v>1965.0</v>
      </c>
      <c r="C109" s="4" t="s">
        <v>62</v>
      </c>
      <c r="D109" s="4" t="s">
        <v>57</v>
      </c>
      <c r="E109" s="4" t="s">
        <v>249</v>
      </c>
      <c r="F109" s="4" t="s">
        <v>250</v>
      </c>
      <c r="G109" s="4">
        <v>3.0</v>
      </c>
      <c r="H109" s="4">
        <v>890.0</v>
      </c>
      <c r="I109" s="4">
        <v>63.0</v>
      </c>
      <c r="J109" s="4">
        <v>292.0</v>
      </c>
      <c r="K109" s="4">
        <v>0.0</v>
      </c>
      <c r="L109" s="4">
        <v>8.0</v>
      </c>
      <c r="M109" s="4">
        <v>6.0</v>
      </c>
      <c r="N109" s="4">
        <v>0.0</v>
      </c>
      <c r="O109" s="4">
        <v>0.0</v>
      </c>
      <c r="P109" s="4">
        <v>0.0</v>
      </c>
      <c r="Q109" s="4">
        <v>0.0</v>
      </c>
      <c r="R109" s="4">
        <v>0.0</v>
      </c>
      <c r="S109" s="21">
        <v>1245.0</v>
      </c>
      <c r="T109" s="21">
        <v>5.0</v>
      </c>
      <c r="U109" s="21">
        <v>5.0</v>
      </c>
      <c r="V109" s="21">
        <v>5.0</v>
      </c>
      <c r="W109" s="21">
        <v>555.0</v>
      </c>
      <c r="X109" s="21">
        <v>1.0</v>
      </c>
      <c r="Y109" s="21" t="str">
        <f>VLOOKUP(W109,SEGMENT!A:B,2,0)</f>
        <v>Champions</v>
      </c>
      <c r="Z109" s="21" t="str">
        <f>VLOOKUP(Y109,DESCRIPTION!A:B,2,0)</f>
        <v>Bought recently, buy often and spend the most!</v>
      </c>
      <c r="AA109" s="21" t="str">
        <f>VLOOKUP(Y109,DESCRIPTION!A:C,3,0)</f>
        <v>Champions recommendation</v>
      </c>
      <c r="AB109" s="4">
        <f>VLOOKUP(V109,Sheet1!A:B,2,0)</f>
        <v>1</v>
      </c>
    </row>
    <row r="110" ht="15.75" customHeight="1">
      <c r="A110" s="4">
        <v>8278.0</v>
      </c>
      <c r="B110" s="4">
        <v>1990.0</v>
      </c>
      <c r="C110" s="4" t="s">
        <v>62</v>
      </c>
      <c r="D110" s="4" t="s">
        <v>54</v>
      </c>
      <c r="E110" s="4" t="s">
        <v>251</v>
      </c>
      <c r="F110" s="4" t="s">
        <v>252</v>
      </c>
      <c r="G110" s="4">
        <v>3.0</v>
      </c>
      <c r="H110" s="4">
        <v>863.0</v>
      </c>
      <c r="I110" s="4">
        <v>83.0</v>
      </c>
      <c r="J110" s="4">
        <v>547.0</v>
      </c>
      <c r="K110" s="4">
        <v>86.0</v>
      </c>
      <c r="L110" s="4">
        <v>8.0</v>
      </c>
      <c r="M110" s="4">
        <v>5.0</v>
      </c>
      <c r="N110" s="4">
        <v>0.0</v>
      </c>
      <c r="O110" s="4">
        <v>0.0</v>
      </c>
      <c r="P110" s="4">
        <v>0.0</v>
      </c>
      <c r="Q110" s="4">
        <v>0.0</v>
      </c>
      <c r="R110" s="4">
        <v>0.0</v>
      </c>
      <c r="S110" s="21">
        <v>1579.0</v>
      </c>
      <c r="T110" s="21">
        <v>5.0</v>
      </c>
      <c r="U110" s="21">
        <v>5.0</v>
      </c>
      <c r="V110" s="21">
        <v>5.0</v>
      </c>
      <c r="W110" s="21">
        <v>555.0</v>
      </c>
      <c r="X110" s="21">
        <v>1.0</v>
      </c>
      <c r="Y110" s="21" t="str">
        <f>VLOOKUP(W110,SEGMENT!A:B,2,0)</f>
        <v>Champions</v>
      </c>
      <c r="Z110" s="21" t="str">
        <f>VLOOKUP(Y110,DESCRIPTION!A:B,2,0)</f>
        <v>Bought recently, buy often and spend the most!</v>
      </c>
      <c r="AA110" s="21" t="str">
        <f>VLOOKUP(Y110,DESCRIPTION!A:C,3,0)</f>
        <v>Champions recommendation</v>
      </c>
      <c r="AB110" s="4">
        <f>VLOOKUP(V110,Sheet1!A:B,2,0)</f>
        <v>1</v>
      </c>
    </row>
    <row r="111" ht="15.75" customHeight="1">
      <c r="A111" s="4">
        <v>6815.0</v>
      </c>
      <c r="B111" s="4">
        <v>1980.0</v>
      </c>
      <c r="C111" s="4" t="s">
        <v>65</v>
      </c>
      <c r="D111" s="4" t="s">
        <v>54</v>
      </c>
      <c r="E111" s="4" t="s">
        <v>253</v>
      </c>
      <c r="F111" s="4" t="s">
        <v>254</v>
      </c>
      <c r="G111" s="4">
        <v>4.0</v>
      </c>
      <c r="H111" s="4">
        <v>448.0</v>
      </c>
      <c r="I111" s="4">
        <v>21.0</v>
      </c>
      <c r="J111" s="4">
        <v>125.0</v>
      </c>
      <c r="K111" s="4">
        <v>52.0</v>
      </c>
      <c r="L111" s="4">
        <v>7.0</v>
      </c>
      <c r="M111" s="4">
        <v>2.0</v>
      </c>
      <c r="N111" s="4">
        <v>1.0</v>
      </c>
      <c r="O111" s="4">
        <v>0.0</v>
      </c>
      <c r="P111" s="4">
        <v>1.0</v>
      </c>
      <c r="Q111" s="4">
        <v>1.0</v>
      </c>
      <c r="R111" s="4">
        <v>0.0</v>
      </c>
      <c r="S111" s="21">
        <v>646.0</v>
      </c>
      <c r="T111" s="21">
        <v>5.0</v>
      </c>
      <c r="U111" s="21">
        <v>5.0</v>
      </c>
      <c r="V111" s="21">
        <v>4.0</v>
      </c>
      <c r="W111" s="21">
        <v>554.0</v>
      </c>
      <c r="X111" s="21">
        <v>0.0</v>
      </c>
      <c r="Y111" s="21" t="str">
        <f>VLOOKUP(W111,SEGMENT!A:B,2,0)</f>
        <v>Champions</v>
      </c>
      <c r="Z111" s="21" t="str">
        <f>VLOOKUP(Y111,DESCRIPTION!A:B,2,0)</f>
        <v>Bought recently, buy often and spend the most!</v>
      </c>
      <c r="AA111" s="21" t="str">
        <f>VLOOKUP(Y111,DESCRIPTION!A:C,3,0)</f>
        <v>Champions recommendation</v>
      </c>
      <c r="AB111" s="4">
        <f>VLOOKUP(V111,Sheet1!A:B,2,0)</f>
        <v>2</v>
      </c>
    </row>
    <row r="112" ht="15.75" customHeight="1">
      <c r="A112" s="4">
        <v>254.0</v>
      </c>
      <c r="B112" s="4">
        <v>1955.0</v>
      </c>
      <c r="C112" s="4" t="s">
        <v>47</v>
      </c>
      <c r="D112" s="4" t="s">
        <v>57</v>
      </c>
      <c r="E112" s="4" t="s">
        <v>255</v>
      </c>
      <c r="F112" s="4" t="s">
        <v>256</v>
      </c>
      <c r="G112" s="4">
        <v>4.0</v>
      </c>
      <c r="H112" s="4">
        <v>399.0</v>
      </c>
      <c r="I112" s="4">
        <v>4.0</v>
      </c>
      <c r="J112" s="4">
        <v>30.0</v>
      </c>
      <c r="K112" s="4">
        <v>6.0</v>
      </c>
      <c r="L112" s="4">
        <v>7.0</v>
      </c>
      <c r="M112" s="4">
        <v>7.0</v>
      </c>
      <c r="N112" s="4">
        <v>0.0</v>
      </c>
      <c r="O112" s="4">
        <v>1.0</v>
      </c>
      <c r="P112" s="4">
        <v>0.0</v>
      </c>
      <c r="Q112" s="4">
        <v>0.0</v>
      </c>
      <c r="R112" s="4">
        <v>0.0</v>
      </c>
      <c r="S112" s="21">
        <v>439.0</v>
      </c>
      <c r="T112" s="21">
        <v>5.0</v>
      </c>
      <c r="U112" s="21">
        <v>5.0</v>
      </c>
      <c r="V112" s="21">
        <v>3.0</v>
      </c>
      <c r="W112" s="21">
        <v>553.0</v>
      </c>
      <c r="X112" s="21">
        <v>0.0</v>
      </c>
      <c r="Y112" s="21" t="str">
        <f>VLOOKUP(W112,SEGMENT!A:B,2,0)</f>
        <v>Loyal</v>
      </c>
      <c r="Z112" s="21" t="str">
        <f>VLOOKUP(Y112,DESCRIPTION!A:B,2,0)</f>
        <v>Spend good money with us often. Responsive to promotions.</v>
      </c>
      <c r="AA112" s="21" t="str">
        <f>VLOOKUP(Y112,DESCRIPTION!A:C,3,0)</f>
        <v>Upsell higher value products. Ask for reviews. Engage them.</v>
      </c>
      <c r="AB112" s="4">
        <f>VLOOKUP(V112,Sheet1!A:B,2,0)</f>
        <v>3</v>
      </c>
    </row>
    <row r="113" ht="15.75" customHeight="1">
      <c r="A113" s="4">
        <v>1349.0</v>
      </c>
      <c r="B113" s="4">
        <v>1970.0</v>
      </c>
      <c r="C113" s="4" t="s">
        <v>47</v>
      </c>
      <c r="D113" s="4" t="s">
        <v>54</v>
      </c>
      <c r="E113" s="4" t="s">
        <v>257</v>
      </c>
      <c r="F113" s="4" t="s">
        <v>258</v>
      </c>
      <c r="G113" s="4">
        <v>4.0</v>
      </c>
      <c r="H113" s="4">
        <v>85.0</v>
      </c>
      <c r="I113" s="4">
        <v>7.0</v>
      </c>
      <c r="J113" s="4">
        <v>24.0</v>
      </c>
      <c r="K113" s="4">
        <v>2.0</v>
      </c>
      <c r="L113" s="4">
        <v>3.0</v>
      </c>
      <c r="M113" s="4">
        <v>6.0</v>
      </c>
      <c r="N113" s="4">
        <v>0.0</v>
      </c>
      <c r="O113" s="4">
        <v>0.0</v>
      </c>
      <c r="P113" s="4">
        <v>0.0</v>
      </c>
      <c r="Q113" s="4">
        <v>0.0</v>
      </c>
      <c r="R113" s="4">
        <v>0.0</v>
      </c>
      <c r="S113" s="21">
        <v>118.0</v>
      </c>
      <c r="T113" s="21">
        <v>5.0</v>
      </c>
      <c r="U113" s="21">
        <v>3.0</v>
      </c>
      <c r="V113" s="21">
        <v>2.0</v>
      </c>
      <c r="W113" s="21">
        <v>532.0</v>
      </c>
      <c r="X113" s="21">
        <v>1.0</v>
      </c>
      <c r="Y113" s="21" t="str">
        <f>VLOOKUP(W113,SEGMENT!A:B,2,0)</f>
        <v>Potential Loyalist</v>
      </c>
      <c r="Z113" s="21" t="str">
        <f>VLOOKUP(Y113,DESCRIPTION!A:B,2,0)</f>
        <v>Recent customers, but spent a good amount and bought more than once.</v>
      </c>
      <c r="AA113" s="21" t="str">
        <f>VLOOKUP(Y113,DESCRIPTION!A:C,3,0)</f>
        <v>Offer membership / loyalty program, recommended other products.</v>
      </c>
      <c r="AB113" s="4">
        <f>VLOOKUP(V113,Sheet1!A:B,2,0)</f>
        <v>4</v>
      </c>
    </row>
    <row r="114" ht="15.75" customHeight="1">
      <c r="A114" s="4">
        <v>2534.0</v>
      </c>
      <c r="B114" s="4">
        <v>1953.0</v>
      </c>
      <c r="C114" s="4" t="s">
        <v>47</v>
      </c>
      <c r="D114" s="4" t="s">
        <v>54</v>
      </c>
      <c r="E114" s="4" t="s">
        <v>259</v>
      </c>
      <c r="F114" s="4" t="s">
        <v>258</v>
      </c>
      <c r="G114" s="4">
        <v>4.0</v>
      </c>
      <c r="H114" s="4">
        <v>97.0</v>
      </c>
      <c r="I114" s="4">
        <v>1.0</v>
      </c>
      <c r="J114" s="4">
        <v>41.0</v>
      </c>
      <c r="K114" s="4">
        <v>6.0</v>
      </c>
      <c r="L114" s="4">
        <v>4.0</v>
      </c>
      <c r="M114" s="4">
        <v>7.0</v>
      </c>
      <c r="N114" s="4">
        <v>0.0</v>
      </c>
      <c r="O114" s="4">
        <v>0.0</v>
      </c>
      <c r="P114" s="4">
        <v>0.0</v>
      </c>
      <c r="Q114" s="4">
        <v>0.0</v>
      </c>
      <c r="R114" s="4">
        <v>0.0</v>
      </c>
      <c r="S114" s="21">
        <v>145.0</v>
      </c>
      <c r="T114" s="21">
        <v>5.0</v>
      </c>
      <c r="U114" s="21">
        <v>4.0</v>
      </c>
      <c r="V114" s="21">
        <v>2.0</v>
      </c>
      <c r="W114" s="21">
        <v>542.0</v>
      </c>
      <c r="X114" s="21">
        <v>1.0</v>
      </c>
      <c r="Y114" s="21" t="str">
        <f>VLOOKUP(W114,SEGMENT!A:B,2,0)</f>
        <v>Potential Loyalist</v>
      </c>
      <c r="Z114" s="21" t="str">
        <f>VLOOKUP(Y114,DESCRIPTION!A:B,2,0)</f>
        <v>Recent customers, but spent a good amount and bought more than once.</v>
      </c>
      <c r="AA114" s="21" t="str">
        <f>VLOOKUP(Y114,DESCRIPTION!A:C,3,0)</f>
        <v>Offer membership / loyalty program, recommended other products.</v>
      </c>
      <c r="AB114" s="4">
        <f>VLOOKUP(V114,Sheet1!A:B,2,0)</f>
        <v>4</v>
      </c>
    </row>
    <row r="115" ht="15.75" customHeight="1">
      <c r="A115" s="4">
        <v>2130.0</v>
      </c>
      <c r="B115" s="4">
        <v>1982.0</v>
      </c>
      <c r="C115" s="4" t="s">
        <v>47</v>
      </c>
      <c r="D115" s="4" t="s">
        <v>57</v>
      </c>
      <c r="E115" s="4" t="s">
        <v>260</v>
      </c>
      <c r="F115" s="4" t="s">
        <v>261</v>
      </c>
      <c r="G115" s="4">
        <v>4.0</v>
      </c>
      <c r="H115" s="4">
        <v>35.0</v>
      </c>
      <c r="I115" s="4">
        <v>3.0</v>
      </c>
      <c r="J115" s="4">
        <v>67.0</v>
      </c>
      <c r="K115" s="4">
        <v>10.0</v>
      </c>
      <c r="L115" s="4">
        <v>3.0</v>
      </c>
      <c r="M115" s="4">
        <v>6.0</v>
      </c>
      <c r="N115" s="4">
        <v>0.0</v>
      </c>
      <c r="O115" s="4">
        <v>0.0</v>
      </c>
      <c r="P115" s="4">
        <v>0.0</v>
      </c>
      <c r="Q115" s="4">
        <v>0.0</v>
      </c>
      <c r="R115" s="4">
        <v>0.0</v>
      </c>
      <c r="S115" s="21">
        <v>115.0</v>
      </c>
      <c r="T115" s="21">
        <v>5.0</v>
      </c>
      <c r="U115" s="21">
        <v>3.0</v>
      </c>
      <c r="V115" s="21">
        <v>2.0</v>
      </c>
      <c r="W115" s="21">
        <v>532.0</v>
      </c>
      <c r="X115" s="21">
        <v>1.0</v>
      </c>
      <c r="Y115" s="21" t="str">
        <f>VLOOKUP(W115,SEGMENT!A:B,2,0)</f>
        <v>Potential Loyalist</v>
      </c>
      <c r="Z115" s="21" t="str">
        <f>VLOOKUP(Y115,DESCRIPTION!A:B,2,0)</f>
        <v>Recent customers, but spent a good amount and bought more than once.</v>
      </c>
      <c r="AA115" s="21" t="str">
        <f>VLOOKUP(Y115,DESCRIPTION!A:C,3,0)</f>
        <v>Offer membership / loyalty program, recommended other products.</v>
      </c>
      <c r="AB115" s="4">
        <f>VLOOKUP(V115,Sheet1!A:B,2,0)</f>
        <v>4</v>
      </c>
    </row>
    <row r="116" ht="15.75" customHeight="1">
      <c r="A116" s="4">
        <v>2296.0</v>
      </c>
      <c r="B116" s="4">
        <v>1975.0</v>
      </c>
      <c r="C116" s="4" t="s">
        <v>74</v>
      </c>
      <c r="D116" s="4" t="s">
        <v>54</v>
      </c>
      <c r="E116" s="4" t="s">
        <v>262</v>
      </c>
      <c r="F116" s="4" t="s">
        <v>263</v>
      </c>
      <c r="G116" s="4">
        <v>4.0</v>
      </c>
      <c r="H116" s="4">
        <v>3.0</v>
      </c>
      <c r="I116" s="4">
        <v>2.0</v>
      </c>
      <c r="J116" s="4">
        <v>11.0</v>
      </c>
      <c r="K116" s="4">
        <v>2.0</v>
      </c>
      <c r="L116" s="4">
        <v>1.0</v>
      </c>
      <c r="M116" s="4">
        <v>6.0</v>
      </c>
      <c r="N116" s="4">
        <v>1.0</v>
      </c>
      <c r="O116" s="4">
        <v>0.0</v>
      </c>
      <c r="P116" s="4">
        <v>0.0</v>
      </c>
      <c r="Q116" s="4">
        <v>0.0</v>
      </c>
      <c r="R116" s="4">
        <v>0.0</v>
      </c>
      <c r="S116" s="21">
        <v>18.0</v>
      </c>
      <c r="T116" s="21">
        <v>5.0</v>
      </c>
      <c r="U116" s="21">
        <v>1.0</v>
      </c>
      <c r="V116" s="21">
        <v>1.0</v>
      </c>
      <c r="W116" s="21">
        <v>511.0</v>
      </c>
      <c r="X116" s="21">
        <v>0.0</v>
      </c>
      <c r="Y116" s="21" t="str">
        <f>VLOOKUP(W116,SEGMENT!A:B,2,0)</f>
        <v>New Customers</v>
      </c>
      <c r="Z116" s="21" t="str">
        <f>VLOOKUP(Y116,DESCRIPTION!A:B,2,0)</f>
        <v>Bought most recently, but not often.</v>
      </c>
      <c r="AA116" s="21" t="str">
        <f>VLOOKUP(Y116,DESCRIPTION!A:C,3,0)</f>
        <v>Provide on-boarding support, give them early success, start building relationship.</v>
      </c>
      <c r="AB116" s="4">
        <f>VLOOKUP(V116,Sheet1!A:B,2,0)</f>
        <v>5</v>
      </c>
    </row>
    <row r="117" ht="15.75" customHeight="1">
      <c r="A117" s="4">
        <v>3799.0</v>
      </c>
      <c r="B117" s="4">
        <v>1955.0</v>
      </c>
      <c r="C117" s="4" t="s">
        <v>47</v>
      </c>
      <c r="D117" s="4" t="s">
        <v>54</v>
      </c>
      <c r="E117" s="4" t="s">
        <v>264</v>
      </c>
      <c r="F117" s="4" t="s">
        <v>265</v>
      </c>
      <c r="G117" s="4">
        <v>4.0</v>
      </c>
      <c r="H117" s="4">
        <v>315.0</v>
      </c>
      <c r="I117" s="4">
        <v>35.0</v>
      </c>
      <c r="J117" s="4">
        <v>322.0</v>
      </c>
      <c r="K117" s="4">
        <v>46.0</v>
      </c>
      <c r="L117" s="4">
        <v>7.0</v>
      </c>
      <c r="M117" s="4">
        <v>5.0</v>
      </c>
      <c r="N117" s="4">
        <v>0.0</v>
      </c>
      <c r="O117" s="4">
        <v>0.0</v>
      </c>
      <c r="P117" s="4">
        <v>0.0</v>
      </c>
      <c r="Q117" s="4">
        <v>0.0</v>
      </c>
      <c r="R117" s="4">
        <v>0.0</v>
      </c>
      <c r="S117" s="21">
        <v>718.0</v>
      </c>
      <c r="T117" s="21">
        <v>5.0</v>
      </c>
      <c r="U117" s="21">
        <v>5.0</v>
      </c>
      <c r="V117" s="21">
        <v>4.0</v>
      </c>
      <c r="W117" s="21">
        <v>554.0</v>
      </c>
      <c r="X117" s="21">
        <v>1.0</v>
      </c>
      <c r="Y117" s="21" t="str">
        <f>VLOOKUP(W117,SEGMENT!A:B,2,0)</f>
        <v>Champions</v>
      </c>
      <c r="Z117" s="21" t="str">
        <f>VLOOKUP(Y117,DESCRIPTION!A:B,2,0)</f>
        <v>Bought recently, buy often and spend the most!</v>
      </c>
      <c r="AA117" s="21" t="str">
        <f>VLOOKUP(Y117,DESCRIPTION!A:C,3,0)</f>
        <v>Champions recommendation</v>
      </c>
      <c r="AB117" s="4">
        <f>VLOOKUP(V117,Sheet1!A:B,2,0)</f>
        <v>2</v>
      </c>
    </row>
    <row r="118" ht="15.75" customHeight="1">
      <c r="A118" s="4">
        <v>11084.0</v>
      </c>
      <c r="B118" s="4">
        <v>1976.0</v>
      </c>
      <c r="C118" s="4" t="s">
        <v>74</v>
      </c>
      <c r="D118" s="4" t="s">
        <v>57</v>
      </c>
      <c r="E118" s="4" t="s">
        <v>266</v>
      </c>
      <c r="F118" s="4" t="s">
        <v>267</v>
      </c>
      <c r="G118" s="4">
        <v>4.0</v>
      </c>
      <c r="H118" s="4">
        <v>738.0</v>
      </c>
      <c r="I118" s="4">
        <v>0.0</v>
      </c>
      <c r="J118" s="4">
        <v>232.0</v>
      </c>
      <c r="K118" s="4">
        <v>13.0</v>
      </c>
      <c r="L118" s="4">
        <v>3.0</v>
      </c>
      <c r="M118" s="4">
        <v>7.0</v>
      </c>
      <c r="N118" s="4">
        <v>0.0</v>
      </c>
      <c r="O118" s="4">
        <v>0.0</v>
      </c>
      <c r="P118" s="4">
        <v>0.0</v>
      </c>
      <c r="Q118" s="4">
        <v>0.0</v>
      </c>
      <c r="R118" s="4">
        <v>0.0</v>
      </c>
      <c r="S118" s="21">
        <v>983.0</v>
      </c>
      <c r="T118" s="21">
        <v>5.0</v>
      </c>
      <c r="U118" s="21">
        <v>3.0</v>
      </c>
      <c r="V118" s="21">
        <v>4.0</v>
      </c>
      <c r="W118" s="21">
        <v>534.0</v>
      </c>
      <c r="X118" s="21">
        <v>1.0</v>
      </c>
      <c r="Y118" s="21" t="str">
        <f>VLOOKUP(W118,SEGMENT!A:B,2,0)</f>
        <v>Potential Loyalist</v>
      </c>
      <c r="Z118" s="21" t="str">
        <f>VLOOKUP(Y118,DESCRIPTION!A:B,2,0)</f>
        <v>Recent customers, but spent a good amount and bought more than once.</v>
      </c>
      <c r="AA118" s="21" t="str">
        <f>VLOOKUP(Y118,DESCRIPTION!A:C,3,0)</f>
        <v>Offer membership / loyalty program, recommended other products.</v>
      </c>
      <c r="AB118" s="4">
        <f>VLOOKUP(V118,Sheet1!A:B,2,0)</f>
        <v>2</v>
      </c>
    </row>
    <row r="119" ht="15.75" customHeight="1">
      <c r="A119" s="4">
        <v>5172.0</v>
      </c>
      <c r="B119" s="4">
        <v>1976.0</v>
      </c>
      <c r="C119" s="4" t="s">
        <v>74</v>
      </c>
      <c r="D119" s="4" t="s">
        <v>57</v>
      </c>
      <c r="E119" s="4" t="s">
        <v>266</v>
      </c>
      <c r="F119" s="4" t="s">
        <v>267</v>
      </c>
      <c r="G119" s="4">
        <v>4.0</v>
      </c>
      <c r="H119" s="4">
        <v>738.0</v>
      </c>
      <c r="I119" s="4">
        <v>0.0</v>
      </c>
      <c r="J119" s="4">
        <v>232.0</v>
      </c>
      <c r="K119" s="4">
        <v>13.0</v>
      </c>
      <c r="L119" s="4">
        <v>3.0</v>
      </c>
      <c r="M119" s="4">
        <v>7.0</v>
      </c>
      <c r="N119" s="4">
        <v>0.0</v>
      </c>
      <c r="O119" s="4">
        <v>0.0</v>
      </c>
      <c r="P119" s="4">
        <v>0.0</v>
      </c>
      <c r="Q119" s="4">
        <v>0.0</v>
      </c>
      <c r="R119" s="4">
        <v>0.0</v>
      </c>
      <c r="S119" s="21">
        <v>983.0</v>
      </c>
      <c r="T119" s="21">
        <v>5.0</v>
      </c>
      <c r="U119" s="21">
        <v>3.0</v>
      </c>
      <c r="V119" s="21">
        <v>4.0</v>
      </c>
      <c r="W119" s="21">
        <v>534.0</v>
      </c>
      <c r="X119" s="21">
        <v>1.0</v>
      </c>
      <c r="Y119" s="21" t="str">
        <f>VLOOKUP(W119,SEGMENT!A:B,2,0)</f>
        <v>Potential Loyalist</v>
      </c>
      <c r="Z119" s="21" t="str">
        <f>VLOOKUP(Y119,DESCRIPTION!A:B,2,0)</f>
        <v>Recent customers, but spent a good amount and bought more than once.</v>
      </c>
      <c r="AA119" s="21" t="str">
        <f>VLOOKUP(Y119,DESCRIPTION!A:C,3,0)</f>
        <v>Offer membership / loyalty program, recommended other products.</v>
      </c>
      <c r="AB119" s="4">
        <f>VLOOKUP(V119,Sheet1!A:B,2,0)</f>
        <v>2</v>
      </c>
    </row>
    <row r="120" ht="15.75" customHeight="1">
      <c r="A120" s="4">
        <v>9504.0</v>
      </c>
      <c r="B120" s="4">
        <v>1949.0</v>
      </c>
      <c r="C120" s="4" t="s">
        <v>74</v>
      </c>
      <c r="D120" s="4" t="s">
        <v>54</v>
      </c>
      <c r="E120" s="4" t="s">
        <v>132</v>
      </c>
      <c r="F120" s="4" t="s">
        <v>268</v>
      </c>
      <c r="G120" s="4">
        <v>4.0</v>
      </c>
      <c r="H120" s="4">
        <v>179.0</v>
      </c>
      <c r="I120" s="4">
        <v>28.0</v>
      </c>
      <c r="J120" s="4">
        <v>520.0</v>
      </c>
      <c r="K120" s="4">
        <v>111.0</v>
      </c>
      <c r="L120" s="4">
        <v>3.0</v>
      </c>
      <c r="M120" s="4">
        <v>1.0</v>
      </c>
      <c r="N120" s="4">
        <v>0.0</v>
      </c>
      <c r="O120" s="4">
        <v>0.0</v>
      </c>
      <c r="P120" s="4">
        <v>0.0</v>
      </c>
      <c r="Q120" s="4">
        <v>0.0</v>
      </c>
      <c r="R120" s="4">
        <v>0.0</v>
      </c>
      <c r="S120" s="21">
        <v>838.0</v>
      </c>
      <c r="T120" s="21">
        <v>5.0</v>
      </c>
      <c r="U120" s="21">
        <v>3.0</v>
      </c>
      <c r="V120" s="21">
        <v>4.0</v>
      </c>
      <c r="W120" s="21">
        <v>534.0</v>
      </c>
      <c r="X120" s="21">
        <v>1.0</v>
      </c>
      <c r="Y120" s="21" t="str">
        <f>VLOOKUP(W120,SEGMENT!A:B,2,0)</f>
        <v>Potential Loyalist</v>
      </c>
      <c r="Z120" s="21" t="str">
        <f>VLOOKUP(Y120,DESCRIPTION!A:B,2,0)</f>
        <v>Recent customers, but spent a good amount and bought more than once.</v>
      </c>
      <c r="AA120" s="21" t="str">
        <f>VLOOKUP(Y120,DESCRIPTION!A:C,3,0)</f>
        <v>Offer membership / loyalty program, recommended other products.</v>
      </c>
      <c r="AB120" s="4">
        <f>VLOOKUP(V120,Sheet1!A:B,2,0)</f>
        <v>2</v>
      </c>
    </row>
    <row r="121" ht="15.75" customHeight="1">
      <c r="A121" s="4">
        <v>850.0</v>
      </c>
      <c r="B121" s="4">
        <v>1968.0</v>
      </c>
      <c r="C121" s="4" t="s">
        <v>47</v>
      </c>
      <c r="D121" s="4" t="s">
        <v>51</v>
      </c>
      <c r="E121" s="4" t="s">
        <v>269</v>
      </c>
      <c r="F121" s="4" t="s">
        <v>270</v>
      </c>
      <c r="G121" s="4">
        <v>4.0</v>
      </c>
      <c r="H121" s="4">
        <v>381.0</v>
      </c>
      <c r="I121" s="4">
        <v>28.0</v>
      </c>
      <c r="J121" s="4">
        <v>215.0</v>
      </c>
      <c r="K121" s="4">
        <v>84.0</v>
      </c>
      <c r="L121" s="4">
        <v>6.0</v>
      </c>
      <c r="M121" s="4">
        <v>3.0</v>
      </c>
      <c r="N121" s="4">
        <v>0.0</v>
      </c>
      <c r="O121" s="4">
        <v>0.0</v>
      </c>
      <c r="P121" s="4">
        <v>0.0</v>
      </c>
      <c r="Q121" s="4">
        <v>0.0</v>
      </c>
      <c r="R121" s="4">
        <v>0.0</v>
      </c>
      <c r="S121" s="21">
        <v>708.0</v>
      </c>
      <c r="T121" s="21">
        <v>5.0</v>
      </c>
      <c r="U121" s="21">
        <v>5.0</v>
      </c>
      <c r="V121" s="21">
        <v>4.0</v>
      </c>
      <c r="W121" s="21">
        <v>554.0</v>
      </c>
      <c r="X121" s="21">
        <v>1.0</v>
      </c>
      <c r="Y121" s="21" t="str">
        <f>VLOOKUP(W121,SEGMENT!A:B,2,0)</f>
        <v>Champions</v>
      </c>
      <c r="Z121" s="21" t="str">
        <f>VLOOKUP(Y121,DESCRIPTION!A:B,2,0)</f>
        <v>Bought recently, buy often and spend the most!</v>
      </c>
      <c r="AA121" s="21" t="str">
        <f>VLOOKUP(Y121,DESCRIPTION!A:C,3,0)</f>
        <v>Champions recommendation</v>
      </c>
      <c r="AB121" s="4">
        <f>VLOOKUP(V121,Sheet1!A:B,2,0)</f>
        <v>2</v>
      </c>
    </row>
    <row r="122" ht="15.75" customHeight="1">
      <c r="A122" s="4">
        <v>4477.0</v>
      </c>
      <c r="B122" s="4">
        <v>1958.0</v>
      </c>
      <c r="C122" s="4" t="s">
        <v>47</v>
      </c>
      <c r="D122" s="4" t="s">
        <v>57</v>
      </c>
      <c r="E122" s="4" t="s">
        <v>271</v>
      </c>
      <c r="F122" s="4" t="s">
        <v>272</v>
      </c>
      <c r="G122" s="4">
        <v>4.0</v>
      </c>
      <c r="H122" s="4">
        <v>247.0</v>
      </c>
      <c r="I122" s="4">
        <v>49.0</v>
      </c>
      <c r="J122" s="4">
        <v>159.0</v>
      </c>
      <c r="K122" s="4">
        <v>7.0</v>
      </c>
      <c r="L122" s="4">
        <v>5.0</v>
      </c>
      <c r="M122" s="4">
        <v>4.0</v>
      </c>
      <c r="N122" s="4">
        <v>0.0</v>
      </c>
      <c r="O122" s="4">
        <v>0.0</v>
      </c>
      <c r="P122" s="4">
        <v>0.0</v>
      </c>
      <c r="Q122" s="4">
        <v>0.0</v>
      </c>
      <c r="R122" s="4">
        <v>0.0</v>
      </c>
      <c r="S122" s="21">
        <v>462.0</v>
      </c>
      <c r="T122" s="21">
        <v>5.0</v>
      </c>
      <c r="U122" s="21">
        <v>4.0</v>
      </c>
      <c r="V122" s="21">
        <v>3.0</v>
      </c>
      <c r="W122" s="21">
        <v>543.0</v>
      </c>
      <c r="X122" s="21">
        <v>1.0</v>
      </c>
      <c r="Y122" s="21" t="str">
        <f>VLOOKUP(W122,SEGMENT!A:B,2,0)</f>
        <v>Loyal</v>
      </c>
      <c r="Z122" s="21" t="str">
        <f>VLOOKUP(Y122,DESCRIPTION!A:B,2,0)</f>
        <v>Spend good money with us often. Responsive to promotions.</v>
      </c>
      <c r="AA122" s="21" t="str">
        <f>VLOOKUP(Y122,DESCRIPTION!A:C,3,0)</f>
        <v>Upsell higher value products. Ask for reviews. Engage them.</v>
      </c>
      <c r="AB122" s="4">
        <f>VLOOKUP(V122,Sheet1!A:B,2,0)</f>
        <v>3</v>
      </c>
    </row>
    <row r="123" ht="15.75" customHeight="1">
      <c r="A123" s="4">
        <v>1945.0</v>
      </c>
      <c r="B123" s="4">
        <v>1962.0</v>
      </c>
      <c r="C123" s="4" t="s">
        <v>47</v>
      </c>
      <c r="D123" s="4" t="s">
        <v>54</v>
      </c>
      <c r="E123" s="4" t="s">
        <v>273</v>
      </c>
      <c r="F123" s="4" t="s">
        <v>274</v>
      </c>
      <c r="G123" s="4">
        <v>4.0</v>
      </c>
      <c r="H123" s="4">
        <v>711.0</v>
      </c>
      <c r="I123" s="4">
        <v>36.0</v>
      </c>
      <c r="J123" s="4">
        <v>217.0</v>
      </c>
      <c r="K123" s="4">
        <v>172.0</v>
      </c>
      <c r="L123" s="4">
        <v>7.0</v>
      </c>
      <c r="M123" s="4">
        <v>4.0</v>
      </c>
      <c r="N123" s="4">
        <v>0.0</v>
      </c>
      <c r="O123" s="4">
        <v>1.0</v>
      </c>
      <c r="P123" s="4">
        <v>0.0</v>
      </c>
      <c r="Q123" s="4">
        <v>1.0</v>
      </c>
      <c r="R123" s="4">
        <v>0.0</v>
      </c>
      <c r="S123" s="21">
        <v>1136.0</v>
      </c>
      <c r="T123" s="21">
        <v>5.0</v>
      </c>
      <c r="U123" s="21">
        <v>5.0</v>
      </c>
      <c r="V123" s="21">
        <v>5.0</v>
      </c>
      <c r="W123" s="21">
        <v>555.0</v>
      </c>
      <c r="X123" s="21">
        <v>0.0</v>
      </c>
      <c r="Y123" s="21" t="str">
        <f>VLOOKUP(W123,SEGMENT!A:B,2,0)</f>
        <v>Champions</v>
      </c>
      <c r="Z123" s="21" t="str">
        <f>VLOOKUP(Y123,DESCRIPTION!A:B,2,0)</f>
        <v>Bought recently, buy often and spend the most!</v>
      </c>
      <c r="AA123" s="21" t="str">
        <f>VLOOKUP(Y123,DESCRIPTION!A:C,3,0)</f>
        <v>Champions recommendation</v>
      </c>
      <c r="AB123" s="4">
        <f>VLOOKUP(V123,Sheet1!A:B,2,0)</f>
        <v>1</v>
      </c>
    </row>
    <row r="124" ht="15.75" customHeight="1">
      <c r="A124" s="4">
        <v>7685.0</v>
      </c>
      <c r="B124" s="4">
        <v>1978.0</v>
      </c>
      <c r="C124" s="4" t="s">
        <v>47</v>
      </c>
      <c r="D124" s="4" t="s">
        <v>54</v>
      </c>
      <c r="E124" s="4" t="s">
        <v>275</v>
      </c>
      <c r="F124" s="4" t="s">
        <v>276</v>
      </c>
      <c r="G124" s="4">
        <v>4.0</v>
      </c>
      <c r="H124" s="4">
        <v>30.0</v>
      </c>
      <c r="I124" s="4">
        <v>8.0</v>
      </c>
      <c r="J124" s="4">
        <v>12.0</v>
      </c>
      <c r="K124" s="4">
        <v>8.0</v>
      </c>
      <c r="L124" s="4">
        <v>2.0</v>
      </c>
      <c r="M124" s="4">
        <v>5.0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21">
        <v>58.0</v>
      </c>
      <c r="T124" s="21">
        <v>5.0</v>
      </c>
      <c r="U124" s="21">
        <v>2.0</v>
      </c>
      <c r="V124" s="21">
        <v>2.0</v>
      </c>
      <c r="W124" s="21">
        <v>522.0</v>
      </c>
      <c r="X124" s="21">
        <v>1.0</v>
      </c>
      <c r="Y124" s="21" t="str">
        <f>VLOOKUP(W124,SEGMENT!A:B,2,0)</f>
        <v>New Customers</v>
      </c>
      <c r="Z124" s="21" t="str">
        <f>VLOOKUP(Y124,DESCRIPTION!A:B,2,0)</f>
        <v>Bought most recently, but not often.</v>
      </c>
      <c r="AA124" s="21" t="str">
        <f>VLOOKUP(Y124,DESCRIPTION!A:C,3,0)</f>
        <v>Provide on-boarding support, give them early success, start building relationship.</v>
      </c>
      <c r="AB124" s="4">
        <f>VLOOKUP(V124,Sheet1!A:B,2,0)</f>
        <v>4</v>
      </c>
    </row>
    <row r="125" ht="15.75" customHeight="1">
      <c r="A125" s="4">
        <v>6310.0</v>
      </c>
      <c r="B125" s="4">
        <v>1978.0</v>
      </c>
      <c r="C125" s="4" t="s">
        <v>47</v>
      </c>
      <c r="D125" s="4" t="s">
        <v>54</v>
      </c>
      <c r="E125" s="4" t="s">
        <v>275</v>
      </c>
      <c r="F125" s="4" t="s">
        <v>276</v>
      </c>
      <c r="G125" s="4">
        <v>4.0</v>
      </c>
      <c r="H125" s="4">
        <v>30.0</v>
      </c>
      <c r="I125" s="4">
        <v>8.0</v>
      </c>
      <c r="J125" s="4">
        <v>12.0</v>
      </c>
      <c r="K125" s="4">
        <v>8.0</v>
      </c>
      <c r="L125" s="4">
        <v>2.0</v>
      </c>
      <c r="M125" s="4">
        <v>5.0</v>
      </c>
      <c r="N125" s="4">
        <v>0.0</v>
      </c>
      <c r="O125" s="4">
        <v>0.0</v>
      </c>
      <c r="P125" s="4">
        <v>0.0</v>
      </c>
      <c r="Q125" s="4">
        <v>0.0</v>
      </c>
      <c r="R125" s="4">
        <v>0.0</v>
      </c>
      <c r="S125" s="21">
        <v>58.0</v>
      </c>
      <c r="T125" s="21">
        <v>5.0</v>
      </c>
      <c r="U125" s="21">
        <v>2.0</v>
      </c>
      <c r="V125" s="21">
        <v>2.0</v>
      </c>
      <c r="W125" s="21">
        <v>522.0</v>
      </c>
      <c r="X125" s="21">
        <v>1.0</v>
      </c>
      <c r="Y125" s="21" t="str">
        <f>VLOOKUP(W125,SEGMENT!A:B,2,0)</f>
        <v>New Customers</v>
      </c>
      <c r="Z125" s="21" t="str">
        <f>VLOOKUP(Y125,DESCRIPTION!A:B,2,0)</f>
        <v>Bought most recently, but not often.</v>
      </c>
      <c r="AA125" s="21" t="str">
        <f>VLOOKUP(Y125,DESCRIPTION!A:C,3,0)</f>
        <v>Provide on-boarding support, give them early success, start building relationship.</v>
      </c>
      <c r="AB125" s="4">
        <f>VLOOKUP(V125,Sheet1!A:B,2,0)</f>
        <v>4</v>
      </c>
    </row>
    <row r="126" ht="15.75" customHeight="1">
      <c r="A126" s="4">
        <v>10832.0</v>
      </c>
      <c r="B126" s="4">
        <v>1958.0</v>
      </c>
      <c r="C126" s="4" t="s">
        <v>47</v>
      </c>
      <c r="D126" s="4" t="s">
        <v>57</v>
      </c>
      <c r="E126" s="4" t="s">
        <v>277</v>
      </c>
      <c r="F126" s="4" t="s">
        <v>278</v>
      </c>
      <c r="G126" s="4">
        <v>4.0</v>
      </c>
      <c r="H126" s="4">
        <v>288.0</v>
      </c>
      <c r="I126" s="4">
        <v>10.0</v>
      </c>
      <c r="J126" s="4">
        <v>30.0</v>
      </c>
      <c r="K126" s="4">
        <v>4.0</v>
      </c>
      <c r="L126" s="4">
        <v>6.0</v>
      </c>
      <c r="M126" s="4">
        <v>6.0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21">
        <v>332.0</v>
      </c>
      <c r="T126" s="21">
        <v>5.0</v>
      </c>
      <c r="U126" s="21">
        <v>5.0</v>
      </c>
      <c r="V126" s="21">
        <v>3.0</v>
      </c>
      <c r="W126" s="21">
        <v>553.0</v>
      </c>
      <c r="X126" s="21">
        <v>1.0</v>
      </c>
      <c r="Y126" s="21" t="str">
        <f>VLOOKUP(W126,SEGMENT!A:B,2,0)</f>
        <v>Loyal</v>
      </c>
      <c r="Z126" s="21" t="str">
        <f>VLOOKUP(Y126,DESCRIPTION!A:B,2,0)</f>
        <v>Spend good money with us often. Responsive to promotions.</v>
      </c>
      <c r="AA126" s="21" t="str">
        <f>VLOOKUP(Y126,DESCRIPTION!A:C,3,0)</f>
        <v>Upsell higher value products. Ask for reviews. Engage them.</v>
      </c>
      <c r="AB126" s="4">
        <f>VLOOKUP(V126,Sheet1!A:B,2,0)</f>
        <v>3</v>
      </c>
    </row>
    <row r="127" ht="15.75" customHeight="1">
      <c r="A127" s="4">
        <v>3025.0</v>
      </c>
      <c r="B127" s="4">
        <v>1958.0</v>
      </c>
      <c r="C127" s="4" t="s">
        <v>47</v>
      </c>
      <c r="D127" s="4" t="s">
        <v>51</v>
      </c>
      <c r="E127" s="4" t="s">
        <v>279</v>
      </c>
      <c r="F127" s="4" t="s">
        <v>280</v>
      </c>
      <c r="G127" s="4">
        <v>4.0</v>
      </c>
      <c r="H127" s="4">
        <v>212.0</v>
      </c>
      <c r="I127" s="4">
        <v>6.0</v>
      </c>
      <c r="J127" s="4">
        <v>69.0</v>
      </c>
      <c r="K127" s="4">
        <v>4.0</v>
      </c>
      <c r="L127" s="4">
        <v>6.0</v>
      </c>
      <c r="M127" s="4">
        <v>7.0</v>
      </c>
      <c r="N127" s="4">
        <v>0.0</v>
      </c>
      <c r="O127" s="4">
        <v>0.0</v>
      </c>
      <c r="P127" s="4">
        <v>0.0</v>
      </c>
      <c r="Q127" s="4">
        <v>0.0</v>
      </c>
      <c r="R127" s="4">
        <v>0.0</v>
      </c>
      <c r="S127" s="21">
        <v>291.0</v>
      </c>
      <c r="T127" s="21">
        <v>5.0</v>
      </c>
      <c r="U127" s="21">
        <v>5.0</v>
      </c>
      <c r="V127" s="21">
        <v>3.0</v>
      </c>
      <c r="W127" s="21">
        <v>553.0</v>
      </c>
      <c r="X127" s="21">
        <v>1.0</v>
      </c>
      <c r="Y127" s="21" t="str">
        <f>VLOOKUP(W127,SEGMENT!A:B,2,0)</f>
        <v>Loyal</v>
      </c>
      <c r="Z127" s="21" t="str">
        <f>VLOOKUP(Y127,DESCRIPTION!A:B,2,0)</f>
        <v>Spend good money with us often. Responsive to promotions.</v>
      </c>
      <c r="AA127" s="21" t="str">
        <f>VLOOKUP(Y127,DESCRIPTION!A:C,3,0)</f>
        <v>Upsell higher value products. Ask for reviews. Engage them.</v>
      </c>
      <c r="AB127" s="4">
        <f>VLOOKUP(V127,Sheet1!A:B,2,0)</f>
        <v>3</v>
      </c>
    </row>
    <row r="128" ht="15.75" customHeight="1">
      <c r="A128" s="4">
        <v>2404.0</v>
      </c>
      <c r="B128" s="4">
        <v>1976.0</v>
      </c>
      <c r="C128" s="4" t="s">
        <v>47</v>
      </c>
      <c r="D128" s="4" t="s">
        <v>54</v>
      </c>
      <c r="E128" s="4" t="s">
        <v>281</v>
      </c>
      <c r="F128" s="4" t="s">
        <v>282</v>
      </c>
      <c r="G128" s="4">
        <v>4.0</v>
      </c>
      <c r="H128" s="4">
        <v>173.0</v>
      </c>
      <c r="I128" s="4">
        <v>4.0</v>
      </c>
      <c r="J128" s="4">
        <v>30.0</v>
      </c>
      <c r="K128" s="4">
        <v>3.0</v>
      </c>
      <c r="L128" s="4">
        <v>5.0</v>
      </c>
      <c r="M128" s="4">
        <v>7.0</v>
      </c>
      <c r="N128" s="4">
        <v>0.0</v>
      </c>
      <c r="O128" s="4">
        <v>0.0</v>
      </c>
      <c r="P128" s="4">
        <v>0.0</v>
      </c>
      <c r="Q128" s="4">
        <v>0.0</v>
      </c>
      <c r="R128" s="4">
        <v>0.0</v>
      </c>
      <c r="S128" s="21">
        <v>210.0</v>
      </c>
      <c r="T128" s="21">
        <v>5.0</v>
      </c>
      <c r="U128" s="21">
        <v>4.0</v>
      </c>
      <c r="V128" s="21">
        <v>3.0</v>
      </c>
      <c r="W128" s="21">
        <v>543.0</v>
      </c>
      <c r="X128" s="21">
        <v>1.0</v>
      </c>
      <c r="Y128" s="21" t="str">
        <f>VLOOKUP(W128,SEGMENT!A:B,2,0)</f>
        <v>Loyal</v>
      </c>
      <c r="Z128" s="21" t="str">
        <f>VLOOKUP(Y128,DESCRIPTION!A:B,2,0)</f>
        <v>Spend good money with us often. Responsive to promotions.</v>
      </c>
      <c r="AA128" s="21" t="str">
        <f>VLOOKUP(Y128,DESCRIPTION!A:C,3,0)</f>
        <v>Upsell higher value products. Ask for reviews. Engage them.</v>
      </c>
      <c r="AB128" s="4">
        <f>VLOOKUP(V128,Sheet1!A:B,2,0)</f>
        <v>3</v>
      </c>
    </row>
    <row r="129" ht="15.75" customHeight="1">
      <c r="A129" s="4">
        <v>8581.0</v>
      </c>
      <c r="B129" s="4">
        <v>1971.0</v>
      </c>
      <c r="C129" s="4" t="s">
        <v>74</v>
      </c>
      <c r="D129" s="4" t="s">
        <v>54</v>
      </c>
      <c r="E129" s="4" t="s">
        <v>283</v>
      </c>
      <c r="F129" s="4" t="s">
        <v>284</v>
      </c>
      <c r="G129" s="4">
        <v>4.0</v>
      </c>
      <c r="H129" s="4">
        <v>604.0</v>
      </c>
      <c r="I129" s="4">
        <v>0.0</v>
      </c>
      <c r="J129" s="4">
        <v>100.0</v>
      </c>
      <c r="K129" s="4">
        <v>19.0</v>
      </c>
      <c r="L129" s="4">
        <v>10.0</v>
      </c>
      <c r="M129" s="4">
        <v>8.0</v>
      </c>
      <c r="N129" s="4">
        <v>0.0</v>
      </c>
      <c r="O129" s="4">
        <v>0.0</v>
      </c>
      <c r="P129" s="4">
        <v>0.0</v>
      </c>
      <c r="Q129" s="4">
        <v>0.0</v>
      </c>
      <c r="R129" s="4">
        <v>0.0</v>
      </c>
      <c r="S129" s="21">
        <v>723.0</v>
      </c>
      <c r="T129" s="21">
        <v>5.0</v>
      </c>
      <c r="U129" s="21">
        <v>5.0</v>
      </c>
      <c r="V129" s="21">
        <v>4.0</v>
      </c>
      <c r="W129" s="21">
        <v>554.0</v>
      </c>
      <c r="X129" s="21">
        <v>1.0</v>
      </c>
      <c r="Y129" s="21" t="str">
        <f>VLOOKUP(W129,SEGMENT!A:B,2,0)</f>
        <v>Champions</v>
      </c>
      <c r="Z129" s="21" t="str">
        <f>VLOOKUP(Y129,DESCRIPTION!A:B,2,0)</f>
        <v>Bought recently, buy often and spend the most!</v>
      </c>
      <c r="AA129" s="21" t="str">
        <f>VLOOKUP(Y129,DESCRIPTION!A:C,3,0)</f>
        <v>Champions recommendation</v>
      </c>
      <c r="AB129" s="4">
        <f>VLOOKUP(V129,Sheet1!A:B,2,0)</f>
        <v>2</v>
      </c>
    </row>
    <row r="130" ht="15.75" customHeight="1">
      <c r="A130" s="4">
        <v>8755.0</v>
      </c>
      <c r="B130" s="4">
        <v>1946.0</v>
      </c>
      <c r="C130" s="4" t="s">
        <v>74</v>
      </c>
      <c r="D130" s="4" t="s">
        <v>54</v>
      </c>
      <c r="E130" s="4" t="s">
        <v>285</v>
      </c>
      <c r="F130" s="4" t="s">
        <v>286</v>
      </c>
      <c r="G130" s="4">
        <v>4.0</v>
      </c>
      <c r="H130" s="4">
        <v>482.0</v>
      </c>
      <c r="I130" s="4">
        <v>34.0</v>
      </c>
      <c r="J130" s="4">
        <v>471.0</v>
      </c>
      <c r="K130" s="4">
        <v>119.0</v>
      </c>
      <c r="L130" s="4">
        <v>3.0</v>
      </c>
      <c r="M130" s="4">
        <v>7.0</v>
      </c>
      <c r="N130" s="4">
        <v>0.0</v>
      </c>
      <c r="O130" s="4">
        <v>0.0</v>
      </c>
      <c r="P130" s="4">
        <v>0.0</v>
      </c>
      <c r="Q130" s="4">
        <v>0.0</v>
      </c>
      <c r="R130" s="4">
        <v>0.0</v>
      </c>
      <c r="S130" s="21">
        <v>1106.0</v>
      </c>
      <c r="T130" s="21">
        <v>5.0</v>
      </c>
      <c r="U130" s="21">
        <v>3.0</v>
      </c>
      <c r="V130" s="21">
        <v>5.0</v>
      </c>
      <c r="W130" s="21">
        <v>535.0</v>
      </c>
      <c r="X130" s="21">
        <v>1.0</v>
      </c>
      <c r="Y130" s="21" t="str">
        <f>VLOOKUP(W130,SEGMENT!A:B,2,0)</f>
        <v>Potential Loyalist</v>
      </c>
      <c r="Z130" s="21" t="str">
        <f>VLOOKUP(Y130,DESCRIPTION!A:B,2,0)</f>
        <v>Recent customers, but spent a good amount and bought more than once.</v>
      </c>
      <c r="AA130" s="21" t="str">
        <f>VLOOKUP(Y130,DESCRIPTION!A:C,3,0)</f>
        <v>Offer membership / loyalty program, recommended other products.</v>
      </c>
      <c r="AB130" s="4">
        <f>VLOOKUP(V130,Sheet1!A:B,2,0)</f>
        <v>1</v>
      </c>
    </row>
    <row r="131" ht="15.75" customHeight="1">
      <c r="A131" s="4">
        <v>10177.0</v>
      </c>
      <c r="B131" s="4">
        <v>1954.0</v>
      </c>
      <c r="C131" s="4" t="s">
        <v>47</v>
      </c>
      <c r="D131" s="4" t="s">
        <v>48</v>
      </c>
      <c r="E131" s="4" t="s">
        <v>287</v>
      </c>
      <c r="F131" s="4" t="s">
        <v>135</v>
      </c>
      <c r="G131" s="4">
        <v>4.0</v>
      </c>
      <c r="H131" s="4">
        <v>531.0</v>
      </c>
      <c r="I131" s="4">
        <v>69.0</v>
      </c>
      <c r="J131" s="4">
        <v>300.0</v>
      </c>
      <c r="K131" s="4">
        <v>150.0</v>
      </c>
      <c r="L131" s="4">
        <v>5.0</v>
      </c>
      <c r="M131" s="4">
        <v>2.0</v>
      </c>
      <c r="N131" s="4">
        <v>0.0</v>
      </c>
      <c r="O131" s="4">
        <v>0.0</v>
      </c>
      <c r="P131" s="4">
        <v>0.0</v>
      </c>
      <c r="Q131" s="4">
        <v>0.0</v>
      </c>
      <c r="R131" s="4">
        <v>0.0</v>
      </c>
      <c r="S131" s="21">
        <v>1050.0</v>
      </c>
      <c r="T131" s="21">
        <v>5.0</v>
      </c>
      <c r="U131" s="21">
        <v>4.0</v>
      </c>
      <c r="V131" s="21">
        <v>5.0</v>
      </c>
      <c r="W131" s="21">
        <v>545.0</v>
      </c>
      <c r="X131" s="21">
        <v>1.0</v>
      </c>
      <c r="Y131" s="21" t="str">
        <f>VLOOKUP(W131,SEGMENT!A:B,2,0)</f>
        <v>Champions</v>
      </c>
      <c r="Z131" s="21" t="str">
        <f>VLOOKUP(Y131,DESCRIPTION!A:B,2,0)</f>
        <v>Bought recently, buy often and spend the most!</v>
      </c>
      <c r="AA131" s="21" t="str">
        <f>VLOOKUP(Y131,DESCRIPTION!A:C,3,0)</f>
        <v>Champions recommendation</v>
      </c>
      <c r="AB131" s="4">
        <f>VLOOKUP(V131,Sheet1!A:B,2,0)</f>
        <v>1</v>
      </c>
    </row>
    <row r="132" ht="15.75" customHeight="1">
      <c r="A132" s="4">
        <v>2429.0</v>
      </c>
      <c r="B132" s="4">
        <v>1954.0</v>
      </c>
      <c r="C132" s="4" t="s">
        <v>47</v>
      </c>
      <c r="D132" s="4" t="s">
        <v>48</v>
      </c>
      <c r="E132" s="4" t="s">
        <v>287</v>
      </c>
      <c r="F132" s="4" t="s">
        <v>135</v>
      </c>
      <c r="G132" s="4">
        <v>4.0</v>
      </c>
      <c r="H132" s="4">
        <v>531.0</v>
      </c>
      <c r="I132" s="4">
        <v>69.0</v>
      </c>
      <c r="J132" s="4">
        <v>300.0</v>
      </c>
      <c r="K132" s="4">
        <v>150.0</v>
      </c>
      <c r="L132" s="4">
        <v>5.0</v>
      </c>
      <c r="M132" s="4">
        <v>2.0</v>
      </c>
      <c r="N132" s="4">
        <v>0.0</v>
      </c>
      <c r="O132" s="4">
        <v>0.0</v>
      </c>
      <c r="P132" s="4">
        <v>0.0</v>
      </c>
      <c r="Q132" s="4">
        <v>0.0</v>
      </c>
      <c r="R132" s="4">
        <v>0.0</v>
      </c>
      <c r="S132" s="21">
        <v>1050.0</v>
      </c>
      <c r="T132" s="21">
        <v>5.0</v>
      </c>
      <c r="U132" s="21">
        <v>4.0</v>
      </c>
      <c r="V132" s="21">
        <v>5.0</v>
      </c>
      <c r="W132" s="21">
        <v>545.0</v>
      </c>
      <c r="X132" s="21">
        <v>1.0</v>
      </c>
      <c r="Y132" s="21" t="str">
        <f>VLOOKUP(W132,SEGMENT!A:B,2,0)</f>
        <v>Champions</v>
      </c>
      <c r="Z132" s="21" t="str">
        <f>VLOOKUP(Y132,DESCRIPTION!A:B,2,0)</f>
        <v>Bought recently, buy often and spend the most!</v>
      </c>
      <c r="AA132" s="21" t="str">
        <f>VLOOKUP(Y132,DESCRIPTION!A:C,3,0)</f>
        <v>Champions recommendation</v>
      </c>
      <c r="AB132" s="4">
        <f>VLOOKUP(V132,Sheet1!A:B,2,0)</f>
        <v>1</v>
      </c>
    </row>
    <row r="133" ht="15.75" customHeight="1">
      <c r="A133" s="4">
        <v>8920.0</v>
      </c>
      <c r="B133" s="4">
        <v>1967.0</v>
      </c>
      <c r="C133" s="4" t="s">
        <v>74</v>
      </c>
      <c r="D133" s="4" t="s">
        <v>51</v>
      </c>
      <c r="E133" s="4" t="s">
        <v>288</v>
      </c>
      <c r="F133" s="4" t="s">
        <v>289</v>
      </c>
      <c r="G133" s="4">
        <v>4.0</v>
      </c>
      <c r="H133" s="4">
        <v>448.0</v>
      </c>
      <c r="I133" s="4">
        <v>40.0</v>
      </c>
      <c r="J133" s="4">
        <v>469.0</v>
      </c>
      <c r="K133" s="4">
        <v>80.0</v>
      </c>
      <c r="L133" s="4">
        <v>11.0</v>
      </c>
      <c r="M133" s="4">
        <v>7.0</v>
      </c>
      <c r="N133" s="4">
        <v>0.0</v>
      </c>
      <c r="O133" s="4">
        <v>0.0</v>
      </c>
      <c r="P133" s="4">
        <v>0.0</v>
      </c>
      <c r="Q133" s="4">
        <v>0.0</v>
      </c>
      <c r="R133" s="4">
        <v>0.0</v>
      </c>
      <c r="S133" s="21">
        <v>1037.0</v>
      </c>
      <c r="T133" s="21">
        <v>5.0</v>
      </c>
      <c r="U133" s="21">
        <v>5.0</v>
      </c>
      <c r="V133" s="21">
        <v>4.0</v>
      </c>
      <c r="W133" s="21">
        <v>554.0</v>
      </c>
      <c r="X133" s="21">
        <v>1.0</v>
      </c>
      <c r="Y133" s="21" t="str">
        <f>VLOOKUP(W133,SEGMENT!A:B,2,0)</f>
        <v>Champions</v>
      </c>
      <c r="Z133" s="21" t="str">
        <f>VLOOKUP(Y133,DESCRIPTION!A:B,2,0)</f>
        <v>Bought recently, buy often and spend the most!</v>
      </c>
      <c r="AA133" s="21" t="str">
        <f>VLOOKUP(Y133,DESCRIPTION!A:C,3,0)</f>
        <v>Champions recommendation</v>
      </c>
      <c r="AB133" s="4">
        <f>VLOOKUP(V133,Sheet1!A:B,2,0)</f>
        <v>2</v>
      </c>
    </row>
    <row r="134" ht="15.75" customHeight="1">
      <c r="A134" s="4">
        <v>8430.0</v>
      </c>
      <c r="B134" s="4">
        <v>1957.0</v>
      </c>
      <c r="C134" s="4" t="s">
        <v>47</v>
      </c>
      <c r="D134" s="4" t="s">
        <v>57</v>
      </c>
      <c r="E134" s="4" t="s">
        <v>290</v>
      </c>
      <c r="F134" s="4" t="s">
        <v>291</v>
      </c>
      <c r="G134" s="4">
        <v>4.0</v>
      </c>
      <c r="H134" s="4">
        <v>9.0</v>
      </c>
      <c r="I134" s="4">
        <v>0.0</v>
      </c>
      <c r="J134" s="4">
        <v>6.0</v>
      </c>
      <c r="K134" s="4">
        <v>3.0</v>
      </c>
      <c r="L134" s="4">
        <v>0.0</v>
      </c>
      <c r="M134" s="4">
        <v>5.0</v>
      </c>
      <c r="N134" s="4">
        <v>0.0</v>
      </c>
      <c r="O134" s="4">
        <v>0.0</v>
      </c>
      <c r="P134" s="4">
        <v>0.0</v>
      </c>
      <c r="Q134" s="4">
        <v>0.0</v>
      </c>
      <c r="R134" s="4">
        <v>0.0</v>
      </c>
      <c r="S134" s="21">
        <v>18.0</v>
      </c>
      <c r="T134" s="21">
        <v>5.0</v>
      </c>
      <c r="U134" s="21">
        <v>1.0</v>
      </c>
      <c r="V134" s="21">
        <v>1.0</v>
      </c>
      <c r="W134" s="21">
        <v>511.0</v>
      </c>
      <c r="X134" s="21">
        <v>1.0</v>
      </c>
      <c r="Y134" s="21" t="str">
        <f>VLOOKUP(W134,SEGMENT!A:B,2,0)</f>
        <v>New Customers</v>
      </c>
      <c r="Z134" s="21" t="str">
        <f>VLOOKUP(Y134,DESCRIPTION!A:B,2,0)</f>
        <v>Bought most recently, but not often.</v>
      </c>
      <c r="AA134" s="21" t="str">
        <f>VLOOKUP(Y134,DESCRIPTION!A:C,3,0)</f>
        <v>Provide on-boarding support, give them early success, start building relationship.</v>
      </c>
      <c r="AB134" s="4">
        <f>VLOOKUP(V134,Sheet1!A:B,2,0)</f>
        <v>5</v>
      </c>
    </row>
    <row r="135" ht="15.75" customHeight="1">
      <c r="A135" s="4">
        <v>8619.0</v>
      </c>
      <c r="B135" s="4">
        <v>1957.0</v>
      </c>
      <c r="C135" s="4" t="s">
        <v>47</v>
      </c>
      <c r="D135" s="4" t="s">
        <v>57</v>
      </c>
      <c r="E135" s="4" t="s">
        <v>290</v>
      </c>
      <c r="F135" s="4" t="s">
        <v>291</v>
      </c>
      <c r="G135" s="4">
        <v>4.0</v>
      </c>
      <c r="H135" s="4">
        <v>9.0</v>
      </c>
      <c r="I135" s="4">
        <v>0.0</v>
      </c>
      <c r="J135" s="4">
        <v>6.0</v>
      </c>
      <c r="K135" s="4">
        <v>3.0</v>
      </c>
      <c r="L135" s="4">
        <v>0.0</v>
      </c>
      <c r="M135" s="4">
        <v>5.0</v>
      </c>
      <c r="N135" s="4">
        <v>0.0</v>
      </c>
      <c r="O135" s="4">
        <v>0.0</v>
      </c>
      <c r="P135" s="4">
        <v>0.0</v>
      </c>
      <c r="Q135" s="4">
        <v>0.0</v>
      </c>
      <c r="R135" s="4">
        <v>0.0</v>
      </c>
      <c r="S135" s="21">
        <v>18.0</v>
      </c>
      <c r="T135" s="21">
        <v>5.0</v>
      </c>
      <c r="U135" s="21">
        <v>1.0</v>
      </c>
      <c r="V135" s="21">
        <v>1.0</v>
      </c>
      <c r="W135" s="21">
        <v>511.0</v>
      </c>
      <c r="X135" s="21">
        <v>1.0</v>
      </c>
      <c r="Y135" s="21" t="str">
        <f>VLOOKUP(W135,SEGMENT!A:B,2,0)</f>
        <v>New Customers</v>
      </c>
      <c r="Z135" s="21" t="str">
        <f>VLOOKUP(Y135,DESCRIPTION!A:B,2,0)</f>
        <v>Bought most recently, but not often.</v>
      </c>
      <c r="AA135" s="21" t="str">
        <f>VLOOKUP(Y135,DESCRIPTION!A:C,3,0)</f>
        <v>Provide on-boarding support, give them early success, start building relationship.</v>
      </c>
      <c r="AB135" s="4">
        <f>VLOOKUP(V135,Sheet1!A:B,2,0)</f>
        <v>5</v>
      </c>
    </row>
    <row r="136" ht="15.75" customHeight="1">
      <c r="A136" s="4">
        <v>8996.0</v>
      </c>
      <c r="B136" s="4">
        <v>1957.0</v>
      </c>
      <c r="C136" s="4" t="s">
        <v>62</v>
      </c>
      <c r="D136" s="4" t="s">
        <v>54</v>
      </c>
      <c r="F136" s="4" t="s">
        <v>292</v>
      </c>
      <c r="G136" s="4">
        <v>4.0</v>
      </c>
      <c r="H136" s="4">
        <v>230.0</v>
      </c>
      <c r="I136" s="4">
        <v>42.0</v>
      </c>
      <c r="J136" s="4">
        <v>192.0</v>
      </c>
      <c r="K136" s="4">
        <v>49.0</v>
      </c>
      <c r="L136" s="4">
        <v>7.0</v>
      </c>
      <c r="M136" s="4">
        <v>9.0</v>
      </c>
      <c r="N136" s="4">
        <v>0.0</v>
      </c>
      <c r="O136" s="4">
        <v>0.0</v>
      </c>
      <c r="P136" s="4">
        <v>0.0</v>
      </c>
      <c r="Q136" s="4">
        <v>0.0</v>
      </c>
      <c r="R136" s="4">
        <v>0.0</v>
      </c>
      <c r="S136" s="21">
        <v>513.0</v>
      </c>
      <c r="T136" s="21">
        <v>5.0</v>
      </c>
      <c r="U136" s="21">
        <v>5.0</v>
      </c>
      <c r="V136" s="21">
        <v>3.0</v>
      </c>
      <c r="W136" s="21">
        <v>553.0</v>
      </c>
      <c r="X136" s="21">
        <v>1.0</v>
      </c>
      <c r="Y136" s="21" t="str">
        <f>VLOOKUP(W136,SEGMENT!A:B,2,0)</f>
        <v>Loyal</v>
      </c>
      <c r="Z136" s="21" t="str">
        <f>VLOOKUP(Y136,DESCRIPTION!A:B,2,0)</f>
        <v>Spend good money with us often. Responsive to promotions.</v>
      </c>
      <c r="AA136" s="21" t="str">
        <f>VLOOKUP(Y136,DESCRIPTION!A:C,3,0)</f>
        <v>Upsell higher value products. Ask for reviews. Engage them.</v>
      </c>
      <c r="AB136" s="4">
        <f>VLOOKUP(V136,Sheet1!A:B,2,0)</f>
        <v>3</v>
      </c>
    </row>
    <row r="137" ht="15.75" customHeight="1">
      <c r="A137" s="4">
        <v>7233.0</v>
      </c>
      <c r="B137" s="4">
        <v>1972.0</v>
      </c>
      <c r="C137" s="4" t="s">
        <v>47</v>
      </c>
      <c r="D137" s="4" t="s">
        <v>54</v>
      </c>
      <c r="E137" s="4" t="s">
        <v>293</v>
      </c>
      <c r="F137" s="4" t="s">
        <v>148</v>
      </c>
      <c r="G137" s="4">
        <v>4.0</v>
      </c>
      <c r="H137" s="4">
        <v>496.0</v>
      </c>
      <c r="I137" s="4">
        <v>32.0</v>
      </c>
      <c r="J137" s="4">
        <v>849.0</v>
      </c>
      <c r="K137" s="4">
        <v>229.0</v>
      </c>
      <c r="L137" s="4">
        <v>5.0</v>
      </c>
      <c r="M137" s="4">
        <v>4.0</v>
      </c>
      <c r="N137" s="4">
        <v>0.0</v>
      </c>
      <c r="O137" s="4">
        <v>0.0</v>
      </c>
      <c r="P137" s="4">
        <v>0.0</v>
      </c>
      <c r="Q137" s="4">
        <v>1.0</v>
      </c>
      <c r="R137" s="4">
        <v>0.0</v>
      </c>
      <c r="S137" s="21">
        <v>1606.0</v>
      </c>
      <c r="T137" s="21">
        <v>5.0</v>
      </c>
      <c r="U137" s="21">
        <v>4.0</v>
      </c>
      <c r="V137" s="21">
        <v>5.0</v>
      </c>
      <c r="W137" s="21">
        <v>545.0</v>
      </c>
      <c r="X137" s="21">
        <v>0.0</v>
      </c>
      <c r="Y137" s="21" t="str">
        <f>VLOOKUP(W137,SEGMENT!A:B,2,0)</f>
        <v>Champions</v>
      </c>
      <c r="Z137" s="21" t="str">
        <f>VLOOKUP(Y137,DESCRIPTION!A:B,2,0)</f>
        <v>Bought recently, buy often and spend the most!</v>
      </c>
      <c r="AA137" s="21" t="str">
        <f>VLOOKUP(Y137,DESCRIPTION!A:C,3,0)</f>
        <v>Champions recommendation</v>
      </c>
      <c r="AB137" s="4">
        <f>VLOOKUP(V137,Sheet1!A:B,2,0)</f>
        <v>1</v>
      </c>
    </row>
    <row r="138" ht="15.75" customHeight="1">
      <c r="A138" s="4">
        <v>6678.0</v>
      </c>
      <c r="B138" s="4">
        <v>1989.0</v>
      </c>
      <c r="C138" s="4" t="s">
        <v>47</v>
      </c>
      <c r="D138" s="4" t="s">
        <v>57</v>
      </c>
      <c r="E138" s="4" t="s">
        <v>294</v>
      </c>
      <c r="F138" s="4" t="s">
        <v>295</v>
      </c>
      <c r="G138" s="4">
        <v>5.0</v>
      </c>
      <c r="H138" s="4">
        <v>33.0</v>
      </c>
      <c r="I138" s="4">
        <v>4.0</v>
      </c>
      <c r="J138" s="4">
        <v>24.0</v>
      </c>
      <c r="K138" s="4">
        <v>4.0</v>
      </c>
      <c r="L138" s="4">
        <v>3.0</v>
      </c>
      <c r="M138" s="4">
        <v>7.0</v>
      </c>
      <c r="N138" s="4">
        <v>0.0</v>
      </c>
      <c r="O138" s="4">
        <v>0.0</v>
      </c>
      <c r="P138" s="4">
        <v>0.0</v>
      </c>
      <c r="Q138" s="4">
        <v>0.0</v>
      </c>
      <c r="R138" s="4">
        <v>0.0</v>
      </c>
      <c r="S138" s="21">
        <v>65.0</v>
      </c>
      <c r="T138" s="21">
        <v>5.0</v>
      </c>
      <c r="U138" s="21">
        <v>3.0</v>
      </c>
      <c r="V138" s="21">
        <v>2.0</v>
      </c>
      <c r="W138" s="21">
        <v>532.0</v>
      </c>
      <c r="X138" s="21">
        <v>1.0</v>
      </c>
      <c r="Y138" s="21" t="str">
        <f>VLOOKUP(W138,SEGMENT!A:B,2,0)</f>
        <v>Potential Loyalist</v>
      </c>
      <c r="Z138" s="21" t="str">
        <f>VLOOKUP(Y138,DESCRIPTION!A:B,2,0)</f>
        <v>Recent customers, but spent a good amount and bought more than once.</v>
      </c>
      <c r="AA138" s="21" t="str">
        <f>VLOOKUP(Y138,DESCRIPTION!A:C,3,0)</f>
        <v>Offer membership / loyalty program, recommended other products.</v>
      </c>
      <c r="AB138" s="4">
        <f>VLOOKUP(V138,Sheet1!A:B,2,0)</f>
        <v>4</v>
      </c>
    </row>
    <row r="139" ht="15.75" customHeight="1">
      <c r="A139" s="4">
        <v>830.0</v>
      </c>
      <c r="B139" s="4">
        <v>1987.0</v>
      </c>
      <c r="C139" s="4" t="s">
        <v>62</v>
      </c>
      <c r="D139" s="4" t="s">
        <v>51</v>
      </c>
      <c r="E139" s="4" t="s">
        <v>296</v>
      </c>
      <c r="F139" s="4" t="s">
        <v>297</v>
      </c>
      <c r="G139" s="4">
        <v>5.0</v>
      </c>
      <c r="H139" s="4">
        <v>784.0</v>
      </c>
      <c r="I139" s="4">
        <v>48.0</v>
      </c>
      <c r="J139" s="4">
        <v>560.0</v>
      </c>
      <c r="K139" s="4">
        <v>42.0</v>
      </c>
      <c r="L139" s="4">
        <v>4.0</v>
      </c>
      <c r="M139" s="4">
        <v>3.0</v>
      </c>
      <c r="N139" s="4">
        <v>0.0</v>
      </c>
      <c r="O139" s="4">
        <v>0.0</v>
      </c>
      <c r="P139" s="4">
        <v>1.0</v>
      </c>
      <c r="Q139" s="4">
        <v>1.0</v>
      </c>
      <c r="R139" s="4">
        <v>0.0</v>
      </c>
      <c r="S139" s="21">
        <v>1434.0</v>
      </c>
      <c r="T139" s="21">
        <v>5.0</v>
      </c>
      <c r="U139" s="21">
        <v>4.0</v>
      </c>
      <c r="V139" s="21">
        <v>5.0</v>
      </c>
      <c r="W139" s="21">
        <v>545.0</v>
      </c>
      <c r="X139" s="21">
        <v>0.0</v>
      </c>
      <c r="Y139" s="21" t="str">
        <f>VLOOKUP(W139,SEGMENT!A:B,2,0)</f>
        <v>Champions</v>
      </c>
      <c r="Z139" s="21" t="str">
        <f>VLOOKUP(Y139,DESCRIPTION!A:B,2,0)</f>
        <v>Bought recently, buy often and spend the most!</v>
      </c>
      <c r="AA139" s="21" t="str">
        <f>VLOOKUP(Y139,DESCRIPTION!A:C,3,0)</f>
        <v>Champions recommendation</v>
      </c>
      <c r="AB139" s="4">
        <f>VLOOKUP(V139,Sheet1!A:B,2,0)</f>
        <v>1</v>
      </c>
    </row>
    <row r="140" ht="15.75" customHeight="1">
      <c r="A140" s="4">
        <v>6365.0</v>
      </c>
      <c r="B140" s="4">
        <v>1987.0</v>
      </c>
      <c r="C140" s="4" t="s">
        <v>65</v>
      </c>
      <c r="D140" s="4" t="s">
        <v>54</v>
      </c>
      <c r="E140" s="4" t="s">
        <v>298</v>
      </c>
      <c r="F140" s="4" t="s">
        <v>299</v>
      </c>
      <c r="G140" s="4">
        <v>5.0</v>
      </c>
      <c r="H140" s="4">
        <v>10.0</v>
      </c>
      <c r="I140" s="4">
        <v>12.0</v>
      </c>
      <c r="J140" s="4">
        <v>12.0</v>
      </c>
      <c r="K140" s="4">
        <v>25.0</v>
      </c>
      <c r="L140" s="4">
        <v>2.0</v>
      </c>
      <c r="M140" s="4">
        <v>6.0</v>
      </c>
      <c r="N140" s="4">
        <v>0.0</v>
      </c>
      <c r="O140" s="4">
        <v>0.0</v>
      </c>
      <c r="P140" s="4">
        <v>0.0</v>
      </c>
      <c r="Q140" s="4">
        <v>0.0</v>
      </c>
      <c r="R140" s="4">
        <v>0.0</v>
      </c>
      <c r="S140" s="21">
        <v>59.0</v>
      </c>
      <c r="T140" s="21">
        <v>5.0</v>
      </c>
      <c r="U140" s="21">
        <v>2.0</v>
      </c>
      <c r="V140" s="21">
        <v>2.0</v>
      </c>
      <c r="W140" s="21">
        <v>522.0</v>
      </c>
      <c r="X140" s="21">
        <v>1.0</v>
      </c>
      <c r="Y140" s="21" t="str">
        <f>VLOOKUP(W140,SEGMENT!A:B,2,0)</f>
        <v>New Customers</v>
      </c>
      <c r="Z140" s="21" t="str">
        <f>VLOOKUP(Y140,DESCRIPTION!A:B,2,0)</f>
        <v>Bought most recently, but not often.</v>
      </c>
      <c r="AA140" s="21" t="str">
        <f>VLOOKUP(Y140,DESCRIPTION!A:C,3,0)</f>
        <v>Provide on-boarding support, give them early success, start building relationship.</v>
      </c>
      <c r="AB140" s="4">
        <f>VLOOKUP(V140,Sheet1!A:B,2,0)</f>
        <v>4</v>
      </c>
    </row>
    <row r="141" ht="15.75" customHeight="1">
      <c r="A141" s="4">
        <v>6770.0</v>
      </c>
      <c r="B141" s="4">
        <v>1985.0</v>
      </c>
      <c r="C141" s="4" t="s">
        <v>47</v>
      </c>
      <c r="D141" s="4" t="s">
        <v>54</v>
      </c>
      <c r="E141" s="4" t="s">
        <v>300</v>
      </c>
      <c r="F141" s="4" t="s">
        <v>301</v>
      </c>
      <c r="G141" s="4">
        <v>5.0</v>
      </c>
      <c r="H141" s="4">
        <v>5.0</v>
      </c>
      <c r="I141" s="4">
        <v>13.0</v>
      </c>
      <c r="J141" s="4">
        <v>14.0</v>
      </c>
      <c r="K141" s="4">
        <v>0.0</v>
      </c>
      <c r="L141" s="4">
        <v>2.0</v>
      </c>
      <c r="M141" s="4">
        <v>6.0</v>
      </c>
      <c r="N141" s="4">
        <v>1.0</v>
      </c>
      <c r="O141" s="4">
        <v>0.0</v>
      </c>
      <c r="P141" s="4">
        <v>0.0</v>
      </c>
      <c r="Q141" s="4">
        <v>0.0</v>
      </c>
      <c r="R141" s="4">
        <v>0.0</v>
      </c>
      <c r="S141" s="21">
        <v>32.0</v>
      </c>
      <c r="T141" s="21">
        <v>5.0</v>
      </c>
      <c r="U141" s="21">
        <v>2.0</v>
      </c>
      <c r="V141" s="21">
        <v>1.0</v>
      </c>
      <c r="W141" s="21">
        <v>521.0</v>
      </c>
      <c r="X141" s="21">
        <v>0.0</v>
      </c>
      <c r="Y141" s="21" t="str">
        <f>VLOOKUP(W141,SEGMENT!A:B,2,0)</f>
        <v>New Customers</v>
      </c>
      <c r="Z141" s="21" t="str">
        <f>VLOOKUP(Y141,DESCRIPTION!A:B,2,0)</f>
        <v>Bought most recently, but not often.</v>
      </c>
      <c r="AA141" s="21" t="str">
        <f>VLOOKUP(Y141,DESCRIPTION!A:C,3,0)</f>
        <v>Provide on-boarding support, give them early success, start building relationship.</v>
      </c>
      <c r="AB141" s="4">
        <f>VLOOKUP(V141,Sheet1!A:B,2,0)</f>
        <v>5</v>
      </c>
    </row>
    <row r="142" ht="15.75" customHeight="1">
      <c r="A142" s="4">
        <v>2261.0</v>
      </c>
      <c r="B142" s="4">
        <v>1969.0</v>
      </c>
      <c r="C142" s="4" t="s">
        <v>47</v>
      </c>
      <c r="D142" s="4" t="s">
        <v>54</v>
      </c>
      <c r="E142" s="4" t="s">
        <v>302</v>
      </c>
      <c r="F142" s="4" t="s">
        <v>303</v>
      </c>
      <c r="G142" s="4">
        <v>5.0</v>
      </c>
      <c r="H142" s="4">
        <v>4.0</v>
      </c>
      <c r="I142" s="4">
        <v>1.0</v>
      </c>
      <c r="J142" s="4">
        <v>5.0</v>
      </c>
      <c r="K142" s="4">
        <v>2.0</v>
      </c>
      <c r="L142" s="4">
        <v>1.0</v>
      </c>
      <c r="M142" s="4">
        <v>7.0</v>
      </c>
      <c r="N142" s="4">
        <v>0.0</v>
      </c>
      <c r="O142" s="4">
        <v>0.0</v>
      </c>
      <c r="P142" s="4">
        <v>0.0</v>
      </c>
      <c r="Q142" s="4">
        <v>0.0</v>
      </c>
      <c r="R142" s="4">
        <v>0.0</v>
      </c>
      <c r="S142" s="21">
        <v>12.0</v>
      </c>
      <c r="T142" s="21">
        <v>5.0</v>
      </c>
      <c r="U142" s="21">
        <v>1.0</v>
      </c>
      <c r="V142" s="21">
        <v>1.0</v>
      </c>
      <c r="W142" s="21">
        <v>511.0</v>
      </c>
      <c r="X142" s="21">
        <v>1.0</v>
      </c>
      <c r="Y142" s="21" t="str">
        <f>VLOOKUP(W142,SEGMENT!A:B,2,0)</f>
        <v>New Customers</v>
      </c>
      <c r="Z142" s="21" t="str">
        <f>VLOOKUP(Y142,DESCRIPTION!A:B,2,0)</f>
        <v>Bought most recently, but not often.</v>
      </c>
      <c r="AA142" s="21" t="str">
        <f>VLOOKUP(Y142,DESCRIPTION!A:C,3,0)</f>
        <v>Provide on-boarding support, give them early success, start building relationship.</v>
      </c>
      <c r="AB142" s="4">
        <f>VLOOKUP(V142,Sheet1!A:B,2,0)</f>
        <v>5</v>
      </c>
    </row>
    <row r="143" ht="15.75" customHeight="1">
      <c r="A143" s="4">
        <v>1031.0</v>
      </c>
      <c r="B143" s="4">
        <v>1989.0</v>
      </c>
      <c r="C143" s="4" t="s">
        <v>65</v>
      </c>
      <c r="D143" s="4" t="s">
        <v>54</v>
      </c>
      <c r="E143" s="4" t="s">
        <v>304</v>
      </c>
      <c r="F143" s="4" t="s">
        <v>305</v>
      </c>
      <c r="G143" s="4">
        <v>5.0</v>
      </c>
      <c r="H143" s="4">
        <v>600.0</v>
      </c>
      <c r="I143" s="4">
        <v>20.0</v>
      </c>
      <c r="J143" s="4">
        <v>350.0</v>
      </c>
      <c r="K143" s="4">
        <v>29.0</v>
      </c>
      <c r="L143" s="4">
        <v>6.0</v>
      </c>
      <c r="M143" s="4">
        <v>2.0</v>
      </c>
      <c r="N143" s="4">
        <v>0.0</v>
      </c>
      <c r="O143" s="4">
        <v>0.0</v>
      </c>
      <c r="P143" s="4">
        <v>1.0</v>
      </c>
      <c r="Q143" s="4">
        <v>0.0</v>
      </c>
      <c r="R143" s="4">
        <v>0.0</v>
      </c>
      <c r="S143" s="21">
        <v>999.0</v>
      </c>
      <c r="T143" s="21">
        <v>5.0</v>
      </c>
      <c r="U143" s="21">
        <v>5.0</v>
      </c>
      <c r="V143" s="21">
        <v>4.0</v>
      </c>
      <c r="W143" s="21">
        <v>554.0</v>
      </c>
      <c r="X143" s="21">
        <v>0.0</v>
      </c>
      <c r="Y143" s="21" t="str">
        <f>VLOOKUP(W143,SEGMENT!A:B,2,0)</f>
        <v>Champions</v>
      </c>
      <c r="Z143" s="21" t="str">
        <f>VLOOKUP(Y143,DESCRIPTION!A:B,2,0)</f>
        <v>Bought recently, buy often and spend the most!</v>
      </c>
      <c r="AA143" s="21" t="str">
        <f>VLOOKUP(Y143,DESCRIPTION!A:C,3,0)</f>
        <v>Champions recommendation</v>
      </c>
      <c r="AB143" s="4">
        <f>VLOOKUP(V143,Sheet1!A:B,2,0)</f>
        <v>2</v>
      </c>
    </row>
    <row r="144" ht="15.75" customHeight="1">
      <c r="A144" s="4">
        <v>10089.0</v>
      </c>
      <c r="B144" s="4">
        <v>1974.0</v>
      </c>
      <c r="C144" s="4" t="s">
        <v>47</v>
      </c>
      <c r="D144" s="4" t="s">
        <v>48</v>
      </c>
      <c r="E144" s="4" t="s">
        <v>306</v>
      </c>
      <c r="F144" s="4" t="s">
        <v>307</v>
      </c>
      <c r="G144" s="4">
        <v>5.0</v>
      </c>
      <c r="H144" s="4">
        <v>168.0</v>
      </c>
      <c r="I144" s="4">
        <v>148.0</v>
      </c>
      <c r="J144" s="4">
        <v>444.0</v>
      </c>
      <c r="K144" s="4">
        <v>32.0</v>
      </c>
      <c r="L144" s="4">
        <v>6.0</v>
      </c>
      <c r="M144" s="4">
        <v>2.0</v>
      </c>
      <c r="N144" s="4">
        <v>0.0</v>
      </c>
      <c r="O144" s="4">
        <v>1.0</v>
      </c>
      <c r="P144" s="4">
        <v>1.0</v>
      </c>
      <c r="Q144" s="4">
        <v>1.0</v>
      </c>
      <c r="R144" s="4">
        <v>1.0</v>
      </c>
      <c r="S144" s="21">
        <v>792.0</v>
      </c>
      <c r="T144" s="21">
        <v>5.0</v>
      </c>
      <c r="U144" s="21">
        <v>5.0</v>
      </c>
      <c r="V144" s="21">
        <v>4.0</v>
      </c>
      <c r="W144" s="21">
        <v>554.0</v>
      </c>
      <c r="X144" s="21">
        <v>0.0</v>
      </c>
      <c r="Y144" s="21" t="str">
        <f>VLOOKUP(W144,SEGMENT!A:B,2,0)</f>
        <v>Champions</v>
      </c>
      <c r="Z144" s="21" t="str">
        <f>VLOOKUP(Y144,DESCRIPTION!A:B,2,0)</f>
        <v>Bought recently, buy often and spend the most!</v>
      </c>
      <c r="AA144" s="21" t="str">
        <f>VLOOKUP(Y144,DESCRIPTION!A:C,3,0)</f>
        <v>Champions recommendation</v>
      </c>
      <c r="AB144" s="4">
        <f>VLOOKUP(V144,Sheet1!A:B,2,0)</f>
        <v>2</v>
      </c>
    </row>
    <row r="145" ht="15.75" customHeight="1">
      <c r="A145" s="4">
        <v>9256.0</v>
      </c>
      <c r="B145" s="4">
        <v>1971.0</v>
      </c>
      <c r="C145" s="4" t="s">
        <v>47</v>
      </c>
      <c r="D145" s="4" t="s">
        <v>51</v>
      </c>
      <c r="E145" s="4" t="s">
        <v>308</v>
      </c>
      <c r="F145" s="4" t="s">
        <v>309</v>
      </c>
      <c r="G145" s="4">
        <v>5.0</v>
      </c>
      <c r="H145" s="4">
        <v>493.0</v>
      </c>
      <c r="I145" s="4">
        <v>26.0</v>
      </c>
      <c r="J145" s="4">
        <v>206.0</v>
      </c>
      <c r="K145" s="4">
        <v>116.0</v>
      </c>
      <c r="L145" s="4">
        <v>8.0</v>
      </c>
      <c r="M145" s="4">
        <v>6.0</v>
      </c>
      <c r="N145" s="4">
        <v>0.0</v>
      </c>
      <c r="O145" s="4">
        <v>0.0</v>
      </c>
      <c r="P145" s="4">
        <v>0.0</v>
      </c>
      <c r="Q145" s="4">
        <v>0.0</v>
      </c>
      <c r="R145" s="4">
        <v>0.0</v>
      </c>
      <c r="S145" s="21">
        <v>841.0</v>
      </c>
      <c r="T145" s="21">
        <v>5.0</v>
      </c>
      <c r="U145" s="21">
        <v>5.0</v>
      </c>
      <c r="V145" s="21">
        <v>4.0</v>
      </c>
      <c r="W145" s="21">
        <v>554.0</v>
      </c>
      <c r="X145" s="21">
        <v>1.0</v>
      </c>
      <c r="Y145" s="21" t="str">
        <f>VLOOKUP(W145,SEGMENT!A:B,2,0)</f>
        <v>Champions</v>
      </c>
      <c r="Z145" s="21" t="str">
        <f>VLOOKUP(Y145,DESCRIPTION!A:B,2,0)</f>
        <v>Bought recently, buy often and spend the most!</v>
      </c>
      <c r="AA145" s="21" t="str">
        <f>VLOOKUP(Y145,DESCRIPTION!A:C,3,0)</f>
        <v>Champions recommendation</v>
      </c>
      <c r="AB145" s="4">
        <f>VLOOKUP(V145,Sheet1!A:B,2,0)</f>
        <v>2</v>
      </c>
    </row>
    <row r="146" ht="15.75" customHeight="1">
      <c r="A146" s="4">
        <v>10641.0</v>
      </c>
      <c r="B146" s="4">
        <v>1978.0</v>
      </c>
      <c r="C146" s="4" t="s">
        <v>47</v>
      </c>
      <c r="D146" s="4" t="s">
        <v>51</v>
      </c>
      <c r="E146" s="4" t="s">
        <v>310</v>
      </c>
      <c r="F146" s="4" t="s">
        <v>311</v>
      </c>
      <c r="G146" s="4">
        <v>5.0</v>
      </c>
      <c r="H146" s="4">
        <v>6.0</v>
      </c>
      <c r="I146" s="4">
        <v>5.0</v>
      </c>
      <c r="J146" s="4">
        <v>4.0</v>
      </c>
      <c r="K146" s="4">
        <v>13.0</v>
      </c>
      <c r="L146" s="4">
        <v>2.0</v>
      </c>
      <c r="M146" s="4">
        <v>6.0</v>
      </c>
      <c r="N146" s="4">
        <v>0.0</v>
      </c>
      <c r="O146" s="4">
        <v>0.0</v>
      </c>
      <c r="P146" s="4">
        <v>0.0</v>
      </c>
      <c r="Q146" s="4">
        <v>0.0</v>
      </c>
      <c r="R146" s="4">
        <v>0.0</v>
      </c>
      <c r="S146" s="21">
        <v>28.0</v>
      </c>
      <c r="T146" s="21">
        <v>5.0</v>
      </c>
      <c r="U146" s="21">
        <v>2.0</v>
      </c>
      <c r="V146" s="21">
        <v>1.0</v>
      </c>
      <c r="W146" s="21">
        <v>521.0</v>
      </c>
      <c r="X146" s="21">
        <v>1.0</v>
      </c>
      <c r="Y146" s="21" t="str">
        <f>VLOOKUP(W146,SEGMENT!A:B,2,0)</f>
        <v>New Customers</v>
      </c>
      <c r="Z146" s="21" t="str">
        <f>VLOOKUP(Y146,DESCRIPTION!A:B,2,0)</f>
        <v>Bought most recently, but not often.</v>
      </c>
      <c r="AA146" s="21" t="str">
        <f>VLOOKUP(Y146,DESCRIPTION!A:C,3,0)</f>
        <v>Provide on-boarding support, give them early success, start building relationship.</v>
      </c>
      <c r="AB146" s="4">
        <f>VLOOKUP(V146,Sheet1!A:B,2,0)</f>
        <v>5</v>
      </c>
    </row>
    <row r="147" ht="15.75" customHeight="1">
      <c r="A147" s="4">
        <v>624.0</v>
      </c>
      <c r="B147" s="4">
        <v>1984.0</v>
      </c>
      <c r="C147" s="4" t="s">
        <v>74</v>
      </c>
      <c r="D147" s="4" t="s">
        <v>51</v>
      </c>
      <c r="E147" s="4" t="s">
        <v>312</v>
      </c>
      <c r="F147" s="4" t="s">
        <v>313</v>
      </c>
      <c r="G147" s="4">
        <v>5.0</v>
      </c>
      <c r="H147" s="4">
        <v>6.0</v>
      </c>
      <c r="I147" s="4">
        <v>4.0</v>
      </c>
      <c r="J147" s="4">
        <v>1.0</v>
      </c>
      <c r="K147" s="4">
        <v>7.0</v>
      </c>
      <c r="L147" s="4">
        <v>0.0</v>
      </c>
      <c r="M147" s="4">
        <v>6.0</v>
      </c>
      <c r="N147" s="4">
        <v>1.0</v>
      </c>
      <c r="O147" s="4">
        <v>0.0</v>
      </c>
      <c r="P147" s="4">
        <v>0.0</v>
      </c>
      <c r="Q147" s="4">
        <v>0.0</v>
      </c>
      <c r="R147" s="4">
        <v>0.0</v>
      </c>
      <c r="S147" s="21">
        <v>18.0</v>
      </c>
      <c r="T147" s="21">
        <v>5.0</v>
      </c>
      <c r="U147" s="21">
        <v>1.0</v>
      </c>
      <c r="V147" s="21">
        <v>1.0</v>
      </c>
      <c r="W147" s="21">
        <v>511.0</v>
      </c>
      <c r="X147" s="21">
        <v>0.0</v>
      </c>
      <c r="Y147" s="21" t="str">
        <f>VLOOKUP(W147,SEGMENT!A:B,2,0)</f>
        <v>New Customers</v>
      </c>
      <c r="Z147" s="21" t="str">
        <f>VLOOKUP(Y147,DESCRIPTION!A:B,2,0)</f>
        <v>Bought most recently, but not often.</v>
      </c>
      <c r="AA147" s="21" t="str">
        <f>VLOOKUP(Y147,DESCRIPTION!A:C,3,0)</f>
        <v>Provide on-boarding support, give them early success, start building relationship.</v>
      </c>
      <c r="AB147" s="4">
        <f>VLOOKUP(V147,Sheet1!A:B,2,0)</f>
        <v>5</v>
      </c>
    </row>
    <row r="148" ht="15.75" customHeight="1">
      <c r="A148" s="4">
        <v>4211.0</v>
      </c>
      <c r="B148" s="4">
        <v>1986.0</v>
      </c>
      <c r="C148" s="4" t="s">
        <v>155</v>
      </c>
      <c r="D148" s="4" t="s">
        <v>54</v>
      </c>
      <c r="E148" s="4" t="s">
        <v>314</v>
      </c>
      <c r="F148" s="4" t="s">
        <v>315</v>
      </c>
      <c r="G148" s="4">
        <v>5.0</v>
      </c>
      <c r="H148" s="4">
        <v>4.0</v>
      </c>
      <c r="I148" s="4">
        <v>12.0</v>
      </c>
      <c r="J148" s="4">
        <v>5.0</v>
      </c>
      <c r="K148" s="4">
        <v>3.0</v>
      </c>
      <c r="L148" s="4">
        <v>2.0</v>
      </c>
      <c r="M148" s="4">
        <v>7.0</v>
      </c>
      <c r="N148" s="4">
        <v>0.0</v>
      </c>
      <c r="O148" s="4">
        <v>0.0</v>
      </c>
      <c r="P148" s="4">
        <v>0.0</v>
      </c>
      <c r="Q148" s="4">
        <v>0.0</v>
      </c>
      <c r="R148" s="4">
        <v>0.0</v>
      </c>
      <c r="S148" s="21">
        <v>24.0</v>
      </c>
      <c r="T148" s="21">
        <v>5.0</v>
      </c>
      <c r="U148" s="21">
        <v>2.0</v>
      </c>
      <c r="V148" s="21">
        <v>1.0</v>
      </c>
      <c r="W148" s="21">
        <v>521.0</v>
      </c>
      <c r="X148" s="21">
        <v>1.0</v>
      </c>
      <c r="Y148" s="21" t="str">
        <f>VLOOKUP(W148,SEGMENT!A:B,2,0)</f>
        <v>New Customers</v>
      </c>
      <c r="Z148" s="21" t="str">
        <f>VLOOKUP(Y148,DESCRIPTION!A:B,2,0)</f>
        <v>Bought most recently, but not often.</v>
      </c>
      <c r="AA148" s="21" t="str">
        <f>VLOOKUP(Y148,DESCRIPTION!A:C,3,0)</f>
        <v>Provide on-boarding support, give them early success, start building relationship.</v>
      </c>
      <c r="AB148" s="4">
        <f>VLOOKUP(V148,Sheet1!A:B,2,0)</f>
        <v>5</v>
      </c>
    </row>
    <row r="149" ht="15.75" customHeight="1">
      <c r="A149" s="4">
        <v>1407.0</v>
      </c>
      <c r="B149" s="4">
        <v>1986.0</v>
      </c>
      <c r="C149" s="4" t="s">
        <v>155</v>
      </c>
      <c r="D149" s="4" t="s">
        <v>54</v>
      </c>
      <c r="E149" s="4" t="s">
        <v>314</v>
      </c>
      <c r="F149" s="4" t="s">
        <v>315</v>
      </c>
      <c r="G149" s="4">
        <v>5.0</v>
      </c>
      <c r="H149" s="4">
        <v>4.0</v>
      </c>
      <c r="I149" s="4">
        <v>12.0</v>
      </c>
      <c r="J149" s="4">
        <v>5.0</v>
      </c>
      <c r="K149" s="4">
        <v>3.0</v>
      </c>
      <c r="L149" s="4">
        <v>2.0</v>
      </c>
      <c r="M149" s="4">
        <v>7.0</v>
      </c>
      <c r="N149" s="4">
        <v>0.0</v>
      </c>
      <c r="O149" s="4">
        <v>0.0</v>
      </c>
      <c r="P149" s="4">
        <v>0.0</v>
      </c>
      <c r="Q149" s="4">
        <v>0.0</v>
      </c>
      <c r="R149" s="4">
        <v>0.0</v>
      </c>
      <c r="S149" s="21">
        <v>24.0</v>
      </c>
      <c r="T149" s="21">
        <v>5.0</v>
      </c>
      <c r="U149" s="21">
        <v>2.0</v>
      </c>
      <c r="V149" s="21">
        <v>1.0</v>
      </c>
      <c r="W149" s="21">
        <v>521.0</v>
      </c>
      <c r="X149" s="21">
        <v>1.0</v>
      </c>
      <c r="Y149" s="21" t="str">
        <f>VLOOKUP(W149,SEGMENT!A:B,2,0)</f>
        <v>New Customers</v>
      </c>
      <c r="Z149" s="21" t="str">
        <f>VLOOKUP(Y149,DESCRIPTION!A:B,2,0)</f>
        <v>Bought most recently, but not often.</v>
      </c>
      <c r="AA149" s="21" t="str">
        <f>VLOOKUP(Y149,DESCRIPTION!A:C,3,0)</f>
        <v>Provide on-boarding support, give them early success, start building relationship.</v>
      </c>
      <c r="AB149" s="4">
        <f>VLOOKUP(V149,Sheet1!A:B,2,0)</f>
        <v>5</v>
      </c>
    </row>
    <row r="150" ht="15.75" customHeight="1">
      <c r="A150" s="4">
        <v>10356.0</v>
      </c>
      <c r="B150" s="4">
        <v>1957.0</v>
      </c>
      <c r="C150" s="4" t="s">
        <v>62</v>
      </c>
      <c r="D150" s="4" t="s">
        <v>48</v>
      </c>
      <c r="E150" s="4" t="s">
        <v>316</v>
      </c>
      <c r="F150" s="4" t="s">
        <v>317</v>
      </c>
      <c r="G150" s="4">
        <v>5.0</v>
      </c>
      <c r="H150" s="4">
        <v>29.0</v>
      </c>
      <c r="I150" s="4">
        <v>0.0</v>
      </c>
      <c r="J150" s="4">
        <v>2.0</v>
      </c>
      <c r="K150" s="4">
        <v>0.0</v>
      </c>
      <c r="L150" s="4">
        <v>1.0</v>
      </c>
      <c r="M150" s="4">
        <v>7.0</v>
      </c>
      <c r="N150" s="4">
        <v>0.0</v>
      </c>
      <c r="O150" s="4">
        <v>0.0</v>
      </c>
      <c r="P150" s="4">
        <v>0.0</v>
      </c>
      <c r="Q150" s="4">
        <v>0.0</v>
      </c>
      <c r="R150" s="4">
        <v>0.0</v>
      </c>
      <c r="S150" s="21">
        <v>31.0</v>
      </c>
      <c r="T150" s="21">
        <v>5.0</v>
      </c>
      <c r="U150" s="21">
        <v>1.0</v>
      </c>
      <c r="V150" s="21">
        <v>1.0</v>
      </c>
      <c r="W150" s="21">
        <v>511.0</v>
      </c>
      <c r="X150" s="21">
        <v>1.0</v>
      </c>
      <c r="Y150" s="21" t="str">
        <f>VLOOKUP(W150,SEGMENT!A:B,2,0)</f>
        <v>New Customers</v>
      </c>
      <c r="Z150" s="21" t="str">
        <f>VLOOKUP(Y150,DESCRIPTION!A:B,2,0)</f>
        <v>Bought most recently, but not often.</v>
      </c>
      <c r="AA150" s="21" t="str">
        <f>VLOOKUP(Y150,DESCRIPTION!A:C,3,0)</f>
        <v>Provide on-boarding support, give them early success, start building relationship.</v>
      </c>
      <c r="AB150" s="4">
        <f>VLOOKUP(V150,Sheet1!A:B,2,0)</f>
        <v>5</v>
      </c>
    </row>
    <row r="151" ht="15.75" customHeight="1">
      <c r="A151" s="4">
        <v>9323.0</v>
      </c>
      <c r="B151" s="4">
        <v>1949.0</v>
      </c>
      <c r="C151" s="4" t="s">
        <v>74</v>
      </c>
      <c r="D151" s="4" t="s">
        <v>57</v>
      </c>
      <c r="E151" s="4" t="s">
        <v>318</v>
      </c>
      <c r="F151" s="4" t="s">
        <v>197</v>
      </c>
      <c r="G151" s="4">
        <v>5.0</v>
      </c>
      <c r="H151" s="4">
        <v>520.0</v>
      </c>
      <c r="I151" s="4">
        <v>8.0</v>
      </c>
      <c r="J151" s="4">
        <v>223.0</v>
      </c>
      <c r="K151" s="4">
        <v>32.0</v>
      </c>
      <c r="L151" s="4">
        <v>10.0</v>
      </c>
      <c r="M151" s="4">
        <v>8.0</v>
      </c>
      <c r="N151" s="4">
        <v>1.0</v>
      </c>
      <c r="O151" s="4">
        <v>0.0</v>
      </c>
      <c r="P151" s="4">
        <v>0.0</v>
      </c>
      <c r="Q151" s="4">
        <v>0.0</v>
      </c>
      <c r="R151" s="4">
        <v>0.0</v>
      </c>
      <c r="S151" s="21">
        <v>783.0</v>
      </c>
      <c r="T151" s="21">
        <v>5.0</v>
      </c>
      <c r="U151" s="21">
        <v>5.0</v>
      </c>
      <c r="V151" s="21">
        <v>4.0</v>
      </c>
      <c r="W151" s="21">
        <v>554.0</v>
      </c>
      <c r="X151" s="21">
        <v>0.0</v>
      </c>
      <c r="Y151" s="21" t="str">
        <f>VLOOKUP(W151,SEGMENT!A:B,2,0)</f>
        <v>Champions</v>
      </c>
      <c r="Z151" s="21" t="str">
        <f>VLOOKUP(Y151,DESCRIPTION!A:B,2,0)</f>
        <v>Bought recently, buy often and spend the most!</v>
      </c>
      <c r="AA151" s="21" t="str">
        <f>VLOOKUP(Y151,DESCRIPTION!A:C,3,0)</f>
        <v>Champions recommendation</v>
      </c>
      <c r="AB151" s="4">
        <f>VLOOKUP(V151,Sheet1!A:B,2,0)</f>
        <v>2</v>
      </c>
    </row>
    <row r="152" ht="15.75" customHeight="1">
      <c r="A152" s="4">
        <v>1146.0</v>
      </c>
      <c r="B152" s="4">
        <v>1949.0</v>
      </c>
      <c r="C152" s="4" t="s">
        <v>74</v>
      </c>
      <c r="D152" s="4" t="s">
        <v>57</v>
      </c>
      <c r="E152" s="4" t="s">
        <v>318</v>
      </c>
      <c r="F152" s="4" t="s">
        <v>197</v>
      </c>
      <c r="G152" s="4">
        <v>5.0</v>
      </c>
      <c r="H152" s="4">
        <v>520.0</v>
      </c>
      <c r="I152" s="4">
        <v>8.0</v>
      </c>
      <c r="J152" s="4">
        <v>223.0</v>
      </c>
      <c r="K152" s="4">
        <v>32.0</v>
      </c>
      <c r="L152" s="4">
        <v>10.0</v>
      </c>
      <c r="M152" s="4">
        <v>8.0</v>
      </c>
      <c r="N152" s="4">
        <v>1.0</v>
      </c>
      <c r="O152" s="4">
        <v>0.0</v>
      </c>
      <c r="P152" s="4">
        <v>0.0</v>
      </c>
      <c r="Q152" s="4">
        <v>0.0</v>
      </c>
      <c r="R152" s="4">
        <v>0.0</v>
      </c>
      <c r="S152" s="21">
        <v>783.0</v>
      </c>
      <c r="T152" s="21">
        <v>5.0</v>
      </c>
      <c r="U152" s="21">
        <v>5.0</v>
      </c>
      <c r="V152" s="21">
        <v>4.0</v>
      </c>
      <c r="W152" s="21">
        <v>554.0</v>
      </c>
      <c r="X152" s="21">
        <v>0.0</v>
      </c>
      <c r="Y152" s="21" t="str">
        <f>VLOOKUP(W152,SEGMENT!A:B,2,0)</f>
        <v>Champions</v>
      </c>
      <c r="Z152" s="21" t="str">
        <f>VLOOKUP(Y152,DESCRIPTION!A:B,2,0)</f>
        <v>Bought recently, buy often and spend the most!</v>
      </c>
      <c r="AA152" s="21" t="str">
        <f>VLOOKUP(Y152,DESCRIPTION!A:C,3,0)</f>
        <v>Champions recommendation</v>
      </c>
      <c r="AB152" s="4">
        <f>VLOOKUP(V152,Sheet1!A:B,2,0)</f>
        <v>2</v>
      </c>
    </row>
    <row r="153" ht="15.75" customHeight="1">
      <c r="A153" s="4">
        <v>6343.0</v>
      </c>
      <c r="B153" s="4">
        <v>1959.0</v>
      </c>
      <c r="C153" s="4" t="s">
        <v>47</v>
      </c>
      <c r="D153" s="4" t="s">
        <v>54</v>
      </c>
      <c r="E153" s="4" t="s">
        <v>319</v>
      </c>
      <c r="F153" s="4" t="s">
        <v>320</v>
      </c>
      <c r="G153" s="4">
        <v>6.0</v>
      </c>
      <c r="H153" s="4">
        <v>835.0</v>
      </c>
      <c r="I153" s="4">
        <v>73.0</v>
      </c>
      <c r="J153" s="4">
        <v>380.0</v>
      </c>
      <c r="K153" s="4">
        <v>114.0</v>
      </c>
      <c r="L153" s="4">
        <v>6.0</v>
      </c>
      <c r="M153" s="4">
        <v>2.0</v>
      </c>
      <c r="N153" s="4">
        <v>0.0</v>
      </c>
      <c r="O153" s="4">
        <v>1.0</v>
      </c>
      <c r="P153" s="4">
        <v>0.0</v>
      </c>
      <c r="Q153" s="4">
        <v>0.0</v>
      </c>
      <c r="R153" s="4">
        <v>0.0</v>
      </c>
      <c r="S153" s="21">
        <v>1402.0</v>
      </c>
      <c r="T153" s="21">
        <v>5.0</v>
      </c>
      <c r="U153" s="21">
        <v>5.0</v>
      </c>
      <c r="V153" s="21">
        <v>5.0</v>
      </c>
      <c r="W153" s="21">
        <v>555.0</v>
      </c>
      <c r="X153" s="21">
        <v>0.0</v>
      </c>
      <c r="Y153" s="21" t="str">
        <f>VLOOKUP(W153,SEGMENT!A:B,2,0)</f>
        <v>Champions</v>
      </c>
      <c r="Z153" s="21" t="str">
        <f>VLOOKUP(Y153,DESCRIPTION!A:B,2,0)</f>
        <v>Bought recently, buy often and spend the most!</v>
      </c>
      <c r="AA153" s="21" t="str">
        <f>VLOOKUP(Y153,DESCRIPTION!A:C,3,0)</f>
        <v>Champions recommendation</v>
      </c>
      <c r="AB153" s="4">
        <f>VLOOKUP(V153,Sheet1!A:B,2,0)</f>
        <v>1</v>
      </c>
    </row>
    <row r="154" ht="15.75" customHeight="1">
      <c r="A154" s="4">
        <v>8545.0</v>
      </c>
      <c r="B154" s="4">
        <v>1954.0</v>
      </c>
      <c r="C154" s="4" t="s">
        <v>47</v>
      </c>
      <c r="D154" s="4" t="s">
        <v>48</v>
      </c>
      <c r="E154" s="4" t="s">
        <v>321</v>
      </c>
      <c r="F154" s="4" t="s">
        <v>322</v>
      </c>
      <c r="G154" s="4">
        <v>6.0</v>
      </c>
      <c r="H154" s="4">
        <v>1296.0</v>
      </c>
      <c r="I154" s="4">
        <v>17.0</v>
      </c>
      <c r="J154" s="4">
        <v>311.0</v>
      </c>
      <c r="K154" s="4">
        <v>45.0</v>
      </c>
      <c r="L154" s="4">
        <v>2.0</v>
      </c>
      <c r="M154" s="4">
        <v>1.0</v>
      </c>
      <c r="N154" s="4">
        <v>0.0</v>
      </c>
      <c r="O154" s="4">
        <v>1.0</v>
      </c>
      <c r="P154" s="4">
        <v>1.0</v>
      </c>
      <c r="Q154" s="4">
        <v>1.0</v>
      </c>
      <c r="R154" s="4">
        <v>1.0</v>
      </c>
      <c r="S154" s="21">
        <v>1669.0</v>
      </c>
      <c r="T154" s="21">
        <v>5.0</v>
      </c>
      <c r="U154" s="21">
        <v>2.0</v>
      </c>
      <c r="V154" s="21">
        <v>5.0</v>
      </c>
      <c r="W154" s="21">
        <v>525.0</v>
      </c>
      <c r="X154" s="21">
        <v>0.0</v>
      </c>
      <c r="Y154" s="21" t="str">
        <f>VLOOKUP(W154,SEGMENT!A:B,2,0)</f>
        <v>Promising</v>
      </c>
      <c r="Z154" s="21" t="str">
        <f>VLOOKUP(Y154,DESCRIPTION!A:B,2,0)</f>
        <v>Recent shoppers, but haven’t spent much.</v>
      </c>
      <c r="AA154" s="21" t="str">
        <f>VLOOKUP(Y154,DESCRIPTION!A:C,3,0)</f>
        <v>Promising recommendation</v>
      </c>
      <c r="AB154" s="4">
        <f>VLOOKUP(V154,Sheet1!A:B,2,0)</f>
        <v>1</v>
      </c>
    </row>
    <row r="155" ht="15.75" customHeight="1">
      <c r="A155" s="4">
        <v>8275.0</v>
      </c>
      <c r="B155" s="4">
        <v>1965.0</v>
      </c>
      <c r="C155" s="4" t="s">
        <v>62</v>
      </c>
      <c r="D155" s="4" t="s">
        <v>48</v>
      </c>
      <c r="E155" s="4" t="s">
        <v>323</v>
      </c>
      <c r="F155" s="4" t="s">
        <v>324</v>
      </c>
      <c r="G155" s="4">
        <v>6.0</v>
      </c>
      <c r="H155" s="4">
        <v>16.0</v>
      </c>
      <c r="I155" s="4">
        <v>0.0</v>
      </c>
      <c r="J155" s="4">
        <v>3.0</v>
      </c>
      <c r="K155" s="4">
        <v>0.0</v>
      </c>
      <c r="L155" s="4">
        <v>1.0</v>
      </c>
      <c r="M155" s="4">
        <v>7.0</v>
      </c>
      <c r="N155" s="4">
        <v>0.0</v>
      </c>
      <c r="O155" s="4">
        <v>0.0</v>
      </c>
      <c r="P155" s="4">
        <v>0.0</v>
      </c>
      <c r="Q155" s="4">
        <v>0.0</v>
      </c>
      <c r="R155" s="4">
        <v>0.0</v>
      </c>
      <c r="S155" s="21">
        <v>19.0</v>
      </c>
      <c r="T155" s="21">
        <v>5.0</v>
      </c>
      <c r="U155" s="21">
        <v>1.0</v>
      </c>
      <c r="V155" s="21">
        <v>1.0</v>
      </c>
      <c r="W155" s="21">
        <v>511.0</v>
      </c>
      <c r="X155" s="21">
        <v>1.0</v>
      </c>
      <c r="Y155" s="21" t="str">
        <f>VLOOKUP(W155,SEGMENT!A:B,2,0)</f>
        <v>New Customers</v>
      </c>
      <c r="Z155" s="21" t="str">
        <f>VLOOKUP(Y155,DESCRIPTION!A:B,2,0)</f>
        <v>Bought most recently, but not often.</v>
      </c>
      <c r="AA155" s="21" t="str">
        <f>VLOOKUP(Y155,DESCRIPTION!A:C,3,0)</f>
        <v>Provide on-boarding support, give them early success, start building relationship.</v>
      </c>
      <c r="AB155" s="4">
        <f>VLOOKUP(V155,Sheet1!A:B,2,0)</f>
        <v>5</v>
      </c>
    </row>
    <row r="156" ht="15.75" customHeight="1">
      <c r="A156" s="4">
        <v>10673.0</v>
      </c>
      <c r="B156" s="4">
        <v>1976.0</v>
      </c>
      <c r="C156" s="4" t="s">
        <v>62</v>
      </c>
      <c r="D156" s="4" t="s">
        <v>54</v>
      </c>
      <c r="E156" s="4" t="s">
        <v>325</v>
      </c>
      <c r="F156" s="4" t="s">
        <v>219</v>
      </c>
      <c r="G156" s="4">
        <v>6.0</v>
      </c>
      <c r="H156" s="4">
        <v>760.0</v>
      </c>
      <c r="I156" s="4">
        <v>80.0</v>
      </c>
      <c r="J156" s="4">
        <v>466.0</v>
      </c>
      <c r="K156" s="4">
        <v>17.0</v>
      </c>
      <c r="L156" s="4">
        <v>6.0</v>
      </c>
      <c r="M156" s="4">
        <v>3.0</v>
      </c>
      <c r="N156" s="4">
        <v>0.0</v>
      </c>
      <c r="O156" s="4">
        <v>0.0</v>
      </c>
      <c r="P156" s="4">
        <v>0.0</v>
      </c>
      <c r="Q156" s="4">
        <v>0.0</v>
      </c>
      <c r="R156" s="4">
        <v>0.0</v>
      </c>
      <c r="S156" s="21">
        <v>1323.0</v>
      </c>
      <c r="T156" s="21">
        <v>5.0</v>
      </c>
      <c r="U156" s="21">
        <v>5.0</v>
      </c>
      <c r="V156" s="21">
        <v>5.0</v>
      </c>
      <c r="W156" s="21">
        <v>555.0</v>
      </c>
      <c r="X156" s="21">
        <v>1.0</v>
      </c>
      <c r="Y156" s="21" t="str">
        <f>VLOOKUP(W156,SEGMENT!A:B,2,0)</f>
        <v>Champions</v>
      </c>
      <c r="Z156" s="21" t="str">
        <f>VLOOKUP(Y156,DESCRIPTION!A:B,2,0)</f>
        <v>Bought recently, buy often and spend the most!</v>
      </c>
      <c r="AA156" s="21" t="str">
        <f>VLOOKUP(Y156,DESCRIPTION!A:C,3,0)</f>
        <v>Champions recommendation</v>
      </c>
      <c r="AB156" s="4">
        <f>VLOOKUP(V156,Sheet1!A:B,2,0)</f>
        <v>1</v>
      </c>
    </row>
    <row r="157" ht="15.75" customHeight="1">
      <c r="A157" s="4">
        <v>8799.0</v>
      </c>
      <c r="B157" s="4">
        <v>1984.0</v>
      </c>
      <c r="C157" s="4" t="s">
        <v>62</v>
      </c>
      <c r="D157" s="4" t="s">
        <v>54</v>
      </c>
      <c r="E157" s="4" t="s">
        <v>326</v>
      </c>
      <c r="F157" s="4" t="s">
        <v>327</v>
      </c>
      <c r="G157" s="4">
        <v>6.0</v>
      </c>
      <c r="H157" s="4">
        <v>70.0</v>
      </c>
      <c r="I157" s="4">
        <v>6.0</v>
      </c>
      <c r="J157" s="4">
        <v>69.0</v>
      </c>
      <c r="K157" s="4">
        <v>2.0</v>
      </c>
      <c r="L157" s="4">
        <v>3.0</v>
      </c>
      <c r="M157" s="4">
        <v>7.0</v>
      </c>
      <c r="N157" s="4">
        <v>0.0</v>
      </c>
      <c r="O157" s="4">
        <v>0.0</v>
      </c>
      <c r="P157" s="4">
        <v>0.0</v>
      </c>
      <c r="Q157" s="4">
        <v>0.0</v>
      </c>
      <c r="R157" s="4">
        <v>0.0</v>
      </c>
      <c r="S157" s="21">
        <v>147.0</v>
      </c>
      <c r="T157" s="21">
        <v>5.0</v>
      </c>
      <c r="U157" s="21">
        <v>3.0</v>
      </c>
      <c r="V157" s="21">
        <v>2.0</v>
      </c>
      <c r="W157" s="21">
        <v>532.0</v>
      </c>
      <c r="X157" s="21">
        <v>1.0</v>
      </c>
      <c r="Y157" s="21" t="str">
        <f>VLOOKUP(W157,SEGMENT!A:B,2,0)</f>
        <v>Potential Loyalist</v>
      </c>
      <c r="Z157" s="21" t="str">
        <f>VLOOKUP(Y157,DESCRIPTION!A:B,2,0)</f>
        <v>Recent customers, but spent a good amount and bought more than once.</v>
      </c>
      <c r="AA157" s="21" t="str">
        <f>VLOOKUP(Y157,DESCRIPTION!A:C,3,0)</f>
        <v>Offer membership / loyalty program, recommended other products.</v>
      </c>
      <c r="AB157" s="4">
        <f>VLOOKUP(V157,Sheet1!A:B,2,0)</f>
        <v>4</v>
      </c>
    </row>
    <row r="158" ht="15.75" customHeight="1">
      <c r="A158" s="4">
        <v>67.0</v>
      </c>
      <c r="B158" s="4">
        <v>1972.0</v>
      </c>
      <c r="C158" s="4" t="s">
        <v>74</v>
      </c>
      <c r="D158" s="4" t="s">
        <v>51</v>
      </c>
      <c r="E158" s="4" t="s">
        <v>328</v>
      </c>
      <c r="F158" s="4" t="s">
        <v>274</v>
      </c>
      <c r="G158" s="4">
        <v>6.0</v>
      </c>
      <c r="H158" s="4">
        <v>68.0</v>
      </c>
      <c r="I158" s="4">
        <v>0.0</v>
      </c>
      <c r="J158" s="4">
        <v>16.0</v>
      </c>
      <c r="K158" s="4">
        <v>0.0</v>
      </c>
      <c r="L158" s="4">
        <v>2.0</v>
      </c>
      <c r="M158" s="4">
        <v>7.0</v>
      </c>
      <c r="N158" s="4">
        <v>0.0</v>
      </c>
      <c r="O158" s="4">
        <v>0.0</v>
      </c>
      <c r="P158" s="4">
        <v>0.0</v>
      </c>
      <c r="Q158" s="4">
        <v>0.0</v>
      </c>
      <c r="R158" s="4">
        <v>0.0</v>
      </c>
      <c r="S158" s="21">
        <v>84.0</v>
      </c>
      <c r="T158" s="21">
        <v>5.0</v>
      </c>
      <c r="U158" s="21">
        <v>2.0</v>
      </c>
      <c r="V158" s="21">
        <v>2.0</v>
      </c>
      <c r="W158" s="21">
        <v>522.0</v>
      </c>
      <c r="X158" s="21">
        <v>1.0</v>
      </c>
      <c r="Y158" s="21" t="str">
        <f>VLOOKUP(W158,SEGMENT!A:B,2,0)</f>
        <v>New Customers</v>
      </c>
      <c r="Z158" s="21" t="str">
        <f>VLOOKUP(Y158,DESCRIPTION!A:B,2,0)</f>
        <v>Bought most recently, but not often.</v>
      </c>
      <c r="AA158" s="21" t="str">
        <f>VLOOKUP(Y158,DESCRIPTION!A:C,3,0)</f>
        <v>Provide on-boarding support, give them early success, start building relationship.</v>
      </c>
      <c r="AB158" s="4">
        <f>VLOOKUP(V158,Sheet1!A:B,2,0)</f>
        <v>4</v>
      </c>
    </row>
    <row r="159" ht="15.75" customHeight="1">
      <c r="A159" s="4">
        <v>9923.0</v>
      </c>
      <c r="B159" s="4">
        <v>1972.0</v>
      </c>
      <c r="C159" s="4" t="s">
        <v>74</v>
      </c>
      <c r="D159" s="4" t="s">
        <v>51</v>
      </c>
      <c r="E159" s="4" t="s">
        <v>328</v>
      </c>
      <c r="F159" s="4" t="s">
        <v>274</v>
      </c>
      <c r="G159" s="4">
        <v>6.0</v>
      </c>
      <c r="H159" s="4">
        <v>68.0</v>
      </c>
      <c r="I159" s="4">
        <v>0.0</v>
      </c>
      <c r="J159" s="4">
        <v>16.0</v>
      </c>
      <c r="K159" s="4">
        <v>0.0</v>
      </c>
      <c r="L159" s="4">
        <v>2.0</v>
      </c>
      <c r="M159" s="4">
        <v>7.0</v>
      </c>
      <c r="N159" s="4">
        <v>0.0</v>
      </c>
      <c r="O159" s="4">
        <v>0.0</v>
      </c>
      <c r="P159" s="4">
        <v>0.0</v>
      </c>
      <c r="Q159" s="4">
        <v>0.0</v>
      </c>
      <c r="R159" s="4">
        <v>0.0</v>
      </c>
      <c r="S159" s="21">
        <v>84.0</v>
      </c>
      <c r="T159" s="21">
        <v>5.0</v>
      </c>
      <c r="U159" s="21">
        <v>2.0</v>
      </c>
      <c r="V159" s="21">
        <v>2.0</v>
      </c>
      <c r="W159" s="21">
        <v>522.0</v>
      </c>
      <c r="X159" s="21">
        <v>1.0</v>
      </c>
      <c r="Y159" s="21" t="str">
        <f>VLOOKUP(W159,SEGMENT!A:B,2,0)</f>
        <v>New Customers</v>
      </c>
      <c r="Z159" s="21" t="str">
        <f>VLOOKUP(Y159,DESCRIPTION!A:B,2,0)</f>
        <v>Bought most recently, but not often.</v>
      </c>
      <c r="AA159" s="21" t="str">
        <f>VLOOKUP(Y159,DESCRIPTION!A:C,3,0)</f>
        <v>Provide on-boarding support, give them early success, start building relationship.</v>
      </c>
      <c r="AB159" s="4">
        <f>VLOOKUP(V159,Sheet1!A:B,2,0)</f>
        <v>4</v>
      </c>
    </row>
    <row r="160" ht="15.75" customHeight="1">
      <c r="A160" s="4">
        <v>2814.0</v>
      </c>
      <c r="B160" s="4">
        <v>1976.0</v>
      </c>
      <c r="C160" s="4" t="s">
        <v>74</v>
      </c>
      <c r="D160" s="4" t="s">
        <v>57</v>
      </c>
      <c r="E160" s="4" t="s">
        <v>329</v>
      </c>
      <c r="F160" s="4" t="s">
        <v>330</v>
      </c>
      <c r="G160" s="4">
        <v>6.0</v>
      </c>
      <c r="H160" s="4">
        <v>9.0</v>
      </c>
      <c r="I160" s="4">
        <v>1.0</v>
      </c>
      <c r="J160" s="4">
        <v>5.0</v>
      </c>
      <c r="K160" s="4">
        <v>4.0</v>
      </c>
      <c r="L160" s="4">
        <v>1.0</v>
      </c>
      <c r="M160" s="4">
        <v>7.0</v>
      </c>
      <c r="N160" s="4">
        <v>0.0</v>
      </c>
      <c r="O160" s="4">
        <v>0.0</v>
      </c>
      <c r="P160" s="4">
        <v>0.0</v>
      </c>
      <c r="Q160" s="4">
        <v>0.0</v>
      </c>
      <c r="R160" s="4">
        <v>0.0</v>
      </c>
      <c r="S160" s="21">
        <v>19.0</v>
      </c>
      <c r="T160" s="21">
        <v>5.0</v>
      </c>
      <c r="U160" s="21">
        <v>1.0</v>
      </c>
      <c r="V160" s="21">
        <v>1.0</v>
      </c>
      <c r="W160" s="21">
        <v>511.0</v>
      </c>
      <c r="X160" s="21">
        <v>1.0</v>
      </c>
      <c r="Y160" s="21" t="str">
        <f>VLOOKUP(W160,SEGMENT!A:B,2,0)</f>
        <v>New Customers</v>
      </c>
      <c r="Z160" s="21" t="str">
        <f>VLOOKUP(Y160,DESCRIPTION!A:B,2,0)</f>
        <v>Bought most recently, but not often.</v>
      </c>
      <c r="AA160" s="21" t="str">
        <f>VLOOKUP(Y160,DESCRIPTION!A:C,3,0)</f>
        <v>Provide on-boarding support, give them early success, start building relationship.</v>
      </c>
      <c r="AB160" s="4">
        <f>VLOOKUP(V160,Sheet1!A:B,2,0)</f>
        <v>5</v>
      </c>
    </row>
    <row r="161" ht="15.75" customHeight="1">
      <c r="A161" s="4">
        <v>2711.0</v>
      </c>
      <c r="B161" s="4">
        <v>1976.0</v>
      </c>
      <c r="C161" s="4" t="s">
        <v>74</v>
      </c>
      <c r="D161" s="4" t="s">
        <v>57</v>
      </c>
      <c r="E161" s="4" t="s">
        <v>329</v>
      </c>
      <c r="F161" s="4" t="s">
        <v>330</v>
      </c>
      <c r="G161" s="4">
        <v>6.0</v>
      </c>
      <c r="H161" s="4">
        <v>9.0</v>
      </c>
      <c r="I161" s="4">
        <v>1.0</v>
      </c>
      <c r="J161" s="4">
        <v>5.0</v>
      </c>
      <c r="K161" s="4">
        <v>4.0</v>
      </c>
      <c r="L161" s="4">
        <v>1.0</v>
      </c>
      <c r="M161" s="4">
        <v>7.0</v>
      </c>
      <c r="N161" s="4">
        <v>0.0</v>
      </c>
      <c r="O161" s="4">
        <v>0.0</v>
      </c>
      <c r="P161" s="4">
        <v>0.0</v>
      </c>
      <c r="Q161" s="4">
        <v>0.0</v>
      </c>
      <c r="R161" s="4">
        <v>0.0</v>
      </c>
      <c r="S161" s="21">
        <v>19.0</v>
      </c>
      <c r="T161" s="21">
        <v>5.0</v>
      </c>
      <c r="U161" s="21">
        <v>1.0</v>
      </c>
      <c r="V161" s="21">
        <v>1.0</v>
      </c>
      <c r="W161" s="21">
        <v>511.0</v>
      </c>
      <c r="X161" s="21">
        <v>1.0</v>
      </c>
      <c r="Y161" s="21" t="str">
        <f>VLOOKUP(W161,SEGMENT!A:B,2,0)</f>
        <v>New Customers</v>
      </c>
      <c r="Z161" s="21" t="str">
        <f>VLOOKUP(Y161,DESCRIPTION!A:B,2,0)</f>
        <v>Bought most recently, but not often.</v>
      </c>
      <c r="AA161" s="21" t="str">
        <f>VLOOKUP(Y161,DESCRIPTION!A:C,3,0)</f>
        <v>Provide on-boarding support, give them early success, start building relationship.</v>
      </c>
      <c r="AB161" s="4">
        <f>VLOOKUP(V161,Sheet1!A:B,2,0)</f>
        <v>5</v>
      </c>
    </row>
    <row r="162" ht="15.75" customHeight="1">
      <c r="A162" s="4">
        <v>4320.0</v>
      </c>
      <c r="B162" s="4">
        <v>1979.0</v>
      </c>
      <c r="C162" s="4" t="s">
        <v>47</v>
      </c>
      <c r="D162" s="4" t="s">
        <v>51</v>
      </c>
      <c r="E162" s="4" t="s">
        <v>331</v>
      </c>
      <c r="F162" s="4" t="s">
        <v>332</v>
      </c>
      <c r="G162" s="4">
        <v>6.0</v>
      </c>
      <c r="H162" s="4">
        <v>325.0</v>
      </c>
      <c r="I162" s="4">
        <v>83.0</v>
      </c>
      <c r="J162" s="4">
        <v>300.0</v>
      </c>
      <c r="K162" s="4">
        <v>86.0</v>
      </c>
      <c r="L162" s="4">
        <v>6.0</v>
      </c>
      <c r="M162" s="4">
        <v>3.0</v>
      </c>
      <c r="N162" s="4">
        <v>0.0</v>
      </c>
      <c r="O162" s="4">
        <v>0.0</v>
      </c>
      <c r="P162" s="4">
        <v>0.0</v>
      </c>
      <c r="Q162" s="4">
        <v>0.0</v>
      </c>
      <c r="R162" s="4">
        <v>0.0</v>
      </c>
      <c r="S162" s="21">
        <v>794.0</v>
      </c>
      <c r="T162" s="21">
        <v>5.0</v>
      </c>
      <c r="U162" s="21">
        <v>5.0</v>
      </c>
      <c r="V162" s="21">
        <v>4.0</v>
      </c>
      <c r="W162" s="21">
        <v>554.0</v>
      </c>
      <c r="X162" s="21">
        <v>1.0</v>
      </c>
      <c r="Y162" s="21" t="str">
        <f>VLOOKUP(W162,SEGMENT!A:B,2,0)</f>
        <v>Champions</v>
      </c>
      <c r="Z162" s="21" t="str">
        <f>VLOOKUP(Y162,DESCRIPTION!A:B,2,0)</f>
        <v>Bought recently, buy often and spend the most!</v>
      </c>
      <c r="AA162" s="21" t="str">
        <f>VLOOKUP(Y162,DESCRIPTION!A:C,3,0)</f>
        <v>Champions recommendation</v>
      </c>
      <c r="AB162" s="4">
        <f>VLOOKUP(V162,Sheet1!A:B,2,0)</f>
        <v>2</v>
      </c>
    </row>
    <row r="163" ht="15.75" customHeight="1">
      <c r="A163" s="4">
        <v>10451.0</v>
      </c>
      <c r="B163" s="4">
        <v>1965.0</v>
      </c>
      <c r="C163" s="4" t="s">
        <v>47</v>
      </c>
      <c r="D163" s="4" t="s">
        <v>57</v>
      </c>
      <c r="E163" s="4" t="s">
        <v>333</v>
      </c>
      <c r="F163" s="4" t="s">
        <v>334</v>
      </c>
      <c r="G163" s="4">
        <v>6.0</v>
      </c>
      <c r="H163" s="4">
        <v>9.0</v>
      </c>
      <c r="I163" s="4">
        <v>1.0</v>
      </c>
      <c r="J163" s="4">
        <v>3.0</v>
      </c>
      <c r="K163" s="4">
        <v>0.0</v>
      </c>
      <c r="L163" s="4">
        <v>0.0</v>
      </c>
      <c r="M163" s="4">
        <v>6.0</v>
      </c>
      <c r="N163" s="4">
        <v>0.0</v>
      </c>
      <c r="O163" s="4">
        <v>0.0</v>
      </c>
      <c r="P163" s="4">
        <v>0.0</v>
      </c>
      <c r="Q163" s="4">
        <v>0.0</v>
      </c>
      <c r="R163" s="4">
        <v>0.0</v>
      </c>
      <c r="S163" s="21">
        <v>13.0</v>
      </c>
      <c r="T163" s="21">
        <v>5.0</v>
      </c>
      <c r="U163" s="21">
        <v>1.0</v>
      </c>
      <c r="V163" s="21">
        <v>1.0</v>
      </c>
      <c r="W163" s="21">
        <v>511.0</v>
      </c>
      <c r="X163" s="21">
        <v>1.0</v>
      </c>
      <c r="Y163" s="21" t="str">
        <f>VLOOKUP(W163,SEGMENT!A:B,2,0)</f>
        <v>New Customers</v>
      </c>
      <c r="Z163" s="21" t="str">
        <f>VLOOKUP(Y163,DESCRIPTION!A:B,2,0)</f>
        <v>Bought most recently, but not often.</v>
      </c>
      <c r="AA163" s="21" t="str">
        <f>VLOOKUP(Y163,DESCRIPTION!A:C,3,0)</f>
        <v>Provide on-boarding support, give them early success, start building relationship.</v>
      </c>
      <c r="AB163" s="4">
        <f>VLOOKUP(V163,Sheet1!A:B,2,0)</f>
        <v>5</v>
      </c>
    </row>
    <row r="164" ht="15.75" customHeight="1">
      <c r="A164" s="4">
        <v>4198.0</v>
      </c>
      <c r="B164" s="4">
        <v>1965.0</v>
      </c>
      <c r="C164" s="4" t="s">
        <v>47</v>
      </c>
      <c r="D164" s="4" t="s">
        <v>57</v>
      </c>
      <c r="E164" s="4" t="s">
        <v>333</v>
      </c>
      <c r="F164" s="4" t="s">
        <v>334</v>
      </c>
      <c r="G164" s="4">
        <v>6.0</v>
      </c>
      <c r="H164" s="4">
        <v>9.0</v>
      </c>
      <c r="I164" s="4">
        <v>1.0</v>
      </c>
      <c r="J164" s="4">
        <v>3.0</v>
      </c>
      <c r="K164" s="4">
        <v>0.0</v>
      </c>
      <c r="L164" s="4">
        <v>0.0</v>
      </c>
      <c r="M164" s="4">
        <v>6.0</v>
      </c>
      <c r="N164" s="4">
        <v>0.0</v>
      </c>
      <c r="O164" s="4">
        <v>0.0</v>
      </c>
      <c r="P164" s="4">
        <v>0.0</v>
      </c>
      <c r="Q164" s="4">
        <v>0.0</v>
      </c>
      <c r="R164" s="4">
        <v>0.0</v>
      </c>
      <c r="S164" s="21">
        <v>13.0</v>
      </c>
      <c r="T164" s="21">
        <v>5.0</v>
      </c>
      <c r="U164" s="21">
        <v>1.0</v>
      </c>
      <c r="V164" s="21">
        <v>1.0</v>
      </c>
      <c r="W164" s="21">
        <v>511.0</v>
      </c>
      <c r="X164" s="21">
        <v>1.0</v>
      </c>
      <c r="Y164" s="21" t="str">
        <f>VLOOKUP(W164,SEGMENT!A:B,2,0)</f>
        <v>New Customers</v>
      </c>
      <c r="Z164" s="21" t="str">
        <f>VLOOKUP(Y164,DESCRIPTION!A:B,2,0)</f>
        <v>Bought most recently, but not often.</v>
      </c>
      <c r="AA164" s="21" t="str">
        <f>VLOOKUP(Y164,DESCRIPTION!A:C,3,0)</f>
        <v>Provide on-boarding support, give them early success, start building relationship.</v>
      </c>
      <c r="AB164" s="4">
        <f>VLOOKUP(V164,Sheet1!A:B,2,0)</f>
        <v>5</v>
      </c>
    </row>
    <row r="165" ht="15.75" customHeight="1">
      <c r="A165" s="4">
        <v>10814.0</v>
      </c>
      <c r="B165" s="4">
        <v>1947.0</v>
      </c>
      <c r="C165" s="4" t="s">
        <v>47</v>
      </c>
      <c r="D165" s="4" t="s">
        <v>57</v>
      </c>
      <c r="E165" s="4" t="s">
        <v>335</v>
      </c>
      <c r="F165" s="4" t="s">
        <v>336</v>
      </c>
      <c r="G165" s="4">
        <v>6.0</v>
      </c>
      <c r="H165" s="4">
        <v>303.0</v>
      </c>
      <c r="I165" s="4">
        <v>23.0</v>
      </c>
      <c r="J165" s="4">
        <v>751.0</v>
      </c>
      <c r="K165" s="4">
        <v>82.0</v>
      </c>
      <c r="L165" s="4">
        <v>6.0</v>
      </c>
      <c r="M165" s="4">
        <v>4.0</v>
      </c>
      <c r="N165" s="4">
        <v>0.0</v>
      </c>
      <c r="O165" s="4">
        <v>0.0</v>
      </c>
      <c r="P165" s="4">
        <v>0.0</v>
      </c>
      <c r="Q165" s="4">
        <v>0.0</v>
      </c>
      <c r="R165" s="4">
        <v>0.0</v>
      </c>
      <c r="S165" s="21">
        <v>1159.0</v>
      </c>
      <c r="T165" s="21">
        <v>5.0</v>
      </c>
      <c r="U165" s="21">
        <v>5.0</v>
      </c>
      <c r="V165" s="21">
        <v>5.0</v>
      </c>
      <c r="W165" s="21">
        <v>555.0</v>
      </c>
      <c r="X165" s="21">
        <v>1.0</v>
      </c>
      <c r="Y165" s="21" t="str">
        <f>VLOOKUP(W165,SEGMENT!A:B,2,0)</f>
        <v>Champions</v>
      </c>
      <c r="Z165" s="21" t="str">
        <f>VLOOKUP(Y165,DESCRIPTION!A:B,2,0)</f>
        <v>Bought recently, buy often and spend the most!</v>
      </c>
      <c r="AA165" s="21" t="str">
        <f>VLOOKUP(Y165,DESCRIPTION!A:C,3,0)</f>
        <v>Champions recommendation</v>
      </c>
      <c r="AB165" s="4">
        <f>VLOOKUP(V165,Sheet1!A:B,2,0)</f>
        <v>1</v>
      </c>
    </row>
    <row r="166" ht="15.75" customHeight="1">
      <c r="A166" s="4">
        <v>944.0</v>
      </c>
      <c r="B166" s="4">
        <v>1962.0</v>
      </c>
      <c r="C166" s="4" t="s">
        <v>47</v>
      </c>
      <c r="D166" s="4" t="s">
        <v>54</v>
      </c>
      <c r="E166" s="4" t="s">
        <v>337</v>
      </c>
      <c r="F166" s="4" t="s">
        <v>338</v>
      </c>
      <c r="G166" s="4">
        <v>6.0</v>
      </c>
      <c r="H166" s="4">
        <v>121.0</v>
      </c>
      <c r="I166" s="4">
        <v>103.0</v>
      </c>
      <c r="J166" s="4">
        <v>69.0</v>
      </c>
      <c r="K166" s="4">
        <v>8.0</v>
      </c>
      <c r="L166" s="4">
        <v>4.0</v>
      </c>
      <c r="M166" s="4">
        <v>4.0</v>
      </c>
      <c r="N166" s="4">
        <v>0.0</v>
      </c>
      <c r="O166" s="4">
        <v>0.0</v>
      </c>
      <c r="P166" s="4">
        <v>0.0</v>
      </c>
      <c r="Q166" s="4">
        <v>0.0</v>
      </c>
      <c r="R166" s="4">
        <v>0.0</v>
      </c>
      <c r="S166" s="21">
        <v>301.0</v>
      </c>
      <c r="T166" s="21">
        <v>5.0</v>
      </c>
      <c r="U166" s="21">
        <v>4.0</v>
      </c>
      <c r="V166" s="21">
        <v>3.0</v>
      </c>
      <c r="W166" s="21">
        <v>543.0</v>
      </c>
      <c r="X166" s="21">
        <v>1.0</v>
      </c>
      <c r="Y166" s="21" t="str">
        <f>VLOOKUP(W166,SEGMENT!A:B,2,0)</f>
        <v>Loyal</v>
      </c>
      <c r="Z166" s="21" t="str">
        <f>VLOOKUP(Y166,DESCRIPTION!A:B,2,0)</f>
        <v>Spend good money with us often. Responsive to promotions.</v>
      </c>
      <c r="AA166" s="21" t="str">
        <f>VLOOKUP(Y166,DESCRIPTION!A:C,3,0)</f>
        <v>Upsell higher value products. Ask for reviews. Engage them.</v>
      </c>
      <c r="AB166" s="4">
        <f>VLOOKUP(V166,Sheet1!A:B,2,0)</f>
        <v>3</v>
      </c>
    </row>
    <row r="167" ht="15.75" customHeight="1">
      <c r="A167" s="4">
        <v>8151.0</v>
      </c>
      <c r="B167" s="4">
        <v>1990.0</v>
      </c>
      <c r="C167" s="4" t="s">
        <v>155</v>
      </c>
      <c r="D167" s="4" t="s">
        <v>54</v>
      </c>
      <c r="E167" s="4" t="s">
        <v>339</v>
      </c>
      <c r="F167" s="4" t="s">
        <v>340</v>
      </c>
      <c r="G167" s="4">
        <v>6.0</v>
      </c>
      <c r="H167" s="4">
        <v>16.0</v>
      </c>
      <c r="I167" s="4">
        <v>36.0</v>
      </c>
      <c r="J167" s="4">
        <v>21.0</v>
      </c>
      <c r="K167" s="4">
        <v>20.0</v>
      </c>
      <c r="L167" s="4">
        <v>4.0</v>
      </c>
      <c r="M167" s="4">
        <v>8.0</v>
      </c>
      <c r="N167" s="4">
        <v>0.0</v>
      </c>
      <c r="O167" s="4">
        <v>0.0</v>
      </c>
      <c r="P167" s="4">
        <v>0.0</v>
      </c>
      <c r="Q167" s="4">
        <v>0.0</v>
      </c>
      <c r="R167" s="4">
        <v>0.0</v>
      </c>
      <c r="S167" s="21">
        <v>93.0</v>
      </c>
      <c r="T167" s="21">
        <v>5.0</v>
      </c>
      <c r="U167" s="21">
        <v>4.0</v>
      </c>
      <c r="V167" s="21">
        <v>2.0</v>
      </c>
      <c r="W167" s="21">
        <v>542.0</v>
      </c>
      <c r="X167" s="21">
        <v>1.0</v>
      </c>
      <c r="Y167" s="21" t="str">
        <f>VLOOKUP(W167,SEGMENT!A:B,2,0)</f>
        <v>Potential Loyalist</v>
      </c>
      <c r="Z167" s="21" t="str">
        <f>VLOOKUP(Y167,DESCRIPTION!A:B,2,0)</f>
        <v>Recent customers, but spent a good amount and bought more than once.</v>
      </c>
      <c r="AA167" s="21" t="str">
        <f>VLOOKUP(Y167,DESCRIPTION!A:C,3,0)</f>
        <v>Offer membership / loyalty program, recommended other products.</v>
      </c>
      <c r="AB167" s="4">
        <f>VLOOKUP(V167,Sheet1!A:B,2,0)</f>
        <v>4</v>
      </c>
    </row>
    <row r="168" ht="15.75" customHeight="1">
      <c r="A168" s="4">
        <v>6184.0</v>
      </c>
      <c r="B168" s="4">
        <v>1969.0</v>
      </c>
      <c r="C168" s="4" t="s">
        <v>62</v>
      </c>
      <c r="D168" s="4" t="s">
        <v>54</v>
      </c>
      <c r="E168" s="4" t="s">
        <v>341</v>
      </c>
      <c r="F168" s="4" t="s">
        <v>342</v>
      </c>
      <c r="G168" s="4">
        <v>6.0</v>
      </c>
      <c r="H168" s="4">
        <v>561.0</v>
      </c>
      <c r="I168" s="4">
        <v>64.0</v>
      </c>
      <c r="J168" s="4">
        <v>785.0</v>
      </c>
      <c r="K168" s="4">
        <v>84.0</v>
      </c>
      <c r="L168" s="4">
        <v>3.0</v>
      </c>
      <c r="M168" s="4">
        <v>1.0</v>
      </c>
      <c r="N168" s="4">
        <v>0.0</v>
      </c>
      <c r="O168" s="4">
        <v>0.0</v>
      </c>
      <c r="P168" s="4">
        <v>0.0</v>
      </c>
      <c r="Q168" s="4">
        <v>0.0</v>
      </c>
      <c r="R168" s="4">
        <v>0.0</v>
      </c>
      <c r="S168" s="21">
        <v>1494.0</v>
      </c>
      <c r="T168" s="21">
        <v>5.0</v>
      </c>
      <c r="U168" s="21">
        <v>3.0</v>
      </c>
      <c r="V168" s="21">
        <v>5.0</v>
      </c>
      <c r="W168" s="21">
        <v>535.0</v>
      </c>
      <c r="X168" s="21">
        <v>1.0</v>
      </c>
      <c r="Y168" s="21" t="str">
        <f>VLOOKUP(W168,SEGMENT!A:B,2,0)</f>
        <v>Potential Loyalist</v>
      </c>
      <c r="Z168" s="21" t="str">
        <f>VLOOKUP(Y168,DESCRIPTION!A:B,2,0)</f>
        <v>Recent customers, but spent a good amount and bought more than once.</v>
      </c>
      <c r="AA168" s="21" t="str">
        <f>VLOOKUP(Y168,DESCRIPTION!A:C,3,0)</f>
        <v>Offer membership / loyalty program, recommended other products.</v>
      </c>
      <c r="AB168" s="4">
        <f>VLOOKUP(V168,Sheet1!A:B,2,0)</f>
        <v>1</v>
      </c>
    </row>
    <row r="169" ht="15.75" customHeight="1">
      <c r="A169" s="4">
        <v>3498.0</v>
      </c>
      <c r="B169" s="4">
        <v>1976.0</v>
      </c>
      <c r="C169" s="4" t="s">
        <v>62</v>
      </c>
      <c r="D169" s="4" t="s">
        <v>54</v>
      </c>
      <c r="E169" s="4" t="s">
        <v>343</v>
      </c>
      <c r="F169" s="4" t="s">
        <v>344</v>
      </c>
      <c r="G169" s="4">
        <v>6.0</v>
      </c>
      <c r="H169" s="4">
        <v>462.0</v>
      </c>
      <c r="I169" s="4">
        <v>61.0</v>
      </c>
      <c r="J169" s="4">
        <v>184.0</v>
      </c>
      <c r="K169" s="4">
        <v>10.0</v>
      </c>
      <c r="L169" s="4">
        <v>7.0</v>
      </c>
      <c r="M169" s="4">
        <v>6.0</v>
      </c>
      <c r="N169" s="4">
        <v>1.0</v>
      </c>
      <c r="O169" s="4">
        <v>0.0</v>
      </c>
      <c r="P169" s="4">
        <v>0.0</v>
      </c>
      <c r="Q169" s="4">
        <v>0.0</v>
      </c>
      <c r="R169" s="4">
        <v>0.0</v>
      </c>
      <c r="S169" s="21">
        <v>717.0</v>
      </c>
      <c r="T169" s="21">
        <v>5.0</v>
      </c>
      <c r="U169" s="21">
        <v>5.0</v>
      </c>
      <c r="V169" s="21">
        <v>4.0</v>
      </c>
      <c r="W169" s="21">
        <v>554.0</v>
      </c>
      <c r="X169" s="21">
        <v>0.0</v>
      </c>
      <c r="Y169" s="21" t="str">
        <f>VLOOKUP(W169,SEGMENT!A:B,2,0)</f>
        <v>Champions</v>
      </c>
      <c r="Z169" s="21" t="str">
        <f>VLOOKUP(Y169,DESCRIPTION!A:B,2,0)</f>
        <v>Bought recently, buy often and spend the most!</v>
      </c>
      <c r="AA169" s="21" t="str">
        <f>VLOOKUP(Y169,DESCRIPTION!A:C,3,0)</f>
        <v>Champions recommendation</v>
      </c>
      <c r="AB169" s="4">
        <f>VLOOKUP(V169,Sheet1!A:B,2,0)</f>
        <v>2</v>
      </c>
    </row>
    <row r="170" ht="15.75" customHeight="1">
      <c r="A170" s="4">
        <v>2870.0</v>
      </c>
      <c r="B170" s="4">
        <v>1973.0</v>
      </c>
      <c r="C170" s="4" t="s">
        <v>47</v>
      </c>
      <c r="D170" s="4" t="s">
        <v>54</v>
      </c>
      <c r="E170" s="4" t="s">
        <v>345</v>
      </c>
      <c r="F170" s="4" t="s">
        <v>346</v>
      </c>
      <c r="G170" s="4">
        <v>6.0</v>
      </c>
      <c r="H170" s="4">
        <v>376.0</v>
      </c>
      <c r="I170" s="4">
        <v>0.0</v>
      </c>
      <c r="J170" s="4">
        <v>38.0</v>
      </c>
      <c r="K170" s="4">
        <v>11.0</v>
      </c>
      <c r="L170" s="4">
        <v>6.0</v>
      </c>
      <c r="M170" s="4">
        <v>6.0</v>
      </c>
      <c r="N170" s="4">
        <v>0.0</v>
      </c>
      <c r="O170" s="4">
        <v>0.0</v>
      </c>
      <c r="P170" s="4">
        <v>0.0</v>
      </c>
      <c r="Q170" s="4">
        <v>0.0</v>
      </c>
      <c r="R170" s="4">
        <v>0.0</v>
      </c>
      <c r="S170" s="21">
        <v>425.0</v>
      </c>
      <c r="T170" s="21">
        <v>5.0</v>
      </c>
      <c r="U170" s="21">
        <v>5.0</v>
      </c>
      <c r="V170" s="21">
        <v>3.0</v>
      </c>
      <c r="W170" s="21">
        <v>553.0</v>
      </c>
      <c r="X170" s="21">
        <v>1.0</v>
      </c>
      <c r="Y170" s="21" t="str">
        <f>VLOOKUP(W170,SEGMENT!A:B,2,0)</f>
        <v>Loyal</v>
      </c>
      <c r="Z170" s="21" t="str">
        <f>VLOOKUP(Y170,DESCRIPTION!A:B,2,0)</f>
        <v>Spend good money with us often. Responsive to promotions.</v>
      </c>
      <c r="AA170" s="21" t="str">
        <f>VLOOKUP(Y170,DESCRIPTION!A:C,3,0)</f>
        <v>Upsell higher value products. Ask for reviews. Engage them.</v>
      </c>
      <c r="AB170" s="4">
        <f>VLOOKUP(V170,Sheet1!A:B,2,0)</f>
        <v>3</v>
      </c>
    </row>
    <row r="171" ht="15.75" customHeight="1">
      <c r="A171" s="4">
        <v>7342.0</v>
      </c>
      <c r="B171" s="4">
        <v>1961.0</v>
      </c>
      <c r="C171" s="4" t="s">
        <v>65</v>
      </c>
      <c r="D171" s="4" t="s">
        <v>77</v>
      </c>
      <c r="E171" s="4" t="s">
        <v>347</v>
      </c>
      <c r="F171" s="4" t="s">
        <v>348</v>
      </c>
      <c r="G171" s="4">
        <v>6.0</v>
      </c>
      <c r="H171" s="4">
        <v>341.0</v>
      </c>
      <c r="I171" s="4">
        <v>142.0</v>
      </c>
      <c r="J171" s="4">
        <v>113.0</v>
      </c>
      <c r="K171" s="4">
        <v>259.0</v>
      </c>
      <c r="L171" s="4">
        <v>6.0</v>
      </c>
      <c r="M171" s="4">
        <v>5.0</v>
      </c>
      <c r="N171" s="4">
        <v>0.0</v>
      </c>
      <c r="O171" s="4">
        <v>0.0</v>
      </c>
      <c r="P171" s="4">
        <v>0.0</v>
      </c>
      <c r="Q171" s="4">
        <v>0.0</v>
      </c>
      <c r="R171" s="4">
        <v>0.0</v>
      </c>
      <c r="S171" s="21">
        <v>855.0</v>
      </c>
      <c r="T171" s="21">
        <v>5.0</v>
      </c>
      <c r="U171" s="21">
        <v>5.0</v>
      </c>
      <c r="V171" s="21">
        <v>4.0</v>
      </c>
      <c r="W171" s="21">
        <v>554.0</v>
      </c>
      <c r="X171" s="21">
        <v>1.0</v>
      </c>
      <c r="Y171" s="21" t="str">
        <f>VLOOKUP(W171,SEGMENT!A:B,2,0)</f>
        <v>Champions</v>
      </c>
      <c r="Z171" s="21" t="str">
        <f>VLOOKUP(Y171,DESCRIPTION!A:B,2,0)</f>
        <v>Bought recently, buy often and spend the most!</v>
      </c>
      <c r="AA171" s="21" t="str">
        <f>VLOOKUP(Y171,DESCRIPTION!A:C,3,0)</f>
        <v>Champions recommendation</v>
      </c>
      <c r="AB171" s="4">
        <f>VLOOKUP(V171,Sheet1!A:B,2,0)</f>
        <v>2</v>
      </c>
    </row>
    <row r="172" ht="15.75" customHeight="1">
      <c r="A172" s="4">
        <v>1911.0</v>
      </c>
      <c r="B172" s="4">
        <v>1987.0</v>
      </c>
      <c r="C172" s="4" t="s">
        <v>47</v>
      </c>
      <c r="D172" s="4" t="s">
        <v>57</v>
      </c>
      <c r="E172" s="4" t="s">
        <v>349</v>
      </c>
      <c r="F172" s="4" t="s">
        <v>350</v>
      </c>
      <c r="G172" s="4">
        <v>6.0</v>
      </c>
      <c r="H172" s="4">
        <v>595.0</v>
      </c>
      <c r="I172" s="4">
        <v>97.0</v>
      </c>
      <c r="J172" s="4">
        <v>291.0</v>
      </c>
      <c r="K172" s="4">
        <v>127.0</v>
      </c>
      <c r="L172" s="4">
        <v>11.0</v>
      </c>
      <c r="M172" s="4">
        <v>6.0</v>
      </c>
      <c r="N172" s="4">
        <v>0.0</v>
      </c>
      <c r="O172" s="4">
        <v>0.0</v>
      </c>
      <c r="P172" s="4">
        <v>0.0</v>
      </c>
      <c r="Q172" s="4">
        <v>0.0</v>
      </c>
      <c r="R172" s="4">
        <v>0.0</v>
      </c>
      <c r="S172" s="21">
        <v>1110.0</v>
      </c>
      <c r="T172" s="21">
        <v>5.0</v>
      </c>
      <c r="U172" s="21">
        <v>5.0</v>
      </c>
      <c r="V172" s="21">
        <v>5.0</v>
      </c>
      <c r="W172" s="21">
        <v>555.0</v>
      </c>
      <c r="X172" s="21">
        <v>1.0</v>
      </c>
      <c r="Y172" s="21" t="str">
        <f>VLOOKUP(W172,SEGMENT!A:B,2,0)</f>
        <v>Champions</v>
      </c>
      <c r="Z172" s="21" t="str">
        <f>VLOOKUP(Y172,DESCRIPTION!A:B,2,0)</f>
        <v>Bought recently, buy often and spend the most!</v>
      </c>
      <c r="AA172" s="21" t="str">
        <f>VLOOKUP(Y172,DESCRIPTION!A:C,3,0)</f>
        <v>Champions recommendation</v>
      </c>
      <c r="AB172" s="4">
        <f>VLOOKUP(V172,Sheet1!A:B,2,0)</f>
        <v>1</v>
      </c>
    </row>
    <row r="173" ht="15.75" customHeight="1">
      <c r="A173" s="4">
        <v>10862.0</v>
      </c>
      <c r="B173" s="4">
        <v>1960.0</v>
      </c>
      <c r="C173" s="4" t="s">
        <v>74</v>
      </c>
      <c r="D173" s="4" t="s">
        <v>54</v>
      </c>
      <c r="E173" s="4" t="s">
        <v>351</v>
      </c>
      <c r="F173" s="4" t="s">
        <v>352</v>
      </c>
      <c r="G173" s="4">
        <v>6.0</v>
      </c>
      <c r="H173" s="4">
        <v>179.0</v>
      </c>
      <c r="I173" s="4">
        <v>8.0</v>
      </c>
      <c r="J173" s="4">
        <v>83.0</v>
      </c>
      <c r="K173" s="4">
        <v>19.0</v>
      </c>
      <c r="L173" s="4">
        <v>1.0</v>
      </c>
      <c r="M173" s="4">
        <v>2.0</v>
      </c>
      <c r="N173" s="4">
        <v>0.0</v>
      </c>
      <c r="O173" s="4">
        <v>0.0</v>
      </c>
      <c r="P173" s="4">
        <v>0.0</v>
      </c>
      <c r="Q173" s="4">
        <v>0.0</v>
      </c>
      <c r="R173" s="4">
        <v>0.0</v>
      </c>
      <c r="S173" s="21">
        <v>289.0</v>
      </c>
      <c r="T173" s="21">
        <v>5.0</v>
      </c>
      <c r="U173" s="21">
        <v>1.0</v>
      </c>
      <c r="V173" s="21">
        <v>3.0</v>
      </c>
      <c r="W173" s="21">
        <v>513.0</v>
      </c>
      <c r="X173" s="21">
        <v>1.0</v>
      </c>
      <c r="Y173" s="21" t="str">
        <f>VLOOKUP(W173,SEGMENT!A:B,2,0)</f>
        <v>Promising</v>
      </c>
      <c r="Z173" s="21" t="str">
        <f>VLOOKUP(Y173,DESCRIPTION!A:B,2,0)</f>
        <v>Recent shoppers, but haven’t spent much.</v>
      </c>
      <c r="AA173" s="21" t="str">
        <f>VLOOKUP(Y173,DESCRIPTION!A:C,3,0)</f>
        <v>Promising recommendation</v>
      </c>
      <c r="AB173" s="4">
        <f>VLOOKUP(V173,Sheet1!A:B,2,0)</f>
        <v>3</v>
      </c>
    </row>
    <row r="174" ht="15.75" customHeight="1">
      <c r="A174" s="4">
        <v>2546.0</v>
      </c>
      <c r="B174" s="4">
        <v>1977.0</v>
      </c>
      <c r="C174" s="4" t="s">
        <v>65</v>
      </c>
      <c r="D174" s="4" t="s">
        <v>51</v>
      </c>
      <c r="E174" s="4" t="s">
        <v>353</v>
      </c>
      <c r="F174" s="4" t="s">
        <v>354</v>
      </c>
      <c r="G174" s="4">
        <v>7.0</v>
      </c>
      <c r="H174" s="4">
        <v>23.0</v>
      </c>
      <c r="I174" s="4">
        <v>4.0</v>
      </c>
      <c r="J174" s="4">
        <v>5.0</v>
      </c>
      <c r="K174" s="4">
        <v>10.0</v>
      </c>
      <c r="L174" s="4">
        <v>1.0</v>
      </c>
      <c r="M174" s="4">
        <v>3.0</v>
      </c>
      <c r="N174" s="4">
        <v>0.0</v>
      </c>
      <c r="O174" s="4">
        <v>0.0</v>
      </c>
      <c r="P174" s="4">
        <v>0.0</v>
      </c>
      <c r="Q174" s="4">
        <v>0.0</v>
      </c>
      <c r="R174" s="4">
        <v>0.0</v>
      </c>
      <c r="S174" s="21">
        <v>42.0</v>
      </c>
      <c r="T174" s="21">
        <v>5.0</v>
      </c>
      <c r="U174" s="21">
        <v>1.0</v>
      </c>
      <c r="V174" s="21">
        <v>2.0</v>
      </c>
      <c r="W174" s="21">
        <v>512.0</v>
      </c>
      <c r="X174" s="21">
        <v>1.0</v>
      </c>
      <c r="Y174" s="21" t="str">
        <f>VLOOKUP(W174,SEGMENT!A:B,2,0)</f>
        <v>New Customers</v>
      </c>
      <c r="Z174" s="21" t="str">
        <f>VLOOKUP(Y174,DESCRIPTION!A:B,2,0)</f>
        <v>Bought most recently, but not often.</v>
      </c>
      <c r="AA174" s="21" t="str">
        <f>VLOOKUP(Y174,DESCRIPTION!A:C,3,0)</f>
        <v>Provide on-boarding support, give them early success, start building relationship.</v>
      </c>
      <c r="AB174" s="4">
        <f>VLOOKUP(V174,Sheet1!A:B,2,0)</f>
        <v>4</v>
      </c>
    </row>
    <row r="175" ht="15.75" customHeight="1">
      <c r="A175" s="4">
        <v>3005.0</v>
      </c>
      <c r="B175" s="4">
        <v>1992.0</v>
      </c>
      <c r="C175" s="4" t="s">
        <v>47</v>
      </c>
      <c r="D175" s="4" t="s">
        <v>51</v>
      </c>
      <c r="E175" s="4" t="s">
        <v>355</v>
      </c>
      <c r="F175" s="4" t="s">
        <v>356</v>
      </c>
      <c r="G175" s="4">
        <v>7.0</v>
      </c>
      <c r="H175" s="4">
        <v>530.0</v>
      </c>
      <c r="I175" s="4">
        <v>117.0</v>
      </c>
      <c r="J175" s="4">
        <v>678.0</v>
      </c>
      <c r="K175" s="4">
        <v>134.0</v>
      </c>
      <c r="L175" s="4">
        <v>4.0</v>
      </c>
      <c r="M175" s="4">
        <v>1.0</v>
      </c>
      <c r="N175" s="4">
        <v>1.0</v>
      </c>
      <c r="O175" s="4">
        <v>0.0</v>
      </c>
      <c r="P175" s="4">
        <v>0.0</v>
      </c>
      <c r="Q175" s="4">
        <v>1.0</v>
      </c>
      <c r="R175" s="4">
        <v>0.0</v>
      </c>
      <c r="S175" s="21">
        <v>1459.0</v>
      </c>
      <c r="T175" s="21">
        <v>5.0</v>
      </c>
      <c r="U175" s="21">
        <v>4.0</v>
      </c>
      <c r="V175" s="21">
        <v>5.0</v>
      </c>
      <c r="W175" s="21">
        <v>545.0</v>
      </c>
      <c r="X175" s="21">
        <v>0.0</v>
      </c>
      <c r="Y175" s="21" t="str">
        <f>VLOOKUP(W175,SEGMENT!A:B,2,0)</f>
        <v>Champions</v>
      </c>
      <c r="Z175" s="21" t="str">
        <f>VLOOKUP(Y175,DESCRIPTION!A:B,2,0)</f>
        <v>Bought recently, buy often and spend the most!</v>
      </c>
      <c r="AA175" s="21" t="str">
        <f>VLOOKUP(Y175,DESCRIPTION!A:C,3,0)</f>
        <v>Champions recommendation</v>
      </c>
      <c r="AB175" s="4">
        <f>VLOOKUP(V175,Sheet1!A:B,2,0)</f>
        <v>1</v>
      </c>
    </row>
    <row r="176" ht="15.75" customHeight="1">
      <c r="A176" s="4">
        <v>8318.0</v>
      </c>
      <c r="B176" s="4">
        <v>1979.0</v>
      </c>
      <c r="C176" s="4" t="s">
        <v>47</v>
      </c>
      <c r="D176" s="4" t="s">
        <v>57</v>
      </c>
      <c r="E176" s="4" t="s">
        <v>357</v>
      </c>
      <c r="F176" s="4" t="s">
        <v>358</v>
      </c>
      <c r="G176" s="4">
        <v>7.0</v>
      </c>
      <c r="H176" s="4">
        <v>594.0</v>
      </c>
      <c r="I176" s="4">
        <v>134.0</v>
      </c>
      <c r="J176" s="4">
        <v>786.0</v>
      </c>
      <c r="K176" s="4">
        <v>33.0</v>
      </c>
      <c r="L176" s="4">
        <v>5.0</v>
      </c>
      <c r="M176" s="4">
        <v>1.0</v>
      </c>
      <c r="N176" s="4">
        <v>0.0</v>
      </c>
      <c r="O176" s="4">
        <v>0.0</v>
      </c>
      <c r="P176" s="4">
        <v>1.0</v>
      </c>
      <c r="Q176" s="4">
        <v>0.0</v>
      </c>
      <c r="R176" s="4">
        <v>0.0</v>
      </c>
      <c r="S176" s="21">
        <v>1547.0</v>
      </c>
      <c r="T176" s="21">
        <v>5.0</v>
      </c>
      <c r="U176" s="21">
        <v>4.0</v>
      </c>
      <c r="V176" s="21">
        <v>5.0</v>
      </c>
      <c r="W176" s="21">
        <v>545.0</v>
      </c>
      <c r="X176" s="21">
        <v>0.0</v>
      </c>
      <c r="Y176" s="21" t="str">
        <f>VLOOKUP(W176,SEGMENT!A:B,2,0)</f>
        <v>Champions</v>
      </c>
      <c r="Z176" s="21" t="str">
        <f>VLOOKUP(Y176,DESCRIPTION!A:B,2,0)</f>
        <v>Bought recently, buy often and spend the most!</v>
      </c>
      <c r="AA176" s="21" t="str">
        <f>VLOOKUP(Y176,DESCRIPTION!A:C,3,0)</f>
        <v>Champions recommendation</v>
      </c>
      <c r="AB176" s="4">
        <f>VLOOKUP(V176,Sheet1!A:B,2,0)</f>
        <v>1</v>
      </c>
    </row>
    <row r="177" ht="15.75" customHeight="1">
      <c r="A177" s="4">
        <v>2930.0</v>
      </c>
      <c r="B177" s="4">
        <v>1978.0</v>
      </c>
      <c r="C177" s="4" t="s">
        <v>74</v>
      </c>
      <c r="D177" s="4" t="s">
        <v>51</v>
      </c>
      <c r="E177" s="4" t="s">
        <v>359</v>
      </c>
      <c r="F177" s="4" t="s">
        <v>263</v>
      </c>
      <c r="G177" s="4">
        <v>7.0</v>
      </c>
      <c r="H177" s="4">
        <v>852.0</v>
      </c>
      <c r="I177" s="4">
        <v>60.0</v>
      </c>
      <c r="J177" s="4">
        <v>207.0</v>
      </c>
      <c r="K177" s="4">
        <v>78.0</v>
      </c>
      <c r="L177" s="4">
        <v>2.0</v>
      </c>
      <c r="M177" s="4">
        <v>5.0</v>
      </c>
      <c r="N177" s="4">
        <v>0.0</v>
      </c>
      <c r="O177" s="4">
        <v>0.0</v>
      </c>
      <c r="P177" s="4">
        <v>0.0</v>
      </c>
      <c r="Q177" s="4">
        <v>0.0</v>
      </c>
      <c r="R177" s="4">
        <v>0.0</v>
      </c>
      <c r="S177" s="21">
        <v>1197.0</v>
      </c>
      <c r="T177" s="21">
        <v>5.0</v>
      </c>
      <c r="U177" s="21">
        <v>2.0</v>
      </c>
      <c r="V177" s="21">
        <v>5.0</v>
      </c>
      <c r="W177" s="21">
        <v>525.0</v>
      </c>
      <c r="X177" s="21">
        <v>1.0</v>
      </c>
      <c r="Y177" s="21" t="str">
        <f>VLOOKUP(W177,SEGMENT!A:B,2,0)</f>
        <v>Promising</v>
      </c>
      <c r="Z177" s="21" t="str">
        <f>VLOOKUP(Y177,DESCRIPTION!A:B,2,0)</f>
        <v>Recent shoppers, but haven’t spent much.</v>
      </c>
      <c r="AA177" s="21" t="str">
        <f>VLOOKUP(Y177,DESCRIPTION!A:C,3,0)</f>
        <v>Promising recommendation</v>
      </c>
      <c r="AB177" s="4">
        <f>VLOOKUP(V177,Sheet1!A:B,2,0)</f>
        <v>1</v>
      </c>
    </row>
    <row r="178" ht="15.75" customHeight="1">
      <c r="A178" s="4">
        <v>8216.0</v>
      </c>
      <c r="B178" s="4">
        <v>1972.0</v>
      </c>
      <c r="C178" s="4" t="s">
        <v>74</v>
      </c>
      <c r="D178" s="4" t="s">
        <v>54</v>
      </c>
      <c r="E178" s="4" t="s">
        <v>360</v>
      </c>
      <c r="F178" s="4" t="s">
        <v>361</v>
      </c>
      <c r="G178" s="4">
        <v>7.0</v>
      </c>
      <c r="H178" s="4">
        <v>158.0</v>
      </c>
      <c r="I178" s="4">
        <v>0.0</v>
      </c>
      <c r="J178" s="4">
        <v>76.0</v>
      </c>
      <c r="K178" s="4">
        <v>13.0</v>
      </c>
      <c r="L178" s="4">
        <v>4.0</v>
      </c>
      <c r="M178" s="4">
        <v>5.0</v>
      </c>
      <c r="N178" s="4">
        <v>0.0</v>
      </c>
      <c r="O178" s="4">
        <v>0.0</v>
      </c>
      <c r="P178" s="4">
        <v>0.0</v>
      </c>
      <c r="Q178" s="4">
        <v>0.0</v>
      </c>
      <c r="R178" s="4">
        <v>0.0</v>
      </c>
      <c r="S178" s="21">
        <v>247.0</v>
      </c>
      <c r="T178" s="21">
        <v>5.0</v>
      </c>
      <c r="U178" s="21">
        <v>4.0</v>
      </c>
      <c r="V178" s="21">
        <v>3.0</v>
      </c>
      <c r="W178" s="21">
        <v>543.0</v>
      </c>
      <c r="X178" s="21">
        <v>1.0</v>
      </c>
      <c r="Y178" s="21" t="str">
        <f>VLOOKUP(W178,SEGMENT!A:B,2,0)</f>
        <v>Loyal</v>
      </c>
      <c r="Z178" s="21" t="str">
        <f>VLOOKUP(Y178,DESCRIPTION!A:B,2,0)</f>
        <v>Spend good money with us often. Responsive to promotions.</v>
      </c>
      <c r="AA178" s="21" t="str">
        <f>VLOOKUP(Y178,DESCRIPTION!A:C,3,0)</f>
        <v>Upsell higher value products. Ask for reviews. Engage them.</v>
      </c>
      <c r="AB178" s="4">
        <f>VLOOKUP(V178,Sheet1!A:B,2,0)</f>
        <v>3</v>
      </c>
    </row>
    <row r="179" ht="15.75" customHeight="1">
      <c r="A179" s="4">
        <v>1212.0</v>
      </c>
      <c r="B179" s="4">
        <v>1973.0</v>
      </c>
      <c r="C179" s="4" t="s">
        <v>47</v>
      </c>
      <c r="D179" s="4" t="s">
        <v>54</v>
      </c>
      <c r="E179" s="4" t="s">
        <v>362</v>
      </c>
      <c r="F179" s="4" t="s">
        <v>363</v>
      </c>
      <c r="G179" s="4">
        <v>7.0</v>
      </c>
      <c r="H179" s="4">
        <v>384.0</v>
      </c>
      <c r="I179" s="4">
        <v>25.0</v>
      </c>
      <c r="J179" s="4">
        <v>292.0</v>
      </c>
      <c r="K179" s="4">
        <v>130.0</v>
      </c>
      <c r="L179" s="4">
        <v>8.0</v>
      </c>
      <c r="M179" s="4">
        <v>6.0</v>
      </c>
      <c r="N179" s="4">
        <v>1.0</v>
      </c>
      <c r="O179" s="4">
        <v>0.0</v>
      </c>
      <c r="P179" s="4">
        <v>0.0</v>
      </c>
      <c r="Q179" s="4">
        <v>0.0</v>
      </c>
      <c r="R179" s="4">
        <v>0.0</v>
      </c>
      <c r="S179" s="21">
        <v>831.0</v>
      </c>
      <c r="T179" s="21">
        <v>5.0</v>
      </c>
      <c r="U179" s="21">
        <v>5.0</v>
      </c>
      <c r="V179" s="21">
        <v>4.0</v>
      </c>
      <c r="W179" s="21">
        <v>554.0</v>
      </c>
      <c r="X179" s="21">
        <v>0.0</v>
      </c>
      <c r="Y179" s="21" t="str">
        <f>VLOOKUP(W179,SEGMENT!A:B,2,0)</f>
        <v>Champions</v>
      </c>
      <c r="Z179" s="21" t="str">
        <f>VLOOKUP(Y179,DESCRIPTION!A:B,2,0)</f>
        <v>Bought recently, buy often and spend the most!</v>
      </c>
      <c r="AA179" s="21" t="str">
        <f>VLOOKUP(Y179,DESCRIPTION!A:C,3,0)</f>
        <v>Champions recommendation</v>
      </c>
      <c r="AB179" s="4">
        <f>VLOOKUP(V179,Sheet1!A:B,2,0)</f>
        <v>2</v>
      </c>
    </row>
    <row r="180" ht="15.75" customHeight="1">
      <c r="A180" s="4">
        <v>2541.0</v>
      </c>
      <c r="B180" s="4">
        <v>1976.0</v>
      </c>
      <c r="C180" s="4" t="s">
        <v>47</v>
      </c>
      <c r="D180" s="4" t="s">
        <v>54</v>
      </c>
      <c r="E180" s="4" t="s">
        <v>364</v>
      </c>
      <c r="F180" s="4" t="s">
        <v>365</v>
      </c>
      <c r="G180" s="4">
        <v>7.0</v>
      </c>
      <c r="H180" s="4">
        <v>14.0</v>
      </c>
      <c r="I180" s="4">
        <v>7.0</v>
      </c>
      <c r="J180" s="4">
        <v>11.0</v>
      </c>
      <c r="K180" s="4">
        <v>11.0</v>
      </c>
      <c r="L180" s="4">
        <v>2.0</v>
      </c>
      <c r="M180" s="4">
        <v>8.0</v>
      </c>
      <c r="N180" s="4">
        <v>0.0</v>
      </c>
      <c r="O180" s="4">
        <v>0.0</v>
      </c>
      <c r="P180" s="4">
        <v>0.0</v>
      </c>
      <c r="Q180" s="4">
        <v>0.0</v>
      </c>
      <c r="R180" s="4">
        <v>0.0</v>
      </c>
      <c r="S180" s="21">
        <v>43.0</v>
      </c>
      <c r="T180" s="21">
        <v>5.0</v>
      </c>
      <c r="U180" s="21">
        <v>2.0</v>
      </c>
      <c r="V180" s="21">
        <v>2.0</v>
      </c>
      <c r="W180" s="21">
        <v>522.0</v>
      </c>
      <c r="X180" s="21">
        <v>1.0</v>
      </c>
      <c r="Y180" s="21" t="str">
        <f>VLOOKUP(W180,SEGMENT!A:B,2,0)</f>
        <v>New Customers</v>
      </c>
      <c r="Z180" s="21" t="str">
        <f>VLOOKUP(Y180,DESCRIPTION!A:B,2,0)</f>
        <v>Bought most recently, but not often.</v>
      </c>
      <c r="AA180" s="21" t="str">
        <f>VLOOKUP(Y180,DESCRIPTION!A:C,3,0)</f>
        <v>Provide on-boarding support, give them early success, start building relationship.</v>
      </c>
      <c r="AB180" s="4">
        <f>VLOOKUP(V180,Sheet1!A:B,2,0)</f>
        <v>4</v>
      </c>
    </row>
    <row r="181" ht="15.75" customHeight="1">
      <c r="A181" s="4">
        <v>10659.0</v>
      </c>
      <c r="B181" s="4">
        <v>1979.0</v>
      </c>
      <c r="C181" s="4" t="s">
        <v>65</v>
      </c>
      <c r="D181" s="4" t="s">
        <v>57</v>
      </c>
      <c r="E181" s="4" t="s">
        <v>310</v>
      </c>
      <c r="F181" s="4" t="s">
        <v>366</v>
      </c>
      <c r="G181" s="4">
        <v>7.0</v>
      </c>
      <c r="H181" s="4">
        <v>2.0</v>
      </c>
      <c r="I181" s="4">
        <v>8.0</v>
      </c>
      <c r="J181" s="4">
        <v>11.0</v>
      </c>
      <c r="K181" s="4">
        <v>3.0</v>
      </c>
      <c r="L181" s="4">
        <v>3.0</v>
      </c>
      <c r="M181" s="4">
        <v>7.0</v>
      </c>
      <c r="N181" s="4">
        <v>0.0</v>
      </c>
      <c r="O181" s="4">
        <v>0.0</v>
      </c>
      <c r="P181" s="4">
        <v>0.0</v>
      </c>
      <c r="Q181" s="4">
        <v>0.0</v>
      </c>
      <c r="R181" s="4">
        <v>0.0</v>
      </c>
      <c r="S181" s="21">
        <v>24.0</v>
      </c>
      <c r="T181" s="21">
        <v>5.0</v>
      </c>
      <c r="U181" s="21">
        <v>3.0</v>
      </c>
      <c r="V181" s="21">
        <v>1.0</v>
      </c>
      <c r="W181" s="21">
        <v>531.0</v>
      </c>
      <c r="X181" s="21">
        <v>1.0</v>
      </c>
      <c r="Y181" s="21" t="str">
        <f>VLOOKUP(W181,SEGMENT!A:B,2,0)</f>
        <v>Potential Loyalist</v>
      </c>
      <c r="Z181" s="21" t="str">
        <f>VLOOKUP(Y181,DESCRIPTION!A:B,2,0)</f>
        <v>Recent customers, but spent a good amount and bought more than once.</v>
      </c>
      <c r="AA181" s="21" t="str">
        <f>VLOOKUP(Y181,DESCRIPTION!A:C,3,0)</f>
        <v>Offer membership / loyalty program, recommended other products.</v>
      </c>
      <c r="AB181" s="4">
        <f>VLOOKUP(V181,Sheet1!A:B,2,0)</f>
        <v>5</v>
      </c>
    </row>
    <row r="182" ht="15.75" customHeight="1">
      <c r="A182" s="4">
        <v>10905.0</v>
      </c>
      <c r="B182" s="4">
        <v>1955.0</v>
      </c>
      <c r="C182" s="4" t="s">
        <v>47</v>
      </c>
      <c r="D182" s="4" t="s">
        <v>57</v>
      </c>
      <c r="E182" s="4" t="s">
        <v>367</v>
      </c>
      <c r="F182" s="4" t="s">
        <v>315</v>
      </c>
      <c r="G182" s="4">
        <v>7.0</v>
      </c>
      <c r="H182" s="4">
        <v>194.0</v>
      </c>
      <c r="I182" s="4">
        <v>2.0</v>
      </c>
      <c r="J182" s="4">
        <v>56.0</v>
      </c>
      <c r="K182" s="4">
        <v>0.0</v>
      </c>
      <c r="L182" s="4">
        <v>4.0</v>
      </c>
      <c r="M182" s="4">
        <v>8.0</v>
      </c>
      <c r="N182" s="4">
        <v>0.0</v>
      </c>
      <c r="O182" s="4">
        <v>0.0</v>
      </c>
      <c r="P182" s="4">
        <v>0.0</v>
      </c>
      <c r="Q182" s="4">
        <v>0.0</v>
      </c>
      <c r="R182" s="4">
        <v>0.0</v>
      </c>
      <c r="S182" s="21">
        <v>252.0</v>
      </c>
      <c r="T182" s="21">
        <v>5.0</v>
      </c>
      <c r="U182" s="21">
        <v>4.0</v>
      </c>
      <c r="V182" s="21">
        <v>3.0</v>
      </c>
      <c r="W182" s="21">
        <v>543.0</v>
      </c>
      <c r="X182" s="21">
        <v>1.0</v>
      </c>
      <c r="Y182" s="21" t="str">
        <f>VLOOKUP(W182,SEGMENT!A:B,2,0)</f>
        <v>Loyal</v>
      </c>
      <c r="Z182" s="21" t="str">
        <f>VLOOKUP(Y182,DESCRIPTION!A:B,2,0)</f>
        <v>Spend good money with us often. Responsive to promotions.</v>
      </c>
      <c r="AA182" s="21" t="str">
        <f>VLOOKUP(Y182,DESCRIPTION!A:C,3,0)</f>
        <v>Upsell higher value products. Ask for reviews. Engage them.</v>
      </c>
      <c r="AB182" s="4">
        <f>VLOOKUP(V182,Sheet1!A:B,2,0)</f>
        <v>3</v>
      </c>
    </row>
    <row r="183" ht="15.75" customHeight="1">
      <c r="A183" s="4">
        <v>8910.0</v>
      </c>
      <c r="B183" s="4">
        <v>1955.0</v>
      </c>
      <c r="C183" s="4" t="s">
        <v>47</v>
      </c>
      <c r="D183" s="4" t="s">
        <v>57</v>
      </c>
      <c r="E183" s="4" t="s">
        <v>367</v>
      </c>
      <c r="F183" s="4" t="s">
        <v>315</v>
      </c>
      <c r="G183" s="4">
        <v>7.0</v>
      </c>
      <c r="H183" s="4">
        <v>194.0</v>
      </c>
      <c r="I183" s="4">
        <v>2.0</v>
      </c>
      <c r="J183" s="4">
        <v>56.0</v>
      </c>
      <c r="K183" s="4">
        <v>0.0</v>
      </c>
      <c r="L183" s="4">
        <v>4.0</v>
      </c>
      <c r="M183" s="4">
        <v>8.0</v>
      </c>
      <c r="N183" s="4">
        <v>0.0</v>
      </c>
      <c r="O183" s="4">
        <v>0.0</v>
      </c>
      <c r="P183" s="4">
        <v>0.0</v>
      </c>
      <c r="Q183" s="4">
        <v>0.0</v>
      </c>
      <c r="R183" s="4">
        <v>0.0</v>
      </c>
      <c r="S183" s="21">
        <v>252.0</v>
      </c>
      <c r="T183" s="21">
        <v>5.0</v>
      </c>
      <c r="U183" s="21">
        <v>4.0</v>
      </c>
      <c r="V183" s="21">
        <v>3.0</v>
      </c>
      <c r="W183" s="21">
        <v>543.0</v>
      </c>
      <c r="X183" s="21">
        <v>1.0</v>
      </c>
      <c r="Y183" s="21" t="str">
        <f>VLOOKUP(W183,SEGMENT!A:B,2,0)</f>
        <v>Loyal</v>
      </c>
      <c r="Z183" s="21" t="str">
        <f>VLOOKUP(Y183,DESCRIPTION!A:B,2,0)</f>
        <v>Spend good money with us often. Responsive to promotions.</v>
      </c>
      <c r="AA183" s="21" t="str">
        <f>VLOOKUP(Y183,DESCRIPTION!A:C,3,0)</f>
        <v>Upsell higher value products. Ask for reviews. Engage them.</v>
      </c>
      <c r="AB183" s="4">
        <f>VLOOKUP(V183,Sheet1!A:B,2,0)</f>
        <v>3</v>
      </c>
    </row>
    <row r="184" ht="15.75" customHeight="1">
      <c r="A184" s="4">
        <v>7349.0</v>
      </c>
      <c r="B184" s="4">
        <v>1973.0</v>
      </c>
      <c r="C184" s="4" t="s">
        <v>155</v>
      </c>
      <c r="D184" s="4" t="s">
        <v>57</v>
      </c>
      <c r="E184" s="4" t="s">
        <v>368</v>
      </c>
      <c r="F184" s="4" t="s">
        <v>369</v>
      </c>
      <c r="G184" s="4">
        <v>7.0</v>
      </c>
      <c r="H184" s="4">
        <v>6.0</v>
      </c>
      <c r="I184" s="4">
        <v>17.0</v>
      </c>
      <c r="J184" s="4">
        <v>16.0</v>
      </c>
      <c r="K184" s="4">
        <v>6.0</v>
      </c>
      <c r="L184" s="4">
        <v>3.0</v>
      </c>
      <c r="M184" s="4">
        <v>8.0</v>
      </c>
      <c r="N184" s="4">
        <v>0.0</v>
      </c>
      <c r="O184" s="4">
        <v>0.0</v>
      </c>
      <c r="P184" s="4">
        <v>0.0</v>
      </c>
      <c r="Q184" s="4">
        <v>0.0</v>
      </c>
      <c r="R184" s="4">
        <v>0.0</v>
      </c>
      <c r="S184" s="21">
        <v>45.0</v>
      </c>
      <c r="T184" s="21">
        <v>5.0</v>
      </c>
      <c r="U184" s="21">
        <v>3.0</v>
      </c>
      <c r="V184" s="21">
        <v>2.0</v>
      </c>
      <c r="W184" s="21">
        <v>532.0</v>
      </c>
      <c r="X184" s="21">
        <v>1.0</v>
      </c>
      <c r="Y184" s="21" t="str">
        <f>VLOOKUP(W184,SEGMENT!A:B,2,0)</f>
        <v>Potential Loyalist</v>
      </c>
      <c r="Z184" s="21" t="str">
        <f>VLOOKUP(Y184,DESCRIPTION!A:B,2,0)</f>
        <v>Recent customers, but spent a good amount and bought more than once.</v>
      </c>
      <c r="AA184" s="21" t="str">
        <f>VLOOKUP(Y184,DESCRIPTION!A:C,3,0)</f>
        <v>Offer membership / loyalty program, recommended other products.</v>
      </c>
      <c r="AB184" s="4">
        <f>VLOOKUP(V184,Sheet1!A:B,2,0)</f>
        <v>4</v>
      </c>
    </row>
    <row r="185" ht="15.75" customHeight="1">
      <c r="A185" s="4">
        <v>7872.0</v>
      </c>
      <c r="B185" s="4">
        <v>1975.0</v>
      </c>
      <c r="C185" s="4" t="s">
        <v>62</v>
      </c>
      <c r="D185" s="4" t="s">
        <v>54</v>
      </c>
      <c r="E185" s="4" t="s">
        <v>370</v>
      </c>
      <c r="F185" s="4" t="s">
        <v>371</v>
      </c>
      <c r="G185" s="4">
        <v>7.0</v>
      </c>
      <c r="H185" s="4">
        <v>179.0</v>
      </c>
      <c r="I185" s="4">
        <v>21.0</v>
      </c>
      <c r="J185" s="4">
        <v>273.0</v>
      </c>
      <c r="K185" s="4">
        <v>0.0</v>
      </c>
      <c r="L185" s="4">
        <v>6.0</v>
      </c>
      <c r="M185" s="4">
        <v>5.0</v>
      </c>
      <c r="N185" s="4">
        <v>1.0</v>
      </c>
      <c r="O185" s="4">
        <v>0.0</v>
      </c>
      <c r="P185" s="4">
        <v>1.0</v>
      </c>
      <c r="Q185" s="4">
        <v>1.0</v>
      </c>
      <c r="R185" s="4">
        <v>0.0</v>
      </c>
      <c r="S185" s="21">
        <v>473.0</v>
      </c>
      <c r="T185" s="21">
        <v>5.0</v>
      </c>
      <c r="U185" s="21">
        <v>5.0</v>
      </c>
      <c r="V185" s="21">
        <v>3.0</v>
      </c>
      <c r="W185" s="21">
        <v>553.0</v>
      </c>
      <c r="X185" s="21">
        <v>0.0</v>
      </c>
      <c r="Y185" s="21" t="str">
        <f>VLOOKUP(W185,SEGMENT!A:B,2,0)</f>
        <v>Loyal</v>
      </c>
      <c r="Z185" s="21" t="str">
        <f>VLOOKUP(Y185,DESCRIPTION!A:B,2,0)</f>
        <v>Spend good money with us often. Responsive to promotions.</v>
      </c>
      <c r="AA185" s="21" t="str">
        <f>VLOOKUP(Y185,DESCRIPTION!A:C,3,0)</f>
        <v>Upsell higher value products. Ask for reviews. Engage them.</v>
      </c>
      <c r="AB185" s="4">
        <f>VLOOKUP(V185,Sheet1!A:B,2,0)</f>
        <v>3</v>
      </c>
    </row>
    <row r="186" ht="15.75" customHeight="1">
      <c r="A186" s="4">
        <v>4290.0</v>
      </c>
      <c r="B186" s="4">
        <v>1972.0</v>
      </c>
      <c r="C186" s="4" t="s">
        <v>47</v>
      </c>
      <c r="D186" s="4" t="s">
        <v>54</v>
      </c>
      <c r="E186" s="4" t="s">
        <v>372</v>
      </c>
      <c r="F186" s="4" t="s">
        <v>373</v>
      </c>
      <c r="G186" s="4">
        <v>8.0</v>
      </c>
      <c r="H186" s="4">
        <v>1.0</v>
      </c>
      <c r="I186" s="4">
        <v>3.0</v>
      </c>
      <c r="J186" s="4">
        <v>8.0</v>
      </c>
      <c r="K186" s="4">
        <v>2.0</v>
      </c>
      <c r="L186" s="4">
        <v>1.0</v>
      </c>
      <c r="M186" s="4">
        <v>7.0</v>
      </c>
      <c r="N186" s="4">
        <v>0.0</v>
      </c>
      <c r="O186" s="4">
        <v>0.0</v>
      </c>
      <c r="P186" s="4">
        <v>0.0</v>
      </c>
      <c r="Q186" s="4">
        <v>0.0</v>
      </c>
      <c r="R186" s="4">
        <v>0.0</v>
      </c>
      <c r="S186" s="21">
        <v>14.0</v>
      </c>
      <c r="T186" s="21">
        <v>5.0</v>
      </c>
      <c r="U186" s="21">
        <v>1.0</v>
      </c>
      <c r="V186" s="21">
        <v>1.0</v>
      </c>
      <c r="W186" s="21">
        <v>511.0</v>
      </c>
      <c r="X186" s="21">
        <v>1.0</v>
      </c>
      <c r="Y186" s="21" t="str">
        <f>VLOOKUP(W186,SEGMENT!A:B,2,0)</f>
        <v>New Customers</v>
      </c>
      <c r="Z186" s="21" t="str">
        <f>VLOOKUP(Y186,DESCRIPTION!A:B,2,0)</f>
        <v>Bought most recently, but not often.</v>
      </c>
      <c r="AA186" s="21" t="str">
        <f>VLOOKUP(Y186,DESCRIPTION!A:C,3,0)</f>
        <v>Provide on-boarding support, give them early success, start building relationship.</v>
      </c>
      <c r="AB186" s="4">
        <f>VLOOKUP(V186,Sheet1!A:B,2,0)</f>
        <v>5</v>
      </c>
    </row>
    <row r="187" ht="15.75" customHeight="1">
      <c r="A187" s="4">
        <v>7408.0</v>
      </c>
      <c r="B187" s="4">
        <v>1952.0</v>
      </c>
      <c r="C187" s="4" t="s">
        <v>62</v>
      </c>
      <c r="D187" s="4" t="s">
        <v>54</v>
      </c>
      <c r="E187" s="4" t="s">
        <v>374</v>
      </c>
      <c r="F187" s="4" t="s">
        <v>375</v>
      </c>
      <c r="G187" s="4">
        <v>8.0</v>
      </c>
      <c r="H187" s="4">
        <v>216.0</v>
      </c>
      <c r="I187" s="4">
        <v>2.0</v>
      </c>
      <c r="J187" s="4">
        <v>6.0</v>
      </c>
      <c r="K187" s="4">
        <v>0.0</v>
      </c>
      <c r="L187" s="4">
        <v>5.0</v>
      </c>
      <c r="M187" s="4">
        <v>7.0</v>
      </c>
      <c r="N187" s="4">
        <v>0.0</v>
      </c>
      <c r="O187" s="4">
        <v>0.0</v>
      </c>
      <c r="P187" s="4">
        <v>0.0</v>
      </c>
      <c r="Q187" s="4">
        <v>0.0</v>
      </c>
      <c r="R187" s="4">
        <v>0.0</v>
      </c>
      <c r="S187" s="21">
        <v>224.0</v>
      </c>
      <c r="T187" s="21">
        <v>5.0</v>
      </c>
      <c r="U187" s="21">
        <v>4.0</v>
      </c>
      <c r="V187" s="21">
        <v>3.0</v>
      </c>
      <c r="W187" s="21">
        <v>543.0</v>
      </c>
      <c r="X187" s="21">
        <v>1.0</v>
      </c>
      <c r="Y187" s="21" t="str">
        <f>VLOOKUP(W187,SEGMENT!A:B,2,0)</f>
        <v>Loyal</v>
      </c>
      <c r="Z187" s="21" t="str">
        <f>VLOOKUP(Y187,DESCRIPTION!A:B,2,0)</f>
        <v>Spend good money with us often. Responsive to promotions.</v>
      </c>
      <c r="AA187" s="21" t="str">
        <f>VLOOKUP(Y187,DESCRIPTION!A:C,3,0)</f>
        <v>Upsell higher value products. Ask for reviews. Engage them.</v>
      </c>
      <c r="AB187" s="4">
        <f>VLOOKUP(V187,Sheet1!A:B,2,0)</f>
        <v>3</v>
      </c>
    </row>
    <row r="188" ht="15.75" customHeight="1">
      <c r="A188" s="4">
        <v>9986.0</v>
      </c>
      <c r="B188" s="4">
        <v>1982.0</v>
      </c>
      <c r="C188" s="4" t="s">
        <v>47</v>
      </c>
      <c r="D188" s="4" t="s">
        <v>57</v>
      </c>
      <c r="E188" s="4" t="s">
        <v>376</v>
      </c>
      <c r="F188" s="4" t="s">
        <v>377</v>
      </c>
      <c r="G188" s="4">
        <v>8.0</v>
      </c>
      <c r="H188" s="4">
        <v>16.0</v>
      </c>
      <c r="I188" s="4">
        <v>0.0</v>
      </c>
      <c r="J188" s="4">
        <v>23.0</v>
      </c>
      <c r="K188" s="4">
        <v>3.0</v>
      </c>
      <c r="L188" s="4">
        <v>4.0</v>
      </c>
      <c r="M188" s="4">
        <v>7.0</v>
      </c>
      <c r="N188" s="4">
        <v>0.0</v>
      </c>
      <c r="O188" s="4">
        <v>0.0</v>
      </c>
      <c r="P188" s="4">
        <v>0.0</v>
      </c>
      <c r="Q188" s="4">
        <v>0.0</v>
      </c>
      <c r="R188" s="4">
        <v>0.0</v>
      </c>
      <c r="S188" s="21">
        <v>42.0</v>
      </c>
      <c r="T188" s="21">
        <v>5.0</v>
      </c>
      <c r="U188" s="21">
        <v>4.0</v>
      </c>
      <c r="V188" s="21">
        <v>2.0</v>
      </c>
      <c r="W188" s="21">
        <v>542.0</v>
      </c>
      <c r="X188" s="21">
        <v>1.0</v>
      </c>
      <c r="Y188" s="21" t="str">
        <f>VLOOKUP(W188,SEGMENT!A:B,2,0)</f>
        <v>Potential Loyalist</v>
      </c>
      <c r="Z188" s="21" t="str">
        <f>VLOOKUP(Y188,DESCRIPTION!A:B,2,0)</f>
        <v>Recent customers, but spent a good amount and bought more than once.</v>
      </c>
      <c r="AA188" s="21" t="str">
        <f>VLOOKUP(Y188,DESCRIPTION!A:C,3,0)</f>
        <v>Offer membership / loyalty program, recommended other products.</v>
      </c>
      <c r="AB188" s="4">
        <f>VLOOKUP(V188,Sheet1!A:B,2,0)</f>
        <v>4</v>
      </c>
    </row>
    <row r="189" ht="15.75" customHeight="1">
      <c r="A189" s="4">
        <v>8235.0</v>
      </c>
      <c r="B189" s="4">
        <v>1956.0</v>
      </c>
      <c r="C189" s="4" t="s">
        <v>74</v>
      </c>
      <c r="D189" s="4" t="s">
        <v>57</v>
      </c>
      <c r="E189" s="4" t="s">
        <v>378</v>
      </c>
      <c r="F189" s="4" t="s">
        <v>379</v>
      </c>
      <c r="G189" s="4">
        <v>8.0</v>
      </c>
      <c r="H189" s="4">
        <v>428.0</v>
      </c>
      <c r="I189" s="4">
        <v>30.0</v>
      </c>
      <c r="J189" s="4">
        <v>214.0</v>
      </c>
      <c r="K189" s="4">
        <v>80.0</v>
      </c>
      <c r="L189" s="4">
        <v>6.0</v>
      </c>
      <c r="M189" s="4">
        <v>3.0</v>
      </c>
      <c r="N189" s="4">
        <v>0.0</v>
      </c>
      <c r="O189" s="4">
        <v>0.0</v>
      </c>
      <c r="P189" s="4">
        <v>0.0</v>
      </c>
      <c r="Q189" s="4">
        <v>0.0</v>
      </c>
      <c r="R189" s="4">
        <v>0.0</v>
      </c>
      <c r="S189" s="21">
        <v>752.0</v>
      </c>
      <c r="T189" s="21">
        <v>5.0</v>
      </c>
      <c r="U189" s="21">
        <v>5.0</v>
      </c>
      <c r="V189" s="21">
        <v>4.0</v>
      </c>
      <c r="W189" s="21">
        <v>554.0</v>
      </c>
      <c r="X189" s="21">
        <v>1.0</v>
      </c>
      <c r="Y189" s="21" t="str">
        <f>VLOOKUP(W189,SEGMENT!A:B,2,0)</f>
        <v>Champions</v>
      </c>
      <c r="Z189" s="21" t="str">
        <f>VLOOKUP(Y189,DESCRIPTION!A:B,2,0)</f>
        <v>Bought recently, buy often and spend the most!</v>
      </c>
      <c r="AA189" s="21" t="str">
        <f>VLOOKUP(Y189,DESCRIPTION!A:C,3,0)</f>
        <v>Champions recommendation</v>
      </c>
      <c r="AB189" s="4">
        <f>VLOOKUP(V189,Sheet1!A:B,2,0)</f>
        <v>2</v>
      </c>
    </row>
    <row r="190" ht="15.75" customHeight="1">
      <c r="A190" s="4">
        <v>10949.0</v>
      </c>
      <c r="B190" s="4">
        <v>1963.0</v>
      </c>
      <c r="C190" s="4" t="s">
        <v>62</v>
      </c>
      <c r="D190" s="4" t="s">
        <v>48</v>
      </c>
      <c r="E190" s="4" t="s">
        <v>380</v>
      </c>
      <c r="F190" s="4" t="s">
        <v>263</v>
      </c>
      <c r="G190" s="4">
        <v>8.0</v>
      </c>
      <c r="H190" s="4">
        <v>1092.0</v>
      </c>
      <c r="I190" s="4">
        <v>37.0</v>
      </c>
      <c r="J190" s="4">
        <v>592.0</v>
      </c>
      <c r="K190" s="4">
        <v>145.0</v>
      </c>
      <c r="L190" s="4">
        <v>5.0</v>
      </c>
      <c r="M190" s="4">
        <v>3.0</v>
      </c>
      <c r="N190" s="4">
        <v>0.0</v>
      </c>
      <c r="O190" s="4">
        <v>0.0</v>
      </c>
      <c r="P190" s="4">
        <v>0.0</v>
      </c>
      <c r="Q190" s="4">
        <v>1.0</v>
      </c>
      <c r="R190" s="4">
        <v>0.0</v>
      </c>
      <c r="S190" s="21">
        <v>1866.0</v>
      </c>
      <c r="T190" s="21">
        <v>5.0</v>
      </c>
      <c r="U190" s="21">
        <v>4.0</v>
      </c>
      <c r="V190" s="21">
        <v>5.0</v>
      </c>
      <c r="W190" s="21">
        <v>545.0</v>
      </c>
      <c r="X190" s="21">
        <v>0.0</v>
      </c>
      <c r="Y190" s="21" t="str">
        <f>VLOOKUP(W190,SEGMENT!A:B,2,0)</f>
        <v>Champions</v>
      </c>
      <c r="Z190" s="21" t="str">
        <f>VLOOKUP(Y190,DESCRIPTION!A:B,2,0)</f>
        <v>Bought recently, buy often and spend the most!</v>
      </c>
      <c r="AA190" s="21" t="str">
        <f>VLOOKUP(Y190,DESCRIPTION!A:C,3,0)</f>
        <v>Champions recommendation</v>
      </c>
      <c r="AB190" s="4">
        <f>VLOOKUP(V190,Sheet1!A:B,2,0)</f>
        <v>1</v>
      </c>
    </row>
    <row r="191" ht="15.75" customHeight="1">
      <c r="A191" s="4">
        <v>7284.0</v>
      </c>
      <c r="B191" s="4">
        <v>1953.0</v>
      </c>
      <c r="C191" s="4" t="s">
        <v>47</v>
      </c>
      <c r="D191" s="4" t="s">
        <v>54</v>
      </c>
      <c r="E191" s="4" t="s">
        <v>381</v>
      </c>
      <c r="F191" s="4" t="s">
        <v>382</v>
      </c>
      <c r="G191" s="4">
        <v>8.0</v>
      </c>
      <c r="H191" s="4">
        <v>10.0</v>
      </c>
      <c r="I191" s="4">
        <v>0.0</v>
      </c>
      <c r="J191" s="4">
        <v>7.0</v>
      </c>
      <c r="K191" s="4">
        <v>2.0</v>
      </c>
      <c r="L191" s="4">
        <v>1.0</v>
      </c>
      <c r="M191" s="4">
        <v>8.0</v>
      </c>
      <c r="N191" s="4">
        <v>0.0</v>
      </c>
      <c r="O191" s="4">
        <v>0.0</v>
      </c>
      <c r="P191" s="4">
        <v>0.0</v>
      </c>
      <c r="Q191" s="4">
        <v>0.0</v>
      </c>
      <c r="R191" s="4">
        <v>0.0</v>
      </c>
      <c r="S191" s="21">
        <v>19.0</v>
      </c>
      <c r="T191" s="21">
        <v>5.0</v>
      </c>
      <c r="U191" s="21">
        <v>1.0</v>
      </c>
      <c r="V191" s="21">
        <v>1.0</v>
      </c>
      <c r="W191" s="21">
        <v>511.0</v>
      </c>
      <c r="X191" s="21">
        <v>1.0</v>
      </c>
      <c r="Y191" s="21" t="str">
        <f>VLOOKUP(W191,SEGMENT!A:B,2,0)</f>
        <v>New Customers</v>
      </c>
      <c r="Z191" s="21" t="str">
        <f>VLOOKUP(Y191,DESCRIPTION!A:B,2,0)</f>
        <v>Bought most recently, but not often.</v>
      </c>
      <c r="AA191" s="21" t="str">
        <f>VLOOKUP(Y191,DESCRIPTION!A:C,3,0)</f>
        <v>Provide on-boarding support, give them early success, start building relationship.</v>
      </c>
      <c r="AB191" s="4">
        <f>VLOOKUP(V191,Sheet1!A:B,2,0)</f>
        <v>5</v>
      </c>
    </row>
    <row r="192" ht="15.75" customHeight="1">
      <c r="A192" s="4">
        <v>9529.0</v>
      </c>
      <c r="B192" s="4">
        <v>1990.0</v>
      </c>
      <c r="C192" s="4" t="s">
        <v>47</v>
      </c>
      <c r="D192" s="4" t="s">
        <v>54</v>
      </c>
      <c r="E192" s="4" t="s">
        <v>383</v>
      </c>
      <c r="F192" s="4" t="s">
        <v>384</v>
      </c>
      <c r="G192" s="4">
        <v>8.0</v>
      </c>
      <c r="H192" s="4">
        <v>559.0</v>
      </c>
      <c r="I192" s="4">
        <v>153.0</v>
      </c>
      <c r="J192" s="4">
        <v>503.0</v>
      </c>
      <c r="K192" s="4">
        <v>218.0</v>
      </c>
      <c r="L192" s="4">
        <v>3.0</v>
      </c>
      <c r="M192" s="4">
        <v>2.0</v>
      </c>
      <c r="N192" s="4">
        <v>0.0</v>
      </c>
      <c r="O192" s="4">
        <v>0.0</v>
      </c>
      <c r="P192" s="4">
        <v>0.0</v>
      </c>
      <c r="Q192" s="4">
        <v>1.0</v>
      </c>
      <c r="R192" s="4">
        <v>0.0</v>
      </c>
      <c r="S192" s="21">
        <v>1433.0</v>
      </c>
      <c r="T192" s="21">
        <v>5.0</v>
      </c>
      <c r="U192" s="21">
        <v>3.0</v>
      </c>
      <c r="V192" s="21">
        <v>5.0</v>
      </c>
      <c r="W192" s="21">
        <v>535.0</v>
      </c>
      <c r="X192" s="21">
        <v>0.0</v>
      </c>
      <c r="Y192" s="21" t="str">
        <f>VLOOKUP(W192,SEGMENT!A:B,2,0)</f>
        <v>Potential Loyalist</v>
      </c>
      <c r="Z192" s="21" t="str">
        <f>VLOOKUP(Y192,DESCRIPTION!A:B,2,0)</f>
        <v>Recent customers, but spent a good amount and bought more than once.</v>
      </c>
      <c r="AA192" s="21" t="str">
        <f>VLOOKUP(Y192,DESCRIPTION!A:C,3,0)</f>
        <v>Offer membership / loyalty program, recommended other products.</v>
      </c>
      <c r="AB192" s="4">
        <f>VLOOKUP(V192,Sheet1!A:B,2,0)</f>
        <v>1</v>
      </c>
    </row>
    <row r="193" ht="15.75" customHeight="1">
      <c r="A193" s="4">
        <v>9930.0</v>
      </c>
      <c r="B193" s="4">
        <v>1944.0</v>
      </c>
      <c r="C193" s="4" t="s">
        <v>62</v>
      </c>
      <c r="D193" s="4" t="s">
        <v>51</v>
      </c>
      <c r="E193" s="4" t="s">
        <v>385</v>
      </c>
      <c r="F193" s="4" t="s">
        <v>386</v>
      </c>
      <c r="G193" s="4">
        <v>8.0</v>
      </c>
      <c r="H193" s="4">
        <v>606.0</v>
      </c>
      <c r="I193" s="4">
        <v>148.0</v>
      </c>
      <c r="J193" s="4">
        <v>228.0</v>
      </c>
      <c r="K193" s="4">
        <v>15.0</v>
      </c>
      <c r="L193" s="4">
        <v>6.0</v>
      </c>
      <c r="M193" s="4">
        <v>2.0</v>
      </c>
      <c r="N193" s="4">
        <v>0.0</v>
      </c>
      <c r="O193" s="4">
        <v>0.0</v>
      </c>
      <c r="P193" s="4">
        <v>0.0</v>
      </c>
      <c r="Q193" s="4">
        <v>0.0</v>
      </c>
      <c r="R193" s="4">
        <v>0.0</v>
      </c>
      <c r="S193" s="21">
        <v>997.0</v>
      </c>
      <c r="T193" s="21">
        <v>5.0</v>
      </c>
      <c r="U193" s="21">
        <v>5.0</v>
      </c>
      <c r="V193" s="21">
        <v>4.0</v>
      </c>
      <c r="W193" s="21">
        <v>554.0</v>
      </c>
      <c r="X193" s="21">
        <v>1.0</v>
      </c>
      <c r="Y193" s="21" t="str">
        <f>VLOOKUP(W193,SEGMENT!A:B,2,0)</f>
        <v>Champions</v>
      </c>
      <c r="Z193" s="21" t="str">
        <f>VLOOKUP(Y193,DESCRIPTION!A:B,2,0)</f>
        <v>Bought recently, buy often and spend the most!</v>
      </c>
      <c r="AA193" s="21" t="str">
        <f>VLOOKUP(Y193,DESCRIPTION!A:C,3,0)</f>
        <v>Champions recommendation</v>
      </c>
      <c r="AB193" s="4">
        <f>VLOOKUP(V193,Sheet1!A:B,2,0)</f>
        <v>2</v>
      </c>
    </row>
    <row r="194" ht="15.75" customHeight="1">
      <c r="A194" s="4">
        <v>10270.0</v>
      </c>
      <c r="B194" s="4">
        <v>1981.0</v>
      </c>
      <c r="C194" s="4" t="s">
        <v>65</v>
      </c>
      <c r="D194" s="4" t="s">
        <v>54</v>
      </c>
      <c r="E194" s="4" t="s">
        <v>387</v>
      </c>
      <c r="F194" s="4" t="s">
        <v>388</v>
      </c>
      <c r="G194" s="4">
        <v>8.0</v>
      </c>
      <c r="H194" s="4">
        <v>11.0</v>
      </c>
      <c r="I194" s="4">
        <v>5.0</v>
      </c>
      <c r="J194" s="4">
        <v>22.0</v>
      </c>
      <c r="K194" s="4">
        <v>12.0</v>
      </c>
      <c r="L194" s="4">
        <v>3.0</v>
      </c>
      <c r="M194" s="4">
        <v>7.0</v>
      </c>
      <c r="N194" s="4">
        <v>0.0</v>
      </c>
      <c r="O194" s="4">
        <v>0.0</v>
      </c>
      <c r="P194" s="4">
        <v>0.0</v>
      </c>
      <c r="Q194" s="4">
        <v>0.0</v>
      </c>
      <c r="R194" s="4">
        <v>0.0</v>
      </c>
      <c r="S194" s="21">
        <v>50.0</v>
      </c>
      <c r="T194" s="21">
        <v>5.0</v>
      </c>
      <c r="U194" s="21">
        <v>3.0</v>
      </c>
      <c r="V194" s="21">
        <v>2.0</v>
      </c>
      <c r="W194" s="21">
        <v>532.0</v>
      </c>
      <c r="X194" s="21">
        <v>1.0</v>
      </c>
      <c r="Y194" s="21" t="str">
        <f>VLOOKUP(W194,SEGMENT!A:B,2,0)</f>
        <v>Potential Loyalist</v>
      </c>
      <c r="Z194" s="21" t="str">
        <f>VLOOKUP(Y194,DESCRIPTION!A:B,2,0)</f>
        <v>Recent customers, but spent a good amount and bought more than once.</v>
      </c>
      <c r="AA194" s="21" t="str">
        <f>VLOOKUP(Y194,DESCRIPTION!A:C,3,0)</f>
        <v>Offer membership / loyalty program, recommended other products.</v>
      </c>
      <c r="AB194" s="4">
        <f>VLOOKUP(V194,Sheet1!A:B,2,0)</f>
        <v>4</v>
      </c>
    </row>
    <row r="195" ht="15.75" customHeight="1">
      <c r="A195" s="4">
        <v>760.0</v>
      </c>
      <c r="B195" s="4">
        <v>1975.0</v>
      </c>
      <c r="C195" s="4" t="s">
        <v>62</v>
      </c>
      <c r="D195" s="4" t="s">
        <v>48</v>
      </c>
      <c r="E195" s="4" t="s">
        <v>389</v>
      </c>
      <c r="F195" s="4" t="s">
        <v>390</v>
      </c>
      <c r="G195" s="4">
        <v>8.0</v>
      </c>
      <c r="H195" s="4">
        <v>588.0</v>
      </c>
      <c r="I195" s="4">
        <v>7.0</v>
      </c>
      <c r="J195" s="4">
        <v>76.0</v>
      </c>
      <c r="K195" s="4">
        <v>110.0</v>
      </c>
      <c r="L195" s="4">
        <v>8.0</v>
      </c>
      <c r="M195" s="4">
        <v>6.0</v>
      </c>
      <c r="N195" s="4">
        <v>0.0</v>
      </c>
      <c r="O195" s="4">
        <v>0.0</v>
      </c>
      <c r="P195" s="4">
        <v>0.0</v>
      </c>
      <c r="Q195" s="4">
        <v>0.0</v>
      </c>
      <c r="R195" s="4">
        <v>0.0</v>
      </c>
      <c r="S195" s="21">
        <v>781.0</v>
      </c>
      <c r="T195" s="21">
        <v>5.0</v>
      </c>
      <c r="U195" s="21">
        <v>5.0</v>
      </c>
      <c r="V195" s="21">
        <v>4.0</v>
      </c>
      <c r="W195" s="21">
        <v>554.0</v>
      </c>
      <c r="X195" s="21">
        <v>1.0</v>
      </c>
      <c r="Y195" s="21" t="str">
        <f>VLOOKUP(W195,SEGMENT!A:B,2,0)</f>
        <v>Champions</v>
      </c>
      <c r="Z195" s="21" t="str">
        <f>VLOOKUP(Y195,DESCRIPTION!A:B,2,0)</f>
        <v>Bought recently, buy often and spend the most!</v>
      </c>
      <c r="AA195" s="21" t="str">
        <f>VLOOKUP(Y195,DESCRIPTION!A:C,3,0)</f>
        <v>Champions recommendation</v>
      </c>
      <c r="AB195" s="4">
        <f>VLOOKUP(V195,Sheet1!A:B,2,0)</f>
        <v>2</v>
      </c>
    </row>
    <row r="196" ht="15.75" customHeight="1">
      <c r="A196" s="4">
        <v>5519.0</v>
      </c>
      <c r="B196" s="4">
        <v>1956.0</v>
      </c>
      <c r="C196" s="4" t="s">
        <v>47</v>
      </c>
      <c r="D196" s="4" t="s">
        <v>57</v>
      </c>
      <c r="E196" s="4" t="s">
        <v>391</v>
      </c>
      <c r="F196" s="4" t="s">
        <v>392</v>
      </c>
      <c r="G196" s="4">
        <v>8.0</v>
      </c>
      <c r="H196" s="4">
        <v>316.0</v>
      </c>
      <c r="I196" s="4">
        <v>58.0</v>
      </c>
      <c r="J196" s="4">
        <v>161.0</v>
      </c>
      <c r="K196" s="4">
        <v>76.0</v>
      </c>
      <c r="L196" s="4">
        <v>6.0</v>
      </c>
      <c r="M196" s="4">
        <v>5.0</v>
      </c>
      <c r="N196" s="4">
        <v>0.0</v>
      </c>
      <c r="O196" s="4">
        <v>0.0</v>
      </c>
      <c r="P196" s="4">
        <v>0.0</v>
      </c>
      <c r="Q196" s="4">
        <v>0.0</v>
      </c>
      <c r="R196" s="4">
        <v>0.0</v>
      </c>
      <c r="S196" s="21">
        <v>611.0</v>
      </c>
      <c r="T196" s="21">
        <v>5.0</v>
      </c>
      <c r="U196" s="21">
        <v>5.0</v>
      </c>
      <c r="V196" s="21">
        <v>4.0</v>
      </c>
      <c r="W196" s="21">
        <v>554.0</v>
      </c>
      <c r="X196" s="21">
        <v>1.0</v>
      </c>
      <c r="Y196" s="21" t="str">
        <f>VLOOKUP(W196,SEGMENT!A:B,2,0)</f>
        <v>Champions</v>
      </c>
      <c r="Z196" s="21" t="str">
        <f>VLOOKUP(Y196,DESCRIPTION!A:B,2,0)</f>
        <v>Bought recently, buy often and spend the most!</v>
      </c>
      <c r="AA196" s="21" t="str">
        <f>VLOOKUP(Y196,DESCRIPTION!A:C,3,0)</f>
        <v>Champions recommendation</v>
      </c>
      <c r="AB196" s="4">
        <f>VLOOKUP(V196,Sheet1!A:B,2,0)</f>
        <v>2</v>
      </c>
    </row>
    <row r="197" ht="15.75" customHeight="1">
      <c r="A197" s="4">
        <v>232.0</v>
      </c>
      <c r="B197" s="4">
        <v>1965.0</v>
      </c>
      <c r="C197" s="4" t="s">
        <v>47</v>
      </c>
      <c r="D197" s="4" t="s">
        <v>51</v>
      </c>
      <c r="E197" s="4" t="s">
        <v>393</v>
      </c>
      <c r="F197" s="4" t="s">
        <v>394</v>
      </c>
      <c r="G197" s="4">
        <v>8.0</v>
      </c>
      <c r="H197" s="4">
        <v>279.0</v>
      </c>
      <c r="I197" s="4">
        <v>83.0</v>
      </c>
      <c r="J197" s="4">
        <v>88.0</v>
      </c>
      <c r="K197" s="4">
        <v>32.0</v>
      </c>
      <c r="L197" s="4">
        <v>4.0</v>
      </c>
      <c r="M197" s="4">
        <v>3.0</v>
      </c>
      <c r="N197" s="4">
        <v>0.0</v>
      </c>
      <c r="O197" s="4">
        <v>0.0</v>
      </c>
      <c r="P197" s="4">
        <v>0.0</v>
      </c>
      <c r="Q197" s="4">
        <v>0.0</v>
      </c>
      <c r="R197" s="4">
        <v>0.0</v>
      </c>
      <c r="S197" s="21">
        <v>482.0</v>
      </c>
      <c r="T197" s="21">
        <v>5.0</v>
      </c>
      <c r="U197" s="21">
        <v>4.0</v>
      </c>
      <c r="V197" s="21">
        <v>3.0</v>
      </c>
      <c r="W197" s="21">
        <v>543.0</v>
      </c>
      <c r="X197" s="21">
        <v>1.0</v>
      </c>
      <c r="Y197" s="21" t="str">
        <f>VLOOKUP(W197,SEGMENT!A:B,2,0)</f>
        <v>Loyal</v>
      </c>
      <c r="Z197" s="21" t="str">
        <f>VLOOKUP(Y197,DESCRIPTION!A:B,2,0)</f>
        <v>Spend good money with us often. Responsive to promotions.</v>
      </c>
      <c r="AA197" s="21" t="str">
        <f>VLOOKUP(Y197,DESCRIPTION!A:C,3,0)</f>
        <v>Upsell higher value products. Ask for reviews. Engage them.</v>
      </c>
      <c r="AB197" s="4">
        <f>VLOOKUP(V197,Sheet1!A:B,2,0)</f>
        <v>3</v>
      </c>
    </row>
    <row r="198" ht="15.75" customHeight="1">
      <c r="A198" s="4">
        <v>3009.0</v>
      </c>
      <c r="B198" s="4">
        <v>1962.0</v>
      </c>
      <c r="C198" s="4" t="s">
        <v>62</v>
      </c>
      <c r="D198" s="4" t="s">
        <v>77</v>
      </c>
      <c r="E198" s="4" t="s">
        <v>395</v>
      </c>
      <c r="F198" s="4" t="s">
        <v>396</v>
      </c>
      <c r="G198" s="4">
        <v>8.0</v>
      </c>
      <c r="H198" s="4">
        <v>1462.0</v>
      </c>
      <c r="I198" s="4">
        <v>16.0</v>
      </c>
      <c r="J198" s="4">
        <v>128.0</v>
      </c>
      <c r="K198" s="4">
        <v>0.0</v>
      </c>
      <c r="L198" s="4">
        <v>5.0</v>
      </c>
      <c r="M198" s="4">
        <v>6.0</v>
      </c>
      <c r="N198" s="4">
        <v>0.0</v>
      </c>
      <c r="O198" s="4">
        <v>1.0</v>
      </c>
      <c r="P198" s="4">
        <v>1.0</v>
      </c>
      <c r="Q198" s="4">
        <v>0.0</v>
      </c>
      <c r="R198" s="4">
        <v>1.0</v>
      </c>
      <c r="S198" s="21">
        <v>1606.0</v>
      </c>
      <c r="T198" s="21">
        <v>5.0</v>
      </c>
      <c r="U198" s="21">
        <v>4.0</v>
      </c>
      <c r="V198" s="21">
        <v>5.0</v>
      </c>
      <c r="W198" s="21">
        <v>545.0</v>
      </c>
      <c r="X198" s="21">
        <v>0.0</v>
      </c>
      <c r="Y198" s="21" t="str">
        <f>VLOOKUP(W198,SEGMENT!A:B,2,0)</f>
        <v>Champions</v>
      </c>
      <c r="Z198" s="21" t="str">
        <f>VLOOKUP(Y198,DESCRIPTION!A:B,2,0)</f>
        <v>Bought recently, buy often and spend the most!</v>
      </c>
      <c r="AA198" s="21" t="str">
        <f>VLOOKUP(Y198,DESCRIPTION!A:C,3,0)</f>
        <v>Champions recommendation</v>
      </c>
      <c r="AB198" s="4">
        <f>VLOOKUP(V198,Sheet1!A:B,2,0)</f>
        <v>1</v>
      </c>
    </row>
    <row r="199" ht="15.75" customHeight="1">
      <c r="A199" s="4">
        <v>6518.0</v>
      </c>
      <c r="B199" s="4">
        <v>1951.0</v>
      </c>
      <c r="C199" s="4" t="s">
        <v>62</v>
      </c>
      <c r="D199" s="4" t="s">
        <v>77</v>
      </c>
      <c r="E199" s="4" t="s">
        <v>397</v>
      </c>
      <c r="F199" s="4" t="s">
        <v>398</v>
      </c>
      <c r="G199" s="4">
        <v>8.0</v>
      </c>
      <c r="H199" s="4">
        <v>546.0</v>
      </c>
      <c r="I199" s="4">
        <v>0.0</v>
      </c>
      <c r="J199" s="4">
        <v>48.0</v>
      </c>
      <c r="K199" s="4">
        <v>0.0</v>
      </c>
      <c r="L199" s="4">
        <v>7.0</v>
      </c>
      <c r="M199" s="4">
        <v>5.0</v>
      </c>
      <c r="N199" s="4">
        <v>0.0</v>
      </c>
      <c r="O199" s="4">
        <v>0.0</v>
      </c>
      <c r="P199" s="4">
        <v>0.0</v>
      </c>
      <c r="Q199" s="4">
        <v>0.0</v>
      </c>
      <c r="R199" s="4">
        <v>0.0</v>
      </c>
      <c r="S199" s="21">
        <v>594.0</v>
      </c>
      <c r="T199" s="21">
        <v>5.0</v>
      </c>
      <c r="U199" s="21">
        <v>5.0</v>
      </c>
      <c r="V199" s="21">
        <v>4.0</v>
      </c>
      <c r="W199" s="21">
        <v>554.0</v>
      </c>
      <c r="X199" s="21">
        <v>1.0</v>
      </c>
      <c r="Y199" s="21" t="str">
        <f>VLOOKUP(W199,SEGMENT!A:B,2,0)</f>
        <v>Champions</v>
      </c>
      <c r="Z199" s="21" t="str">
        <f>VLOOKUP(Y199,DESCRIPTION!A:B,2,0)</f>
        <v>Bought recently, buy often and spend the most!</v>
      </c>
      <c r="AA199" s="21" t="str">
        <f>VLOOKUP(Y199,DESCRIPTION!A:C,3,0)</f>
        <v>Champions recommendation</v>
      </c>
      <c r="AB199" s="4">
        <f>VLOOKUP(V199,Sheet1!A:B,2,0)</f>
        <v>2</v>
      </c>
    </row>
    <row r="200" ht="15.75" customHeight="1">
      <c r="A200" s="4">
        <v>10669.0</v>
      </c>
      <c r="B200" s="4">
        <v>1981.0</v>
      </c>
      <c r="C200" s="4" t="s">
        <v>47</v>
      </c>
      <c r="D200" s="4" t="s">
        <v>54</v>
      </c>
      <c r="E200" s="4" t="s">
        <v>399</v>
      </c>
      <c r="F200" s="4" t="s">
        <v>400</v>
      </c>
      <c r="G200" s="4">
        <v>8.0</v>
      </c>
      <c r="H200" s="4">
        <v>277.0</v>
      </c>
      <c r="I200" s="4">
        <v>21.0</v>
      </c>
      <c r="J200" s="4">
        <v>64.0</v>
      </c>
      <c r="K200" s="4">
        <v>62.0</v>
      </c>
      <c r="L200" s="4">
        <v>3.0</v>
      </c>
      <c r="M200" s="4">
        <v>3.0</v>
      </c>
      <c r="N200" s="4">
        <v>0.0</v>
      </c>
      <c r="O200" s="4">
        <v>0.0</v>
      </c>
      <c r="P200" s="4">
        <v>0.0</v>
      </c>
      <c r="Q200" s="4">
        <v>0.0</v>
      </c>
      <c r="R200" s="4">
        <v>0.0</v>
      </c>
      <c r="S200" s="21">
        <v>424.0</v>
      </c>
      <c r="T200" s="21">
        <v>5.0</v>
      </c>
      <c r="U200" s="21">
        <v>3.0</v>
      </c>
      <c r="V200" s="21">
        <v>3.0</v>
      </c>
      <c r="W200" s="21">
        <v>533.0</v>
      </c>
      <c r="X200" s="21">
        <v>1.0</v>
      </c>
      <c r="Y200" s="21" t="str">
        <f>VLOOKUP(W200,SEGMENT!A:B,2,0)</f>
        <v>Potential Loyalist</v>
      </c>
      <c r="Z200" s="21" t="str">
        <f>VLOOKUP(Y200,DESCRIPTION!A:B,2,0)</f>
        <v>Recent customers, but spent a good amount and bought more than once.</v>
      </c>
      <c r="AA200" s="21" t="str">
        <f>VLOOKUP(Y200,DESCRIPTION!A:C,3,0)</f>
        <v>Offer membership / loyalty program, recommended other products.</v>
      </c>
      <c r="AB200" s="4">
        <f>VLOOKUP(V200,Sheet1!A:B,2,0)</f>
        <v>3</v>
      </c>
    </row>
    <row r="201" ht="15.75" customHeight="1">
      <c r="A201" s="4">
        <v>5682.0</v>
      </c>
      <c r="B201" s="4">
        <v>1953.0</v>
      </c>
      <c r="C201" s="4" t="s">
        <v>62</v>
      </c>
      <c r="D201" s="4" t="s">
        <v>51</v>
      </c>
      <c r="E201" s="4" t="s">
        <v>401</v>
      </c>
      <c r="F201" s="4" t="s">
        <v>402</v>
      </c>
      <c r="G201" s="4">
        <v>8.0</v>
      </c>
      <c r="H201" s="4">
        <v>948.0</v>
      </c>
      <c r="I201" s="4">
        <v>10.0</v>
      </c>
      <c r="J201" s="4">
        <v>86.0</v>
      </c>
      <c r="K201" s="4">
        <v>13.0</v>
      </c>
      <c r="L201" s="4">
        <v>6.0</v>
      </c>
      <c r="M201" s="4">
        <v>5.0</v>
      </c>
      <c r="N201" s="4">
        <v>0.0</v>
      </c>
      <c r="O201" s="4">
        <v>0.0</v>
      </c>
      <c r="P201" s="4">
        <v>0.0</v>
      </c>
      <c r="Q201" s="4">
        <v>0.0</v>
      </c>
      <c r="R201" s="4">
        <v>0.0</v>
      </c>
      <c r="S201" s="21">
        <v>1057.0</v>
      </c>
      <c r="T201" s="21">
        <v>5.0</v>
      </c>
      <c r="U201" s="21">
        <v>5.0</v>
      </c>
      <c r="V201" s="21">
        <v>5.0</v>
      </c>
      <c r="W201" s="21">
        <v>555.0</v>
      </c>
      <c r="X201" s="21">
        <v>1.0</v>
      </c>
      <c r="Y201" s="21" t="str">
        <f>VLOOKUP(W201,SEGMENT!A:B,2,0)</f>
        <v>Champions</v>
      </c>
      <c r="Z201" s="21" t="str">
        <f>VLOOKUP(Y201,DESCRIPTION!A:B,2,0)</f>
        <v>Bought recently, buy often and spend the most!</v>
      </c>
      <c r="AA201" s="21" t="str">
        <f>VLOOKUP(Y201,DESCRIPTION!A:C,3,0)</f>
        <v>Champions recommendation</v>
      </c>
      <c r="AB201" s="4">
        <f>VLOOKUP(V201,Sheet1!A:B,2,0)</f>
        <v>1</v>
      </c>
    </row>
    <row r="202" ht="15.75" customHeight="1">
      <c r="A202" s="4">
        <v>1570.0</v>
      </c>
      <c r="B202" s="4">
        <v>1951.0</v>
      </c>
      <c r="C202" s="4" t="s">
        <v>62</v>
      </c>
      <c r="D202" s="4" t="s">
        <v>57</v>
      </c>
      <c r="E202" s="4" t="s">
        <v>403</v>
      </c>
      <c r="F202" s="4" t="s">
        <v>404</v>
      </c>
      <c r="G202" s="4">
        <v>8.0</v>
      </c>
      <c r="H202" s="4">
        <v>664.0</v>
      </c>
      <c r="I202" s="4">
        <v>9.0</v>
      </c>
      <c r="J202" s="4">
        <v>240.0</v>
      </c>
      <c r="K202" s="4">
        <v>50.0</v>
      </c>
      <c r="L202" s="4">
        <v>7.0</v>
      </c>
      <c r="M202" s="4">
        <v>4.0</v>
      </c>
      <c r="N202" s="4">
        <v>0.0</v>
      </c>
      <c r="O202" s="4">
        <v>0.0</v>
      </c>
      <c r="P202" s="4">
        <v>0.0</v>
      </c>
      <c r="Q202" s="4">
        <v>0.0</v>
      </c>
      <c r="R202" s="4">
        <v>0.0</v>
      </c>
      <c r="S202" s="21">
        <v>963.0</v>
      </c>
      <c r="T202" s="21">
        <v>5.0</v>
      </c>
      <c r="U202" s="21">
        <v>5.0</v>
      </c>
      <c r="V202" s="21">
        <v>4.0</v>
      </c>
      <c r="W202" s="21">
        <v>554.0</v>
      </c>
      <c r="X202" s="21">
        <v>1.0</v>
      </c>
      <c r="Y202" s="21" t="str">
        <f>VLOOKUP(W202,SEGMENT!A:B,2,0)</f>
        <v>Champions</v>
      </c>
      <c r="Z202" s="21" t="str">
        <f>VLOOKUP(Y202,DESCRIPTION!A:B,2,0)</f>
        <v>Bought recently, buy often and spend the most!</v>
      </c>
      <c r="AA202" s="21" t="str">
        <f>VLOOKUP(Y202,DESCRIPTION!A:C,3,0)</f>
        <v>Champions recommendation</v>
      </c>
      <c r="AB202" s="4">
        <f>VLOOKUP(V202,Sheet1!A:B,2,0)</f>
        <v>2</v>
      </c>
    </row>
    <row r="203" ht="15.75" customHeight="1">
      <c r="A203" s="4">
        <v>1497.0</v>
      </c>
      <c r="B203" s="4">
        <v>1952.0</v>
      </c>
      <c r="C203" s="4" t="s">
        <v>47</v>
      </c>
      <c r="D203" s="4" t="s">
        <v>51</v>
      </c>
      <c r="E203" s="4" t="s">
        <v>405</v>
      </c>
      <c r="F203" s="4" t="s">
        <v>406</v>
      </c>
      <c r="G203" s="4">
        <v>8.0</v>
      </c>
      <c r="H203" s="4">
        <v>268.0</v>
      </c>
      <c r="I203" s="4">
        <v>11.0</v>
      </c>
      <c r="J203" s="4">
        <v>88.0</v>
      </c>
      <c r="K203" s="4">
        <v>15.0</v>
      </c>
      <c r="L203" s="4">
        <v>6.0</v>
      </c>
      <c r="M203" s="4">
        <v>5.0</v>
      </c>
      <c r="N203" s="4">
        <v>0.0</v>
      </c>
      <c r="O203" s="4">
        <v>0.0</v>
      </c>
      <c r="P203" s="4">
        <v>0.0</v>
      </c>
      <c r="Q203" s="4">
        <v>0.0</v>
      </c>
      <c r="R203" s="4">
        <v>0.0</v>
      </c>
      <c r="S203" s="21">
        <v>382.0</v>
      </c>
      <c r="T203" s="21">
        <v>5.0</v>
      </c>
      <c r="U203" s="21">
        <v>5.0</v>
      </c>
      <c r="V203" s="21">
        <v>3.0</v>
      </c>
      <c r="W203" s="21">
        <v>553.0</v>
      </c>
      <c r="X203" s="21">
        <v>1.0</v>
      </c>
      <c r="Y203" s="21" t="str">
        <f>VLOOKUP(W203,SEGMENT!A:B,2,0)</f>
        <v>Loyal</v>
      </c>
      <c r="Z203" s="21" t="str">
        <f>VLOOKUP(Y203,DESCRIPTION!A:B,2,0)</f>
        <v>Spend good money with us often. Responsive to promotions.</v>
      </c>
      <c r="AA203" s="21" t="str">
        <f>VLOOKUP(Y203,DESCRIPTION!A:C,3,0)</f>
        <v>Upsell higher value products. Ask for reviews. Engage them.</v>
      </c>
      <c r="AB203" s="4">
        <f>VLOOKUP(V203,Sheet1!A:B,2,0)</f>
        <v>3</v>
      </c>
    </row>
    <row r="204" ht="15.75" customHeight="1">
      <c r="A204" s="4">
        <v>9723.0</v>
      </c>
      <c r="B204" s="4">
        <v>1960.0</v>
      </c>
      <c r="C204" s="4" t="s">
        <v>47</v>
      </c>
      <c r="D204" s="4" t="s">
        <v>54</v>
      </c>
      <c r="E204" s="4" t="s">
        <v>407</v>
      </c>
      <c r="F204" s="4" t="s">
        <v>408</v>
      </c>
      <c r="G204" s="4">
        <v>8.0</v>
      </c>
      <c r="H204" s="4">
        <v>530.0</v>
      </c>
      <c r="I204" s="4">
        <v>142.0</v>
      </c>
      <c r="J204" s="4">
        <v>217.0</v>
      </c>
      <c r="K204" s="4">
        <v>62.0</v>
      </c>
      <c r="L204" s="4">
        <v>7.0</v>
      </c>
      <c r="M204" s="4">
        <v>5.0</v>
      </c>
      <c r="N204" s="4">
        <v>0.0</v>
      </c>
      <c r="O204" s="4">
        <v>1.0</v>
      </c>
      <c r="P204" s="4">
        <v>0.0</v>
      </c>
      <c r="Q204" s="4">
        <v>0.0</v>
      </c>
      <c r="R204" s="4">
        <v>0.0</v>
      </c>
      <c r="S204" s="21">
        <v>951.0</v>
      </c>
      <c r="T204" s="21">
        <v>5.0</v>
      </c>
      <c r="U204" s="21">
        <v>5.0</v>
      </c>
      <c r="V204" s="21">
        <v>4.0</v>
      </c>
      <c r="W204" s="21">
        <v>554.0</v>
      </c>
      <c r="X204" s="21">
        <v>0.0</v>
      </c>
      <c r="Y204" s="21" t="str">
        <f>VLOOKUP(W204,SEGMENT!A:B,2,0)</f>
        <v>Champions</v>
      </c>
      <c r="Z204" s="21" t="str">
        <f>VLOOKUP(Y204,DESCRIPTION!A:B,2,0)</f>
        <v>Bought recently, buy often and spend the most!</v>
      </c>
      <c r="AA204" s="21" t="str">
        <f>VLOOKUP(Y204,DESCRIPTION!A:C,3,0)</f>
        <v>Champions recommendation</v>
      </c>
      <c r="AB204" s="4">
        <f>VLOOKUP(V204,Sheet1!A:B,2,0)</f>
        <v>2</v>
      </c>
    </row>
    <row r="205" ht="15.75" customHeight="1">
      <c r="A205" s="4">
        <v>7261.0</v>
      </c>
      <c r="B205" s="4">
        <v>1971.0</v>
      </c>
      <c r="C205" s="4" t="s">
        <v>47</v>
      </c>
      <c r="D205" s="4" t="s">
        <v>57</v>
      </c>
      <c r="E205" s="4" t="s">
        <v>409</v>
      </c>
      <c r="F205" s="4" t="s">
        <v>410</v>
      </c>
      <c r="G205" s="4">
        <v>8.0</v>
      </c>
      <c r="H205" s="4">
        <v>199.0</v>
      </c>
      <c r="I205" s="4">
        <v>33.0</v>
      </c>
      <c r="J205" s="4">
        <v>60.0</v>
      </c>
      <c r="K205" s="4">
        <v>8.0</v>
      </c>
      <c r="L205" s="4">
        <v>5.0</v>
      </c>
      <c r="M205" s="4">
        <v>8.0</v>
      </c>
      <c r="N205" s="4">
        <v>0.0</v>
      </c>
      <c r="O205" s="4">
        <v>0.0</v>
      </c>
      <c r="P205" s="4">
        <v>0.0</v>
      </c>
      <c r="Q205" s="4">
        <v>0.0</v>
      </c>
      <c r="R205" s="4">
        <v>0.0</v>
      </c>
      <c r="S205" s="21">
        <v>300.0</v>
      </c>
      <c r="T205" s="21">
        <v>5.0</v>
      </c>
      <c r="U205" s="21">
        <v>4.0</v>
      </c>
      <c r="V205" s="21">
        <v>3.0</v>
      </c>
      <c r="W205" s="21">
        <v>543.0</v>
      </c>
      <c r="X205" s="21">
        <v>1.0</v>
      </c>
      <c r="Y205" s="21" t="str">
        <f>VLOOKUP(W205,SEGMENT!A:B,2,0)</f>
        <v>Loyal</v>
      </c>
      <c r="Z205" s="21" t="str">
        <f>VLOOKUP(Y205,DESCRIPTION!A:B,2,0)</f>
        <v>Spend good money with us often. Responsive to promotions.</v>
      </c>
      <c r="AA205" s="21" t="str">
        <f>VLOOKUP(Y205,DESCRIPTION!A:C,3,0)</f>
        <v>Upsell higher value products. Ask for reviews. Engage them.</v>
      </c>
      <c r="AB205" s="4">
        <f>VLOOKUP(V205,Sheet1!A:B,2,0)</f>
        <v>3</v>
      </c>
    </row>
    <row r="206" ht="15.75" customHeight="1">
      <c r="A206" s="4">
        <v>2452.0</v>
      </c>
      <c r="B206" s="4">
        <v>1971.0</v>
      </c>
      <c r="C206" s="4" t="s">
        <v>47</v>
      </c>
      <c r="D206" s="4" t="s">
        <v>57</v>
      </c>
      <c r="E206" s="4" t="s">
        <v>409</v>
      </c>
      <c r="F206" s="4" t="s">
        <v>410</v>
      </c>
      <c r="G206" s="4">
        <v>8.0</v>
      </c>
      <c r="H206" s="4">
        <v>199.0</v>
      </c>
      <c r="I206" s="4">
        <v>33.0</v>
      </c>
      <c r="J206" s="4">
        <v>60.0</v>
      </c>
      <c r="K206" s="4">
        <v>8.0</v>
      </c>
      <c r="L206" s="4">
        <v>5.0</v>
      </c>
      <c r="M206" s="4">
        <v>8.0</v>
      </c>
      <c r="N206" s="4">
        <v>0.0</v>
      </c>
      <c r="O206" s="4">
        <v>0.0</v>
      </c>
      <c r="P206" s="4">
        <v>0.0</v>
      </c>
      <c r="Q206" s="4">
        <v>0.0</v>
      </c>
      <c r="R206" s="4">
        <v>0.0</v>
      </c>
      <c r="S206" s="21">
        <v>300.0</v>
      </c>
      <c r="T206" s="21">
        <v>5.0</v>
      </c>
      <c r="U206" s="21">
        <v>4.0</v>
      </c>
      <c r="V206" s="21">
        <v>3.0</v>
      </c>
      <c r="W206" s="21">
        <v>543.0</v>
      </c>
      <c r="X206" s="21">
        <v>1.0</v>
      </c>
      <c r="Y206" s="21" t="str">
        <f>VLOOKUP(W206,SEGMENT!A:B,2,0)</f>
        <v>Loyal</v>
      </c>
      <c r="Z206" s="21" t="str">
        <f>VLOOKUP(Y206,DESCRIPTION!A:B,2,0)</f>
        <v>Spend good money with us often. Responsive to promotions.</v>
      </c>
      <c r="AA206" s="21" t="str">
        <f>VLOOKUP(Y206,DESCRIPTION!A:C,3,0)</f>
        <v>Upsell higher value products. Ask for reviews. Engage them.</v>
      </c>
      <c r="AB206" s="4">
        <f>VLOOKUP(V206,Sheet1!A:B,2,0)</f>
        <v>3</v>
      </c>
    </row>
    <row r="207" ht="15.75" customHeight="1">
      <c r="A207" s="4">
        <v>5621.0</v>
      </c>
      <c r="B207" s="4">
        <v>1969.0</v>
      </c>
      <c r="C207" s="4" t="s">
        <v>47</v>
      </c>
      <c r="D207" s="4" t="s">
        <v>54</v>
      </c>
      <c r="E207" s="4" t="s">
        <v>411</v>
      </c>
      <c r="F207" s="4" t="s">
        <v>342</v>
      </c>
      <c r="G207" s="4">
        <v>8.0</v>
      </c>
      <c r="H207" s="4">
        <v>73.0</v>
      </c>
      <c r="I207" s="4">
        <v>57.0</v>
      </c>
      <c r="J207" s="4">
        <v>100.0</v>
      </c>
      <c r="K207" s="4">
        <v>71.0</v>
      </c>
      <c r="L207" s="4">
        <v>6.0</v>
      </c>
      <c r="M207" s="4">
        <v>9.0</v>
      </c>
      <c r="N207" s="4">
        <v>0.0</v>
      </c>
      <c r="O207" s="4">
        <v>0.0</v>
      </c>
      <c r="P207" s="4">
        <v>0.0</v>
      </c>
      <c r="Q207" s="4">
        <v>0.0</v>
      </c>
      <c r="R207" s="4">
        <v>0.0</v>
      </c>
      <c r="S207" s="21">
        <v>301.0</v>
      </c>
      <c r="T207" s="21">
        <v>5.0</v>
      </c>
      <c r="U207" s="21">
        <v>5.0</v>
      </c>
      <c r="V207" s="21">
        <v>3.0</v>
      </c>
      <c r="W207" s="21">
        <v>553.0</v>
      </c>
      <c r="X207" s="21">
        <v>1.0</v>
      </c>
      <c r="Y207" s="21" t="str">
        <f>VLOOKUP(W207,SEGMENT!A:B,2,0)</f>
        <v>Loyal</v>
      </c>
      <c r="Z207" s="21" t="str">
        <f>VLOOKUP(Y207,DESCRIPTION!A:B,2,0)</f>
        <v>Spend good money with us often. Responsive to promotions.</v>
      </c>
      <c r="AA207" s="21" t="str">
        <f>VLOOKUP(Y207,DESCRIPTION!A:C,3,0)</f>
        <v>Upsell higher value products. Ask for reviews. Engage them.</v>
      </c>
      <c r="AB207" s="4">
        <f>VLOOKUP(V207,Sheet1!A:B,2,0)</f>
        <v>3</v>
      </c>
    </row>
    <row r="208" ht="15.75" customHeight="1">
      <c r="A208" s="4">
        <v>10995.0</v>
      </c>
      <c r="B208" s="4">
        <v>1988.0</v>
      </c>
      <c r="C208" s="4" t="s">
        <v>65</v>
      </c>
      <c r="D208" s="4" t="s">
        <v>54</v>
      </c>
      <c r="E208" s="4" t="s">
        <v>412</v>
      </c>
      <c r="F208" s="4" t="s">
        <v>413</v>
      </c>
      <c r="G208" s="4">
        <v>8.0</v>
      </c>
      <c r="H208" s="4">
        <v>16.0</v>
      </c>
      <c r="I208" s="4">
        <v>5.0</v>
      </c>
      <c r="J208" s="4">
        <v>30.0</v>
      </c>
      <c r="K208" s="4">
        <v>8.0</v>
      </c>
      <c r="L208" s="4">
        <v>3.0</v>
      </c>
      <c r="M208" s="4">
        <v>8.0</v>
      </c>
      <c r="N208" s="4">
        <v>0.0</v>
      </c>
      <c r="O208" s="4">
        <v>0.0</v>
      </c>
      <c r="P208" s="4">
        <v>0.0</v>
      </c>
      <c r="Q208" s="4">
        <v>0.0</v>
      </c>
      <c r="R208" s="4">
        <v>0.0</v>
      </c>
      <c r="S208" s="21">
        <v>59.0</v>
      </c>
      <c r="T208" s="21">
        <v>5.0</v>
      </c>
      <c r="U208" s="21">
        <v>3.0</v>
      </c>
      <c r="V208" s="21">
        <v>2.0</v>
      </c>
      <c r="W208" s="21">
        <v>532.0</v>
      </c>
      <c r="X208" s="21">
        <v>1.0</v>
      </c>
      <c r="Y208" s="21" t="str">
        <f>VLOOKUP(W208,SEGMENT!A:B,2,0)</f>
        <v>Potential Loyalist</v>
      </c>
      <c r="Z208" s="21" t="str">
        <f>VLOOKUP(Y208,DESCRIPTION!A:B,2,0)</f>
        <v>Recent customers, but spent a good amount and bought more than once.</v>
      </c>
      <c r="AA208" s="21" t="str">
        <f>VLOOKUP(Y208,DESCRIPTION!A:C,3,0)</f>
        <v>Offer membership / loyalty program, recommended other products.</v>
      </c>
      <c r="AB208" s="4">
        <f>VLOOKUP(V208,Sheet1!A:B,2,0)</f>
        <v>4</v>
      </c>
    </row>
    <row r="209" ht="15.75" customHeight="1">
      <c r="A209" s="4">
        <v>7373.0</v>
      </c>
      <c r="B209" s="4">
        <v>1952.0</v>
      </c>
      <c r="C209" s="4" t="s">
        <v>62</v>
      </c>
      <c r="D209" s="4" t="s">
        <v>48</v>
      </c>
      <c r="E209" s="4" t="s">
        <v>277</v>
      </c>
      <c r="F209" s="4" t="s">
        <v>315</v>
      </c>
      <c r="G209" s="4">
        <v>8.0</v>
      </c>
      <c r="H209" s="4">
        <v>96.0</v>
      </c>
      <c r="I209" s="4">
        <v>12.0</v>
      </c>
      <c r="J209" s="4">
        <v>96.0</v>
      </c>
      <c r="K209" s="4">
        <v>33.0</v>
      </c>
      <c r="L209" s="4">
        <v>4.0</v>
      </c>
      <c r="M209" s="4">
        <v>6.0</v>
      </c>
      <c r="N209" s="4">
        <v>0.0</v>
      </c>
      <c r="O209" s="4">
        <v>0.0</v>
      </c>
      <c r="P209" s="4">
        <v>0.0</v>
      </c>
      <c r="Q209" s="4">
        <v>0.0</v>
      </c>
      <c r="R209" s="4">
        <v>0.0</v>
      </c>
      <c r="S209" s="21">
        <v>237.0</v>
      </c>
      <c r="T209" s="21">
        <v>5.0</v>
      </c>
      <c r="U209" s="21">
        <v>4.0</v>
      </c>
      <c r="V209" s="21">
        <v>3.0</v>
      </c>
      <c r="W209" s="21">
        <v>543.0</v>
      </c>
      <c r="X209" s="21">
        <v>1.0</v>
      </c>
      <c r="Y209" s="21" t="str">
        <f>VLOOKUP(W209,SEGMENT!A:B,2,0)</f>
        <v>Loyal</v>
      </c>
      <c r="Z209" s="21" t="str">
        <f>VLOOKUP(Y209,DESCRIPTION!A:B,2,0)</f>
        <v>Spend good money with us often. Responsive to promotions.</v>
      </c>
      <c r="AA209" s="21" t="str">
        <f>VLOOKUP(Y209,DESCRIPTION!A:C,3,0)</f>
        <v>Upsell higher value products. Ask for reviews. Engage them.</v>
      </c>
      <c r="AB209" s="4">
        <f>VLOOKUP(V209,Sheet1!A:B,2,0)</f>
        <v>3</v>
      </c>
    </row>
    <row r="210" ht="15.75" customHeight="1">
      <c r="A210" s="4">
        <v>5331.0</v>
      </c>
      <c r="B210" s="4">
        <v>1977.0</v>
      </c>
      <c r="C210" s="4" t="s">
        <v>47</v>
      </c>
      <c r="D210" s="4" t="s">
        <v>54</v>
      </c>
      <c r="E210" s="4" t="s">
        <v>414</v>
      </c>
      <c r="F210" s="4" t="s">
        <v>150</v>
      </c>
      <c r="G210" s="4">
        <v>8.0</v>
      </c>
      <c r="H210" s="4">
        <v>587.0</v>
      </c>
      <c r="I210" s="4">
        <v>51.0</v>
      </c>
      <c r="J210" s="4">
        <v>898.0</v>
      </c>
      <c r="K210" s="4">
        <v>247.0</v>
      </c>
      <c r="L210" s="4">
        <v>3.0</v>
      </c>
      <c r="M210" s="4">
        <v>2.0</v>
      </c>
      <c r="N210" s="4">
        <v>0.0</v>
      </c>
      <c r="O210" s="4">
        <v>0.0</v>
      </c>
      <c r="P210" s="4">
        <v>0.0</v>
      </c>
      <c r="Q210" s="4">
        <v>0.0</v>
      </c>
      <c r="R210" s="4">
        <v>0.0</v>
      </c>
      <c r="S210" s="21">
        <v>1783.0</v>
      </c>
      <c r="T210" s="21">
        <v>5.0</v>
      </c>
      <c r="U210" s="21">
        <v>3.0</v>
      </c>
      <c r="V210" s="21">
        <v>5.0</v>
      </c>
      <c r="W210" s="21">
        <v>535.0</v>
      </c>
      <c r="X210" s="21">
        <v>1.0</v>
      </c>
      <c r="Y210" s="21" t="str">
        <f>VLOOKUP(W210,SEGMENT!A:B,2,0)</f>
        <v>Potential Loyalist</v>
      </c>
      <c r="Z210" s="21" t="str">
        <f>VLOOKUP(Y210,DESCRIPTION!A:B,2,0)</f>
        <v>Recent customers, but spent a good amount and bought more than once.</v>
      </c>
      <c r="AA210" s="21" t="str">
        <f>VLOOKUP(Y210,DESCRIPTION!A:C,3,0)</f>
        <v>Offer membership / loyalty program, recommended other products.</v>
      </c>
      <c r="AB210" s="4">
        <f>VLOOKUP(V210,Sheet1!A:B,2,0)</f>
        <v>1</v>
      </c>
    </row>
    <row r="211" ht="15.75" customHeight="1">
      <c r="A211" s="4">
        <v>263.0</v>
      </c>
      <c r="B211" s="4">
        <v>1945.0</v>
      </c>
      <c r="C211" s="4" t="s">
        <v>62</v>
      </c>
      <c r="D211" s="4" t="s">
        <v>51</v>
      </c>
      <c r="E211" s="4" t="s">
        <v>415</v>
      </c>
      <c r="F211" s="4" t="s">
        <v>207</v>
      </c>
      <c r="G211" s="4">
        <v>9.0</v>
      </c>
      <c r="H211" s="4">
        <v>56.0</v>
      </c>
      <c r="I211" s="4">
        <v>19.0</v>
      </c>
      <c r="J211" s="4">
        <v>29.0</v>
      </c>
      <c r="K211" s="4">
        <v>2.0</v>
      </c>
      <c r="L211" s="4">
        <v>3.0</v>
      </c>
      <c r="M211" s="4">
        <v>8.0</v>
      </c>
      <c r="N211" s="4">
        <v>0.0</v>
      </c>
      <c r="O211" s="4">
        <v>0.0</v>
      </c>
      <c r="P211" s="4">
        <v>0.0</v>
      </c>
      <c r="Q211" s="4">
        <v>0.0</v>
      </c>
      <c r="R211" s="4">
        <v>0.0</v>
      </c>
      <c r="S211" s="21">
        <v>106.0</v>
      </c>
      <c r="T211" s="21">
        <v>5.0</v>
      </c>
      <c r="U211" s="21">
        <v>3.0</v>
      </c>
      <c r="V211" s="21">
        <v>2.0</v>
      </c>
      <c r="W211" s="21">
        <v>532.0</v>
      </c>
      <c r="X211" s="21">
        <v>1.0</v>
      </c>
      <c r="Y211" s="21" t="str">
        <f>VLOOKUP(W211,SEGMENT!A:B,2,0)</f>
        <v>Potential Loyalist</v>
      </c>
      <c r="Z211" s="21" t="str">
        <f>VLOOKUP(Y211,DESCRIPTION!A:B,2,0)</f>
        <v>Recent customers, but spent a good amount and bought more than once.</v>
      </c>
      <c r="AA211" s="21" t="str">
        <f>VLOOKUP(Y211,DESCRIPTION!A:C,3,0)</f>
        <v>Offer membership / loyalty program, recommended other products.</v>
      </c>
      <c r="AB211" s="4">
        <f>VLOOKUP(V211,Sheet1!A:B,2,0)</f>
        <v>4</v>
      </c>
    </row>
    <row r="212" ht="15.75" customHeight="1">
      <c r="A212" s="4">
        <v>4619.0</v>
      </c>
      <c r="B212" s="4">
        <v>1945.0</v>
      </c>
      <c r="C212" s="4" t="s">
        <v>62</v>
      </c>
      <c r="D212" s="4" t="s">
        <v>51</v>
      </c>
      <c r="E212" s="4" t="s">
        <v>416</v>
      </c>
      <c r="F212" s="4" t="s">
        <v>207</v>
      </c>
      <c r="G212" s="4">
        <v>9.0</v>
      </c>
      <c r="H212" s="4">
        <v>6.0</v>
      </c>
      <c r="I212" s="4">
        <v>2.0</v>
      </c>
      <c r="J212" s="4">
        <v>3.0</v>
      </c>
      <c r="K212" s="4">
        <v>1.0</v>
      </c>
      <c r="L212" s="4">
        <v>27.0</v>
      </c>
      <c r="M212" s="4">
        <v>1.0</v>
      </c>
      <c r="N212" s="4">
        <v>0.0</v>
      </c>
      <c r="O212" s="4">
        <v>0.0</v>
      </c>
      <c r="P212" s="4">
        <v>0.0</v>
      </c>
      <c r="Q212" s="4">
        <v>0.0</v>
      </c>
      <c r="R212" s="4">
        <v>0.0</v>
      </c>
      <c r="S212" s="21">
        <v>12.0</v>
      </c>
      <c r="T212" s="21">
        <v>5.0</v>
      </c>
      <c r="U212" s="21">
        <v>5.0</v>
      </c>
      <c r="V212" s="21">
        <v>1.0</v>
      </c>
      <c r="W212" s="21">
        <v>551.0</v>
      </c>
      <c r="X212" s="21">
        <v>1.0</v>
      </c>
      <c r="Y212" s="21" t="str">
        <f>VLOOKUP(W212,SEGMENT!A:B,2,0)</f>
        <v>Potential Loyalist</v>
      </c>
      <c r="Z212" s="21" t="str">
        <f>VLOOKUP(Y212,DESCRIPTION!A:B,2,0)</f>
        <v>Recent customers, but spent a good amount and bought more than once.</v>
      </c>
      <c r="AA212" s="21" t="str">
        <f>VLOOKUP(Y212,DESCRIPTION!A:C,3,0)</f>
        <v>Offer membership / loyalty program, recommended other products.</v>
      </c>
      <c r="AB212" s="4">
        <f>VLOOKUP(V212,Sheet1!A:B,2,0)</f>
        <v>5</v>
      </c>
    </row>
    <row r="213" ht="15.75" customHeight="1">
      <c r="A213" s="4">
        <v>940.0</v>
      </c>
      <c r="B213" s="4">
        <v>1987.0</v>
      </c>
      <c r="C213" s="4" t="s">
        <v>47</v>
      </c>
      <c r="D213" s="4" t="s">
        <v>51</v>
      </c>
      <c r="E213" s="4" t="s">
        <v>417</v>
      </c>
      <c r="F213" s="4" t="s">
        <v>418</v>
      </c>
      <c r="G213" s="4">
        <v>9.0</v>
      </c>
      <c r="H213" s="4">
        <v>158.0</v>
      </c>
      <c r="I213" s="4">
        <v>11.0</v>
      </c>
      <c r="J213" s="4">
        <v>99.0</v>
      </c>
      <c r="K213" s="4">
        <v>15.0</v>
      </c>
      <c r="L213" s="4">
        <v>3.0</v>
      </c>
      <c r="M213" s="4">
        <v>3.0</v>
      </c>
      <c r="N213" s="4">
        <v>0.0</v>
      </c>
      <c r="O213" s="4">
        <v>0.0</v>
      </c>
      <c r="P213" s="4">
        <v>0.0</v>
      </c>
      <c r="Q213" s="4">
        <v>0.0</v>
      </c>
      <c r="R213" s="4">
        <v>0.0</v>
      </c>
      <c r="S213" s="21">
        <v>283.0</v>
      </c>
      <c r="T213" s="21">
        <v>5.0</v>
      </c>
      <c r="U213" s="21">
        <v>3.0</v>
      </c>
      <c r="V213" s="21">
        <v>3.0</v>
      </c>
      <c r="W213" s="21">
        <v>533.0</v>
      </c>
      <c r="X213" s="21">
        <v>1.0</v>
      </c>
      <c r="Y213" s="21" t="str">
        <f>VLOOKUP(W213,SEGMENT!A:B,2,0)</f>
        <v>Potential Loyalist</v>
      </c>
      <c r="Z213" s="21" t="str">
        <f>VLOOKUP(Y213,DESCRIPTION!A:B,2,0)</f>
        <v>Recent customers, but spent a good amount and bought more than once.</v>
      </c>
      <c r="AA213" s="21" t="str">
        <f>VLOOKUP(Y213,DESCRIPTION!A:C,3,0)</f>
        <v>Offer membership / loyalty program, recommended other products.</v>
      </c>
      <c r="AB213" s="4">
        <f>VLOOKUP(V213,Sheet1!A:B,2,0)</f>
        <v>3</v>
      </c>
    </row>
    <row r="214" ht="15.75" customHeight="1">
      <c r="A214" s="4">
        <v>10084.0</v>
      </c>
      <c r="B214" s="4">
        <v>1972.0</v>
      </c>
      <c r="C214" s="4" t="s">
        <v>47</v>
      </c>
      <c r="D214" s="4" t="s">
        <v>54</v>
      </c>
      <c r="E214" s="4" t="s">
        <v>419</v>
      </c>
      <c r="F214" s="4" t="s">
        <v>418</v>
      </c>
      <c r="G214" s="4">
        <v>9.0</v>
      </c>
      <c r="H214" s="4">
        <v>3.0</v>
      </c>
      <c r="I214" s="4">
        <v>2.0</v>
      </c>
      <c r="J214" s="4">
        <v>8.0</v>
      </c>
      <c r="K214" s="4">
        <v>20.0</v>
      </c>
      <c r="L214" s="4">
        <v>2.0</v>
      </c>
      <c r="M214" s="4">
        <v>7.0</v>
      </c>
      <c r="N214" s="4">
        <v>0.0</v>
      </c>
      <c r="O214" s="4">
        <v>0.0</v>
      </c>
      <c r="P214" s="4">
        <v>0.0</v>
      </c>
      <c r="Q214" s="4">
        <v>0.0</v>
      </c>
      <c r="R214" s="4">
        <v>0.0</v>
      </c>
      <c r="S214" s="21">
        <v>33.0</v>
      </c>
      <c r="T214" s="21">
        <v>5.0</v>
      </c>
      <c r="U214" s="21">
        <v>2.0</v>
      </c>
      <c r="V214" s="21">
        <v>1.0</v>
      </c>
      <c r="W214" s="21">
        <v>521.0</v>
      </c>
      <c r="X214" s="21">
        <v>1.0</v>
      </c>
      <c r="Y214" s="21" t="str">
        <f>VLOOKUP(W214,SEGMENT!A:B,2,0)</f>
        <v>New Customers</v>
      </c>
      <c r="Z214" s="21" t="str">
        <f>VLOOKUP(Y214,DESCRIPTION!A:B,2,0)</f>
        <v>Bought most recently, but not often.</v>
      </c>
      <c r="AA214" s="21" t="str">
        <f>VLOOKUP(Y214,DESCRIPTION!A:C,3,0)</f>
        <v>Provide on-boarding support, give them early success, start building relationship.</v>
      </c>
      <c r="AB214" s="4">
        <f>VLOOKUP(V214,Sheet1!A:B,2,0)</f>
        <v>5</v>
      </c>
    </row>
    <row r="215" ht="15.75" customHeight="1">
      <c r="A215" s="4">
        <v>6019.0</v>
      </c>
      <c r="B215" s="4">
        <v>1971.0</v>
      </c>
      <c r="C215" s="4" t="s">
        <v>62</v>
      </c>
      <c r="D215" s="4" t="s">
        <v>54</v>
      </c>
      <c r="E215" s="4" t="s">
        <v>420</v>
      </c>
      <c r="F215" s="4" t="s">
        <v>421</v>
      </c>
      <c r="G215" s="4">
        <v>9.0</v>
      </c>
      <c r="H215" s="4">
        <v>45.0</v>
      </c>
      <c r="I215" s="4">
        <v>3.0</v>
      </c>
      <c r="J215" s="4">
        <v>9.0</v>
      </c>
      <c r="K215" s="4">
        <v>4.0</v>
      </c>
      <c r="L215" s="4">
        <v>1.0</v>
      </c>
      <c r="M215" s="4">
        <v>6.0</v>
      </c>
      <c r="N215" s="4">
        <v>1.0</v>
      </c>
      <c r="O215" s="4">
        <v>0.0</v>
      </c>
      <c r="P215" s="4">
        <v>0.0</v>
      </c>
      <c r="Q215" s="4">
        <v>0.0</v>
      </c>
      <c r="R215" s="4">
        <v>0.0</v>
      </c>
      <c r="S215" s="21">
        <v>61.0</v>
      </c>
      <c r="T215" s="21">
        <v>5.0</v>
      </c>
      <c r="U215" s="21">
        <v>1.0</v>
      </c>
      <c r="V215" s="21">
        <v>2.0</v>
      </c>
      <c r="W215" s="21">
        <v>512.0</v>
      </c>
      <c r="X215" s="21">
        <v>0.0</v>
      </c>
      <c r="Y215" s="21" t="str">
        <f>VLOOKUP(W215,SEGMENT!A:B,2,0)</f>
        <v>New Customers</v>
      </c>
      <c r="Z215" s="21" t="str">
        <f>VLOOKUP(Y215,DESCRIPTION!A:B,2,0)</f>
        <v>Bought most recently, but not often.</v>
      </c>
      <c r="AA215" s="21" t="str">
        <f>VLOOKUP(Y215,DESCRIPTION!A:C,3,0)</f>
        <v>Provide on-boarding support, give them early success, start building relationship.</v>
      </c>
      <c r="AB215" s="4">
        <f>VLOOKUP(V215,Sheet1!A:B,2,0)</f>
        <v>4</v>
      </c>
    </row>
    <row r="216" ht="15.75" customHeight="1">
      <c r="A216" s="4">
        <v>1463.0</v>
      </c>
      <c r="B216" s="4">
        <v>1958.0</v>
      </c>
      <c r="C216" s="4" t="s">
        <v>47</v>
      </c>
      <c r="D216" s="4" t="s">
        <v>51</v>
      </c>
      <c r="E216" s="4" t="s">
        <v>422</v>
      </c>
      <c r="F216" s="4" t="s">
        <v>157</v>
      </c>
      <c r="G216" s="4">
        <v>9.0</v>
      </c>
      <c r="H216" s="4">
        <v>8.0</v>
      </c>
      <c r="I216" s="4">
        <v>2.0</v>
      </c>
      <c r="J216" s="4">
        <v>5.0</v>
      </c>
      <c r="K216" s="4">
        <v>3.0</v>
      </c>
      <c r="L216" s="4">
        <v>1.0</v>
      </c>
      <c r="M216" s="4">
        <v>7.0</v>
      </c>
      <c r="N216" s="4">
        <v>0.0</v>
      </c>
      <c r="O216" s="4">
        <v>0.0</v>
      </c>
      <c r="P216" s="4">
        <v>0.0</v>
      </c>
      <c r="Q216" s="4">
        <v>0.0</v>
      </c>
      <c r="R216" s="4">
        <v>0.0</v>
      </c>
      <c r="S216" s="21">
        <v>18.0</v>
      </c>
      <c r="T216" s="21">
        <v>5.0</v>
      </c>
      <c r="U216" s="21">
        <v>1.0</v>
      </c>
      <c r="V216" s="21">
        <v>1.0</v>
      </c>
      <c r="W216" s="21">
        <v>511.0</v>
      </c>
      <c r="X216" s="21">
        <v>1.0</v>
      </c>
      <c r="Y216" s="21" t="str">
        <f>VLOOKUP(W216,SEGMENT!A:B,2,0)</f>
        <v>New Customers</v>
      </c>
      <c r="Z216" s="21" t="str">
        <f>VLOOKUP(Y216,DESCRIPTION!A:B,2,0)</f>
        <v>Bought most recently, but not often.</v>
      </c>
      <c r="AA216" s="21" t="str">
        <f>VLOOKUP(Y216,DESCRIPTION!A:C,3,0)</f>
        <v>Provide on-boarding support, give them early success, start building relationship.</v>
      </c>
      <c r="AB216" s="4">
        <f>VLOOKUP(V216,Sheet1!A:B,2,0)</f>
        <v>5</v>
      </c>
    </row>
    <row r="217" ht="15.75" customHeight="1">
      <c r="A217" s="4">
        <v>6424.0</v>
      </c>
      <c r="B217" s="4">
        <v>1977.0</v>
      </c>
      <c r="C217" s="4" t="s">
        <v>47</v>
      </c>
      <c r="D217" s="4" t="s">
        <v>57</v>
      </c>
      <c r="E217" s="4" t="s">
        <v>423</v>
      </c>
      <c r="F217" s="4" t="s">
        <v>424</v>
      </c>
      <c r="G217" s="4">
        <v>9.0</v>
      </c>
      <c r="H217" s="4">
        <v>12.0</v>
      </c>
      <c r="I217" s="4">
        <v>6.0</v>
      </c>
      <c r="J217" s="4">
        <v>2.0</v>
      </c>
      <c r="K217" s="4">
        <v>11.0</v>
      </c>
      <c r="L217" s="4">
        <v>1.0</v>
      </c>
      <c r="M217" s="4">
        <v>4.0</v>
      </c>
      <c r="N217" s="4">
        <v>0.0</v>
      </c>
      <c r="O217" s="4">
        <v>0.0</v>
      </c>
      <c r="P217" s="4">
        <v>0.0</v>
      </c>
      <c r="Q217" s="4">
        <v>0.0</v>
      </c>
      <c r="R217" s="4">
        <v>0.0</v>
      </c>
      <c r="S217" s="21">
        <v>31.0</v>
      </c>
      <c r="T217" s="21">
        <v>5.0</v>
      </c>
      <c r="U217" s="21">
        <v>1.0</v>
      </c>
      <c r="V217" s="21">
        <v>1.0</v>
      </c>
      <c r="W217" s="21">
        <v>511.0</v>
      </c>
      <c r="X217" s="21">
        <v>1.0</v>
      </c>
      <c r="Y217" s="21" t="str">
        <f>VLOOKUP(W217,SEGMENT!A:B,2,0)</f>
        <v>New Customers</v>
      </c>
      <c r="Z217" s="21" t="str">
        <f>VLOOKUP(Y217,DESCRIPTION!A:B,2,0)</f>
        <v>Bought most recently, but not often.</v>
      </c>
      <c r="AA217" s="21" t="str">
        <f>VLOOKUP(Y217,DESCRIPTION!A:C,3,0)</f>
        <v>Provide on-boarding support, give them early success, start building relationship.</v>
      </c>
      <c r="AB217" s="4">
        <f>VLOOKUP(V217,Sheet1!A:B,2,0)</f>
        <v>5</v>
      </c>
    </row>
    <row r="218" ht="15.75" customHeight="1">
      <c r="A218" s="4">
        <v>8233.0</v>
      </c>
      <c r="B218" s="4">
        <v>1950.0</v>
      </c>
      <c r="C218" s="4" t="s">
        <v>74</v>
      </c>
      <c r="D218" s="4" t="s">
        <v>77</v>
      </c>
      <c r="E218" s="4" t="s">
        <v>425</v>
      </c>
      <c r="F218" s="4" t="s">
        <v>426</v>
      </c>
      <c r="G218" s="4">
        <v>9.0</v>
      </c>
      <c r="H218" s="4">
        <v>508.0</v>
      </c>
      <c r="I218" s="4">
        <v>5.0</v>
      </c>
      <c r="J218" s="4">
        <v>21.0</v>
      </c>
      <c r="K218" s="4">
        <v>7.0</v>
      </c>
      <c r="L218" s="4">
        <v>7.0</v>
      </c>
      <c r="M218" s="4">
        <v>5.0</v>
      </c>
      <c r="N218" s="4">
        <v>0.0</v>
      </c>
      <c r="O218" s="4">
        <v>1.0</v>
      </c>
      <c r="P218" s="4">
        <v>0.0</v>
      </c>
      <c r="Q218" s="4">
        <v>0.0</v>
      </c>
      <c r="R218" s="4">
        <v>0.0</v>
      </c>
      <c r="S218" s="21">
        <v>541.0</v>
      </c>
      <c r="T218" s="21">
        <v>5.0</v>
      </c>
      <c r="U218" s="21">
        <v>5.0</v>
      </c>
      <c r="V218" s="21">
        <v>4.0</v>
      </c>
      <c r="W218" s="21">
        <v>554.0</v>
      </c>
      <c r="X218" s="21">
        <v>0.0</v>
      </c>
      <c r="Y218" s="21" t="str">
        <f>VLOOKUP(W218,SEGMENT!A:B,2,0)</f>
        <v>Champions</v>
      </c>
      <c r="Z218" s="21" t="str">
        <f>VLOOKUP(Y218,DESCRIPTION!A:B,2,0)</f>
        <v>Bought recently, buy often and spend the most!</v>
      </c>
      <c r="AA218" s="21" t="str">
        <f>VLOOKUP(Y218,DESCRIPTION!A:C,3,0)</f>
        <v>Champions recommendation</v>
      </c>
      <c r="AB218" s="4">
        <f>VLOOKUP(V218,Sheet1!A:B,2,0)</f>
        <v>2</v>
      </c>
    </row>
    <row r="219" ht="15.75" customHeight="1">
      <c r="A219" s="4">
        <v>1515.0</v>
      </c>
      <c r="B219" s="4">
        <v>1975.0</v>
      </c>
      <c r="C219" s="4" t="s">
        <v>74</v>
      </c>
      <c r="D219" s="4" t="s">
        <v>57</v>
      </c>
      <c r="E219" s="4" t="s">
        <v>427</v>
      </c>
      <c r="F219" s="4" t="s">
        <v>428</v>
      </c>
      <c r="G219" s="4">
        <v>9.0</v>
      </c>
      <c r="H219" s="4">
        <v>11.0</v>
      </c>
      <c r="I219" s="4">
        <v>2.0</v>
      </c>
      <c r="J219" s="4">
        <v>7.0</v>
      </c>
      <c r="K219" s="4">
        <v>4.0</v>
      </c>
      <c r="L219" s="4">
        <v>1.0</v>
      </c>
      <c r="M219" s="4">
        <v>3.0</v>
      </c>
      <c r="N219" s="4">
        <v>0.0</v>
      </c>
      <c r="O219" s="4">
        <v>0.0</v>
      </c>
      <c r="P219" s="4">
        <v>0.0</v>
      </c>
      <c r="Q219" s="4">
        <v>0.0</v>
      </c>
      <c r="R219" s="4">
        <v>0.0</v>
      </c>
      <c r="S219" s="21">
        <v>24.0</v>
      </c>
      <c r="T219" s="21">
        <v>5.0</v>
      </c>
      <c r="U219" s="21">
        <v>1.0</v>
      </c>
      <c r="V219" s="21">
        <v>1.0</v>
      </c>
      <c r="W219" s="21">
        <v>511.0</v>
      </c>
      <c r="X219" s="21">
        <v>1.0</v>
      </c>
      <c r="Y219" s="21" t="str">
        <f>VLOOKUP(W219,SEGMENT!A:B,2,0)</f>
        <v>New Customers</v>
      </c>
      <c r="Z219" s="21" t="str">
        <f>VLOOKUP(Y219,DESCRIPTION!A:B,2,0)</f>
        <v>Bought most recently, but not often.</v>
      </c>
      <c r="AA219" s="21" t="str">
        <f>VLOOKUP(Y219,DESCRIPTION!A:C,3,0)</f>
        <v>Provide on-boarding support, give them early success, start building relationship.</v>
      </c>
      <c r="AB219" s="4">
        <f>VLOOKUP(V219,Sheet1!A:B,2,0)</f>
        <v>5</v>
      </c>
    </row>
    <row r="220" ht="15.75" customHeight="1">
      <c r="A220" s="4">
        <v>10855.0</v>
      </c>
      <c r="B220" s="4">
        <v>1968.0</v>
      </c>
      <c r="C220" s="4" t="s">
        <v>74</v>
      </c>
      <c r="D220" s="4" t="s">
        <v>51</v>
      </c>
      <c r="E220" s="4" t="s">
        <v>429</v>
      </c>
      <c r="F220" s="4" t="s">
        <v>428</v>
      </c>
      <c r="G220" s="4">
        <v>9.0</v>
      </c>
      <c r="H220" s="4">
        <v>234.0</v>
      </c>
      <c r="I220" s="4">
        <v>14.0</v>
      </c>
      <c r="J220" s="4">
        <v>77.0</v>
      </c>
      <c r="K220" s="4">
        <v>19.0</v>
      </c>
      <c r="L220" s="4">
        <v>4.0</v>
      </c>
      <c r="M220" s="4">
        <v>5.0</v>
      </c>
      <c r="N220" s="4">
        <v>0.0</v>
      </c>
      <c r="O220" s="4">
        <v>0.0</v>
      </c>
      <c r="P220" s="4">
        <v>0.0</v>
      </c>
      <c r="Q220" s="4">
        <v>0.0</v>
      </c>
      <c r="R220" s="4">
        <v>0.0</v>
      </c>
      <c r="S220" s="21">
        <v>344.0</v>
      </c>
      <c r="T220" s="21">
        <v>5.0</v>
      </c>
      <c r="U220" s="21">
        <v>4.0</v>
      </c>
      <c r="V220" s="21">
        <v>3.0</v>
      </c>
      <c r="W220" s="21">
        <v>543.0</v>
      </c>
      <c r="X220" s="21">
        <v>1.0</v>
      </c>
      <c r="Y220" s="21" t="str">
        <f>VLOOKUP(W220,SEGMENT!A:B,2,0)</f>
        <v>Loyal</v>
      </c>
      <c r="Z220" s="21" t="str">
        <f>VLOOKUP(Y220,DESCRIPTION!A:B,2,0)</f>
        <v>Spend good money with us often. Responsive to promotions.</v>
      </c>
      <c r="AA220" s="21" t="str">
        <f>VLOOKUP(Y220,DESCRIPTION!A:C,3,0)</f>
        <v>Upsell higher value products. Ask for reviews. Engage them.</v>
      </c>
      <c r="AB220" s="4">
        <f>VLOOKUP(V220,Sheet1!A:B,2,0)</f>
        <v>3</v>
      </c>
    </row>
    <row r="221" ht="15.75" customHeight="1">
      <c r="A221" s="4">
        <v>10909.0</v>
      </c>
      <c r="B221" s="4">
        <v>1948.0</v>
      </c>
      <c r="C221" s="4" t="s">
        <v>47</v>
      </c>
      <c r="D221" s="4" t="s">
        <v>54</v>
      </c>
      <c r="E221" s="4" t="s">
        <v>430</v>
      </c>
      <c r="F221" s="4" t="s">
        <v>431</v>
      </c>
      <c r="G221" s="4">
        <v>9.0</v>
      </c>
      <c r="H221" s="4">
        <v>992.0</v>
      </c>
      <c r="I221" s="4">
        <v>24.0</v>
      </c>
      <c r="J221" s="4">
        <v>694.0</v>
      </c>
      <c r="K221" s="4">
        <v>51.0</v>
      </c>
      <c r="L221" s="4">
        <v>5.0</v>
      </c>
      <c r="M221" s="4">
        <v>1.0</v>
      </c>
      <c r="N221" s="4">
        <v>1.0</v>
      </c>
      <c r="O221" s="4">
        <v>0.0</v>
      </c>
      <c r="P221" s="4">
        <v>1.0</v>
      </c>
      <c r="Q221" s="4">
        <v>0.0</v>
      </c>
      <c r="R221" s="4">
        <v>0.0</v>
      </c>
      <c r="S221" s="21">
        <v>1761.0</v>
      </c>
      <c r="T221" s="21">
        <v>5.0</v>
      </c>
      <c r="U221" s="21">
        <v>4.0</v>
      </c>
      <c r="V221" s="21">
        <v>5.0</v>
      </c>
      <c r="W221" s="21">
        <v>545.0</v>
      </c>
      <c r="X221" s="21">
        <v>0.0</v>
      </c>
      <c r="Y221" s="21" t="str">
        <f>VLOOKUP(W221,SEGMENT!A:B,2,0)</f>
        <v>Champions</v>
      </c>
      <c r="Z221" s="21" t="str">
        <f>VLOOKUP(Y221,DESCRIPTION!A:B,2,0)</f>
        <v>Bought recently, buy often and spend the most!</v>
      </c>
      <c r="AA221" s="21" t="str">
        <f>VLOOKUP(Y221,DESCRIPTION!A:C,3,0)</f>
        <v>Champions recommendation</v>
      </c>
      <c r="AB221" s="4">
        <f>VLOOKUP(V221,Sheet1!A:B,2,0)</f>
        <v>1</v>
      </c>
    </row>
    <row r="222" ht="15.75" customHeight="1">
      <c r="A222" s="4">
        <v>3376.0</v>
      </c>
      <c r="B222" s="4">
        <v>1970.0</v>
      </c>
      <c r="C222" s="4" t="s">
        <v>74</v>
      </c>
      <c r="D222" s="4" t="s">
        <v>48</v>
      </c>
      <c r="E222" s="4" t="s">
        <v>432</v>
      </c>
      <c r="F222" s="4" t="s">
        <v>433</v>
      </c>
      <c r="G222" s="4">
        <v>9.0</v>
      </c>
      <c r="H222" s="4">
        <v>125.0</v>
      </c>
      <c r="I222" s="4">
        <v>6.0</v>
      </c>
      <c r="J222" s="4">
        <v>73.0</v>
      </c>
      <c r="K222" s="4">
        <v>8.0</v>
      </c>
      <c r="L222" s="4">
        <v>3.0</v>
      </c>
      <c r="M222" s="4">
        <v>4.0</v>
      </c>
      <c r="N222" s="4">
        <v>0.0</v>
      </c>
      <c r="O222" s="4">
        <v>0.0</v>
      </c>
      <c r="P222" s="4">
        <v>0.0</v>
      </c>
      <c r="Q222" s="4">
        <v>0.0</v>
      </c>
      <c r="R222" s="4">
        <v>0.0</v>
      </c>
      <c r="S222" s="21">
        <v>212.0</v>
      </c>
      <c r="T222" s="21">
        <v>5.0</v>
      </c>
      <c r="U222" s="21">
        <v>3.0</v>
      </c>
      <c r="V222" s="21">
        <v>3.0</v>
      </c>
      <c r="W222" s="21">
        <v>533.0</v>
      </c>
      <c r="X222" s="21">
        <v>1.0</v>
      </c>
      <c r="Y222" s="21" t="str">
        <f>VLOOKUP(W222,SEGMENT!A:B,2,0)</f>
        <v>Potential Loyalist</v>
      </c>
      <c r="Z222" s="21" t="str">
        <f>VLOOKUP(Y222,DESCRIPTION!A:B,2,0)</f>
        <v>Recent customers, but spent a good amount and bought more than once.</v>
      </c>
      <c r="AA222" s="21" t="str">
        <f>VLOOKUP(Y222,DESCRIPTION!A:C,3,0)</f>
        <v>Offer membership / loyalty program, recommended other products.</v>
      </c>
      <c r="AB222" s="4">
        <f>VLOOKUP(V222,Sheet1!A:B,2,0)</f>
        <v>3</v>
      </c>
    </row>
    <row r="223" ht="15.75" customHeight="1">
      <c r="A223" s="4">
        <v>10232.0</v>
      </c>
      <c r="B223" s="4">
        <v>1963.0</v>
      </c>
      <c r="C223" s="4" t="s">
        <v>62</v>
      </c>
      <c r="D223" s="4" t="s">
        <v>48</v>
      </c>
      <c r="E223" s="4" t="s">
        <v>434</v>
      </c>
      <c r="F223" s="4" t="s">
        <v>386</v>
      </c>
      <c r="G223" s="4">
        <v>9.0</v>
      </c>
      <c r="H223" s="4">
        <v>174.0</v>
      </c>
      <c r="I223" s="4">
        <v>18.0</v>
      </c>
      <c r="J223" s="4">
        <v>81.0</v>
      </c>
      <c r="K223" s="4">
        <v>28.0</v>
      </c>
      <c r="L223" s="4">
        <v>3.0</v>
      </c>
      <c r="M223" s="4">
        <v>3.0</v>
      </c>
      <c r="N223" s="4">
        <v>0.0</v>
      </c>
      <c r="O223" s="4">
        <v>0.0</v>
      </c>
      <c r="P223" s="4">
        <v>0.0</v>
      </c>
      <c r="Q223" s="4">
        <v>0.0</v>
      </c>
      <c r="R223" s="4">
        <v>0.0</v>
      </c>
      <c r="S223" s="21">
        <v>301.0</v>
      </c>
      <c r="T223" s="21">
        <v>5.0</v>
      </c>
      <c r="U223" s="21">
        <v>3.0</v>
      </c>
      <c r="V223" s="21">
        <v>3.0</v>
      </c>
      <c r="W223" s="21">
        <v>533.0</v>
      </c>
      <c r="X223" s="21">
        <v>1.0</v>
      </c>
      <c r="Y223" s="21" t="str">
        <f>VLOOKUP(W223,SEGMENT!A:B,2,0)</f>
        <v>Potential Loyalist</v>
      </c>
      <c r="Z223" s="21" t="str">
        <f>VLOOKUP(Y223,DESCRIPTION!A:B,2,0)</f>
        <v>Recent customers, but spent a good amount and bought more than once.</v>
      </c>
      <c r="AA223" s="21" t="str">
        <f>VLOOKUP(Y223,DESCRIPTION!A:C,3,0)</f>
        <v>Offer membership / loyalty program, recommended other products.</v>
      </c>
      <c r="AB223" s="4">
        <f>VLOOKUP(V223,Sheet1!A:B,2,0)</f>
        <v>3</v>
      </c>
    </row>
    <row r="224" ht="15.75" customHeight="1">
      <c r="A224" s="4">
        <v>5547.0</v>
      </c>
      <c r="B224" s="4">
        <v>1982.0</v>
      </c>
      <c r="C224" s="4" t="s">
        <v>62</v>
      </c>
      <c r="D224" s="4" t="s">
        <v>54</v>
      </c>
      <c r="E224" s="4" t="s">
        <v>435</v>
      </c>
      <c r="F224" s="4" t="s">
        <v>392</v>
      </c>
      <c r="G224" s="4">
        <v>9.0</v>
      </c>
      <c r="H224" s="4">
        <v>1478.0</v>
      </c>
      <c r="I224" s="4">
        <v>19.0</v>
      </c>
      <c r="J224" s="4">
        <v>403.0</v>
      </c>
      <c r="K224" s="4">
        <v>0.0</v>
      </c>
      <c r="L224" s="4">
        <v>7.0</v>
      </c>
      <c r="M224" s="4">
        <v>3.0</v>
      </c>
      <c r="N224" s="4">
        <v>0.0</v>
      </c>
      <c r="O224" s="4">
        <v>1.0</v>
      </c>
      <c r="P224" s="4">
        <v>1.0</v>
      </c>
      <c r="Q224" s="4">
        <v>0.0</v>
      </c>
      <c r="R224" s="4">
        <v>0.0</v>
      </c>
      <c r="S224" s="21">
        <v>1900.0</v>
      </c>
      <c r="T224" s="21">
        <v>5.0</v>
      </c>
      <c r="U224" s="21">
        <v>5.0</v>
      </c>
      <c r="V224" s="21">
        <v>5.0</v>
      </c>
      <c r="W224" s="21">
        <v>555.0</v>
      </c>
      <c r="X224" s="21">
        <v>0.0</v>
      </c>
      <c r="Y224" s="21" t="str">
        <f>VLOOKUP(W224,SEGMENT!A:B,2,0)</f>
        <v>Champions</v>
      </c>
      <c r="Z224" s="21" t="str">
        <f>VLOOKUP(Y224,DESCRIPTION!A:B,2,0)</f>
        <v>Bought recently, buy often and spend the most!</v>
      </c>
      <c r="AA224" s="21" t="str">
        <f>VLOOKUP(Y224,DESCRIPTION!A:C,3,0)</f>
        <v>Champions recommendation</v>
      </c>
      <c r="AB224" s="4">
        <f>VLOOKUP(V224,Sheet1!A:B,2,0)</f>
        <v>1</v>
      </c>
    </row>
    <row r="225" ht="15.75" customHeight="1">
      <c r="A225" s="4">
        <v>8362.0</v>
      </c>
      <c r="B225" s="4">
        <v>1982.0</v>
      </c>
      <c r="C225" s="4" t="s">
        <v>62</v>
      </c>
      <c r="D225" s="4" t="s">
        <v>54</v>
      </c>
      <c r="E225" s="4" t="s">
        <v>435</v>
      </c>
      <c r="F225" s="4" t="s">
        <v>392</v>
      </c>
      <c r="G225" s="4">
        <v>9.0</v>
      </c>
      <c r="H225" s="4">
        <v>1478.0</v>
      </c>
      <c r="I225" s="4">
        <v>19.0</v>
      </c>
      <c r="J225" s="4">
        <v>403.0</v>
      </c>
      <c r="K225" s="4">
        <v>0.0</v>
      </c>
      <c r="L225" s="4">
        <v>7.0</v>
      </c>
      <c r="M225" s="4">
        <v>3.0</v>
      </c>
      <c r="N225" s="4">
        <v>0.0</v>
      </c>
      <c r="O225" s="4">
        <v>1.0</v>
      </c>
      <c r="P225" s="4">
        <v>1.0</v>
      </c>
      <c r="Q225" s="4">
        <v>0.0</v>
      </c>
      <c r="R225" s="4">
        <v>0.0</v>
      </c>
      <c r="S225" s="21">
        <v>1900.0</v>
      </c>
      <c r="T225" s="21">
        <v>5.0</v>
      </c>
      <c r="U225" s="21">
        <v>5.0</v>
      </c>
      <c r="V225" s="21">
        <v>5.0</v>
      </c>
      <c r="W225" s="21">
        <v>555.0</v>
      </c>
      <c r="X225" s="21">
        <v>0.0</v>
      </c>
      <c r="Y225" s="21" t="str">
        <f>VLOOKUP(W225,SEGMENT!A:B,2,0)</f>
        <v>Champions</v>
      </c>
      <c r="Z225" s="21" t="str">
        <f>VLOOKUP(Y225,DESCRIPTION!A:B,2,0)</f>
        <v>Bought recently, buy often and spend the most!</v>
      </c>
      <c r="AA225" s="21" t="str">
        <f>VLOOKUP(Y225,DESCRIPTION!A:C,3,0)</f>
        <v>Champions recommendation</v>
      </c>
      <c r="AB225" s="4">
        <f>VLOOKUP(V225,Sheet1!A:B,2,0)</f>
        <v>1</v>
      </c>
    </row>
    <row r="226" ht="15.75" customHeight="1">
      <c r="A226" s="4">
        <v>3524.0</v>
      </c>
      <c r="B226" s="4">
        <v>1971.0</v>
      </c>
      <c r="C226" s="4" t="s">
        <v>74</v>
      </c>
      <c r="D226" s="4" t="s">
        <v>51</v>
      </c>
      <c r="E226" s="4" t="s">
        <v>436</v>
      </c>
      <c r="F226" s="4" t="s">
        <v>437</v>
      </c>
      <c r="G226" s="4">
        <v>9.0</v>
      </c>
      <c r="H226" s="4">
        <v>80.0</v>
      </c>
      <c r="I226" s="4">
        <v>1.0</v>
      </c>
      <c r="J226" s="4">
        <v>60.0</v>
      </c>
      <c r="K226" s="4">
        <v>4.0</v>
      </c>
      <c r="L226" s="4">
        <v>5.0</v>
      </c>
      <c r="M226" s="4">
        <v>9.0</v>
      </c>
      <c r="N226" s="4">
        <v>0.0</v>
      </c>
      <c r="O226" s="4">
        <v>0.0</v>
      </c>
      <c r="P226" s="4">
        <v>0.0</v>
      </c>
      <c r="Q226" s="4">
        <v>0.0</v>
      </c>
      <c r="R226" s="4">
        <v>0.0</v>
      </c>
      <c r="S226" s="21">
        <v>145.0</v>
      </c>
      <c r="T226" s="21">
        <v>5.0</v>
      </c>
      <c r="U226" s="21">
        <v>4.0</v>
      </c>
      <c r="V226" s="21">
        <v>2.0</v>
      </c>
      <c r="W226" s="21">
        <v>542.0</v>
      </c>
      <c r="X226" s="21">
        <v>1.0</v>
      </c>
      <c r="Y226" s="21" t="str">
        <f>VLOOKUP(W226,SEGMENT!A:B,2,0)</f>
        <v>Potential Loyalist</v>
      </c>
      <c r="Z226" s="21" t="str">
        <f>VLOOKUP(Y226,DESCRIPTION!A:B,2,0)</f>
        <v>Recent customers, but spent a good amount and bought more than once.</v>
      </c>
      <c r="AA226" s="21" t="str">
        <f>VLOOKUP(Y226,DESCRIPTION!A:C,3,0)</f>
        <v>Offer membership / loyalty program, recommended other products.</v>
      </c>
      <c r="AB226" s="4">
        <f>VLOOKUP(V226,Sheet1!A:B,2,0)</f>
        <v>4</v>
      </c>
    </row>
    <row r="227" ht="15.75" customHeight="1">
      <c r="A227" s="4">
        <v>10095.0</v>
      </c>
      <c r="B227" s="4">
        <v>1975.0</v>
      </c>
      <c r="C227" s="4" t="s">
        <v>62</v>
      </c>
      <c r="D227" s="4" t="s">
        <v>48</v>
      </c>
      <c r="E227" s="4" t="s">
        <v>438</v>
      </c>
      <c r="F227" s="4" t="s">
        <v>439</v>
      </c>
      <c r="G227" s="4">
        <v>9.0</v>
      </c>
      <c r="H227" s="4">
        <v>1001.0</v>
      </c>
      <c r="I227" s="4">
        <v>12.0</v>
      </c>
      <c r="J227" s="4">
        <v>240.0</v>
      </c>
      <c r="K227" s="4">
        <v>16.0</v>
      </c>
      <c r="L227" s="4">
        <v>5.0</v>
      </c>
      <c r="M227" s="4">
        <v>2.0</v>
      </c>
      <c r="N227" s="4">
        <v>0.0</v>
      </c>
      <c r="O227" s="4">
        <v>0.0</v>
      </c>
      <c r="P227" s="4">
        <v>0.0</v>
      </c>
      <c r="Q227" s="4">
        <v>0.0</v>
      </c>
      <c r="R227" s="4">
        <v>0.0</v>
      </c>
      <c r="S227" s="21">
        <v>1269.0</v>
      </c>
      <c r="T227" s="21">
        <v>5.0</v>
      </c>
      <c r="U227" s="21">
        <v>4.0</v>
      </c>
      <c r="V227" s="21">
        <v>5.0</v>
      </c>
      <c r="W227" s="21">
        <v>545.0</v>
      </c>
      <c r="X227" s="21">
        <v>1.0</v>
      </c>
      <c r="Y227" s="21" t="str">
        <f>VLOOKUP(W227,SEGMENT!A:B,2,0)</f>
        <v>Champions</v>
      </c>
      <c r="Z227" s="21" t="str">
        <f>VLOOKUP(Y227,DESCRIPTION!A:B,2,0)</f>
        <v>Bought recently, buy often and spend the most!</v>
      </c>
      <c r="AA227" s="21" t="str">
        <f>VLOOKUP(Y227,DESCRIPTION!A:C,3,0)</f>
        <v>Champions recommendation</v>
      </c>
      <c r="AB227" s="4">
        <f>VLOOKUP(V227,Sheet1!A:B,2,0)</f>
        <v>1</v>
      </c>
    </row>
    <row r="228" ht="15.75" customHeight="1">
      <c r="A228" s="4">
        <v>8897.0</v>
      </c>
      <c r="B228" s="4">
        <v>1965.0</v>
      </c>
      <c r="C228" s="4" t="s">
        <v>47</v>
      </c>
      <c r="D228" s="4" t="s">
        <v>51</v>
      </c>
      <c r="E228" s="4" t="s">
        <v>440</v>
      </c>
      <c r="F228" s="4" t="s">
        <v>441</v>
      </c>
      <c r="G228" s="4">
        <v>9.0</v>
      </c>
      <c r="H228" s="4">
        <v>392.0</v>
      </c>
      <c r="I228" s="4">
        <v>5.0</v>
      </c>
      <c r="J228" s="4">
        <v>91.0</v>
      </c>
      <c r="K228" s="4">
        <v>28.0</v>
      </c>
      <c r="L228" s="4">
        <v>7.0</v>
      </c>
      <c r="M228" s="4">
        <v>8.0</v>
      </c>
      <c r="N228" s="4">
        <v>0.0</v>
      </c>
      <c r="O228" s="4">
        <v>0.0</v>
      </c>
      <c r="P228" s="4">
        <v>0.0</v>
      </c>
      <c r="Q228" s="4">
        <v>0.0</v>
      </c>
      <c r="R228" s="4">
        <v>0.0</v>
      </c>
      <c r="S228" s="21">
        <v>516.0</v>
      </c>
      <c r="T228" s="21">
        <v>5.0</v>
      </c>
      <c r="U228" s="21">
        <v>5.0</v>
      </c>
      <c r="V228" s="21">
        <v>3.0</v>
      </c>
      <c r="W228" s="21">
        <v>553.0</v>
      </c>
      <c r="X228" s="21">
        <v>1.0</v>
      </c>
      <c r="Y228" s="21" t="str">
        <f>VLOOKUP(W228,SEGMENT!A:B,2,0)</f>
        <v>Loyal</v>
      </c>
      <c r="Z228" s="21" t="str">
        <f>VLOOKUP(Y228,DESCRIPTION!A:B,2,0)</f>
        <v>Spend good money with us often. Responsive to promotions.</v>
      </c>
      <c r="AA228" s="21" t="str">
        <f>VLOOKUP(Y228,DESCRIPTION!A:C,3,0)</f>
        <v>Upsell higher value products. Ask for reviews. Engage them.</v>
      </c>
      <c r="AB228" s="4">
        <f>VLOOKUP(V228,Sheet1!A:B,2,0)</f>
        <v>3</v>
      </c>
    </row>
    <row r="229" ht="15.75" customHeight="1">
      <c r="A229" s="4">
        <v>466.0</v>
      </c>
      <c r="B229" s="4">
        <v>1944.0</v>
      </c>
      <c r="C229" s="4" t="s">
        <v>47</v>
      </c>
      <c r="D229" s="4" t="s">
        <v>54</v>
      </c>
      <c r="E229" s="4" t="s">
        <v>442</v>
      </c>
      <c r="F229" s="4" t="s">
        <v>443</v>
      </c>
      <c r="G229" s="4">
        <v>9.0</v>
      </c>
      <c r="H229" s="4">
        <v>388.0</v>
      </c>
      <c r="I229" s="4">
        <v>14.0</v>
      </c>
      <c r="J229" s="4">
        <v>218.0</v>
      </c>
      <c r="K229" s="4">
        <v>91.0</v>
      </c>
      <c r="L229" s="4">
        <v>4.0</v>
      </c>
      <c r="M229" s="4">
        <v>2.0</v>
      </c>
      <c r="N229" s="4">
        <v>0.0</v>
      </c>
      <c r="O229" s="4">
        <v>0.0</v>
      </c>
      <c r="P229" s="4">
        <v>0.0</v>
      </c>
      <c r="Q229" s="4">
        <v>0.0</v>
      </c>
      <c r="R229" s="4">
        <v>0.0</v>
      </c>
      <c r="S229" s="21">
        <v>711.0</v>
      </c>
      <c r="T229" s="21">
        <v>5.0</v>
      </c>
      <c r="U229" s="21">
        <v>4.0</v>
      </c>
      <c r="V229" s="21">
        <v>4.0</v>
      </c>
      <c r="W229" s="21">
        <v>544.0</v>
      </c>
      <c r="X229" s="21">
        <v>1.0</v>
      </c>
      <c r="Y229" s="21" t="str">
        <f>VLOOKUP(W229,SEGMENT!A:B,2,0)</f>
        <v>Champions</v>
      </c>
      <c r="Z229" s="21" t="str">
        <f>VLOOKUP(Y229,DESCRIPTION!A:B,2,0)</f>
        <v>Bought recently, buy often and spend the most!</v>
      </c>
      <c r="AA229" s="21" t="str">
        <f>VLOOKUP(Y229,DESCRIPTION!A:C,3,0)</f>
        <v>Champions recommendation</v>
      </c>
      <c r="AB229" s="4">
        <f>VLOOKUP(V229,Sheet1!A:B,2,0)</f>
        <v>2</v>
      </c>
    </row>
    <row r="230" ht="15.75" customHeight="1">
      <c r="A230" s="4">
        <v>11025.0</v>
      </c>
      <c r="B230" s="4">
        <v>1961.0</v>
      </c>
      <c r="C230" s="4" t="s">
        <v>47</v>
      </c>
      <c r="D230" s="4" t="s">
        <v>54</v>
      </c>
      <c r="E230" s="4" t="s">
        <v>444</v>
      </c>
      <c r="F230" s="4" t="s">
        <v>445</v>
      </c>
      <c r="G230" s="4">
        <v>9.0</v>
      </c>
      <c r="H230" s="4">
        <v>65.0</v>
      </c>
      <c r="I230" s="4">
        <v>0.0</v>
      </c>
      <c r="J230" s="4">
        <v>46.0</v>
      </c>
      <c r="K230" s="4">
        <v>4.0</v>
      </c>
      <c r="L230" s="4">
        <v>3.0</v>
      </c>
      <c r="M230" s="4">
        <v>8.0</v>
      </c>
      <c r="N230" s="4">
        <v>0.0</v>
      </c>
      <c r="O230" s="4">
        <v>0.0</v>
      </c>
      <c r="P230" s="4">
        <v>0.0</v>
      </c>
      <c r="Q230" s="4">
        <v>0.0</v>
      </c>
      <c r="R230" s="4">
        <v>0.0</v>
      </c>
      <c r="S230" s="21">
        <v>115.0</v>
      </c>
      <c r="T230" s="21">
        <v>5.0</v>
      </c>
      <c r="U230" s="21">
        <v>3.0</v>
      </c>
      <c r="V230" s="21">
        <v>2.0</v>
      </c>
      <c r="W230" s="21">
        <v>532.0</v>
      </c>
      <c r="X230" s="21">
        <v>1.0</v>
      </c>
      <c r="Y230" s="21" t="str">
        <f>VLOOKUP(W230,SEGMENT!A:B,2,0)</f>
        <v>Potential Loyalist</v>
      </c>
      <c r="Z230" s="21" t="str">
        <f>VLOOKUP(Y230,DESCRIPTION!A:B,2,0)</f>
        <v>Recent customers, but spent a good amount and bought more than once.</v>
      </c>
      <c r="AA230" s="21" t="str">
        <f>VLOOKUP(Y230,DESCRIPTION!A:C,3,0)</f>
        <v>Offer membership / loyalty program, recommended other products.</v>
      </c>
      <c r="AB230" s="4">
        <f>VLOOKUP(V230,Sheet1!A:B,2,0)</f>
        <v>4</v>
      </c>
    </row>
    <row r="231" ht="15.75" customHeight="1">
      <c r="A231" s="4">
        <v>2387.0</v>
      </c>
      <c r="B231" s="4">
        <v>1952.0</v>
      </c>
      <c r="C231" s="4" t="s">
        <v>74</v>
      </c>
      <c r="D231" s="4" t="s">
        <v>57</v>
      </c>
      <c r="E231" s="4" t="s">
        <v>446</v>
      </c>
      <c r="F231" s="4" t="s">
        <v>445</v>
      </c>
      <c r="G231" s="4">
        <v>9.0</v>
      </c>
      <c r="H231" s="4">
        <v>177.0</v>
      </c>
      <c r="I231" s="4">
        <v>2.0</v>
      </c>
      <c r="J231" s="4">
        <v>71.0</v>
      </c>
      <c r="K231" s="4">
        <v>3.0</v>
      </c>
      <c r="L231" s="4">
        <v>5.0</v>
      </c>
      <c r="M231" s="4">
        <v>8.0</v>
      </c>
      <c r="N231" s="4">
        <v>0.0</v>
      </c>
      <c r="O231" s="4">
        <v>0.0</v>
      </c>
      <c r="P231" s="4">
        <v>0.0</v>
      </c>
      <c r="Q231" s="4">
        <v>0.0</v>
      </c>
      <c r="R231" s="4">
        <v>0.0</v>
      </c>
      <c r="S231" s="21">
        <v>253.0</v>
      </c>
      <c r="T231" s="21">
        <v>5.0</v>
      </c>
      <c r="U231" s="21">
        <v>4.0</v>
      </c>
      <c r="V231" s="21">
        <v>3.0</v>
      </c>
      <c r="W231" s="21">
        <v>543.0</v>
      </c>
      <c r="X231" s="21">
        <v>1.0</v>
      </c>
      <c r="Y231" s="21" t="str">
        <f>VLOOKUP(W231,SEGMENT!A:B,2,0)</f>
        <v>Loyal</v>
      </c>
      <c r="Z231" s="21" t="str">
        <f>VLOOKUP(Y231,DESCRIPTION!A:B,2,0)</f>
        <v>Spend good money with us often. Responsive to promotions.</v>
      </c>
      <c r="AA231" s="21" t="str">
        <f>VLOOKUP(Y231,DESCRIPTION!A:C,3,0)</f>
        <v>Upsell higher value products. Ask for reviews. Engage them.</v>
      </c>
      <c r="AB231" s="4">
        <f>VLOOKUP(V231,Sheet1!A:B,2,0)</f>
        <v>3</v>
      </c>
    </row>
    <row r="232" ht="15.75" customHeight="1">
      <c r="A232" s="4">
        <v>1618.0</v>
      </c>
      <c r="B232" s="4">
        <v>1965.0</v>
      </c>
      <c r="C232" s="4" t="s">
        <v>47</v>
      </c>
      <c r="D232" s="4" t="s">
        <v>57</v>
      </c>
      <c r="E232" s="4" t="s">
        <v>447</v>
      </c>
      <c r="F232" s="4" t="s">
        <v>241</v>
      </c>
      <c r="G232" s="4">
        <v>9.0</v>
      </c>
      <c r="H232" s="4">
        <v>577.0</v>
      </c>
      <c r="I232" s="4">
        <v>0.0</v>
      </c>
      <c r="J232" s="4">
        <v>64.0</v>
      </c>
      <c r="K232" s="4">
        <v>0.0</v>
      </c>
      <c r="L232" s="4">
        <v>10.0</v>
      </c>
      <c r="M232" s="4">
        <v>8.0</v>
      </c>
      <c r="N232" s="4">
        <v>1.0</v>
      </c>
      <c r="O232" s="4">
        <v>0.0</v>
      </c>
      <c r="P232" s="4">
        <v>0.0</v>
      </c>
      <c r="Q232" s="4">
        <v>0.0</v>
      </c>
      <c r="R232" s="4">
        <v>0.0</v>
      </c>
      <c r="S232" s="21">
        <v>641.0</v>
      </c>
      <c r="T232" s="21">
        <v>5.0</v>
      </c>
      <c r="U232" s="21">
        <v>5.0</v>
      </c>
      <c r="V232" s="21">
        <v>4.0</v>
      </c>
      <c r="W232" s="21">
        <v>554.0</v>
      </c>
      <c r="X232" s="21">
        <v>0.0</v>
      </c>
      <c r="Y232" s="21" t="str">
        <f>VLOOKUP(W232,SEGMENT!A:B,2,0)</f>
        <v>Champions</v>
      </c>
      <c r="Z232" s="21" t="str">
        <f>VLOOKUP(Y232,DESCRIPTION!A:B,2,0)</f>
        <v>Bought recently, buy often and spend the most!</v>
      </c>
      <c r="AA232" s="21" t="str">
        <f>VLOOKUP(Y232,DESCRIPTION!A:C,3,0)</f>
        <v>Champions recommendation</v>
      </c>
      <c r="AB232" s="4">
        <f>VLOOKUP(V232,Sheet1!A:B,2,0)</f>
        <v>2</v>
      </c>
    </row>
    <row r="233" ht="15.75" customHeight="1">
      <c r="A233" s="4">
        <v>25.0</v>
      </c>
      <c r="B233" s="4">
        <v>1958.0</v>
      </c>
      <c r="C233" s="4" t="s">
        <v>47</v>
      </c>
      <c r="D233" s="4" t="s">
        <v>54</v>
      </c>
      <c r="E233" s="4" t="s">
        <v>448</v>
      </c>
      <c r="F233" s="4" t="s">
        <v>449</v>
      </c>
      <c r="G233" s="4">
        <v>9.0</v>
      </c>
      <c r="H233" s="4">
        <v>460.0</v>
      </c>
      <c r="I233" s="4">
        <v>35.0</v>
      </c>
      <c r="J233" s="4">
        <v>422.0</v>
      </c>
      <c r="K233" s="4">
        <v>33.0</v>
      </c>
      <c r="L233" s="4">
        <v>6.0</v>
      </c>
      <c r="M233" s="4">
        <v>4.0</v>
      </c>
      <c r="N233" s="4">
        <v>0.0</v>
      </c>
      <c r="O233" s="4">
        <v>0.0</v>
      </c>
      <c r="P233" s="4">
        <v>0.0</v>
      </c>
      <c r="Q233" s="4">
        <v>0.0</v>
      </c>
      <c r="R233" s="4">
        <v>0.0</v>
      </c>
      <c r="S233" s="21">
        <v>950.0</v>
      </c>
      <c r="T233" s="21">
        <v>5.0</v>
      </c>
      <c r="U233" s="21">
        <v>5.0</v>
      </c>
      <c r="V233" s="21">
        <v>4.0</v>
      </c>
      <c r="W233" s="21">
        <v>554.0</v>
      </c>
      <c r="X233" s="21">
        <v>1.0</v>
      </c>
      <c r="Y233" s="21" t="str">
        <f>VLOOKUP(W233,SEGMENT!A:B,2,0)</f>
        <v>Champions</v>
      </c>
      <c r="Z233" s="21" t="str">
        <f>VLOOKUP(Y233,DESCRIPTION!A:B,2,0)</f>
        <v>Bought recently, buy often and spend the most!</v>
      </c>
      <c r="AA233" s="21" t="str">
        <f>VLOOKUP(Y233,DESCRIPTION!A:C,3,0)</f>
        <v>Champions recommendation</v>
      </c>
      <c r="AB233" s="4">
        <f>VLOOKUP(V233,Sheet1!A:B,2,0)</f>
        <v>2</v>
      </c>
    </row>
    <row r="234" ht="15.75" customHeight="1">
      <c r="A234" s="4">
        <v>3277.0</v>
      </c>
      <c r="B234" s="4">
        <v>1955.0</v>
      </c>
      <c r="C234" s="4" t="s">
        <v>47</v>
      </c>
      <c r="D234" s="4" t="s">
        <v>48</v>
      </c>
      <c r="E234" s="4" t="s">
        <v>450</v>
      </c>
      <c r="F234" s="4" t="s">
        <v>451</v>
      </c>
      <c r="G234" s="4">
        <v>9.0</v>
      </c>
      <c r="H234" s="4">
        <v>219.0</v>
      </c>
      <c r="I234" s="4">
        <v>3.0</v>
      </c>
      <c r="J234" s="4">
        <v>100.0</v>
      </c>
      <c r="K234" s="4">
        <v>26.0</v>
      </c>
      <c r="L234" s="4">
        <v>7.0</v>
      </c>
      <c r="M234" s="4">
        <v>8.0</v>
      </c>
      <c r="N234" s="4">
        <v>0.0</v>
      </c>
      <c r="O234" s="4">
        <v>0.0</v>
      </c>
      <c r="P234" s="4">
        <v>0.0</v>
      </c>
      <c r="Q234" s="4">
        <v>0.0</v>
      </c>
      <c r="R234" s="4">
        <v>0.0</v>
      </c>
      <c r="S234" s="21">
        <v>348.0</v>
      </c>
      <c r="T234" s="21">
        <v>5.0</v>
      </c>
      <c r="U234" s="21">
        <v>5.0</v>
      </c>
      <c r="V234" s="21">
        <v>3.0</v>
      </c>
      <c r="W234" s="21">
        <v>553.0</v>
      </c>
      <c r="X234" s="21">
        <v>1.0</v>
      </c>
      <c r="Y234" s="21" t="str">
        <f>VLOOKUP(W234,SEGMENT!A:B,2,0)</f>
        <v>Loyal</v>
      </c>
      <c r="Z234" s="21" t="str">
        <f>VLOOKUP(Y234,DESCRIPTION!A:B,2,0)</f>
        <v>Spend good money with us often. Responsive to promotions.</v>
      </c>
      <c r="AA234" s="21" t="str">
        <f>VLOOKUP(Y234,DESCRIPTION!A:C,3,0)</f>
        <v>Upsell higher value products. Ask for reviews. Engage them.</v>
      </c>
      <c r="AB234" s="4">
        <f>VLOOKUP(V234,Sheet1!A:B,2,0)</f>
        <v>3</v>
      </c>
    </row>
    <row r="235" ht="15.75" customHeight="1">
      <c r="A235" s="4">
        <v>8566.0</v>
      </c>
      <c r="B235" s="4">
        <v>1961.0</v>
      </c>
      <c r="C235" s="4" t="s">
        <v>62</v>
      </c>
      <c r="D235" s="4" t="s">
        <v>57</v>
      </c>
      <c r="E235" s="4" t="s">
        <v>452</v>
      </c>
      <c r="F235" s="4" t="s">
        <v>53</v>
      </c>
      <c r="G235" s="4">
        <v>10.0</v>
      </c>
      <c r="H235" s="4">
        <v>5.0</v>
      </c>
      <c r="I235" s="4">
        <v>0.0</v>
      </c>
      <c r="J235" s="4">
        <v>3.0</v>
      </c>
      <c r="K235" s="4">
        <v>0.0</v>
      </c>
      <c r="L235" s="4">
        <v>1.0</v>
      </c>
      <c r="M235" s="4">
        <v>7.0</v>
      </c>
      <c r="N235" s="4">
        <v>0.0</v>
      </c>
      <c r="O235" s="4">
        <v>0.0</v>
      </c>
      <c r="P235" s="4">
        <v>0.0</v>
      </c>
      <c r="Q235" s="4">
        <v>0.0</v>
      </c>
      <c r="R235" s="4">
        <v>0.0</v>
      </c>
      <c r="S235" s="21">
        <v>8.0</v>
      </c>
      <c r="T235" s="21">
        <v>5.0</v>
      </c>
      <c r="U235" s="21">
        <v>1.0</v>
      </c>
      <c r="V235" s="21">
        <v>1.0</v>
      </c>
      <c r="W235" s="21">
        <v>511.0</v>
      </c>
      <c r="X235" s="21">
        <v>1.0</v>
      </c>
      <c r="Y235" s="21" t="str">
        <f>VLOOKUP(W235,SEGMENT!A:B,2,0)</f>
        <v>New Customers</v>
      </c>
      <c r="Z235" s="21" t="str">
        <f>VLOOKUP(Y235,DESCRIPTION!A:B,2,0)</f>
        <v>Bought most recently, but not often.</v>
      </c>
      <c r="AA235" s="21" t="str">
        <f>VLOOKUP(Y235,DESCRIPTION!A:C,3,0)</f>
        <v>Provide on-boarding support, give them early success, start building relationship.</v>
      </c>
      <c r="AB235" s="4">
        <f>VLOOKUP(V235,Sheet1!A:B,2,0)</f>
        <v>5</v>
      </c>
    </row>
    <row r="236" ht="15.75" customHeight="1">
      <c r="A236" s="4">
        <v>2634.0</v>
      </c>
      <c r="B236" s="4">
        <v>1979.0</v>
      </c>
      <c r="C236" s="4" t="s">
        <v>74</v>
      </c>
      <c r="D236" s="4" t="s">
        <v>51</v>
      </c>
      <c r="E236" s="4" t="s">
        <v>453</v>
      </c>
      <c r="F236" s="4" t="s">
        <v>454</v>
      </c>
      <c r="G236" s="4">
        <v>10.0</v>
      </c>
      <c r="H236" s="4">
        <v>5.0</v>
      </c>
      <c r="I236" s="4">
        <v>7.0</v>
      </c>
      <c r="J236" s="4">
        <v>31.0</v>
      </c>
      <c r="K236" s="4">
        <v>15.0</v>
      </c>
      <c r="L236" s="4">
        <v>2.0</v>
      </c>
      <c r="M236" s="4">
        <v>6.0</v>
      </c>
      <c r="N236" s="4">
        <v>0.0</v>
      </c>
      <c r="O236" s="4">
        <v>0.0</v>
      </c>
      <c r="P236" s="4">
        <v>0.0</v>
      </c>
      <c r="Q236" s="4">
        <v>0.0</v>
      </c>
      <c r="R236" s="4">
        <v>0.0</v>
      </c>
      <c r="S236" s="21">
        <v>58.0</v>
      </c>
      <c r="T236" s="21">
        <v>5.0</v>
      </c>
      <c r="U236" s="21">
        <v>2.0</v>
      </c>
      <c r="V236" s="21">
        <v>2.0</v>
      </c>
      <c r="W236" s="21">
        <v>522.0</v>
      </c>
      <c r="X236" s="21">
        <v>1.0</v>
      </c>
      <c r="Y236" s="21" t="str">
        <f>VLOOKUP(W236,SEGMENT!A:B,2,0)</f>
        <v>New Customers</v>
      </c>
      <c r="Z236" s="21" t="str">
        <f>VLOOKUP(Y236,DESCRIPTION!A:B,2,0)</f>
        <v>Bought most recently, but not often.</v>
      </c>
      <c r="AA236" s="21" t="str">
        <f>VLOOKUP(Y236,DESCRIPTION!A:C,3,0)</f>
        <v>Provide on-boarding support, give them early success, start building relationship.</v>
      </c>
      <c r="AB236" s="4">
        <f>VLOOKUP(V236,Sheet1!A:B,2,0)</f>
        <v>4</v>
      </c>
    </row>
    <row r="237" ht="15.75" customHeight="1">
      <c r="A237" s="4">
        <v>8036.0</v>
      </c>
      <c r="B237" s="4">
        <v>1971.0</v>
      </c>
      <c r="C237" s="4" t="s">
        <v>65</v>
      </c>
      <c r="D237" s="4" t="s">
        <v>57</v>
      </c>
      <c r="E237" s="4" t="s">
        <v>455</v>
      </c>
      <c r="F237" s="4" t="s">
        <v>454</v>
      </c>
      <c r="G237" s="4">
        <v>10.0</v>
      </c>
      <c r="H237" s="4">
        <v>31.0</v>
      </c>
      <c r="I237" s="4">
        <v>1.0</v>
      </c>
      <c r="J237" s="4">
        <v>13.0</v>
      </c>
      <c r="K237" s="4">
        <v>7.0</v>
      </c>
      <c r="L237" s="4">
        <v>2.0</v>
      </c>
      <c r="M237" s="4">
        <v>4.0</v>
      </c>
      <c r="N237" s="4">
        <v>0.0</v>
      </c>
      <c r="O237" s="4">
        <v>0.0</v>
      </c>
      <c r="P237" s="4">
        <v>0.0</v>
      </c>
      <c r="Q237" s="4">
        <v>0.0</v>
      </c>
      <c r="R237" s="4">
        <v>0.0</v>
      </c>
      <c r="S237" s="21">
        <v>52.0</v>
      </c>
      <c r="T237" s="21">
        <v>5.0</v>
      </c>
      <c r="U237" s="21">
        <v>2.0</v>
      </c>
      <c r="V237" s="21">
        <v>2.0</v>
      </c>
      <c r="W237" s="21">
        <v>522.0</v>
      </c>
      <c r="X237" s="21">
        <v>1.0</v>
      </c>
      <c r="Y237" s="21" t="str">
        <f>VLOOKUP(W237,SEGMENT!A:B,2,0)</f>
        <v>New Customers</v>
      </c>
      <c r="Z237" s="21" t="str">
        <f>VLOOKUP(Y237,DESCRIPTION!A:B,2,0)</f>
        <v>Bought most recently, but not often.</v>
      </c>
      <c r="AA237" s="21" t="str">
        <f>VLOOKUP(Y237,DESCRIPTION!A:C,3,0)</f>
        <v>Provide on-boarding support, give them early success, start building relationship.</v>
      </c>
      <c r="AB237" s="4">
        <f>VLOOKUP(V237,Sheet1!A:B,2,0)</f>
        <v>4</v>
      </c>
    </row>
    <row r="238" ht="15.75" customHeight="1">
      <c r="A238" s="4">
        <v>8159.0</v>
      </c>
      <c r="B238" s="4">
        <v>1968.0</v>
      </c>
      <c r="C238" s="4" t="s">
        <v>47</v>
      </c>
      <c r="D238" s="4" t="s">
        <v>54</v>
      </c>
      <c r="E238" s="4" t="s">
        <v>456</v>
      </c>
      <c r="F238" s="4" t="s">
        <v>457</v>
      </c>
      <c r="G238" s="4">
        <v>10.0</v>
      </c>
      <c r="H238" s="4">
        <v>117.0</v>
      </c>
      <c r="I238" s="4">
        <v>0.0</v>
      </c>
      <c r="J238" s="4">
        <v>22.0</v>
      </c>
      <c r="K238" s="4">
        <v>13.0</v>
      </c>
      <c r="L238" s="4">
        <v>4.0</v>
      </c>
      <c r="M238" s="4">
        <v>7.0</v>
      </c>
      <c r="N238" s="4">
        <v>0.0</v>
      </c>
      <c r="O238" s="4">
        <v>0.0</v>
      </c>
      <c r="P238" s="4">
        <v>0.0</v>
      </c>
      <c r="Q238" s="4">
        <v>0.0</v>
      </c>
      <c r="R238" s="4">
        <v>0.0</v>
      </c>
      <c r="S238" s="21">
        <v>152.0</v>
      </c>
      <c r="T238" s="21">
        <v>5.0</v>
      </c>
      <c r="U238" s="21">
        <v>4.0</v>
      </c>
      <c r="V238" s="21">
        <v>2.0</v>
      </c>
      <c r="W238" s="21">
        <v>542.0</v>
      </c>
      <c r="X238" s="21">
        <v>1.0</v>
      </c>
      <c r="Y238" s="21" t="str">
        <f>VLOOKUP(W238,SEGMENT!A:B,2,0)</f>
        <v>Potential Loyalist</v>
      </c>
      <c r="Z238" s="21" t="str">
        <f>VLOOKUP(Y238,DESCRIPTION!A:B,2,0)</f>
        <v>Recent customers, but spent a good amount and bought more than once.</v>
      </c>
      <c r="AA238" s="21" t="str">
        <f>VLOOKUP(Y238,DESCRIPTION!A:C,3,0)</f>
        <v>Offer membership / loyalty program, recommended other products.</v>
      </c>
      <c r="AB238" s="4">
        <f>VLOOKUP(V238,Sheet1!A:B,2,0)</f>
        <v>4</v>
      </c>
    </row>
    <row r="239" ht="15.75" customHeight="1">
      <c r="A239" s="4">
        <v>7628.0</v>
      </c>
      <c r="B239" s="4">
        <v>1973.0</v>
      </c>
      <c r="C239" s="4" t="s">
        <v>65</v>
      </c>
      <c r="D239" s="4" t="s">
        <v>54</v>
      </c>
      <c r="E239" s="4" t="s">
        <v>458</v>
      </c>
      <c r="F239" s="4" t="s">
        <v>459</v>
      </c>
      <c r="G239" s="4">
        <v>10.0</v>
      </c>
      <c r="H239" s="4">
        <v>30.0</v>
      </c>
      <c r="I239" s="4">
        <v>5.0</v>
      </c>
      <c r="J239" s="4">
        <v>24.0</v>
      </c>
      <c r="K239" s="4">
        <v>6.0</v>
      </c>
      <c r="L239" s="4">
        <v>2.0</v>
      </c>
      <c r="M239" s="4">
        <v>5.0</v>
      </c>
      <c r="N239" s="4">
        <v>0.0</v>
      </c>
      <c r="O239" s="4">
        <v>0.0</v>
      </c>
      <c r="P239" s="4">
        <v>0.0</v>
      </c>
      <c r="Q239" s="4">
        <v>0.0</v>
      </c>
      <c r="R239" s="4">
        <v>0.0</v>
      </c>
      <c r="S239" s="21">
        <v>65.0</v>
      </c>
      <c r="T239" s="21">
        <v>5.0</v>
      </c>
      <c r="U239" s="21">
        <v>2.0</v>
      </c>
      <c r="V239" s="21">
        <v>2.0</v>
      </c>
      <c r="W239" s="21">
        <v>522.0</v>
      </c>
      <c r="X239" s="21">
        <v>1.0</v>
      </c>
      <c r="Y239" s="21" t="str">
        <f>VLOOKUP(W239,SEGMENT!A:B,2,0)</f>
        <v>New Customers</v>
      </c>
      <c r="Z239" s="21" t="str">
        <f>VLOOKUP(Y239,DESCRIPTION!A:B,2,0)</f>
        <v>Bought most recently, but not often.</v>
      </c>
      <c r="AA239" s="21" t="str">
        <f>VLOOKUP(Y239,DESCRIPTION!A:C,3,0)</f>
        <v>Provide on-boarding support, give them early success, start building relationship.</v>
      </c>
      <c r="AB239" s="4">
        <f>VLOOKUP(V239,Sheet1!A:B,2,0)</f>
        <v>4</v>
      </c>
    </row>
    <row r="240" ht="15.75" customHeight="1">
      <c r="A240" s="4">
        <v>9597.0</v>
      </c>
      <c r="B240" s="4">
        <v>1969.0</v>
      </c>
      <c r="C240" s="4" t="s">
        <v>47</v>
      </c>
      <c r="D240" s="4" t="s">
        <v>54</v>
      </c>
      <c r="E240" s="4" t="s">
        <v>460</v>
      </c>
      <c r="F240" s="4" t="s">
        <v>461</v>
      </c>
      <c r="G240" s="4">
        <v>10.0</v>
      </c>
      <c r="H240" s="4">
        <v>236.0</v>
      </c>
      <c r="I240" s="4">
        <v>106.0</v>
      </c>
      <c r="J240" s="4">
        <v>189.0</v>
      </c>
      <c r="K240" s="4">
        <v>23.0</v>
      </c>
      <c r="L240" s="4">
        <v>7.0</v>
      </c>
      <c r="M240" s="4">
        <v>4.0</v>
      </c>
      <c r="N240" s="4">
        <v>0.0</v>
      </c>
      <c r="O240" s="4">
        <v>0.0</v>
      </c>
      <c r="P240" s="4">
        <v>0.0</v>
      </c>
      <c r="Q240" s="4">
        <v>0.0</v>
      </c>
      <c r="R240" s="4">
        <v>0.0</v>
      </c>
      <c r="S240" s="21">
        <v>554.0</v>
      </c>
      <c r="T240" s="21">
        <v>5.0</v>
      </c>
      <c r="U240" s="21">
        <v>5.0</v>
      </c>
      <c r="V240" s="21">
        <v>4.0</v>
      </c>
      <c r="W240" s="21">
        <v>554.0</v>
      </c>
      <c r="X240" s="21">
        <v>1.0</v>
      </c>
      <c r="Y240" s="21" t="str">
        <f>VLOOKUP(W240,SEGMENT!A:B,2,0)</f>
        <v>Champions</v>
      </c>
      <c r="Z240" s="21" t="str">
        <f>VLOOKUP(Y240,DESCRIPTION!A:B,2,0)</f>
        <v>Bought recently, buy often and spend the most!</v>
      </c>
      <c r="AA240" s="21" t="str">
        <f>VLOOKUP(Y240,DESCRIPTION!A:C,3,0)</f>
        <v>Champions recommendation</v>
      </c>
      <c r="AB240" s="4">
        <f>VLOOKUP(V240,Sheet1!A:B,2,0)</f>
        <v>2</v>
      </c>
    </row>
    <row r="241" ht="15.75" customHeight="1">
      <c r="A241" s="4">
        <v>1384.0</v>
      </c>
      <c r="B241" s="4">
        <v>1992.0</v>
      </c>
      <c r="C241" s="4" t="s">
        <v>155</v>
      </c>
      <c r="D241" s="4" t="s">
        <v>54</v>
      </c>
      <c r="E241" s="4" t="s">
        <v>462</v>
      </c>
      <c r="F241" s="4" t="s">
        <v>463</v>
      </c>
      <c r="G241" s="4">
        <v>10.0</v>
      </c>
      <c r="H241" s="4">
        <v>6.0</v>
      </c>
      <c r="I241" s="4">
        <v>4.0</v>
      </c>
      <c r="J241" s="4">
        <v>14.0</v>
      </c>
      <c r="K241" s="4">
        <v>8.0</v>
      </c>
      <c r="L241" s="4">
        <v>2.0</v>
      </c>
      <c r="M241" s="4">
        <v>8.0</v>
      </c>
      <c r="N241" s="4">
        <v>1.0</v>
      </c>
      <c r="O241" s="4">
        <v>0.0</v>
      </c>
      <c r="P241" s="4">
        <v>0.0</v>
      </c>
      <c r="Q241" s="4">
        <v>0.0</v>
      </c>
      <c r="R241" s="4">
        <v>0.0</v>
      </c>
      <c r="S241" s="21">
        <v>32.0</v>
      </c>
      <c r="T241" s="21">
        <v>5.0</v>
      </c>
      <c r="U241" s="21">
        <v>2.0</v>
      </c>
      <c r="V241" s="21">
        <v>1.0</v>
      </c>
      <c r="W241" s="21">
        <v>521.0</v>
      </c>
      <c r="X241" s="21">
        <v>0.0</v>
      </c>
      <c r="Y241" s="21" t="str">
        <f>VLOOKUP(W241,SEGMENT!A:B,2,0)</f>
        <v>New Customers</v>
      </c>
      <c r="Z241" s="21" t="str">
        <f>VLOOKUP(Y241,DESCRIPTION!A:B,2,0)</f>
        <v>Bought most recently, but not often.</v>
      </c>
      <c r="AA241" s="21" t="str">
        <f>VLOOKUP(Y241,DESCRIPTION!A:C,3,0)</f>
        <v>Provide on-boarding support, give them early success, start building relationship.</v>
      </c>
      <c r="AB241" s="4">
        <f>VLOOKUP(V241,Sheet1!A:B,2,0)</f>
        <v>5</v>
      </c>
    </row>
    <row r="242" ht="15.75" customHeight="1">
      <c r="A242" s="4">
        <v>10150.0</v>
      </c>
      <c r="B242" s="4">
        <v>1961.0</v>
      </c>
      <c r="C242" s="4" t="s">
        <v>47</v>
      </c>
      <c r="D242" s="4" t="s">
        <v>51</v>
      </c>
      <c r="E242" s="4" t="s">
        <v>464</v>
      </c>
      <c r="F242" s="4" t="s">
        <v>465</v>
      </c>
      <c r="G242" s="4">
        <v>10.0</v>
      </c>
      <c r="H242" s="4">
        <v>464.0</v>
      </c>
      <c r="I242" s="4">
        <v>28.0</v>
      </c>
      <c r="J242" s="4">
        <v>873.0</v>
      </c>
      <c r="K242" s="4">
        <v>29.0</v>
      </c>
      <c r="L242" s="4">
        <v>7.0</v>
      </c>
      <c r="M242" s="4">
        <v>2.0</v>
      </c>
      <c r="N242" s="4">
        <v>0.0</v>
      </c>
      <c r="O242" s="4">
        <v>0.0</v>
      </c>
      <c r="P242" s="4">
        <v>0.0</v>
      </c>
      <c r="Q242" s="4">
        <v>1.0</v>
      </c>
      <c r="R242" s="4">
        <v>0.0</v>
      </c>
      <c r="S242" s="21">
        <v>1394.0</v>
      </c>
      <c r="T242" s="21">
        <v>5.0</v>
      </c>
      <c r="U242" s="21">
        <v>5.0</v>
      </c>
      <c r="V242" s="21">
        <v>5.0</v>
      </c>
      <c r="W242" s="21">
        <v>555.0</v>
      </c>
      <c r="X242" s="21">
        <v>0.0</v>
      </c>
      <c r="Y242" s="21" t="str">
        <f>VLOOKUP(W242,SEGMENT!A:B,2,0)</f>
        <v>Champions</v>
      </c>
      <c r="Z242" s="21" t="str">
        <f>VLOOKUP(Y242,DESCRIPTION!A:B,2,0)</f>
        <v>Bought recently, buy often and spend the most!</v>
      </c>
      <c r="AA242" s="21" t="str">
        <f>VLOOKUP(Y242,DESCRIPTION!A:C,3,0)</f>
        <v>Champions recommendation</v>
      </c>
      <c r="AB242" s="4">
        <f>VLOOKUP(V242,Sheet1!A:B,2,0)</f>
        <v>1</v>
      </c>
    </row>
    <row r="243" ht="15.75" customHeight="1">
      <c r="A243" s="4">
        <v>3885.0</v>
      </c>
      <c r="B243" s="4">
        <v>1983.0</v>
      </c>
      <c r="C243" s="4" t="s">
        <v>62</v>
      </c>
      <c r="D243" s="4" t="s">
        <v>54</v>
      </c>
      <c r="E243" s="4" t="s">
        <v>466</v>
      </c>
      <c r="F243" s="4" t="s">
        <v>81</v>
      </c>
      <c r="G243" s="4">
        <v>10.0</v>
      </c>
      <c r="H243" s="4">
        <v>16.0</v>
      </c>
      <c r="I243" s="4">
        <v>2.0</v>
      </c>
      <c r="J243" s="4">
        <v>18.0</v>
      </c>
      <c r="K243" s="4">
        <v>3.0</v>
      </c>
      <c r="L243" s="4">
        <v>1.0</v>
      </c>
      <c r="M243" s="4">
        <v>8.0</v>
      </c>
      <c r="N243" s="4">
        <v>1.0</v>
      </c>
      <c r="O243" s="4">
        <v>0.0</v>
      </c>
      <c r="P243" s="4">
        <v>0.0</v>
      </c>
      <c r="Q243" s="4">
        <v>0.0</v>
      </c>
      <c r="R243" s="4">
        <v>0.0</v>
      </c>
      <c r="S243" s="21">
        <v>39.0</v>
      </c>
      <c r="T243" s="21">
        <v>5.0</v>
      </c>
      <c r="U243" s="21">
        <v>1.0</v>
      </c>
      <c r="V243" s="21">
        <v>2.0</v>
      </c>
      <c r="W243" s="21">
        <v>512.0</v>
      </c>
      <c r="X243" s="21">
        <v>0.0</v>
      </c>
      <c r="Y243" s="21" t="str">
        <f>VLOOKUP(W243,SEGMENT!A:B,2,0)</f>
        <v>New Customers</v>
      </c>
      <c r="Z243" s="21" t="str">
        <f>VLOOKUP(Y243,DESCRIPTION!A:B,2,0)</f>
        <v>Bought most recently, but not often.</v>
      </c>
      <c r="AA243" s="21" t="str">
        <f>VLOOKUP(Y243,DESCRIPTION!A:C,3,0)</f>
        <v>Provide on-boarding support, give them early success, start building relationship.</v>
      </c>
      <c r="AB243" s="4">
        <f>VLOOKUP(V243,Sheet1!A:B,2,0)</f>
        <v>4</v>
      </c>
    </row>
    <row r="244" ht="15.75" customHeight="1">
      <c r="A244" s="4">
        <v>11003.0</v>
      </c>
      <c r="B244" s="4">
        <v>1980.0</v>
      </c>
      <c r="C244" s="4" t="s">
        <v>65</v>
      </c>
      <c r="D244" s="4" t="s">
        <v>57</v>
      </c>
      <c r="E244" s="4" t="s">
        <v>467</v>
      </c>
      <c r="F244" s="4" t="s">
        <v>468</v>
      </c>
      <c r="G244" s="4">
        <v>10.0</v>
      </c>
      <c r="H244" s="4">
        <v>2.0</v>
      </c>
      <c r="I244" s="4">
        <v>5.0</v>
      </c>
      <c r="J244" s="4">
        <v>7.0</v>
      </c>
      <c r="K244" s="4">
        <v>0.0</v>
      </c>
      <c r="L244" s="4">
        <v>2.0</v>
      </c>
      <c r="M244" s="4">
        <v>7.0</v>
      </c>
      <c r="N244" s="4">
        <v>0.0</v>
      </c>
      <c r="O244" s="4">
        <v>0.0</v>
      </c>
      <c r="P244" s="4">
        <v>0.0</v>
      </c>
      <c r="Q244" s="4">
        <v>0.0</v>
      </c>
      <c r="R244" s="4">
        <v>0.0</v>
      </c>
      <c r="S244" s="21">
        <v>14.0</v>
      </c>
      <c r="T244" s="21">
        <v>5.0</v>
      </c>
      <c r="U244" s="21">
        <v>2.0</v>
      </c>
      <c r="V244" s="21">
        <v>1.0</v>
      </c>
      <c r="W244" s="21">
        <v>521.0</v>
      </c>
      <c r="X244" s="21">
        <v>1.0</v>
      </c>
      <c r="Y244" s="21" t="str">
        <f>VLOOKUP(W244,SEGMENT!A:B,2,0)</f>
        <v>New Customers</v>
      </c>
      <c r="Z244" s="21" t="str">
        <f>VLOOKUP(Y244,DESCRIPTION!A:B,2,0)</f>
        <v>Bought most recently, but not often.</v>
      </c>
      <c r="AA244" s="21" t="str">
        <f>VLOOKUP(Y244,DESCRIPTION!A:C,3,0)</f>
        <v>Provide on-boarding support, give them early success, start building relationship.</v>
      </c>
      <c r="AB244" s="4">
        <f>VLOOKUP(V244,Sheet1!A:B,2,0)</f>
        <v>5</v>
      </c>
    </row>
    <row r="245" ht="15.75" customHeight="1">
      <c r="A245" s="4">
        <v>8026.0</v>
      </c>
      <c r="B245" s="4">
        <v>1952.0</v>
      </c>
      <c r="C245" s="4" t="s">
        <v>47</v>
      </c>
      <c r="D245" s="4" t="s">
        <v>54</v>
      </c>
      <c r="E245" s="4" t="s">
        <v>469</v>
      </c>
      <c r="F245" s="4" t="s">
        <v>229</v>
      </c>
      <c r="G245" s="4">
        <v>10.0</v>
      </c>
      <c r="H245" s="4">
        <v>120.0</v>
      </c>
      <c r="I245" s="4">
        <v>58.0</v>
      </c>
      <c r="J245" s="4">
        <v>73.0</v>
      </c>
      <c r="K245" s="4">
        <v>65.0</v>
      </c>
      <c r="L245" s="4">
        <v>5.0</v>
      </c>
      <c r="M245" s="4">
        <v>5.0</v>
      </c>
      <c r="N245" s="4">
        <v>0.0</v>
      </c>
      <c r="O245" s="4">
        <v>0.0</v>
      </c>
      <c r="P245" s="4">
        <v>0.0</v>
      </c>
      <c r="Q245" s="4">
        <v>0.0</v>
      </c>
      <c r="R245" s="4">
        <v>0.0</v>
      </c>
      <c r="S245" s="21">
        <v>316.0</v>
      </c>
      <c r="T245" s="21">
        <v>5.0</v>
      </c>
      <c r="U245" s="21">
        <v>4.0</v>
      </c>
      <c r="V245" s="21">
        <v>3.0</v>
      </c>
      <c r="W245" s="21">
        <v>543.0</v>
      </c>
      <c r="X245" s="21">
        <v>1.0</v>
      </c>
      <c r="Y245" s="21" t="str">
        <f>VLOOKUP(W245,SEGMENT!A:B,2,0)</f>
        <v>Loyal</v>
      </c>
      <c r="Z245" s="21" t="str">
        <f>VLOOKUP(Y245,DESCRIPTION!A:B,2,0)</f>
        <v>Spend good money with us often. Responsive to promotions.</v>
      </c>
      <c r="AA245" s="21" t="str">
        <f>VLOOKUP(Y245,DESCRIPTION!A:C,3,0)</f>
        <v>Upsell higher value products. Ask for reviews. Engage them.</v>
      </c>
      <c r="AB245" s="4">
        <f>VLOOKUP(V245,Sheet1!A:B,2,0)</f>
        <v>3</v>
      </c>
    </row>
    <row r="246" ht="15.75" customHeight="1">
      <c r="A246" s="4">
        <v>577.0</v>
      </c>
      <c r="B246" s="4">
        <v>1976.0</v>
      </c>
      <c r="C246" s="4" t="s">
        <v>65</v>
      </c>
      <c r="D246" s="4" t="s">
        <v>57</v>
      </c>
      <c r="E246" s="4" t="s">
        <v>470</v>
      </c>
      <c r="F246" s="4" t="s">
        <v>301</v>
      </c>
      <c r="G246" s="4">
        <v>10.0</v>
      </c>
      <c r="H246" s="4">
        <v>9.0</v>
      </c>
      <c r="I246" s="4">
        <v>1.0</v>
      </c>
      <c r="J246" s="4">
        <v>7.0</v>
      </c>
      <c r="K246" s="4">
        <v>0.0</v>
      </c>
      <c r="L246" s="4">
        <v>1.0</v>
      </c>
      <c r="M246" s="4">
        <v>7.0</v>
      </c>
      <c r="N246" s="4">
        <v>0.0</v>
      </c>
      <c r="O246" s="4">
        <v>0.0</v>
      </c>
      <c r="P246" s="4">
        <v>0.0</v>
      </c>
      <c r="Q246" s="4">
        <v>0.0</v>
      </c>
      <c r="R246" s="4">
        <v>0.0</v>
      </c>
      <c r="S246" s="21">
        <v>17.0</v>
      </c>
      <c r="T246" s="21">
        <v>5.0</v>
      </c>
      <c r="U246" s="21">
        <v>1.0</v>
      </c>
      <c r="V246" s="21">
        <v>1.0</v>
      </c>
      <c r="W246" s="21">
        <v>511.0</v>
      </c>
      <c r="X246" s="21">
        <v>1.0</v>
      </c>
      <c r="Y246" s="21" t="str">
        <f>VLOOKUP(W246,SEGMENT!A:B,2,0)</f>
        <v>New Customers</v>
      </c>
      <c r="Z246" s="21" t="str">
        <f>VLOOKUP(Y246,DESCRIPTION!A:B,2,0)</f>
        <v>Bought most recently, but not often.</v>
      </c>
      <c r="AA246" s="21" t="str">
        <f>VLOOKUP(Y246,DESCRIPTION!A:C,3,0)</f>
        <v>Provide on-boarding support, give them early success, start building relationship.</v>
      </c>
      <c r="AB246" s="4">
        <f>VLOOKUP(V246,Sheet1!A:B,2,0)</f>
        <v>5</v>
      </c>
    </row>
    <row r="247" ht="15.75" customHeight="1">
      <c r="A247" s="4">
        <v>8702.0</v>
      </c>
      <c r="B247" s="4">
        <v>1976.0</v>
      </c>
      <c r="C247" s="4" t="s">
        <v>65</v>
      </c>
      <c r="D247" s="4" t="s">
        <v>57</v>
      </c>
      <c r="E247" s="4" t="s">
        <v>470</v>
      </c>
      <c r="F247" s="4" t="s">
        <v>301</v>
      </c>
      <c r="G247" s="4">
        <v>10.0</v>
      </c>
      <c r="H247" s="4">
        <v>9.0</v>
      </c>
      <c r="I247" s="4">
        <v>1.0</v>
      </c>
      <c r="J247" s="4">
        <v>7.0</v>
      </c>
      <c r="K247" s="4">
        <v>0.0</v>
      </c>
      <c r="L247" s="4">
        <v>1.0</v>
      </c>
      <c r="M247" s="4">
        <v>7.0</v>
      </c>
      <c r="N247" s="4">
        <v>0.0</v>
      </c>
      <c r="O247" s="4">
        <v>0.0</v>
      </c>
      <c r="P247" s="4">
        <v>0.0</v>
      </c>
      <c r="Q247" s="4">
        <v>0.0</v>
      </c>
      <c r="R247" s="4">
        <v>0.0</v>
      </c>
      <c r="S247" s="21">
        <v>17.0</v>
      </c>
      <c r="T247" s="21">
        <v>5.0</v>
      </c>
      <c r="U247" s="21">
        <v>1.0</v>
      </c>
      <c r="V247" s="21">
        <v>1.0</v>
      </c>
      <c r="W247" s="21">
        <v>511.0</v>
      </c>
      <c r="X247" s="21">
        <v>1.0</v>
      </c>
      <c r="Y247" s="21" t="str">
        <f>VLOOKUP(W247,SEGMENT!A:B,2,0)</f>
        <v>New Customers</v>
      </c>
      <c r="Z247" s="21" t="str">
        <f>VLOOKUP(Y247,DESCRIPTION!A:B,2,0)</f>
        <v>Bought most recently, but not often.</v>
      </c>
      <c r="AA247" s="21" t="str">
        <f>VLOOKUP(Y247,DESCRIPTION!A:C,3,0)</f>
        <v>Provide on-boarding support, give them early success, start building relationship.</v>
      </c>
      <c r="AB247" s="4">
        <f>VLOOKUP(V247,Sheet1!A:B,2,0)</f>
        <v>5</v>
      </c>
    </row>
    <row r="248" ht="15.75" customHeight="1">
      <c r="A248" s="4">
        <v>5429.0</v>
      </c>
      <c r="B248" s="4">
        <v>1948.0</v>
      </c>
      <c r="C248" s="4" t="s">
        <v>62</v>
      </c>
      <c r="D248" s="4" t="s">
        <v>54</v>
      </c>
      <c r="E248" s="4" t="s">
        <v>471</v>
      </c>
      <c r="F248" s="4" t="s">
        <v>301</v>
      </c>
      <c r="G248" s="4">
        <v>10.0</v>
      </c>
      <c r="H248" s="4">
        <v>145.0</v>
      </c>
      <c r="I248" s="4">
        <v>1.0</v>
      </c>
      <c r="J248" s="4">
        <v>33.0</v>
      </c>
      <c r="K248" s="4">
        <v>2.0</v>
      </c>
      <c r="L248" s="4">
        <v>4.0</v>
      </c>
      <c r="M248" s="4">
        <v>6.0</v>
      </c>
      <c r="N248" s="4">
        <v>0.0</v>
      </c>
      <c r="O248" s="4">
        <v>0.0</v>
      </c>
      <c r="P248" s="4">
        <v>0.0</v>
      </c>
      <c r="Q248" s="4">
        <v>0.0</v>
      </c>
      <c r="R248" s="4">
        <v>0.0</v>
      </c>
      <c r="S248" s="21">
        <v>181.0</v>
      </c>
      <c r="T248" s="21">
        <v>5.0</v>
      </c>
      <c r="U248" s="21">
        <v>4.0</v>
      </c>
      <c r="V248" s="21">
        <v>3.0</v>
      </c>
      <c r="W248" s="21">
        <v>543.0</v>
      </c>
      <c r="X248" s="21">
        <v>1.0</v>
      </c>
      <c r="Y248" s="21" t="str">
        <f>VLOOKUP(W248,SEGMENT!A:B,2,0)</f>
        <v>Loyal</v>
      </c>
      <c r="Z248" s="21" t="str">
        <f>VLOOKUP(Y248,DESCRIPTION!A:B,2,0)</f>
        <v>Spend good money with us often. Responsive to promotions.</v>
      </c>
      <c r="AA248" s="21" t="str">
        <f>VLOOKUP(Y248,DESCRIPTION!A:C,3,0)</f>
        <v>Upsell higher value products. Ask for reviews. Engage them.</v>
      </c>
      <c r="AB248" s="4">
        <f>VLOOKUP(V248,Sheet1!A:B,2,0)</f>
        <v>3</v>
      </c>
    </row>
    <row r="249" ht="15.75" customHeight="1">
      <c r="A249" s="4">
        <v>977.0</v>
      </c>
      <c r="B249" s="4">
        <v>1957.0</v>
      </c>
      <c r="C249" s="4" t="s">
        <v>47</v>
      </c>
      <c r="D249" s="4" t="s">
        <v>57</v>
      </c>
      <c r="E249" s="4" t="s">
        <v>472</v>
      </c>
      <c r="F249" s="4" t="s">
        <v>87</v>
      </c>
      <c r="G249" s="4">
        <v>10.0</v>
      </c>
      <c r="H249" s="4">
        <v>200.0</v>
      </c>
      <c r="I249" s="4">
        <v>19.0</v>
      </c>
      <c r="J249" s="4">
        <v>111.0</v>
      </c>
      <c r="K249" s="4">
        <v>50.0</v>
      </c>
      <c r="L249" s="4">
        <v>5.0</v>
      </c>
      <c r="M249" s="4">
        <v>6.0</v>
      </c>
      <c r="N249" s="4">
        <v>0.0</v>
      </c>
      <c r="O249" s="4">
        <v>0.0</v>
      </c>
      <c r="P249" s="4">
        <v>0.0</v>
      </c>
      <c r="Q249" s="4">
        <v>0.0</v>
      </c>
      <c r="R249" s="4">
        <v>0.0</v>
      </c>
      <c r="S249" s="21">
        <v>380.0</v>
      </c>
      <c r="T249" s="21">
        <v>5.0</v>
      </c>
      <c r="U249" s="21">
        <v>4.0</v>
      </c>
      <c r="V249" s="21">
        <v>3.0</v>
      </c>
      <c r="W249" s="21">
        <v>543.0</v>
      </c>
      <c r="X249" s="21">
        <v>1.0</v>
      </c>
      <c r="Y249" s="21" t="str">
        <f>VLOOKUP(W249,SEGMENT!A:B,2,0)</f>
        <v>Loyal</v>
      </c>
      <c r="Z249" s="21" t="str">
        <f>VLOOKUP(Y249,DESCRIPTION!A:B,2,0)</f>
        <v>Spend good money with us often. Responsive to promotions.</v>
      </c>
      <c r="AA249" s="21" t="str">
        <f>VLOOKUP(Y249,DESCRIPTION!A:C,3,0)</f>
        <v>Upsell higher value products. Ask for reviews. Engage them.</v>
      </c>
      <c r="AB249" s="4">
        <f>VLOOKUP(V249,Sheet1!A:B,2,0)</f>
        <v>3</v>
      </c>
    </row>
    <row r="250" ht="15.75" customHeight="1">
      <c r="A250" s="4">
        <v>2793.0</v>
      </c>
      <c r="B250" s="4">
        <v>1976.0</v>
      </c>
      <c r="C250" s="4" t="s">
        <v>62</v>
      </c>
      <c r="D250" s="4" t="s">
        <v>48</v>
      </c>
      <c r="E250" s="4" t="s">
        <v>473</v>
      </c>
      <c r="F250" s="4" t="s">
        <v>474</v>
      </c>
      <c r="G250" s="4">
        <v>10.0</v>
      </c>
      <c r="H250" s="4">
        <v>532.0</v>
      </c>
      <c r="I250" s="4">
        <v>88.0</v>
      </c>
      <c r="J250" s="4">
        <v>168.0</v>
      </c>
      <c r="K250" s="4">
        <v>69.0</v>
      </c>
      <c r="L250" s="4">
        <v>7.0</v>
      </c>
      <c r="M250" s="4">
        <v>5.0</v>
      </c>
      <c r="N250" s="4">
        <v>0.0</v>
      </c>
      <c r="O250" s="4">
        <v>0.0</v>
      </c>
      <c r="P250" s="4">
        <v>0.0</v>
      </c>
      <c r="Q250" s="4">
        <v>0.0</v>
      </c>
      <c r="R250" s="4">
        <v>0.0</v>
      </c>
      <c r="S250" s="21">
        <v>857.0</v>
      </c>
      <c r="T250" s="21">
        <v>5.0</v>
      </c>
      <c r="U250" s="21">
        <v>5.0</v>
      </c>
      <c r="V250" s="21">
        <v>4.0</v>
      </c>
      <c r="W250" s="21">
        <v>554.0</v>
      </c>
      <c r="X250" s="21">
        <v>1.0</v>
      </c>
      <c r="Y250" s="21" t="str">
        <f>VLOOKUP(W250,SEGMENT!A:B,2,0)</f>
        <v>Champions</v>
      </c>
      <c r="Z250" s="21" t="str">
        <f>VLOOKUP(Y250,DESCRIPTION!A:B,2,0)</f>
        <v>Bought recently, buy often and spend the most!</v>
      </c>
      <c r="AA250" s="21" t="str">
        <f>VLOOKUP(Y250,DESCRIPTION!A:C,3,0)</f>
        <v>Champions recommendation</v>
      </c>
      <c r="AB250" s="4">
        <f>VLOOKUP(V250,Sheet1!A:B,2,0)</f>
        <v>2</v>
      </c>
    </row>
    <row r="251" ht="15.75" customHeight="1">
      <c r="A251" s="4">
        <v>1071.0</v>
      </c>
      <c r="B251" s="4">
        <v>1976.0</v>
      </c>
      <c r="C251" s="4" t="s">
        <v>62</v>
      </c>
      <c r="D251" s="4" t="s">
        <v>48</v>
      </c>
      <c r="E251" s="4" t="s">
        <v>473</v>
      </c>
      <c r="F251" s="4" t="s">
        <v>474</v>
      </c>
      <c r="G251" s="4">
        <v>10.0</v>
      </c>
      <c r="H251" s="4">
        <v>532.0</v>
      </c>
      <c r="I251" s="4">
        <v>88.0</v>
      </c>
      <c r="J251" s="4">
        <v>168.0</v>
      </c>
      <c r="K251" s="4">
        <v>69.0</v>
      </c>
      <c r="L251" s="4">
        <v>7.0</v>
      </c>
      <c r="M251" s="4">
        <v>5.0</v>
      </c>
      <c r="N251" s="4">
        <v>0.0</v>
      </c>
      <c r="O251" s="4">
        <v>0.0</v>
      </c>
      <c r="P251" s="4">
        <v>0.0</v>
      </c>
      <c r="Q251" s="4">
        <v>0.0</v>
      </c>
      <c r="R251" s="4">
        <v>0.0</v>
      </c>
      <c r="S251" s="21">
        <v>857.0</v>
      </c>
      <c r="T251" s="21">
        <v>5.0</v>
      </c>
      <c r="U251" s="21">
        <v>5.0</v>
      </c>
      <c r="V251" s="21">
        <v>4.0</v>
      </c>
      <c r="W251" s="21">
        <v>554.0</v>
      </c>
      <c r="X251" s="21">
        <v>1.0</v>
      </c>
      <c r="Y251" s="21" t="str">
        <f>VLOOKUP(W251,SEGMENT!A:B,2,0)</f>
        <v>Champions</v>
      </c>
      <c r="Z251" s="21" t="str">
        <f>VLOOKUP(Y251,DESCRIPTION!A:B,2,0)</f>
        <v>Bought recently, buy often and spend the most!</v>
      </c>
      <c r="AA251" s="21" t="str">
        <f>VLOOKUP(Y251,DESCRIPTION!A:C,3,0)</f>
        <v>Champions recommendation</v>
      </c>
      <c r="AB251" s="4">
        <f>VLOOKUP(V251,Sheet1!A:B,2,0)</f>
        <v>2</v>
      </c>
    </row>
    <row r="252" ht="15.75" customHeight="1">
      <c r="A252" s="4">
        <v>5074.0</v>
      </c>
      <c r="B252" s="4">
        <v>1986.0</v>
      </c>
      <c r="C252" s="4" t="s">
        <v>74</v>
      </c>
      <c r="D252" s="4" t="s">
        <v>54</v>
      </c>
      <c r="E252" s="4" t="s">
        <v>475</v>
      </c>
      <c r="F252" s="4" t="s">
        <v>280</v>
      </c>
      <c r="G252" s="4">
        <v>10.0</v>
      </c>
      <c r="H252" s="4">
        <v>30.0</v>
      </c>
      <c r="I252" s="4">
        <v>0.0</v>
      </c>
      <c r="J252" s="4">
        <v>10.0</v>
      </c>
      <c r="K252" s="4">
        <v>2.0</v>
      </c>
      <c r="L252" s="4">
        <v>1.0</v>
      </c>
      <c r="M252" s="4">
        <v>7.0</v>
      </c>
      <c r="N252" s="4">
        <v>0.0</v>
      </c>
      <c r="O252" s="4">
        <v>0.0</v>
      </c>
      <c r="P252" s="4">
        <v>0.0</v>
      </c>
      <c r="Q252" s="4">
        <v>0.0</v>
      </c>
      <c r="R252" s="4">
        <v>0.0</v>
      </c>
      <c r="S252" s="21">
        <v>42.0</v>
      </c>
      <c r="T252" s="21">
        <v>5.0</v>
      </c>
      <c r="U252" s="21">
        <v>1.0</v>
      </c>
      <c r="V252" s="21">
        <v>2.0</v>
      </c>
      <c r="W252" s="21">
        <v>512.0</v>
      </c>
      <c r="X252" s="21">
        <v>1.0</v>
      </c>
      <c r="Y252" s="21" t="str">
        <f>VLOOKUP(W252,SEGMENT!A:B,2,0)</f>
        <v>New Customers</v>
      </c>
      <c r="Z252" s="21" t="str">
        <f>VLOOKUP(Y252,DESCRIPTION!A:B,2,0)</f>
        <v>Bought most recently, but not often.</v>
      </c>
      <c r="AA252" s="21" t="str">
        <f>VLOOKUP(Y252,DESCRIPTION!A:C,3,0)</f>
        <v>Provide on-boarding support, give them early success, start building relationship.</v>
      </c>
      <c r="AB252" s="4">
        <f>VLOOKUP(V252,Sheet1!A:B,2,0)</f>
        <v>4</v>
      </c>
    </row>
    <row r="253" ht="15.75" customHeight="1">
      <c r="A253" s="4">
        <v>2632.0</v>
      </c>
      <c r="B253" s="4">
        <v>1954.0</v>
      </c>
      <c r="C253" s="4" t="s">
        <v>47</v>
      </c>
      <c r="D253" s="4" t="s">
        <v>54</v>
      </c>
      <c r="E253" s="4" t="s">
        <v>476</v>
      </c>
      <c r="F253" s="4" t="s">
        <v>477</v>
      </c>
      <c r="G253" s="4">
        <v>10.0</v>
      </c>
      <c r="H253" s="4">
        <v>297.0</v>
      </c>
      <c r="I253" s="4">
        <v>0.0</v>
      </c>
      <c r="J253" s="4">
        <v>38.0</v>
      </c>
      <c r="K253" s="4">
        <v>13.0</v>
      </c>
      <c r="L253" s="4">
        <v>5.0</v>
      </c>
      <c r="M253" s="4">
        <v>6.0</v>
      </c>
      <c r="N253" s="4">
        <v>1.0</v>
      </c>
      <c r="O253" s="4">
        <v>0.0</v>
      </c>
      <c r="P253" s="4">
        <v>0.0</v>
      </c>
      <c r="Q253" s="4">
        <v>0.0</v>
      </c>
      <c r="R253" s="4">
        <v>0.0</v>
      </c>
      <c r="S253" s="21">
        <v>348.0</v>
      </c>
      <c r="T253" s="21">
        <v>5.0</v>
      </c>
      <c r="U253" s="21">
        <v>4.0</v>
      </c>
      <c r="V253" s="21">
        <v>3.0</v>
      </c>
      <c r="W253" s="21">
        <v>543.0</v>
      </c>
      <c r="X253" s="21">
        <v>0.0</v>
      </c>
      <c r="Y253" s="21" t="str">
        <f>VLOOKUP(W253,SEGMENT!A:B,2,0)</f>
        <v>Loyal</v>
      </c>
      <c r="Z253" s="21" t="str">
        <f>VLOOKUP(Y253,DESCRIPTION!A:B,2,0)</f>
        <v>Spend good money with us often. Responsive to promotions.</v>
      </c>
      <c r="AA253" s="21" t="str">
        <f>VLOOKUP(Y253,DESCRIPTION!A:C,3,0)</f>
        <v>Upsell higher value products. Ask for reviews. Engage them.</v>
      </c>
      <c r="AB253" s="4">
        <f>VLOOKUP(V253,Sheet1!A:B,2,0)</f>
        <v>3</v>
      </c>
    </row>
    <row r="254" ht="15.75" customHeight="1">
      <c r="A254" s="4">
        <v>6404.0</v>
      </c>
      <c r="B254" s="4">
        <v>1969.0</v>
      </c>
      <c r="C254" s="4" t="s">
        <v>47</v>
      </c>
      <c r="D254" s="4" t="s">
        <v>57</v>
      </c>
      <c r="E254" s="4" t="s">
        <v>478</v>
      </c>
      <c r="F254" s="4" t="s">
        <v>479</v>
      </c>
      <c r="G254" s="4">
        <v>10.0</v>
      </c>
      <c r="H254" s="4">
        <v>151.0</v>
      </c>
      <c r="I254" s="4">
        <v>7.0</v>
      </c>
      <c r="J254" s="4">
        <v>89.0</v>
      </c>
      <c r="K254" s="4">
        <v>0.0</v>
      </c>
      <c r="L254" s="4">
        <v>4.0</v>
      </c>
      <c r="M254" s="4">
        <v>5.0</v>
      </c>
      <c r="N254" s="4">
        <v>0.0</v>
      </c>
      <c r="O254" s="4">
        <v>0.0</v>
      </c>
      <c r="P254" s="4">
        <v>0.0</v>
      </c>
      <c r="Q254" s="4">
        <v>0.0</v>
      </c>
      <c r="R254" s="4">
        <v>0.0</v>
      </c>
      <c r="S254" s="21">
        <v>247.0</v>
      </c>
      <c r="T254" s="21">
        <v>5.0</v>
      </c>
      <c r="U254" s="21">
        <v>4.0</v>
      </c>
      <c r="V254" s="21">
        <v>3.0</v>
      </c>
      <c r="W254" s="21">
        <v>543.0</v>
      </c>
      <c r="X254" s="21">
        <v>1.0</v>
      </c>
      <c r="Y254" s="21" t="str">
        <f>VLOOKUP(W254,SEGMENT!A:B,2,0)</f>
        <v>Loyal</v>
      </c>
      <c r="Z254" s="21" t="str">
        <f>VLOOKUP(Y254,DESCRIPTION!A:B,2,0)</f>
        <v>Spend good money with us often. Responsive to promotions.</v>
      </c>
      <c r="AA254" s="21" t="str">
        <f>VLOOKUP(Y254,DESCRIPTION!A:C,3,0)</f>
        <v>Upsell higher value products. Ask for reviews. Engage them.</v>
      </c>
      <c r="AB254" s="4">
        <f>VLOOKUP(V254,Sheet1!A:B,2,0)</f>
        <v>3</v>
      </c>
    </row>
    <row r="255" ht="15.75" customHeight="1">
      <c r="A255" s="4">
        <v>10240.0</v>
      </c>
      <c r="B255" s="4">
        <v>1949.0</v>
      </c>
      <c r="C255" s="4" t="s">
        <v>47</v>
      </c>
      <c r="D255" s="4" t="s">
        <v>57</v>
      </c>
      <c r="E255" s="4" t="s">
        <v>480</v>
      </c>
      <c r="F255" s="4" t="s">
        <v>404</v>
      </c>
      <c r="G255" s="4">
        <v>10.0</v>
      </c>
      <c r="H255" s="4">
        <v>997.0</v>
      </c>
      <c r="I255" s="4">
        <v>26.0</v>
      </c>
      <c r="J255" s="4">
        <v>269.0</v>
      </c>
      <c r="K255" s="4">
        <v>34.0</v>
      </c>
      <c r="L255" s="4">
        <v>10.0</v>
      </c>
      <c r="M255" s="4">
        <v>4.0</v>
      </c>
      <c r="N255" s="4">
        <v>0.0</v>
      </c>
      <c r="O255" s="4">
        <v>1.0</v>
      </c>
      <c r="P255" s="4">
        <v>1.0</v>
      </c>
      <c r="Q255" s="4">
        <v>0.0</v>
      </c>
      <c r="R255" s="4">
        <v>0.0</v>
      </c>
      <c r="S255" s="21">
        <v>1326.0</v>
      </c>
      <c r="T255" s="21">
        <v>5.0</v>
      </c>
      <c r="U255" s="21">
        <v>5.0</v>
      </c>
      <c r="V255" s="21">
        <v>5.0</v>
      </c>
      <c r="W255" s="21">
        <v>555.0</v>
      </c>
      <c r="X255" s="21">
        <v>0.0</v>
      </c>
      <c r="Y255" s="21" t="str">
        <f>VLOOKUP(W255,SEGMENT!A:B,2,0)</f>
        <v>Champions</v>
      </c>
      <c r="Z255" s="21" t="str">
        <f>VLOOKUP(Y255,DESCRIPTION!A:B,2,0)</f>
        <v>Bought recently, buy often and spend the most!</v>
      </c>
      <c r="AA255" s="21" t="str">
        <f>VLOOKUP(Y255,DESCRIPTION!A:C,3,0)</f>
        <v>Champions recommendation</v>
      </c>
      <c r="AB255" s="4">
        <f>VLOOKUP(V255,Sheet1!A:B,2,0)</f>
        <v>1</v>
      </c>
    </row>
    <row r="256" ht="15.75" customHeight="1">
      <c r="A256" s="4">
        <v>2521.0</v>
      </c>
      <c r="B256" s="4">
        <v>1971.0</v>
      </c>
      <c r="C256" s="4" t="s">
        <v>74</v>
      </c>
      <c r="D256" s="4" t="s">
        <v>54</v>
      </c>
      <c r="E256" s="4" t="s">
        <v>481</v>
      </c>
      <c r="F256" s="4" t="s">
        <v>408</v>
      </c>
      <c r="G256" s="4">
        <v>10.0</v>
      </c>
      <c r="H256" s="4">
        <v>23.0</v>
      </c>
      <c r="I256" s="4">
        <v>1.0</v>
      </c>
      <c r="J256" s="4">
        <v>13.0</v>
      </c>
      <c r="K256" s="4">
        <v>2.0</v>
      </c>
      <c r="L256" s="4">
        <v>1.0</v>
      </c>
      <c r="M256" s="4">
        <v>7.0</v>
      </c>
      <c r="N256" s="4">
        <v>1.0</v>
      </c>
      <c r="O256" s="4">
        <v>0.0</v>
      </c>
      <c r="P256" s="4">
        <v>0.0</v>
      </c>
      <c r="Q256" s="4">
        <v>0.0</v>
      </c>
      <c r="R256" s="4">
        <v>0.0</v>
      </c>
      <c r="S256" s="21">
        <v>39.0</v>
      </c>
      <c r="T256" s="21">
        <v>5.0</v>
      </c>
      <c r="U256" s="21">
        <v>1.0</v>
      </c>
      <c r="V256" s="21">
        <v>2.0</v>
      </c>
      <c r="W256" s="21">
        <v>512.0</v>
      </c>
      <c r="X256" s="21">
        <v>0.0</v>
      </c>
      <c r="Y256" s="21" t="str">
        <f>VLOOKUP(W256,SEGMENT!A:B,2,0)</f>
        <v>New Customers</v>
      </c>
      <c r="Z256" s="21" t="str">
        <f>VLOOKUP(Y256,DESCRIPTION!A:B,2,0)</f>
        <v>Bought most recently, but not often.</v>
      </c>
      <c r="AA256" s="21" t="str">
        <f>VLOOKUP(Y256,DESCRIPTION!A:C,3,0)</f>
        <v>Provide on-boarding support, give them early success, start building relationship.</v>
      </c>
      <c r="AB256" s="4">
        <f>VLOOKUP(V256,Sheet1!A:B,2,0)</f>
        <v>4</v>
      </c>
    </row>
    <row r="257" ht="15.75" customHeight="1">
      <c r="A257" s="4">
        <v>4301.0</v>
      </c>
      <c r="B257" s="4">
        <v>1971.0</v>
      </c>
      <c r="C257" s="4" t="s">
        <v>74</v>
      </c>
      <c r="D257" s="4" t="s">
        <v>54</v>
      </c>
      <c r="E257" s="4" t="s">
        <v>481</v>
      </c>
      <c r="F257" s="4" t="s">
        <v>408</v>
      </c>
      <c r="G257" s="4">
        <v>10.0</v>
      </c>
      <c r="H257" s="4">
        <v>23.0</v>
      </c>
      <c r="I257" s="4">
        <v>1.0</v>
      </c>
      <c r="J257" s="4">
        <v>13.0</v>
      </c>
      <c r="K257" s="4">
        <v>2.0</v>
      </c>
      <c r="L257" s="4">
        <v>1.0</v>
      </c>
      <c r="M257" s="4">
        <v>7.0</v>
      </c>
      <c r="N257" s="4">
        <v>1.0</v>
      </c>
      <c r="O257" s="4">
        <v>0.0</v>
      </c>
      <c r="P257" s="4">
        <v>0.0</v>
      </c>
      <c r="Q257" s="4">
        <v>0.0</v>
      </c>
      <c r="R257" s="4">
        <v>0.0</v>
      </c>
      <c r="S257" s="21">
        <v>39.0</v>
      </c>
      <c r="T257" s="21">
        <v>5.0</v>
      </c>
      <c r="U257" s="21">
        <v>1.0</v>
      </c>
      <c r="V257" s="21">
        <v>2.0</v>
      </c>
      <c r="W257" s="21">
        <v>512.0</v>
      </c>
      <c r="X257" s="21">
        <v>0.0</v>
      </c>
      <c r="Y257" s="21" t="str">
        <f>VLOOKUP(W257,SEGMENT!A:B,2,0)</f>
        <v>New Customers</v>
      </c>
      <c r="Z257" s="21" t="str">
        <f>VLOOKUP(Y257,DESCRIPTION!A:B,2,0)</f>
        <v>Bought most recently, but not often.</v>
      </c>
      <c r="AA257" s="21" t="str">
        <f>VLOOKUP(Y257,DESCRIPTION!A:C,3,0)</f>
        <v>Provide on-boarding support, give them early success, start building relationship.</v>
      </c>
      <c r="AB257" s="4">
        <f>VLOOKUP(V257,Sheet1!A:B,2,0)</f>
        <v>4</v>
      </c>
    </row>
    <row r="258" ht="15.75" customHeight="1">
      <c r="A258" s="4">
        <v>7381.0</v>
      </c>
      <c r="B258" s="4">
        <v>1968.0</v>
      </c>
      <c r="C258" s="4" t="s">
        <v>47</v>
      </c>
      <c r="D258" s="4" t="s">
        <v>48</v>
      </c>
      <c r="E258" s="4" t="s">
        <v>482</v>
      </c>
      <c r="F258" s="4" t="s">
        <v>483</v>
      </c>
      <c r="G258" s="4">
        <v>10.0</v>
      </c>
      <c r="H258" s="4">
        <v>797.0</v>
      </c>
      <c r="I258" s="4">
        <v>153.0</v>
      </c>
      <c r="J258" s="4">
        <v>293.0</v>
      </c>
      <c r="K258" s="4">
        <v>72.0</v>
      </c>
      <c r="L258" s="4">
        <v>11.0</v>
      </c>
      <c r="M258" s="4">
        <v>4.0</v>
      </c>
      <c r="N258" s="4">
        <v>0.0</v>
      </c>
      <c r="O258" s="4">
        <v>1.0</v>
      </c>
      <c r="P258" s="4">
        <v>1.0</v>
      </c>
      <c r="Q258" s="4">
        <v>1.0</v>
      </c>
      <c r="R258" s="4">
        <v>0.0</v>
      </c>
      <c r="S258" s="21">
        <v>1315.0</v>
      </c>
      <c r="T258" s="21">
        <v>5.0</v>
      </c>
      <c r="U258" s="21">
        <v>5.0</v>
      </c>
      <c r="V258" s="21">
        <v>5.0</v>
      </c>
      <c r="W258" s="21">
        <v>555.0</v>
      </c>
      <c r="X258" s="21">
        <v>0.0</v>
      </c>
      <c r="Y258" s="21" t="str">
        <f>VLOOKUP(W258,SEGMENT!A:B,2,0)</f>
        <v>Champions</v>
      </c>
      <c r="Z258" s="21" t="str">
        <f>VLOOKUP(Y258,DESCRIPTION!A:B,2,0)</f>
        <v>Bought recently, buy often and spend the most!</v>
      </c>
      <c r="AA258" s="21" t="str">
        <f>VLOOKUP(Y258,DESCRIPTION!A:C,3,0)</f>
        <v>Champions recommendation</v>
      </c>
      <c r="AB258" s="4">
        <f>VLOOKUP(V258,Sheet1!A:B,2,0)</f>
        <v>1</v>
      </c>
    </row>
    <row r="259" ht="15.75" customHeight="1">
      <c r="A259" s="4">
        <v>2407.0</v>
      </c>
      <c r="B259" s="4">
        <v>1982.0</v>
      </c>
      <c r="C259" s="4" t="s">
        <v>47</v>
      </c>
      <c r="D259" s="4" t="s">
        <v>54</v>
      </c>
      <c r="E259" s="4" t="s">
        <v>484</v>
      </c>
      <c r="F259" s="4" t="s">
        <v>485</v>
      </c>
      <c r="G259" s="4">
        <v>10.0</v>
      </c>
      <c r="H259" s="4">
        <v>823.0</v>
      </c>
      <c r="I259" s="4">
        <v>25.0</v>
      </c>
      <c r="J259" s="4">
        <v>459.0</v>
      </c>
      <c r="K259" s="4">
        <v>124.0</v>
      </c>
      <c r="L259" s="4">
        <v>6.0</v>
      </c>
      <c r="M259" s="4">
        <v>4.0</v>
      </c>
      <c r="N259" s="4">
        <v>0.0</v>
      </c>
      <c r="O259" s="4">
        <v>0.0</v>
      </c>
      <c r="P259" s="4">
        <v>1.0</v>
      </c>
      <c r="Q259" s="4">
        <v>0.0</v>
      </c>
      <c r="R259" s="4">
        <v>0.0</v>
      </c>
      <c r="S259" s="21">
        <v>1431.0</v>
      </c>
      <c r="T259" s="21">
        <v>5.0</v>
      </c>
      <c r="U259" s="21">
        <v>5.0</v>
      </c>
      <c r="V259" s="21">
        <v>5.0</v>
      </c>
      <c r="W259" s="21">
        <v>555.0</v>
      </c>
      <c r="X259" s="21">
        <v>0.0</v>
      </c>
      <c r="Y259" s="21" t="str">
        <f>VLOOKUP(W259,SEGMENT!A:B,2,0)</f>
        <v>Champions</v>
      </c>
      <c r="Z259" s="21" t="str">
        <f>VLOOKUP(Y259,DESCRIPTION!A:B,2,0)</f>
        <v>Bought recently, buy often and spend the most!</v>
      </c>
      <c r="AA259" s="21" t="str">
        <f>VLOOKUP(Y259,DESCRIPTION!A:C,3,0)</f>
        <v>Champions recommendation</v>
      </c>
      <c r="AB259" s="4">
        <f>VLOOKUP(V259,Sheet1!A:B,2,0)</f>
        <v>1</v>
      </c>
    </row>
    <row r="260" ht="15.75" customHeight="1">
      <c r="A260" s="4">
        <v>9064.0</v>
      </c>
      <c r="B260" s="4">
        <v>1982.0</v>
      </c>
      <c r="C260" s="4" t="s">
        <v>47</v>
      </c>
      <c r="D260" s="4" t="s">
        <v>54</v>
      </c>
      <c r="E260" s="4" t="s">
        <v>484</v>
      </c>
      <c r="F260" s="4" t="s">
        <v>485</v>
      </c>
      <c r="G260" s="4">
        <v>10.0</v>
      </c>
      <c r="H260" s="4">
        <v>823.0</v>
      </c>
      <c r="I260" s="4">
        <v>25.0</v>
      </c>
      <c r="J260" s="4">
        <v>459.0</v>
      </c>
      <c r="K260" s="4">
        <v>124.0</v>
      </c>
      <c r="L260" s="4">
        <v>6.0</v>
      </c>
      <c r="M260" s="4">
        <v>4.0</v>
      </c>
      <c r="N260" s="4">
        <v>0.0</v>
      </c>
      <c r="O260" s="4">
        <v>0.0</v>
      </c>
      <c r="P260" s="4">
        <v>1.0</v>
      </c>
      <c r="Q260" s="4">
        <v>0.0</v>
      </c>
      <c r="R260" s="4">
        <v>0.0</v>
      </c>
      <c r="S260" s="21">
        <v>1431.0</v>
      </c>
      <c r="T260" s="21">
        <v>5.0</v>
      </c>
      <c r="U260" s="21">
        <v>5.0</v>
      </c>
      <c r="V260" s="21">
        <v>5.0</v>
      </c>
      <c r="W260" s="21">
        <v>555.0</v>
      </c>
      <c r="X260" s="21">
        <v>0.0</v>
      </c>
      <c r="Y260" s="21" t="str">
        <f>VLOOKUP(W260,SEGMENT!A:B,2,0)</f>
        <v>Champions</v>
      </c>
      <c r="Z260" s="21" t="str">
        <f>VLOOKUP(Y260,DESCRIPTION!A:B,2,0)</f>
        <v>Bought recently, buy often and spend the most!</v>
      </c>
      <c r="AA260" s="21" t="str">
        <f>VLOOKUP(Y260,DESCRIPTION!A:C,3,0)</f>
        <v>Champions recommendation</v>
      </c>
      <c r="AB260" s="4">
        <f>VLOOKUP(V260,Sheet1!A:B,2,0)</f>
        <v>1</v>
      </c>
    </row>
    <row r="261" ht="15.75" customHeight="1">
      <c r="A261" s="4">
        <v>5067.0</v>
      </c>
      <c r="B261" s="4">
        <v>1994.0</v>
      </c>
      <c r="C261" s="4" t="s">
        <v>47</v>
      </c>
      <c r="D261" s="4" t="s">
        <v>57</v>
      </c>
      <c r="E261" s="4" t="s">
        <v>486</v>
      </c>
      <c r="F261" s="4" t="s">
        <v>487</v>
      </c>
      <c r="G261" s="4">
        <v>11.0</v>
      </c>
      <c r="H261" s="4">
        <v>966.0</v>
      </c>
      <c r="I261" s="4">
        <v>26.0</v>
      </c>
      <c r="J261" s="4">
        <v>282.0</v>
      </c>
      <c r="K261" s="4">
        <v>52.0</v>
      </c>
      <c r="L261" s="4">
        <v>2.0</v>
      </c>
      <c r="M261" s="4">
        <v>5.0</v>
      </c>
      <c r="N261" s="4">
        <v>0.0</v>
      </c>
      <c r="O261" s="4">
        <v>1.0</v>
      </c>
      <c r="P261" s="4">
        <v>1.0</v>
      </c>
      <c r="Q261" s="4">
        <v>1.0</v>
      </c>
      <c r="R261" s="4">
        <v>1.0</v>
      </c>
      <c r="S261" s="21">
        <v>1326.0</v>
      </c>
      <c r="T261" s="21">
        <v>5.0</v>
      </c>
      <c r="U261" s="21">
        <v>2.0</v>
      </c>
      <c r="V261" s="21">
        <v>5.0</v>
      </c>
      <c r="W261" s="21">
        <v>525.0</v>
      </c>
      <c r="X261" s="21">
        <v>0.0</v>
      </c>
      <c r="Y261" s="21" t="str">
        <f>VLOOKUP(W261,SEGMENT!A:B,2,0)</f>
        <v>Promising</v>
      </c>
      <c r="Z261" s="21" t="str">
        <f>VLOOKUP(Y261,DESCRIPTION!A:B,2,0)</f>
        <v>Recent shoppers, but haven’t spent much.</v>
      </c>
      <c r="AA261" s="21" t="str">
        <f>VLOOKUP(Y261,DESCRIPTION!A:C,3,0)</f>
        <v>Promising recommendation</v>
      </c>
      <c r="AB261" s="4">
        <f>VLOOKUP(V261,Sheet1!A:B,2,0)</f>
        <v>1</v>
      </c>
    </row>
    <row r="262" ht="15.75" customHeight="1">
      <c r="A262" s="4">
        <v>10281.0</v>
      </c>
      <c r="B262" s="4">
        <v>1970.0</v>
      </c>
      <c r="C262" s="4" t="s">
        <v>47</v>
      </c>
      <c r="D262" s="4" t="s">
        <v>48</v>
      </c>
      <c r="E262" s="4" t="s">
        <v>488</v>
      </c>
      <c r="F262" s="4" t="s">
        <v>215</v>
      </c>
      <c r="G262" s="4">
        <v>11.0</v>
      </c>
      <c r="H262" s="4">
        <v>180.0</v>
      </c>
      <c r="I262" s="4">
        <v>60.0</v>
      </c>
      <c r="J262" s="4">
        <v>241.0</v>
      </c>
      <c r="K262" s="4">
        <v>13.0</v>
      </c>
      <c r="L262" s="4">
        <v>5.0</v>
      </c>
      <c r="M262" s="4">
        <v>4.0</v>
      </c>
      <c r="N262" s="4">
        <v>0.0</v>
      </c>
      <c r="O262" s="4">
        <v>0.0</v>
      </c>
      <c r="P262" s="4">
        <v>0.0</v>
      </c>
      <c r="Q262" s="4">
        <v>0.0</v>
      </c>
      <c r="R262" s="4">
        <v>0.0</v>
      </c>
      <c r="S262" s="21">
        <v>494.0</v>
      </c>
      <c r="T262" s="21">
        <v>5.0</v>
      </c>
      <c r="U262" s="21">
        <v>4.0</v>
      </c>
      <c r="V262" s="21">
        <v>3.0</v>
      </c>
      <c r="W262" s="21">
        <v>543.0</v>
      </c>
      <c r="X262" s="21">
        <v>1.0</v>
      </c>
      <c r="Y262" s="21" t="str">
        <f>VLOOKUP(W262,SEGMENT!A:B,2,0)</f>
        <v>Loyal</v>
      </c>
      <c r="Z262" s="21" t="str">
        <f>VLOOKUP(Y262,DESCRIPTION!A:B,2,0)</f>
        <v>Spend good money with us often. Responsive to promotions.</v>
      </c>
      <c r="AA262" s="21" t="str">
        <f>VLOOKUP(Y262,DESCRIPTION!A:C,3,0)</f>
        <v>Upsell higher value products. Ask for reviews. Engage them.</v>
      </c>
      <c r="AB262" s="4">
        <f>VLOOKUP(V262,Sheet1!A:B,2,0)</f>
        <v>3</v>
      </c>
    </row>
    <row r="263" ht="15.75" customHeight="1">
      <c r="A263" s="4">
        <v>11191.0</v>
      </c>
      <c r="B263" s="4">
        <v>1986.0</v>
      </c>
      <c r="C263" s="4" t="s">
        <v>47</v>
      </c>
      <c r="D263" s="4" t="s">
        <v>48</v>
      </c>
      <c r="E263" s="4" t="s">
        <v>489</v>
      </c>
      <c r="F263" s="4" t="s">
        <v>79</v>
      </c>
      <c r="G263" s="4">
        <v>11.0</v>
      </c>
      <c r="H263" s="4">
        <v>37.0</v>
      </c>
      <c r="I263" s="4">
        <v>32.0</v>
      </c>
      <c r="J263" s="4">
        <v>38.0</v>
      </c>
      <c r="K263" s="4">
        <v>11.0</v>
      </c>
      <c r="L263" s="4">
        <v>2.0</v>
      </c>
      <c r="M263" s="4">
        <v>6.0</v>
      </c>
      <c r="N263" s="4">
        <v>0.0</v>
      </c>
      <c r="O263" s="4">
        <v>0.0</v>
      </c>
      <c r="P263" s="4">
        <v>0.0</v>
      </c>
      <c r="Q263" s="4">
        <v>0.0</v>
      </c>
      <c r="R263" s="4">
        <v>0.0</v>
      </c>
      <c r="S263" s="21">
        <v>118.0</v>
      </c>
      <c r="T263" s="21">
        <v>5.0</v>
      </c>
      <c r="U263" s="21">
        <v>2.0</v>
      </c>
      <c r="V263" s="21">
        <v>2.0</v>
      </c>
      <c r="W263" s="21">
        <v>522.0</v>
      </c>
      <c r="X263" s="21">
        <v>1.0</v>
      </c>
      <c r="Y263" s="21" t="str">
        <f>VLOOKUP(W263,SEGMENT!A:B,2,0)</f>
        <v>New Customers</v>
      </c>
      <c r="Z263" s="21" t="str">
        <f>VLOOKUP(Y263,DESCRIPTION!A:B,2,0)</f>
        <v>Bought most recently, but not often.</v>
      </c>
      <c r="AA263" s="21" t="str">
        <f>VLOOKUP(Y263,DESCRIPTION!A:C,3,0)</f>
        <v>Provide on-boarding support, give them early success, start building relationship.</v>
      </c>
      <c r="AB263" s="4">
        <f>VLOOKUP(V263,Sheet1!A:B,2,0)</f>
        <v>4</v>
      </c>
    </row>
    <row r="264" ht="15.75" customHeight="1">
      <c r="A264" s="4">
        <v>1994.0</v>
      </c>
      <c r="B264" s="4">
        <v>1983.0</v>
      </c>
      <c r="C264" s="4" t="s">
        <v>47</v>
      </c>
      <c r="D264" s="4" t="s">
        <v>54</v>
      </c>
      <c r="F264" s="4" t="s">
        <v>171</v>
      </c>
      <c r="G264" s="4">
        <v>11.0</v>
      </c>
      <c r="H264" s="4">
        <v>5.0</v>
      </c>
      <c r="I264" s="4">
        <v>5.0</v>
      </c>
      <c r="J264" s="4">
        <v>6.0</v>
      </c>
      <c r="K264" s="4">
        <v>0.0</v>
      </c>
      <c r="L264" s="4">
        <v>1.0</v>
      </c>
      <c r="M264" s="4">
        <v>7.0</v>
      </c>
      <c r="N264" s="4">
        <v>0.0</v>
      </c>
      <c r="O264" s="4">
        <v>0.0</v>
      </c>
      <c r="P264" s="4">
        <v>0.0</v>
      </c>
      <c r="Q264" s="4">
        <v>0.0</v>
      </c>
      <c r="R264" s="4">
        <v>0.0</v>
      </c>
      <c r="S264" s="21">
        <v>16.0</v>
      </c>
      <c r="T264" s="21">
        <v>5.0</v>
      </c>
      <c r="U264" s="21">
        <v>1.0</v>
      </c>
      <c r="V264" s="21">
        <v>1.0</v>
      </c>
      <c r="W264" s="21">
        <v>511.0</v>
      </c>
      <c r="X264" s="21">
        <v>1.0</v>
      </c>
      <c r="Y264" s="21" t="str">
        <f>VLOOKUP(W264,SEGMENT!A:B,2,0)</f>
        <v>New Customers</v>
      </c>
      <c r="Z264" s="21" t="str">
        <f>VLOOKUP(Y264,DESCRIPTION!A:B,2,0)</f>
        <v>Bought most recently, but not often.</v>
      </c>
      <c r="AA264" s="21" t="str">
        <f>VLOOKUP(Y264,DESCRIPTION!A:C,3,0)</f>
        <v>Provide on-boarding support, give them early success, start building relationship.</v>
      </c>
      <c r="AB264" s="4">
        <f>VLOOKUP(V264,Sheet1!A:B,2,0)</f>
        <v>5</v>
      </c>
    </row>
    <row r="265" ht="15.75" customHeight="1">
      <c r="A265" s="4">
        <v>2552.0</v>
      </c>
      <c r="B265" s="4">
        <v>1955.0</v>
      </c>
      <c r="C265" s="4" t="s">
        <v>62</v>
      </c>
      <c r="D265" s="4" t="s">
        <v>51</v>
      </c>
      <c r="E265" s="4" t="s">
        <v>490</v>
      </c>
      <c r="F265" s="4" t="s">
        <v>491</v>
      </c>
      <c r="G265" s="4">
        <v>11.0</v>
      </c>
      <c r="H265" s="4">
        <v>416.0</v>
      </c>
      <c r="I265" s="4">
        <v>0.0</v>
      </c>
      <c r="J265" s="4">
        <v>26.0</v>
      </c>
      <c r="K265" s="4">
        <v>0.0</v>
      </c>
      <c r="L265" s="4">
        <v>6.0</v>
      </c>
      <c r="M265" s="4">
        <v>7.0</v>
      </c>
      <c r="N265" s="4">
        <v>0.0</v>
      </c>
      <c r="O265" s="4">
        <v>1.0</v>
      </c>
      <c r="P265" s="4">
        <v>0.0</v>
      </c>
      <c r="Q265" s="4">
        <v>0.0</v>
      </c>
      <c r="R265" s="4">
        <v>0.0</v>
      </c>
      <c r="S265" s="21">
        <v>442.0</v>
      </c>
      <c r="T265" s="21">
        <v>5.0</v>
      </c>
      <c r="U265" s="21">
        <v>5.0</v>
      </c>
      <c r="V265" s="21">
        <v>3.0</v>
      </c>
      <c r="W265" s="21">
        <v>553.0</v>
      </c>
      <c r="X265" s="21">
        <v>0.0</v>
      </c>
      <c r="Y265" s="21" t="str">
        <f>VLOOKUP(W265,SEGMENT!A:B,2,0)</f>
        <v>Loyal</v>
      </c>
      <c r="Z265" s="21" t="str">
        <f>VLOOKUP(Y265,DESCRIPTION!A:B,2,0)</f>
        <v>Spend good money with us often. Responsive to promotions.</v>
      </c>
      <c r="AA265" s="21" t="str">
        <f>VLOOKUP(Y265,DESCRIPTION!A:C,3,0)</f>
        <v>Upsell higher value products. Ask for reviews. Engage them.</v>
      </c>
      <c r="AB265" s="4">
        <f>VLOOKUP(V265,Sheet1!A:B,2,0)</f>
        <v>3</v>
      </c>
    </row>
    <row r="266" ht="15.75" customHeight="1">
      <c r="A266" s="4">
        <v>6720.0</v>
      </c>
      <c r="B266" s="4">
        <v>1968.0</v>
      </c>
      <c r="C266" s="4" t="s">
        <v>74</v>
      </c>
      <c r="D266" s="4" t="s">
        <v>57</v>
      </c>
      <c r="E266" s="4" t="s">
        <v>492</v>
      </c>
      <c r="F266" s="4" t="s">
        <v>81</v>
      </c>
      <c r="G266" s="4">
        <v>11.0</v>
      </c>
      <c r="H266" s="4">
        <v>314.0</v>
      </c>
      <c r="I266" s="4">
        <v>11.0</v>
      </c>
      <c r="J266" s="4">
        <v>53.0</v>
      </c>
      <c r="K266" s="4">
        <v>4.0</v>
      </c>
      <c r="L266" s="4">
        <v>7.0</v>
      </c>
      <c r="M266" s="4">
        <v>7.0</v>
      </c>
      <c r="N266" s="4">
        <v>0.0</v>
      </c>
      <c r="O266" s="4">
        <v>1.0</v>
      </c>
      <c r="P266" s="4">
        <v>0.0</v>
      </c>
      <c r="Q266" s="4">
        <v>0.0</v>
      </c>
      <c r="R266" s="4">
        <v>0.0</v>
      </c>
      <c r="S266" s="21">
        <v>382.0</v>
      </c>
      <c r="T266" s="21">
        <v>5.0</v>
      </c>
      <c r="U266" s="21">
        <v>5.0</v>
      </c>
      <c r="V266" s="21">
        <v>3.0</v>
      </c>
      <c r="W266" s="21">
        <v>553.0</v>
      </c>
      <c r="X266" s="21">
        <v>0.0</v>
      </c>
      <c r="Y266" s="21" t="str">
        <f>VLOOKUP(W266,SEGMENT!A:B,2,0)</f>
        <v>Loyal</v>
      </c>
      <c r="Z266" s="21" t="str">
        <f>VLOOKUP(Y266,DESCRIPTION!A:B,2,0)</f>
        <v>Spend good money with us often. Responsive to promotions.</v>
      </c>
      <c r="AA266" s="21" t="str">
        <f>VLOOKUP(Y266,DESCRIPTION!A:C,3,0)</f>
        <v>Upsell higher value products. Ask for reviews. Engage them.</v>
      </c>
      <c r="AB266" s="4">
        <f>VLOOKUP(V266,Sheet1!A:B,2,0)</f>
        <v>3</v>
      </c>
    </row>
    <row r="267" ht="15.75" customHeight="1">
      <c r="A267" s="4">
        <v>4557.0</v>
      </c>
      <c r="B267" s="4">
        <v>1970.0</v>
      </c>
      <c r="C267" s="4" t="s">
        <v>47</v>
      </c>
      <c r="D267" s="4" t="s">
        <v>57</v>
      </c>
      <c r="E267" s="4" t="s">
        <v>493</v>
      </c>
      <c r="F267" s="4" t="s">
        <v>494</v>
      </c>
      <c r="G267" s="4">
        <v>11.0</v>
      </c>
      <c r="H267" s="4">
        <v>10.0</v>
      </c>
      <c r="I267" s="4">
        <v>7.0</v>
      </c>
      <c r="J267" s="4">
        <v>19.0</v>
      </c>
      <c r="K267" s="4">
        <v>8.0</v>
      </c>
      <c r="L267" s="4">
        <v>2.0</v>
      </c>
      <c r="M267" s="4">
        <v>6.0</v>
      </c>
      <c r="N267" s="4">
        <v>0.0</v>
      </c>
      <c r="O267" s="4">
        <v>0.0</v>
      </c>
      <c r="P267" s="4">
        <v>0.0</v>
      </c>
      <c r="Q267" s="4">
        <v>0.0</v>
      </c>
      <c r="R267" s="4">
        <v>0.0</v>
      </c>
      <c r="S267" s="21">
        <v>44.0</v>
      </c>
      <c r="T267" s="21">
        <v>5.0</v>
      </c>
      <c r="U267" s="21">
        <v>2.0</v>
      </c>
      <c r="V267" s="21">
        <v>2.0</v>
      </c>
      <c r="W267" s="21">
        <v>522.0</v>
      </c>
      <c r="X267" s="21">
        <v>1.0</v>
      </c>
      <c r="Y267" s="21" t="str">
        <f>VLOOKUP(W267,SEGMENT!A:B,2,0)</f>
        <v>New Customers</v>
      </c>
      <c r="Z267" s="21" t="str">
        <f>VLOOKUP(Y267,DESCRIPTION!A:B,2,0)</f>
        <v>Bought most recently, but not often.</v>
      </c>
      <c r="AA267" s="21" t="str">
        <f>VLOOKUP(Y267,DESCRIPTION!A:C,3,0)</f>
        <v>Provide on-boarding support, give them early success, start building relationship.</v>
      </c>
      <c r="AB267" s="4">
        <f>VLOOKUP(V267,Sheet1!A:B,2,0)</f>
        <v>4</v>
      </c>
    </row>
    <row r="268" ht="15.75" customHeight="1">
      <c r="A268" s="4">
        <v>1183.0</v>
      </c>
      <c r="B268" s="4">
        <v>1949.0</v>
      </c>
      <c r="C268" s="4" t="s">
        <v>74</v>
      </c>
      <c r="D268" s="4" t="s">
        <v>54</v>
      </c>
      <c r="E268" s="4" t="s">
        <v>495</v>
      </c>
      <c r="F268" s="4" t="s">
        <v>496</v>
      </c>
      <c r="G268" s="4">
        <v>11.0</v>
      </c>
      <c r="H268" s="4">
        <v>9.0</v>
      </c>
      <c r="I268" s="4">
        <v>1.0</v>
      </c>
      <c r="J268" s="4">
        <v>4.0</v>
      </c>
      <c r="K268" s="4">
        <v>3.0</v>
      </c>
      <c r="L268" s="4">
        <v>1.0</v>
      </c>
      <c r="M268" s="4">
        <v>6.0</v>
      </c>
      <c r="N268" s="4">
        <v>0.0</v>
      </c>
      <c r="O268" s="4">
        <v>0.0</v>
      </c>
      <c r="P268" s="4">
        <v>0.0</v>
      </c>
      <c r="Q268" s="4">
        <v>0.0</v>
      </c>
      <c r="R268" s="4">
        <v>0.0</v>
      </c>
      <c r="S268" s="21">
        <v>17.0</v>
      </c>
      <c r="T268" s="21">
        <v>5.0</v>
      </c>
      <c r="U268" s="21">
        <v>1.0</v>
      </c>
      <c r="V268" s="21">
        <v>1.0</v>
      </c>
      <c r="W268" s="21">
        <v>511.0</v>
      </c>
      <c r="X268" s="21">
        <v>1.0</v>
      </c>
      <c r="Y268" s="21" t="str">
        <f>VLOOKUP(W268,SEGMENT!A:B,2,0)</f>
        <v>New Customers</v>
      </c>
      <c r="Z268" s="21" t="str">
        <f>VLOOKUP(Y268,DESCRIPTION!A:B,2,0)</f>
        <v>Bought most recently, but not often.</v>
      </c>
      <c r="AA268" s="21" t="str">
        <f>VLOOKUP(Y268,DESCRIPTION!A:C,3,0)</f>
        <v>Provide on-boarding support, give them early success, start building relationship.</v>
      </c>
      <c r="AB268" s="4">
        <f>VLOOKUP(V268,Sheet1!A:B,2,0)</f>
        <v>5</v>
      </c>
    </row>
    <row r="269" ht="15.75" customHeight="1">
      <c r="A269" s="4">
        <v>4186.0</v>
      </c>
      <c r="B269" s="4">
        <v>1950.0</v>
      </c>
      <c r="C269" s="4" t="s">
        <v>47</v>
      </c>
      <c r="D269" s="4" t="s">
        <v>57</v>
      </c>
      <c r="E269" s="4" t="s">
        <v>497</v>
      </c>
      <c r="F269" s="4" t="s">
        <v>498</v>
      </c>
      <c r="G269" s="4">
        <v>11.0</v>
      </c>
      <c r="H269" s="4">
        <v>18.0</v>
      </c>
      <c r="I269" s="4">
        <v>6.0</v>
      </c>
      <c r="J269" s="4">
        <v>15.0</v>
      </c>
      <c r="K269" s="4">
        <v>12.0</v>
      </c>
      <c r="L269" s="4">
        <v>2.0</v>
      </c>
      <c r="M269" s="4">
        <v>5.0</v>
      </c>
      <c r="N269" s="4">
        <v>0.0</v>
      </c>
      <c r="O269" s="4">
        <v>0.0</v>
      </c>
      <c r="P269" s="4">
        <v>0.0</v>
      </c>
      <c r="Q269" s="4">
        <v>0.0</v>
      </c>
      <c r="R269" s="4">
        <v>0.0</v>
      </c>
      <c r="S269" s="21">
        <v>51.0</v>
      </c>
      <c r="T269" s="21">
        <v>5.0</v>
      </c>
      <c r="U269" s="21">
        <v>2.0</v>
      </c>
      <c r="V269" s="21">
        <v>2.0</v>
      </c>
      <c r="W269" s="21">
        <v>522.0</v>
      </c>
      <c r="X269" s="21">
        <v>1.0</v>
      </c>
      <c r="Y269" s="21" t="str">
        <f>VLOOKUP(W269,SEGMENT!A:B,2,0)</f>
        <v>New Customers</v>
      </c>
      <c r="Z269" s="21" t="str">
        <f>VLOOKUP(Y269,DESCRIPTION!A:B,2,0)</f>
        <v>Bought most recently, but not often.</v>
      </c>
      <c r="AA269" s="21" t="str">
        <f>VLOOKUP(Y269,DESCRIPTION!A:C,3,0)</f>
        <v>Provide on-boarding support, give them early success, start building relationship.</v>
      </c>
      <c r="AB269" s="4">
        <f>VLOOKUP(V269,Sheet1!A:B,2,0)</f>
        <v>4</v>
      </c>
    </row>
    <row r="270" ht="15.75" customHeight="1">
      <c r="A270" s="4">
        <v>1419.0</v>
      </c>
      <c r="B270" s="4">
        <v>1950.0</v>
      </c>
      <c r="C270" s="4" t="s">
        <v>47</v>
      </c>
      <c r="D270" s="4" t="s">
        <v>57</v>
      </c>
      <c r="E270" s="4" t="s">
        <v>497</v>
      </c>
      <c r="F270" s="4" t="s">
        <v>498</v>
      </c>
      <c r="G270" s="4">
        <v>11.0</v>
      </c>
      <c r="H270" s="4">
        <v>18.0</v>
      </c>
      <c r="I270" s="4">
        <v>6.0</v>
      </c>
      <c r="J270" s="4">
        <v>15.0</v>
      </c>
      <c r="K270" s="4">
        <v>12.0</v>
      </c>
      <c r="L270" s="4">
        <v>2.0</v>
      </c>
      <c r="M270" s="4">
        <v>5.0</v>
      </c>
      <c r="N270" s="4">
        <v>0.0</v>
      </c>
      <c r="O270" s="4">
        <v>0.0</v>
      </c>
      <c r="P270" s="4">
        <v>0.0</v>
      </c>
      <c r="Q270" s="4">
        <v>0.0</v>
      </c>
      <c r="R270" s="4">
        <v>0.0</v>
      </c>
      <c r="S270" s="21">
        <v>51.0</v>
      </c>
      <c r="T270" s="21">
        <v>5.0</v>
      </c>
      <c r="U270" s="21">
        <v>2.0</v>
      </c>
      <c r="V270" s="21">
        <v>2.0</v>
      </c>
      <c r="W270" s="21">
        <v>522.0</v>
      </c>
      <c r="X270" s="21">
        <v>1.0</v>
      </c>
      <c r="Y270" s="21" t="str">
        <f>VLOOKUP(W270,SEGMENT!A:B,2,0)</f>
        <v>New Customers</v>
      </c>
      <c r="Z270" s="21" t="str">
        <f>VLOOKUP(Y270,DESCRIPTION!A:B,2,0)</f>
        <v>Bought most recently, but not often.</v>
      </c>
      <c r="AA270" s="21" t="str">
        <f>VLOOKUP(Y270,DESCRIPTION!A:C,3,0)</f>
        <v>Provide on-boarding support, give them early success, start building relationship.</v>
      </c>
      <c r="AB270" s="4">
        <f>VLOOKUP(V270,Sheet1!A:B,2,0)</f>
        <v>4</v>
      </c>
    </row>
    <row r="271" ht="15.75" customHeight="1">
      <c r="A271" s="4">
        <v>967.0</v>
      </c>
      <c r="B271" s="4">
        <v>1976.0</v>
      </c>
      <c r="C271" s="4" t="s">
        <v>47</v>
      </c>
      <c r="D271" s="4" t="s">
        <v>54</v>
      </c>
      <c r="E271" s="4" t="s">
        <v>499</v>
      </c>
      <c r="F271" s="4" t="s">
        <v>474</v>
      </c>
      <c r="G271" s="4">
        <v>11.0</v>
      </c>
      <c r="H271" s="4">
        <v>342.0</v>
      </c>
      <c r="I271" s="4">
        <v>9.0</v>
      </c>
      <c r="J271" s="4">
        <v>112.0</v>
      </c>
      <c r="K271" s="4">
        <v>19.0</v>
      </c>
      <c r="L271" s="4">
        <v>5.0</v>
      </c>
      <c r="M271" s="4">
        <v>7.0</v>
      </c>
      <c r="N271" s="4">
        <v>0.0</v>
      </c>
      <c r="O271" s="4">
        <v>0.0</v>
      </c>
      <c r="P271" s="4">
        <v>0.0</v>
      </c>
      <c r="Q271" s="4">
        <v>0.0</v>
      </c>
      <c r="R271" s="4">
        <v>0.0</v>
      </c>
      <c r="S271" s="21">
        <v>482.0</v>
      </c>
      <c r="T271" s="21">
        <v>5.0</v>
      </c>
      <c r="U271" s="21">
        <v>4.0</v>
      </c>
      <c r="V271" s="21">
        <v>3.0</v>
      </c>
      <c r="W271" s="21">
        <v>543.0</v>
      </c>
      <c r="X271" s="21">
        <v>1.0</v>
      </c>
      <c r="Y271" s="21" t="str">
        <f>VLOOKUP(W271,SEGMENT!A:B,2,0)</f>
        <v>Loyal</v>
      </c>
      <c r="Z271" s="21" t="str">
        <f>VLOOKUP(Y271,DESCRIPTION!A:B,2,0)</f>
        <v>Spend good money with us often. Responsive to promotions.</v>
      </c>
      <c r="AA271" s="21" t="str">
        <f>VLOOKUP(Y271,DESCRIPTION!A:C,3,0)</f>
        <v>Upsell higher value products. Ask for reviews. Engage them.</v>
      </c>
      <c r="AB271" s="4">
        <f>VLOOKUP(V271,Sheet1!A:B,2,0)</f>
        <v>3</v>
      </c>
    </row>
    <row r="272" ht="15.75" customHeight="1">
      <c r="A272" s="4">
        <v>1048.0</v>
      </c>
      <c r="B272" s="4">
        <v>1972.0</v>
      </c>
      <c r="C272" s="4" t="s">
        <v>74</v>
      </c>
      <c r="D272" s="4" t="s">
        <v>54</v>
      </c>
      <c r="E272" s="4" t="s">
        <v>500</v>
      </c>
      <c r="F272" s="4" t="s">
        <v>501</v>
      </c>
      <c r="G272" s="4">
        <v>11.0</v>
      </c>
      <c r="H272" s="4">
        <v>63.0</v>
      </c>
      <c r="I272" s="4">
        <v>3.0</v>
      </c>
      <c r="J272" s="4">
        <v>67.0</v>
      </c>
      <c r="K272" s="4">
        <v>8.0</v>
      </c>
      <c r="L272" s="4">
        <v>3.0</v>
      </c>
      <c r="M272" s="4">
        <v>7.0</v>
      </c>
      <c r="N272" s="4">
        <v>0.0</v>
      </c>
      <c r="O272" s="4">
        <v>0.0</v>
      </c>
      <c r="P272" s="4">
        <v>0.0</v>
      </c>
      <c r="Q272" s="4">
        <v>0.0</v>
      </c>
      <c r="R272" s="4">
        <v>0.0</v>
      </c>
      <c r="S272" s="21">
        <v>141.0</v>
      </c>
      <c r="T272" s="21">
        <v>5.0</v>
      </c>
      <c r="U272" s="21">
        <v>3.0</v>
      </c>
      <c r="V272" s="21">
        <v>2.0</v>
      </c>
      <c r="W272" s="21">
        <v>532.0</v>
      </c>
      <c r="X272" s="21">
        <v>1.0</v>
      </c>
      <c r="Y272" s="21" t="str">
        <f>VLOOKUP(W272,SEGMENT!A:B,2,0)</f>
        <v>Potential Loyalist</v>
      </c>
      <c r="Z272" s="21" t="str">
        <f>VLOOKUP(Y272,DESCRIPTION!A:B,2,0)</f>
        <v>Recent customers, but spent a good amount and bought more than once.</v>
      </c>
      <c r="AA272" s="21" t="str">
        <f>VLOOKUP(Y272,DESCRIPTION!A:C,3,0)</f>
        <v>Offer membership / loyalty program, recommended other products.</v>
      </c>
      <c r="AB272" s="4">
        <f>VLOOKUP(V272,Sheet1!A:B,2,0)</f>
        <v>4</v>
      </c>
    </row>
    <row r="273" ht="15.75" customHeight="1">
      <c r="A273" s="4">
        <v>9262.0</v>
      </c>
      <c r="B273" s="4">
        <v>1984.0</v>
      </c>
      <c r="C273" s="4" t="s">
        <v>65</v>
      </c>
      <c r="D273" s="4" t="s">
        <v>57</v>
      </c>
      <c r="E273" s="4" t="s">
        <v>502</v>
      </c>
      <c r="F273" s="4" t="s">
        <v>503</v>
      </c>
      <c r="G273" s="4">
        <v>11.0</v>
      </c>
      <c r="H273" s="4">
        <v>20.0</v>
      </c>
      <c r="I273" s="4">
        <v>6.0</v>
      </c>
      <c r="J273" s="4">
        <v>5.0</v>
      </c>
      <c r="K273" s="4">
        <v>0.0</v>
      </c>
      <c r="L273" s="4">
        <v>1.0</v>
      </c>
      <c r="M273" s="4">
        <v>7.0</v>
      </c>
      <c r="N273" s="4">
        <v>1.0</v>
      </c>
      <c r="O273" s="4">
        <v>0.0</v>
      </c>
      <c r="P273" s="4">
        <v>0.0</v>
      </c>
      <c r="Q273" s="4">
        <v>0.0</v>
      </c>
      <c r="R273" s="4">
        <v>0.0</v>
      </c>
      <c r="S273" s="21">
        <v>31.0</v>
      </c>
      <c r="T273" s="21">
        <v>5.0</v>
      </c>
      <c r="U273" s="21">
        <v>1.0</v>
      </c>
      <c r="V273" s="21">
        <v>1.0</v>
      </c>
      <c r="W273" s="21">
        <v>511.0</v>
      </c>
      <c r="X273" s="21">
        <v>0.0</v>
      </c>
      <c r="Y273" s="21" t="str">
        <f>VLOOKUP(W273,SEGMENT!A:B,2,0)</f>
        <v>New Customers</v>
      </c>
      <c r="Z273" s="21" t="str">
        <f>VLOOKUP(Y273,DESCRIPTION!A:B,2,0)</f>
        <v>Bought most recently, but not often.</v>
      </c>
      <c r="AA273" s="21" t="str">
        <f>VLOOKUP(Y273,DESCRIPTION!A:C,3,0)</f>
        <v>Provide on-boarding support, give them early success, start building relationship.</v>
      </c>
      <c r="AB273" s="4">
        <f>VLOOKUP(V273,Sheet1!A:B,2,0)</f>
        <v>5</v>
      </c>
    </row>
    <row r="274" ht="15.75" customHeight="1">
      <c r="A274" s="4">
        <v>3427.0</v>
      </c>
      <c r="B274" s="4">
        <v>1955.0</v>
      </c>
      <c r="C274" s="4" t="s">
        <v>62</v>
      </c>
      <c r="D274" s="4" t="s">
        <v>54</v>
      </c>
      <c r="E274" s="4" t="s">
        <v>504</v>
      </c>
      <c r="F274" s="4" t="s">
        <v>505</v>
      </c>
      <c r="G274" s="4">
        <v>11.0</v>
      </c>
      <c r="H274" s="4">
        <v>629.0</v>
      </c>
      <c r="I274" s="4">
        <v>0.0</v>
      </c>
      <c r="J274" s="4">
        <v>70.0</v>
      </c>
      <c r="K274" s="4">
        <v>0.0</v>
      </c>
      <c r="L274" s="4">
        <v>11.0</v>
      </c>
      <c r="M274" s="4">
        <v>8.0</v>
      </c>
      <c r="N274" s="4">
        <v>0.0</v>
      </c>
      <c r="O274" s="4">
        <v>0.0</v>
      </c>
      <c r="P274" s="4">
        <v>0.0</v>
      </c>
      <c r="Q274" s="4">
        <v>0.0</v>
      </c>
      <c r="R274" s="4">
        <v>0.0</v>
      </c>
      <c r="S274" s="21">
        <v>699.0</v>
      </c>
      <c r="T274" s="21">
        <v>5.0</v>
      </c>
      <c r="U274" s="21">
        <v>5.0</v>
      </c>
      <c r="V274" s="21">
        <v>4.0</v>
      </c>
      <c r="W274" s="21">
        <v>554.0</v>
      </c>
      <c r="X274" s="21">
        <v>1.0</v>
      </c>
      <c r="Y274" s="21" t="str">
        <f>VLOOKUP(W274,SEGMENT!A:B,2,0)</f>
        <v>Champions</v>
      </c>
      <c r="Z274" s="21" t="str">
        <f>VLOOKUP(Y274,DESCRIPTION!A:B,2,0)</f>
        <v>Bought recently, buy often and spend the most!</v>
      </c>
      <c r="AA274" s="21" t="str">
        <f>VLOOKUP(Y274,DESCRIPTION!A:C,3,0)</f>
        <v>Champions recommendation</v>
      </c>
      <c r="AB274" s="4">
        <f>VLOOKUP(V274,Sheet1!A:B,2,0)</f>
        <v>2</v>
      </c>
    </row>
    <row r="275" ht="15.75" customHeight="1">
      <c r="A275" s="4">
        <v>5892.0</v>
      </c>
      <c r="B275" s="4">
        <v>1980.0</v>
      </c>
      <c r="C275" s="4" t="s">
        <v>47</v>
      </c>
      <c r="D275" s="4" t="s">
        <v>54</v>
      </c>
      <c r="E275" s="4" t="s">
        <v>506</v>
      </c>
      <c r="F275" s="4" t="s">
        <v>507</v>
      </c>
      <c r="G275" s="4">
        <v>11.0</v>
      </c>
      <c r="H275" s="4">
        <v>158.0</v>
      </c>
      <c r="I275" s="4">
        <v>6.0</v>
      </c>
      <c r="J275" s="4">
        <v>45.0</v>
      </c>
      <c r="K275" s="4">
        <v>8.0</v>
      </c>
      <c r="L275" s="4">
        <v>3.0</v>
      </c>
      <c r="M275" s="4">
        <v>7.0</v>
      </c>
      <c r="N275" s="4">
        <v>0.0</v>
      </c>
      <c r="O275" s="4">
        <v>0.0</v>
      </c>
      <c r="P275" s="4">
        <v>0.0</v>
      </c>
      <c r="Q275" s="4">
        <v>0.0</v>
      </c>
      <c r="R275" s="4">
        <v>0.0</v>
      </c>
      <c r="S275" s="21">
        <v>217.0</v>
      </c>
      <c r="T275" s="21">
        <v>5.0</v>
      </c>
      <c r="U275" s="21">
        <v>3.0</v>
      </c>
      <c r="V275" s="21">
        <v>3.0</v>
      </c>
      <c r="W275" s="21">
        <v>533.0</v>
      </c>
      <c r="X275" s="21">
        <v>1.0</v>
      </c>
      <c r="Y275" s="21" t="str">
        <f>VLOOKUP(W275,SEGMENT!A:B,2,0)</f>
        <v>Potential Loyalist</v>
      </c>
      <c r="Z275" s="21" t="str">
        <f>VLOOKUP(Y275,DESCRIPTION!A:B,2,0)</f>
        <v>Recent customers, but spent a good amount and bought more than once.</v>
      </c>
      <c r="AA275" s="21" t="str">
        <f>VLOOKUP(Y275,DESCRIPTION!A:C,3,0)</f>
        <v>Offer membership / loyalty program, recommended other products.</v>
      </c>
      <c r="AB275" s="4">
        <f>VLOOKUP(V275,Sheet1!A:B,2,0)</f>
        <v>3</v>
      </c>
    </row>
    <row r="276" ht="15.75" customHeight="1">
      <c r="A276" s="4">
        <v>8911.0</v>
      </c>
      <c r="B276" s="4">
        <v>1967.0</v>
      </c>
      <c r="C276" s="4" t="s">
        <v>62</v>
      </c>
      <c r="D276" s="4" t="s">
        <v>54</v>
      </c>
      <c r="E276" s="4" t="s">
        <v>508</v>
      </c>
      <c r="F276" s="4" t="s">
        <v>509</v>
      </c>
      <c r="G276" s="4">
        <v>11.0</v>
      </c>
      <c r="H276" s="4">
        <v>201.0</v>
      </c>
      <c r="I276" s="4">
        <v>53.0</v>
      </c>
      <c r="J276" s="4">
        <v>172.0</v>
      </c>
      <c r="K276" s="4">
        <v>116.0</v>
      </c>
      <c r="L276" s="4">
        <v>5.0</v>
      </c>
      <c r="M276" s="4">
        <v>4.0</v>
      </c>
      <c r="N276" s="4">
        <v>0.0</v>
      </c>
      <c r="O276" s="4">
        <v>0.0</v>
      </c>
      <c r="P276" s="4">
        <v>0.0</v>
      </c>
      <c r="Q276" s="4">
        <v>0.0</v>
      </c>
      <c r="R276" s="4">
        <v>0.0</v>
      </c>
      <c r="S276" s="21">
        <v>542.0</v>
      </c>
      <c r="T276" s="21">
        <v>5.0</v>
      </c>
      <c r="U276" s="21">
        <v>4.0</v>
      </c>
      <c r="V276" s="21">
        <v>4.0</v>
      </c>
      <c r="W276" s="21">
        <v>544.0</v>
      </c>
      <c r="X276" s="21">
        <v>1.0</v>
      </c>
      <c r="Y276" s="21" t="str">
        <f>VLOOKUP(W276,SEGMENT!A:B,2,0)</f>
        <v>Champions</v>
      </c>
      <c r="Z276" s="21" t="str">
        <f>VLOOKUP(Y276,DESCRIPTION!A:B,2,0)</f>
        <v>Bought recently, buy often and spend the most!</v>
      </c>
      <c r="AA276" s="21" t="str">
        <f>VLOOKUP(Y276,DESCRIPTION!A:C,3,0)</f>
        <v>Champions recommendation</v>
      </c>
      <c r="AB276" s="4">
        <f>VLOOKUP(V276,Sheet1!A:B,2,0)</f>
        <v>2</v>
      </c>
    </row>
    <row r="277" ht="15.75" customHeight="1">
      <c r="A277" s="4">
        <v>6606.0</v>
      </c>
      <c r="B277" s="4">
        <v>1969.0</v>
      </c>
      <c r="C277" s="4" t="s">
        <v>74</v>
      </c>
      <c r="D277" s="4" t="s">
        <v>54</v>
      </c>
      <c r="E277" s="4" t="s">
        <v>510</v>
      </c>
      <c r="F277" s="4" t="s">
        <v>511</v>
      </c>
      <c r="G277" s="4">
        <v>11.0</v>
      </c>
      <c r="H277" s="4">
        <v>964.0</v>
      </c>
      <c r="I277" s="4">
        <v>34.0</v>
      </c>
      <c r="J277" s="4">
        <v>137.0</v>
      </c>
      <c r="K277" s="4">
        <v>15.0</v>
      </c>
      <c r="L277" s="4">
        <v>5.0</v>
      </c>
      <c r="M277" s="4">
        <v>8.0</v>
      </c>
      <c r="N277" s="4">
        <v>0.0</v>
      </c>
      <c r="O277" s="4">
        <v>1.0</v>
      </c>
      <c r="P277" s="4">
        <v>0.0</v>
      </c>
      <c r="Q277" s="4">
        <v>0.0</v>
      </c>
      <c r="R277" s="4">
        <v>0.0</v>
      </c>
      <c r="S277" s="21">
        <v>1150.0</v>
      </c>
      <c r="T277" s="21">
        <v>5.0</v>
      </c>
      <c r="U277" s="21">
        <v>4.0</v>
      </c>
      <c r="V277" s="21">
        <v>5.0</v>
      </c>
      <c r="W277" s="21">
        <v>545.0</v>
      </c>
      <c r="X277" s="21">
        <v>0.0</v>
      </c>
      <c r="Y277" s="21" t="str">
        <f>VLOOKUP(W277,SEGMENT!A:B,2,0)</f>
        <v>Champions</v>
      </c>
      <c r="Z277" s="21" t="str">
        <f>VLOOKUP(Y277,DESCRIPTION!A:B,2,0)</f>
        <v>Bought recently, buy often and spend the most!</v>
      </c>
      <c r="AA277" s="21" t="str">
        <f>VLOOKUP(Y277,DESCRIPTION!A:C,3,0)</f>
        <v>Champions recommendation</v>
      </c>
      <c r="AB277" s="4">
        <f>VLOOKUP(V277,Sheet1!A:B,2,0)</f>
        <v>1</v>
      </c>
    </row>
    <row r="278" ht="15.75" customHeight="1">
      <c r="A278" s="4">
        <v>2677.0</v>
      </c>
      <c r="B278" s="4">
        <v>1956.0</v>
      </c>
      <c r="C278" s="4" t="s">
        <v>47</v>
      </c>
      <c r="D278" s="4" t="s">
        <v>57</v>
      </c>
      <c r="E278" s="4" t="s">
        <v>512</v>
      </c>
      <c r="F278" s="4" t="s">
        <v>511</v>
      </c>
      <c r="G278" s="4">
        <v>11.0</v>
      </c>
      <c r="H278" s="4">
        <v>72.0</v>
      </c>
      <c r="I278" s="4">
        <v>24.0</v>
      </c>
      <c r="J278" s="4">
        <v>68.0</v>
      </c>
      <c r="K278" s="4">
        <v>65.0</v>
      </c>
      <c r="L278" s="4">
        <v>3.0</v>
      </c>
      <c r="M278" s="4">
        <v>4.0</v>
      </c>
      <c r="N278" s="4">
        <v>0.0</v>
      </c>
      <c r="O278" s="4">
        <v>0.0</v>
      </c>
      <c r="P278" s="4">
        <v>0.0</v>
      </c>
      <c r="Q278" s="4">
        <v>0.0</v>
      </c>
      <c r="R278" s="4">
        <v>0.0</v>
      </c>
      <c r="S278" s="21">
        <v>229.0</v>
      </c>
      <c r="T278" s="21">
        <v>5.0</v>
      </c>
      <c r="U278" s="21">
        <v>3.0</v>
      </c>
      <c r="V278" s="21">
        <v>3.0</v>
      </c>
      <c r="W278" s="21">
        <v>533.0</v>
      </c>
      <c r="X278" s="21">
        <v>1.0</v>
      </c>
      <c r="Y278" s="21" t="str">
        <f>VLOOKUP(W278,SEGMENT!A:B,2,0)</f>
        <v>Potential Loyalist</v>
      </c>
      <c r="Z278" s="21" t="str">
        <f>VLOOKUP(Y278,DESCRIPTION!A:B,2,0)</f>
        <v>Recent customers, but spent a good amount and bought more than once.</v>
      </c>
      <c r="AA278" s="21" t="str">
        <f>VLOOKUP(Y278,DESCRIPTION!A:C,3,0)</f>
        <v>Offer membership / loyalty program, recommended other products.</v>
      </c>
      <c r="AB278" s="4">
        <f>VLOOKUP(V278,Sheet1!A:B,2,0)</f>
        <v>3</v>
      </c>
    </row>
    <row r="279" ht="15.75" customHeight="1">
      <c r="A279" s="4">
        <v>252.0</v>
      </c>
      <c r="B279" s="4">
        <v>1963.0</v>
      </c>
      <c r="C279" s="4" t="s">
        <v>62</v>
      </c>
      <c r="D279" s="4" t="s">
        <v>48</v>
      </c>
      <c r="E279" s="4" t="s">
        <v>513</v>
      </c>
      <c r="F279" s="4" t="s">
        <v>514</v>
      </c>
      <c r="G279" s="4">
        <v>11.0</v>
      </c>
      <c r="H279" s="4">
        <v>123.0</v>
      </c>
      <c r="I279" s="4">
        <v>133.0</v>
      </c>
      <c r="J279" s="4">
        <v>142.0</v>
      </c>
      <c r="K279" s="4">
        <v>71.0</v>
      </c>
      <c r="L279" s="4">
        <v>6.0</v>
      </c>
      <c r="M279" s="4">
        <v>6.0</v>
      </c>
      <c r="N279" s="4">
        <v>0.0</v>
      </c>
      <c r="O279" s="4">
        <v>0.0</v>
      </c>
      <c r="P279" s="4">
        <v>0.0</v>
      </c>
      <c r="Q279" s="4">
        <v>0.0</v>
      </c>
      <c r="R279" s="4">
        <v>0.0</v>
      </c>
      <c r="S279" s="21">
        <v>469.0</v>
      </c>
      <c r="T279" s="21">
        <v>5.0</v>
      </c>
      <c r="U279" s="21">
        <v>5.0</v>
      </c>
      <c r="V279" s="21">
        <v>3.0</v>
      </c>
      <c r="W279" s="21">
        <v>553.0</v>
      </c>
      <c r="X279" s="21">
        <v>1.0</v>
      </c>
      <c r="Y279" s="21" t="str">
        <f>VLOOKUP(W279,SEGMENT!A:B,2,0)</f>
        <v>Loyal</v>
      </c>
      <c r="Z279" s="21" t="str">
        <f>VLOOKUP(Y279,DESCRIPTION!A:B,2,0)</f>
        <v>Spend good money with us often. Responsive to promotions.</v>
      </c>
      <c r="AA279" s="21" t="str">
        <f>VLOOKUP(Y279,DESCRIPTION!A:C,3,0)</f>
        <v>Upsell higher value products. Ask for reviews. Engage them.</v>
      </c>
      <c r="AB279" s="4">
        <f>VLOOKUP(V279,Sheet1!A:B,2,0)</f>
        <v>3</v>
      </c>
    </row>
    <row r="280" ht="15.75" customHeight="1">
      <c r="A280" s="4">
        <v>9860.0</v>
      </c>
      <c r="B280" s="4">
        <v>1959.0</v>
      </c>
      <c r="C280" s="4" t="s">
        <v>47</v>
      </c>
      <c r="D280" s="4" t="s">
        <v>57</v>
      </c>
      <c r="E280" s="4" t="s">
        <v>515</v>
      </c>
      <c r="F280" s="4" t="s">
        <v>97</v>
      </c>
      <c r="G280" s="4">
        <v>11.0</v>
      </c>
      <c r="H280" s="4">
        <v>159.0</v>
      </c>
      <c r="I280" s="4">
        <v>0.0</v>
      </c>
      <c r="J280" s="4">
        <v>22.0</v>
      </c>
      <c r="K280" s="4">
        <v>2.0</v>
      </c>
      <c r="L280" s="4">
        <v>4.0</v>
      </c>
      <c r="M280" s="4">
        <v>7.0</v>
      </c>
      <c r="N280" s="4">
        <v>0.0</v>
      </c>
      <c r="O280" s="4">
        <v>0.0</v>
      </c>
      <c r="P280" s="4">
        <v>0.0</v>
      </c>
      <c r="Q280" s="4">
        <v>0.0</v>
      </c>
      <c r="R280" s="4">
        <v>0.0</v>
      </c>
      <c r="S280" s="21">
        <v>183.0</v>
      </c>
      <c r="T280" s="21">
        <v>5.0</v>
      </c>
      <c r="U280" s="21">
        <v>4.0</v>
      </c>
      <c r="V280" s="21">
        <v>3.0</v>
      </c>
      <c r="W280" s="21">
        <v>543.0</v>
      </c>
      <c r="X280" s="21">
        <v>1.0</v>
      </c>
      <c r="Y280" s="21" t="str">
        <f>VLOOKUP(W280,SEGMENT!A:B,2,0)</f>
        <v>Loyal</v>
      </c>
      <c r="Z280" s="21" t="str">
        <f>VLOOKUP(Y280,DESCRIPTION!A:B,2,0)</f>
        <v>Spend good money with us often. Responsive to promotions.</v>
      </c>
      <c r="AA280" s="21" t="str">
        <f>VLOOKUP(Y280,DESCRIPTION!A:C,3,0)</f>
        <v>Upsell higher value products. Ask for reviews. Engage them.</v>
      </c>
      <c r="AB280" s="4">
        <f>VLOOKUP(V280,Sheet1!A:B,2,0)</f>
        <v>3</v>
      </c>
    </row>
    <row r="281" ht="15.75" customHeight="1">
      <c r="A281" s="4">
        <v>1388.0</v>
      </c>
      <c r="B281" s="4">
        <v>1975.0</v>
      </c>
      <c r="C281" s="4" t="s">
        <v>47</v>
      </c>
      <c r="D281" s="4" t="s">
        <v>51</v>
      </c>
      <c r="E281" s="4" t="s">
        <v>516</v>
      </c>
      <c r="F281" s="4" t="s">
        <v>286</v>
      </c>
      <c r="G281" s="4">
        <v>11.0</v>
      </c>
      <c r="H281" s="4">
        <v>6.0</v>
      </c>
      <c r="I281" s="4">
        <v>10.0</v>
      </c>
      <c r="J281" s="4">
        <v>21.0</v>
      </c>
      <c r="K281" s="4">
        <v>19.0</v>
      </c>
      <c r="L281" s="4">
        <v>2.0</v>
      </c>
      <c r="M281" s="4">
        <v>6.0</v>
      </c>
      <c r="N281" s="4">
        <v>0.0</v>
      </c>
      <c r="O281" s="4">
        <v>0.0</v>
      </c>
      <c r="P281" s="4">
        <v>0.0</v>
      </c>
      <c r="Q281" s="4">
        <v>0.0</v>
      </c>
      <c r="R281" s="4">
        <v>0.0</v>
      </c>
      <c r="S281" s="21">
        <v>56.0</v>
      </c>
      <c r="T281" s="21">
        <v>5.0</v>
      </c>
      <c r="U281" s="21">
        <v>2.0</v>
      </c>
      <c r="V281" s="21">
        <v>2.0</v>
      </c>
      <c r="W281" s="21">
        <v>522.0</v>
      </c>
      <c r="X281" s="21">
        <v>1.0</v>
      </c>
      <c r="Y281" s="21" t="str">
        <f>VLOOKUP(W281,SEGMENT!A:B,2,0)</f>
        <v>New Customers</v>
      </c>
      <c r="Z281" s="21" t="str">
        <f>VLOOKUP(Y281,DESCRIPTION!A:B,2,0)</f>
        <v>Bought most recently, but not often.</v>
      </c>
      <c r="AA281" s="21" t="str">
        <f>VLOOKUP(Y281,DESCRIPTION!A:C,3,0)</f>
        <v>Provide on-boarding support, give them early success, start building relationship.</v>
      </c>
      <c r="AB281" s="4">
        <f>VLOOKUP(V281,Sheet1!A:B,2,0)</f>
        <v>4</v>
      </c>
    </row>
    <row r="282" ht="15.75" customHeight="1">
      <c r="A282" s="4">
        <v>979.0</v>
      </c>
      <c r="B282" s="4">
        <v>1975.0</v>
      </c>
      <c r="C282" s="4" t="s">
        <v>47</v>
      </c>
      <c r="D282" s="4" t="s">
        <v>51</v>
      </c>
      <c r="E282" s="4" t="s">
        <v>516</v>
      </c>
      <c r="F282" s="4" t="s">
        <v>286</v>
      </c>
      <c r="G282" s="4">
        <v>11.0</v>
      </c>
      <c r="H282" s="4">
        <v>6.0</v>
      </c>
      <c r="I282" s="4">
        <v>10.0</v>
      </c>
      <c r="J282" s="4">
        <v>21.0</v>
      </c>
      <c r="K282" s="4">
        <v>19.0</v>
      </c>
      <c r="L282" s="4">
        <v>2.0</v>
      </c>
      <c r="M282" s="4">
        <v>6.0</v>
      </c>
      <c r="N282" s="4">
        <v>0.0</v>
      </c>
      <c r="O282" s="4">
        <v>0.0</v>
      </c>
      <c r="P282" s="4">
        <v>0.0</v>
      </c>
      <c r="Q282" s="4">
        <v>0.0</v>
      </c>
      <c r="R282" s="4">
        <v>0.0</v>
      </c>
      <c r="S282" s="21">
        <v>56.0</v>
      </c>
      <c r="T282" s="21">
        <v>5.0</v>
      </c>
      <c r="U282" s="21">
        <v>2.0</v>
      </c>
      <c r="V282" s="21">
        <v>2.0</v>
      </c>
      <c r="W282" s="21">
        <v>522.0</v>
      </c>
      <c r="X282" s="21">
        <v>1.0</v>
      </c>
      <c r="Y282" s="21" t="str">
        <f>VLOOKUP(W282,SEGMENT!A:B,2,0)</f>
        <v>New Customers</v>
      </c>
      <c r="Z282" s="21" t="str">
        <f>VLOOKUP(Y282,DESCRIPTION!A:B,2,0)</f>
        <v>Bought most recently, but not often.</v>
      </c>
      <c r="AA282" s="21" t="str">
        <f>VLOOKUP(Y282,DESCRIPTION!A:C,3,0)</f>
        <v>Provide on-boarding support, give them early success, start building relationship.</v>
      </c>
      <c r="AB282" s="4">
        <f>VLOOKUP(V282,Sheet1!A:B,2,0)</f>
        <v>4</v>
      </c>
    </row>
    <row r="283" ht="15.75" customHeight="1">
      <c r="A283" s="4">
        <v>7494.0</v>
      </c>
      <c r="B283" s="4">
        <v>1950.0</v>
      </c>
      <c r="C283" s="4" t="s">
        <v>62</v>
      </c>
      <c r="D283" s="4" t="s">
        <v>48</v>
      </c>
      <c r="E283" s="4" t="s">
        <v>517</v>
      </c>
      <c r="F283" s="4" t="s">
        <v>518</v>
      </c>
      <c r="G283" s="4">
        <v>11.0</v>
      </c>
      <c r="H283" s="4">
        <v>209.0</v>
      </c>
      <c r="I283" s="4">
        <v>0.0</v>
      </c>
      <c r="J283" s="4">
        <v>40.0</v>
      </c>
      <c r="K283" s="4">
        <v>3.0</v>
      </c>
      <c r="L283" s="4">
        <v>6.0</v>
      </c>
      <c r="M283" s="4">
        <v>8.0</v>
      </c>
      <c r="N283" s="4">
        <v>0.0</v>
      </c>
      <c r="O283" s="4">
        <v>0.0</v>
      </c>
      <c r="P283" s="4">
        <v>0.0</v>
      </c>
      <c r="Q283" s="4">
        <v>0.0</v>
      </c>
      <c r="R283" s="4">
        <v>0.0</v>
      </c>
      <c r="S283" s="21">
        <v>252.0</v>
      </c>
      <c r="T283" s="21">
        <v>5.0</v>
      </c>
      <c r="U283" s="21">
        <v>5.0</v>
      </c>
      <c r="V283" s="21">
        <v>3.0</v>
      </c>
      <c r="W283" s="21">
        <v>553.0</v>
      </c>
      <c r="X283" s="21">
        <v>1.0</v>
      </c>
      <c r="Y283" s="21" t="str">
        <f>VLOOKUP(W283,SEGMENT!A:B,2,0)</f>
        <v>Loyal</v>
      </c>
      <c r="Z283" s="21" t="str">
        <f>VLOOKUP(Y283,DESCRIPTION!A:B,2,0)</f>
        <v>Spend good money with us often. Responsive to promotions.</v>
      </c>
      <c r="AA283" s="21" t="str">
        <f>VLOOKUP(Y283,DESCRIPTION!A:C,3,0)</f>
        <v>Upsell higher value products. Ask for reviews. Engage them.</v>
      </c>
      <c r="AB283" s="4">
        <f>VLOOKUP(V283,Sheet1!A:B,2,0)</f>
        <v>3</v>
      </c>
    </row>
    <row r="284" ht="15.75" customHeight="1">
      <c r="A284" s="4">
        <v>10490.0</v>
      </c>
      <c r="B284" s="4">
        <v>1969.0</v>
      </c>
      <c r="C284" s="4" t="s">
        <v>62</v>
      </c>
      <c r="D284" s="4" t="s">
        <v>54</v>
      </c>
      <c r="E284" s="4" t="s">
        <v>519</v>
      </c>
      <c r="F284" s="4" t="s">
        <v>520</v>
      </c>
      <c r="G284" s="4">
        <v>11.0</v>
      </c>
      <c r="H284" s="4">
        <v>100.0</v>
      </c>
      <c r="I284" s="4">
        <v>64.0</v>
      </c>
      <c r="J284" s="4">
        <v>79.0</v>
      </c>
      <c r="K284" s="4">
        <v>65.0</v>
      </c>
      <c r="L284" s="4">
        <v>6.0</v>
      </c>
      <c r="M284" s="4">
        <v>7.0</v>
      </c>
      <c r="N284" s="4">
        <v>0.0</v>
      </c>
      <c r="O284" s="4">
        <v>0.0</v>
      </c>
      <c r="P284" s="4">
        <v>0.0</v>
      </c>
      <c r="Q284" s="4">
        <v>0.0</v>
      </c>
      <c r="R284" s="4">
        <v>0.0</v>
      </c>
      <c r="S284" s="21">
        <v>308.0</v>
      </c>
      <c r="T284" s="21">
        <v>5.0</v>
      </c>
      <c r="U284" s="21">
        <v>5.0</v>
      </c>
      <c r="V284" s="21">
        <v>3.0</v>
      </c>
      <c r="W284" s="21">
        <v>553.0</v>
      </c>
      <c r="X284" s="21">
        <v>1.0</v>
      </c>
      <c r="Y284" s="21" t="str">
        <f>VLOOKUP(W284,SEGMENT!A:B,2,0)</f>
        <v>Loyal</v>
      </c>
      <c r="Z284" s="21" t="str">
        <f>VLOOKUP(Y284,DESCRIPTION!A:B,2,0)</f>
        <v>Spend good money with us often. Responsive to promotions.</v>
      </c>
      <c r="AA284" s="21" t="str">
        <f>VLOOKUP(Y284,DESCRIPTION!A:C,3,0)</f>
        <v>Upsell higher value products. Ask for reviews. Engage them.</v>
      </c>
      <c r="AB284" s="4">
        <f>VLOOKUP(V284,Sheet1!A:B,2,0)</f>
        <v>3</v>
      </c>
    </row>
    <row r="285" ht="15.75" customHeight="1">
      <c r="A285" s="4">
        <v>3403.0</v>
      </c>
      <c r="B285" s="4">
        <v>1958.0</v>
      </c>
      <c r="C285" s="4" t="s">
        <v>62</v>
      </c>
      <c r="D285" s="4" t="s">
        <v>57</v>
      </c>
      <c r="E285" s="4" t="s">
        <v>521</v>
      </c>
      <c r="F285" s="4" t="s">
        <v>522</v>
      </c>
      <c r="G285" s="4">
        <v>11.0</v>
      </c>
      <c r="H285" s="4">
        <v>1170.0</v>
      </c>
      <c r="I285" s="4">
        <v>19.0</v>
      </c>
      <c r="J285" s="4">
        <v>594.0</v>
      </c>
      <c r="K285" s="4">
        <v>99.0</v>
      </c>
      <c r="L285" s="4">
        <v>2.0</v>
      </c>
      <c r="M285" s="4">
        <v>6.0</v>
      </c>
      <c r="N285" s="4">
        <v>0.0</v>
      </c>
      <c r="O285" s="4">
        <v>0.0</v>
      </c>
      <c r="P285" s="4">
        <v>0.0</v>
      </c>
      <c r="Q285" s="4">
        <v>0.0</v>
      </c>
      <c r="R285" s="4">
        <v>0.0</v>
      </c>
      <c r="S285" s="21">
        <v>1882.0</v>
      </c>
      <c r="T285" s="21">
        <v>5.0</v>
      </c>
      <c r="U285" s="21">
        <v>2.0</v>
      </c>
      <c r="V285" s="21">
        <v>5.0</v>
      </c>
      <c r="W285" s="21">
        <v>525.0</v>
      </c>
      <c r="X285" s="21">
        <v>1.0</v>
      </c>
      <c r="Y285" s="21" t="str">
        <f>VLOOKUP(W285,SEGMENT!A:B,2,0)</f>
        <v>Promising</v>
      </c>
      <c r="Z285" s="21" t="str">
        <f>VLOOKUP(Y285,DESCRIPTION!A:B,2,0)</f>
        <v>Recent shoppers, but haven’t spent much.</v>
      </c>
      <c r="AA285" s="21" t="str">
        <f>VLOOKUP(Y285,DESCRIPTION!A:C,3,0)</f>
        <v>Promising recommendation</v>
      </c>
      <c r="AB285" s="4">
        <f>VLOOKUP(V285,Sheet1!A:B,2,0)</f>
        <v>1</v>
      </c>
    </row>
    <row r="286" ht="15.75" customHeight="1">
      <c r="A286" s="4">
        <v>2715.0</v>
      </c>
      <c r="B286" s="4">
        <v>1966.0</v>
      </c>
      <c r="C286" s="4" t="s">
        <v>74</v>
      </c>
      <c r="D286" s="4" t="s">
        <v>48</v>
      </c>
      <c r="E286" s="4" t="s">
        <v>523</v>
      </c>
      <c r="F286" s="4" t="s">
        <v>524</v>
      </c>
      <c r="G286" s="4">
        <v>11.0</v>
      </c>
      <c r="H286" s="4">
        <v>70.0</v>
      </c>
      <c r="I286" s="4">
        <v>3.0</v>
      </c>
      <c r="J286" s="4">
        <v>37.0</v>
      </c>
      <c r="K286" s="4">
        <v>4.0</v>
      </c>
      <c r="L286" s="4">
        <v>3.0</v>
      </c>
      <c r="M286" s="4">
        <v>9.0</v>
      </c>
      <c r="N286" s="4">
        <v>0.0</v>
      </c>
      <c r="O286" s="4">
        <v>0.0</v>
      </c>
      <c r="P286" s="4">
        <v>0.0</v>
      </c>
      <c r="Q286" s="4">
        <v>0.0</v>
      </c>
      <c r="R286" s="4">
        <v>0.0</v>
      </c>
      <c r="S286" s="21">
        <v>114.0</v>
      </c>
      <c r="T286" s="21">
        <v>5.0</v>
      </c>
      <c r="U286" s="21">
        <v>3.0</v>
      </c>
      <c r="V286" s="21">
        <v>2.0</v>
      </c>
      <c r="W286" s="21">
        <v>532.0</v>
      </c>
      <c r="X286" s="21">
        <v>1.0</v>
      </c>
      <c r="Y286" s="21" t="str">
        <f>VLOOKUP(W286,SEGMENT!A:B,2,0)</f>
        <v>Potential Loyalist</v>
      </c>
      <c r="Z286" s="21" t="str">
        <f>VLOOKUP(Y286,DESCRIPTION!A:B,2,0)</f>
        <v>Recent customers, but spent a good amount and bought more than once.</v>
      </c>
      <c r="AA286" s="21" t="str">
        <f>VLOOKUP(Y286,DESCRIPTION!A:C,3,0)</f>
        <v>Offer membership / loyalty program, recommended other products.</v>
      </c>
      <c r="AB286" s="4">
        <f>VLOOKUP(V286,Sheet1!A:B,2,0)</f>
        <v>4</v>
      </c>
    </row>
    <row r="287" ht="15.75" customHeight="1">
      <c r="A287" s="4">
        <v>4828.0</v>
      </c>
      <c r="B287" s="4">
        <v>1954.0</v>
      </c>
      <c r="C287" s="4" t="s">
        <v>47</v>
      </c>
      <c r="D287" s="4" t="s">
        <v>48</v>
      </c>
      <c r="E287" s="4" t="s">
        <v>525</v>
      </c>
      <c r="F287" s="4" t="s">
        <v>526</v>
      </c>
      <c r="G287" s="4">
        <v>12.0</v>
      </c>
      <c r="H287" s="4">
        <v>71.0</v>
      </c>
      <c r="I287" s="4">
        <v>99.0</v>
      </c>
      <c r="J287" s="4">
        <v>278.0</v>
      </c>
      <c r="K287" s="4">
        <v>185.0</v>
      </c>
      <c r="L287" s="4">
        <v>5.0</v>
      </c>
      <c r="M287" s="4">
        <v>1.0</v>
      </c>
      <c r="N287" s="4">
        <v>0.0</v>
      </c>
      <c r="O287" s="4">
        <v>0.0</v>
      </c>
      <c r="P287" s="4">
        <v>0.0</v>
      </c>
      <c r="Q287" s="4">
        <v>0.0</v>
      </c>
      <c r="R287" s="4">
        <v>0.0</v>
      </c>
      <c r="S287" s="21">
        <v>633.0</v>
      </c>
      <c r="T287" s="21">
        <v>5.0</v>
      </c>
      <c r="U287" s="21">
        <v>4.0</v>
      </c>
      <c r="V287" s="21">
        <v>4.0</v>
      </c>
      <c r="W287" s="21">
        <v>544.0</v>
      </c>
      <c r="X287" s="21">
        <v>1.0</v>
      </c>
      <c r="Y287" s="21" t="str">
        <f>VLOOKUP(W287,SEGMENT!A:B,2,0)</f>
        <v>Champions</v>
      </c>
      <c r="Z287" s="21" t="str">
        <f>VLOOKUP(Y287,DESCRIPTION!A:B,2,0)</f>
        <v>Bought recently, buy often and spend the most!</v>
      </c>
      <c r="AA287" s="21" t="str">
        <f>VLOOKUP(Y287,DESCRIPTION!A:C,3,0)</f>
        <v>Champions recommendation</v>
      </c>
      <c r="AB287" s="4">
        <f>VLOOKUP(V287,Sheet1!A:B,2,0)</f>
        <v>2</v>
      </c>
    </row>
    <row r="288" ht="15.75" customHeight="1">
      <c r="A288" s="4">
        <v>92.0</v>
      </c>
      <c r="B288" s="4">
        <v>1988.0</v>
      </c>
      <c r="C288" s="4" t="s">
        <v>47</v>
      </c>
      <c r="D288" s="4" t="s">
        <v>527</v>
      </c>
      <c r="E288" s="4" t="s">
        <v>427</v>
      </c>
      <c r="F288" s="4" t="s">
        <v>152</v>
      </c>
      <c r="G288" s="4">
        <v>12.0</v>
      </c>
      <c r="H288" s="4">
        <v>5.0</v>
      </c>
      <c r="I288" s="4">
        <v>7.0</v>
      </c>
      <c r="J288" s="4">
        <v>24.0</v>
      </c>
      <c r="K288" s="4">
        <v>19.0</v>
      </c>
      <c r="L288" s="4">
        <v>3.0</v>
      </c>
      <c r="M288" s="4">
        <v>6.0</v>
      </c>
      <c r="N288" s="4">
        <v>0.0</v>
      </c>
      <c r="O288" s="4">
        <v>0.0</v>
      </c>
      <c r="P288" s="4">
        <v>0.0</v>
      </c>
      <c r="Q288" s="4">
        <v>0.0</v>
      </c>
      <c r="R288" s="4">
        <v>0.0</v>
      </c>
      <c r="S288" s="21">
        <v>55.0</v>
      </c>
      <c r="T288" s="21">
        <v>5.0</v>
      </c>
      <c r="U288" s="21">
        <v>3.0</v>
      </c>
      <c r="V288" s="21">
        <v>2.0</v>
      </c>
      <c r="W288" s="21">
        <v>532.0</v>
      </c>
      <c r="X288" s="21">
        <v>1.0</v>
      </c>
      <c r="Y288" s="21" t="str">
        <f>VLOOKUP(W288,SEGMENT!A:B,2,0)</f>
        <v>Potential Loyalist</v>
      </c>
      <c r="Z288" s="21" t="str">
        <f>VLOOKUP(Y288,DESCRIPTION!A:B,2,0)</f>
        <v>Recent customers, but spent a good amount and bought more than once.</v>
      </c>
      <c r="AA288" s="21" t="str">
        <f>VLOOKUP(Y288,DESCRIPTION!A:C,3,0)</f>
        <v>Offer membership / loyalty program, recommended other products.</v>
      </c>
      <c r="AB288" s="4">
        <f>VLOOKUP(V288,Sheet1!A:B,2,0)</f>
        <v>4</v>
      </c>
    </row>
    <row r="289" ht="15.75" customHeight="1">
      <c r="A289" s="4">
        <v>3312.0</v>
      </c>
      <c r="B289" s="4">
        <v>1988.0</v>
      </c>
      <c r="C289" s="4" t="s">
        <v>47</v>
      </c>
      <c r="D289" s="4" t="s">
        <v>51</v>
      </c>
      <c r="E289" s="4" t="s">
        <v>427</v>
      </c>
      <c r="F289" s="4" t="s">
        <v>152</v>
      </c>
      <c r="G289" s="4">
        <v>12.0</v>
      </c>
      <c r="H289" s="4">
        <v>5.0</v>
      </c>
      <c r="I289" s="4">
        <v>7.0</v>
      </c>
      <c r="J289" s="4">
        <v>24.0</v>
      </c>
      <c r="K289" s="4">
        <v>19.0</v>
      </c>
      <c r="L289" s="4">
        <v>3.0</v>
      </c>
      <c r="M289" s="4">
        <v>6.0</v>
      </c>
      <c r="N289" s="4">
        <v>0.0</v>
      </c>
      <c r="O289" s="4">
        <v>0.0</v>
      </c>
      <c r="P289" s="4">
        <v>0.0</v>
      </c>
      <c r="Q289" s="4">
        <v>0.0</v>
      </c>
      <c r="R289" s="4">
        <v>0.0</v>
      </c>
      <c r="S289" s="21">
        <v>55.0</v>
      </c>
      <c r="T289" s="21">
        <v>5.0</v>
      </c>
      <c r="U289" s="21">
        <v>3.0</v>
      </c>
      <c r="V289" s="21">
        <v>2.0</v>
      </c>
      <c r="W289" s="21">
        <v>532.0</v>
      </c>
      <c r="X289" s="21">
        <v>1.0</v>
      </c>
      <c r="Y289" s="21" t="str">
        <f>VLOOKUP(W289,SEGMENT!A:B,2,0)</f>
        <v>Potential Loyalist</v>
      </c>
      <c r="Z289" s="21" t="str">
        <f>VLOOKUP(Y289,DESCRIPTION!A:B,2,0)</f>
        <v>Recent customers, but spent a good amount and bought more than once.</v>
      </c>
      <c r="AA289" s="21" t="str">
        <f>VLOOKUP(Y289,DESCRIPTION!A:C,3,0)</f>
        <v>Offer membership / loyalty program, recommended other products.</v>
      </c>
      <c r="AB289" s="4">
        <f>VLOOKUP(V289,Sheet1!A:B,2,0)</f>
        <v>4</v>
      </c>
    </row>
    <row r="290" ht="15.75" customHeight="1">
      <c r="A290" s="4">
        <v>11176.0</v>
      </c>
      <c r="B290" s="4">
        <v>1970.0</v>
      </c>
      <c r="C290" s="4" t="s">
        <v>62</v>
      </c>
      <c r="D290" s="4" t="s">
        <v>57</v>
      </c>
      <c r="E290" s="4" t="s">
        <v>528</v>
      </c>
      <c r="F290" s="4" t="s">
        <v>152</v>
      </c>
      <c r="G290" s="4">
        <v>12.0</v>
      </c>
      <c r="H290" s="4">
        <v>376.0</v>
      </c>
      <c r="I290" s="4">
        <v>9.0</v>
      </c>
      <c r="J290" s="4">
        <v>83.0</v>
      </c>
      <c r="K290" s="4">
        <v>19.0</v>
      </c>
      <c r="L290" s="4">
        <v>5.0</v>
      </c>
      <c r="M290" s="4">
        <v>3.0</v>
      </c>
      <c r="N290" s="4">
        <v>0.0</v>
      </c>
      <c r="O290" s="4">
        <v>0.0</v>
      </c>
      <c r="P290" s="4">
        <v>0.0</v>
      </c>
      <c r="Q290" s="4">
        <v>0.0</v>
      </c>
      <c r="R290" s="4">
        <v>0.0</v>
      </c>
      <c r="S290" s="21">
        <v>487.0</v>
      </c>
      <c r="T290" s="21">
        <v>5.0</v>
      </c>
      <c r="U290" s="21">
        <v>4.0</v>
      </c>
      <c r="V290" s="21">
        <v>3.0</v>
      </c>
      <c r="W290" s="21">
        <v>543.0</v>
      </c>
      <c r="X290" s="21">
        <v>1.0</v>
      </c>
      <c r="Y290" s="21" t="str">
        <f>VLOOKUP(W290,SEGMENT!A:B,2,0)</f>
        <v>Loyal</v>
      </c>
      <c r="Z290" s="21" t="str">
        <f>VLOOKUP(Y290,DESCRIPTION!A:B,2,0)</f>
        <v>Spend good money with us often. Responsive to promotions.</v>
      </c>
      <c r="AA290" s="21" t="str">
        <f>VLOOKUP(Y290,DESCRIPTION!A:C,3,0)</f>
        <v>Upsell higher value products. Ask for reviews. Engage them.</v>
      </c>
      <c r="AB290" s="4">
        <f>VLOOKUP(V290,Sheet1!A:B,2,0)</f>
        <v>3</v>
      </c>
    </row>
    <row r="291" ht="15.75" customHeight="1">
      <c r="A291" s="4">
        <v>1446.0</v>
      </c>
      <c r="B291" s="4">
        <v>1956.0</v>
      </c>
      <c r="C291" s="4" t="s">
        <v>74</v>
      </c>
      <c r="D291" s="4" t="s">
        <v>51</v>
      </c>
      <c r="E291" s="4" t="s">
        <v>529</v>
      </c>
      <c r="F291" s="4" t="s">
        <v>530</v>
      </c>
      <c r="G291" s="4">
        <v>12.0</v>
      </c>
      <c r="H291" s="4">
        <v>387.0</v>
      </c>
      <c r="I291" s="4">
        <v>68.0</v>
      </c>
      <c r="J291" s="4">
        <v>569.0</v>
      </c>
      <c r="K291" s="4">
        <v>89.0</v>
      </c>
      <c r="L291" s="4">
        <v>6.0</v>
      </c>
      <c r="M291" s="4">
        <v>1.0</v>
      </c>
      <c r="N291" s="4">
        <v>0.0</v>
      </c>
      <c r="O291" s="4">
        <v>0.0</v>
      </c>
      <c r="P291" s="4">
        <v>0.0</v>
      </c>
      <c r="Q291" s="4">
        <v>0.0</v>
      </c>
      <c r="R291" s="4">
        <v>0.0</v>
      </c>
      <c r="S291" s="21">
        <v>1113.0</v>
      </c>
      <c r="T291" s="21">
        <v>5.0</v>
      </c>
      <c r="U291" s="21">
        <v>5.0</v>
      </c>
      <c r="V291" s="21">
        <v>5.0</v>
      </c>
      <c r="W291" s="21">
        <v>555.0</v>
      </c>
      <c r="X291" s="21">
        <v>1.0</v>
      </c>
      <c r="Y291" s="21" t="str">
        <f>VLOOKUP(W291,SEGMENT!A:B,2,0)</f>
        <v>Champions</v>
      </c>
      <c r="Z291" s="21" t="str">
        <f>VLOOKUP(Y291,DESCRIPTION!A:B,2,0)</f>
        <v>Bought recently, buy often and spend the most!</v>
      </c>
      <c r="AA291" s="21" t="str">
        <f>VLOOKUP(Y291,DESCRIPTION!A:C,3,0)</f>
        <v>Champions recommendation</v>
      </c>
      <c r="AB291" s="4">
        <f>VLOOKUP(V291,Sheet1!A:B,2,0)</f>
        <v>1</v>
      </c>
    </row>
    <row r="292" ht="15.75" customHeight="1">
      <c r="A292" s="4">
        <v>9699.0</v>
      </c>
      <c r="B292" s="4">
        <v>1966.0</v>
      </c>
      <c r="C292" s="4" t="s">
        <v>47</v>
      </c>
      <c r="D292" s="4" t="s">
        <v>48</v>
      </c>
      <c r="E292" s="4" t="s">
        <v>531</v>
      </c>
      <c r="F292" s="4" t="s">
        <v>532</v>
      </c>
      <c r="G292" s="4">
        <v>12.0</v>
      </c>
      <c r="H292" s="4">
        <v>357.0</v>
      </c>
      <c r="I292" s="4">
        <v>35.0</v>
      </c>
      <c r="J292" s="4">
        <v>271.0</v>
      </c>
      <c r="K292" s="4">
        <v>28.0</v>
      </c>
      <c r="L292" s="4">
        <v>6.0</v>
      </c>
      <c r="M292" s="4">
        <v>5.0</v>
      </c>
      <c r="N292" s="4">
        <v>0.0</v>
      </c>
      <c r="O292" s="4">
        <v>0.0</v>
      </c>
      <c r="P292" s="4">
        <v>0.0</v>
      </c>
      <c r="Q292" s="4">
        <v>0.0</v>
      </c>
      <c r="R292" s="4">
        <v>0.0</v>
      </c>
      <c r="S292" s="21">
        <v>691.0</v>
      </c>
      <c r="T292" s="21">
        <v>5.0</v>
      </c>
      <c r="U292" s="21">
        <v>5.0</v>
      </c>
      <c r="V292" s="21">
        <v>4.0</v>
      </c>
      <c r="W292" s="21">
        <v>554.0</v>
      </c>
      <c r="X292" s="21">
        <v>1.0</v>
      </c>
      <c r="Y292" s="21" t="str">
        <f>VLOOKUP(W292,SEGMENT!A:B,2,0)</f>
        <v>Champions</v>
      </c>
      <c r="Z292" s="21" t="str">
        <f>VLOOKUP(Y292,DESCRIPTION!A:B,2,0)</f>
        <v>Bought recently, buy often and spend the most!</v>
      </c>
      <c r="AA292" s="21" t="str">
        <f>VLOOKUP(Y292,DESCRIPTION!A:C,3,0)</f>
        <v>Champions recommendation</v>
      </c>
      <c r="AB292" s="4">
        <f>VLOOKUP(V292,Sheet1!A:B,2,0)</f>
        <v>2</v>
      </c>
    </row>
    <row r="293" ht="15.75" customHeight="1">
      <c r="A293" s="4">
        <v>9790.0</v>
      </c>
      <c r="B293" s="4">
        <v>1957.0</v>
      </c>
      <c r="C293" s="4" t="s">
        <v>47</v>
      </c>
      <c r="D293" s="4" t="s">
        <v>51</v>
      </c>
      <c r="E293" s="4" t="s">
        <v>533</v>
      </c>
      <c r="F293" s="4" t="s">
        <v>463</v>
      </c>
      <c r="G293" s="4">
        <v>12.0</v>
      </c>
      <c r="H293" s="4">
        <v>912.0</v>
      </c>
      <c r="I293" s="4">
        <v>72.0</v>
      </c>
      <c r="J293" s="4">
        <v>170.0</v>
      </c>
      <c r="K293" s="4">
        <v>47.0</v>
      </c>
      <c r="L293" s="4">
        <v>11.0</v>
      </c>
      <c r="M293" s="4">
        <v>4.0</v>
      </c>
      <c r="N293" s="4">
        <v>0.0</v>
      </c>
      <c r="O293" s="4">
        <v>0.0</v>
      </c>
      <c r="P293" s="4">
        <v>1.0</v>
      </c>
      <c r="Q293" s="4">
        <v>0.0</v>
      </c>
      <c r="R293" s="4">
        <v>0.0</v>
      </c>
      <c r="S293" s="21">
        <v>1201.0</v>
      </c>
      <c r="T293" s="21">
        <v>5.0</v>
      </c>
      <c r="U293" s="21">
        <v>5.0</v>
      </c>
      <c r="V293" s="21">
        <v>5.0</v>
      </c>
      <c r="W293" s="21">
        <v>555.0</v>
      </c>
      <c r="X293" s="21">
        <v>0.0</v>
      </c>
      <c r="Y293" s="21" t="str">
        <f>VLOOKUP(W293,SEGMENT!A:B,2,0)</f>
        <v>Champions</v>
      </c>
      <c r="Z293" s="21" t="str">
        <f>VLOOKUP(Y293,DESCRIPTION!A:B,2,0)</f>
        <v>Bought recently, buy often and spend the most!</v>
      </c>
      <c r="AA293" s="21" t="str">
        <f>VLOOKUP(Y293,DESCRIPTION!A:C,3,0)</f>
        <v>Champions recommendation</v>
      </c>
      <c r="AB293" s="4">
        <f>VLOOKUP(V293,Sheet1!A:B,2,0)</f>
        <v>1</v>
      </c>
    </row>
    <row r="294" ht="15.75" customHeight="1">
      <c r="A294" s="4">
        <v>2324.0</v>
      </c>
      <c r="B294" s="4">
        <v>1972.0</v>
      </c>
      <c r="C294" s="4" t="s">
        <v>47</v>
      </c>
      <c r="D294" s="4" t="s">
        <v>57</v>
      </c>
      <c r="E294" s="4" t="s">
        <v>534</v>
      </c>
      <c r="F294" s="4" t="s">
        <v>535</v>
      </c>
      <c r="G294" s="4">
        <v>12.0</v>
      </c>
      <c r="H294" s="4">
        <v>625.0</v>
      </c>
      <c r="I294" s="4">
        <v>38.0</v>
      </c>
      <c r="J294" s="4">
        <v>242.0</v>
      </c>
      <c r="K294" s="4">
        <v>50.0</v>
      </c>
      <c r="L294" s="4">
        <v>7.0</v>
      </c>
      <c r="M294" s="4">
        <v>4.0</v>
      </c>
      <c r="N294" s="4">
        <v>1.0</v>
      </c>
      <c r="O294" s="4">
        <v>0.0</v>
      </c>
      <c r="P294" s="4">
        <v>0.0</v>
      </c>
      <c r="Q294" s="4">
        <v>0.0</v>
      </c>
      <c r="R294" s="4">
        <v>0.0</v>
      </c>
      <c r="S294" s="21">
        <v>955.0</v>
      </c>
      <c r="T294" s="21">
        <v>5.0</v>
      </c>
      <c r="U294" s="21">
        <v>5.0</v>
      </c>
      <c r="V294" s="21">
        <v>4.0</v>
      </c>
      <c r="W294" s="21">
        <v>554.0</v>
      </c>
      <c r="X294" s="21">
        <v>0.0</v>
      </c>
      <c r="Y294" s="21" t="str">
        <f>VLOOKUP(W294,SEGMENT!A:B,2,0)</f>
        <v>Champions</v>
      </c>
      <c r="Z294" s="21" t="str">
        <f>VLOOKUP(Y294,DESCRIPTION!A:B,2,0)</f>
        <v>Bought recently, buy often and spend the most!</v>
      </c>
      <c r="AA294" s="21" t="str">
        <f>VLOOKUP(Y294,DESCRIPTION!A:C,3,0)</f>
        <v>Champions recommendation</v>
      </c>
      <c r="AB294" s="4">
        <f>VLOOKUP(V294,Sheet1!A:B,2,0)</f>
        <v>2</v>
      </c>
    </row>
    <row r="295" ht="15.75" customHeight="1">
      <c r="A295" s="4">
        <v>5080.0</v>
      </c>
      <c r="B295" s="4">
        <v>1993.0</v>
      </c>
      <c r="C295" s="4" t="s">
        <v>47</v>
      </c>
      <c r="D295" s="4" t="s">
        <v>51</v>
      </c>
      <c r="E295" s="4" t="s">
        <v>536</v>
      </c>
      <c r="F295" s="4" t="s">
        <v>537</v>
      </c>
      <c r="G295" s="4">
        <v>12.0</v>
      </c>
      <c r="H295" s="4">
        <v>420.0</v>
      </c>
      <c r="I295" s="4">
        <v>0.0</v>
      </c>
      <c r="J295" s="4">
        <v>452.0</v>
      </c>
      <c r="K295" s="4">
        <v>182.0</v>
      </c>
      <c r="L295" s="4">
        <v>6.0</v>
      </c>
      <c r="M295" s="4">
        <v>2.0</v>
      </c>
      <c r="N295" s="4">
        <v>0.0</v>
      </c>
      <c r="O295" s="4">
        <v>0.0</v>
      </c>
      <c r="P295" s="4">
        <v>0.0</v>
      </c>
      <c r="Q295" s="4">
        <v>0.0</v>
      </c>
      <c r="R295" s="4">
        <v>0.0</v>
      </c>
      <c r="S295" s="21">
        <v>1054.0</v>
      </c>
      <c r="T295" s="21">
        <v>5.0</v>
      </c>
      <c r="U295" s="21">
        <v>5.0</v>
      </c>
      <c r="V295" s="21">
        <v>5.0</v>
      </c>
      <c r="W295" s="21">
        <v>555.0</v>
      </c>
      <c r="X295" s="21">
        <v>1.0</v>
      </c>
      <c r="Y295" s="21" t="str">
        <f>VLOOKUP(W295,SEGMENT!A:B,2,0)</f>
        <v>Champions</v>
      </c>
      <c r="Z295" s="21" t="str">
        <f>VLOOKUP(Y295,DESCRIPTION!A:B,2,0)</f>
        <v>Bought recently, buy often and spend the most!</v>
      </c>
      <c r="AA295" s="21" t="str">
        <f>VLOOKUP(Y295,DESCRIPTION!A:C,3,0)</f>
        <v>Champions recommendation</v>
      </c>
      <c r="AB295" s="4">
        <f>VLOOKUP(V295,Sheet1!A:B,2,0)</f>
        <v>1</v>
      </c>
    </row>
    <row r="296" ht="15.75" customHeight="1">
      <c r="A296" s="4">
        <v>4992.0</v>
      </c>
      <c r="B296" s="4">
        <v>1975.0</v>
      </c>
      <c r="C296" s="4" t="s">
        <v>74</v>
      </c>
      <c r="D296" s="4" t="s">
        <v>57</v>
      </c>
      <c r="E296" s="4" t="s">
        <v>538</v>
      </c>
      <c r="F296" s="4" t="s">
        <v>539</v>
      </c>
      <c r="G296" s="4">
        <v>12.0</v>
      </c>
      <c r="H296" s="4">
        <v>6.0</v>
      </c>
      <c r="I296" s="4">
        <v>4.0</v>
      </c>
      <c r="J296" s="4">
        <v>16.0</v>
      </c>
      <c r="K296" s="4">
        <v>3.0</v>
      </c>
      <c r="L296" s="4">
        <v>3.0</v>
      </c>
      <c r="M296" s="4">
        <v>7.0</v>
      </c>
      <c r="N296" s="4">
        <v>0.0</v>
      </c>
      <c r="O296" s="4">
        <v>0.0</v>
      </c>
      <c r="P296" s="4">
        <v>0.0</v>
      </c>
      <c r="Q296" s="4">
        <v>0.0</v>
      </c>
      <c r="R296" s="4">
        <v>0.0</v>
      </c>
      <c r="S296" s="21">
        <v>29.0</v>
      </c>
      <c r="T296" s="21">
        <v>5.0</v>
      </c>
      <c r="U296" s="21">
        <v>3.0</v>
      </c>
      <c r="V296" s="21">
        <v>1.0</v>
      </c>
      <c r="W296" s="21">
        <v>531.0</v>
      </c>
      <c r="X296" s="21">
        <v>1.0</v>
      </c>
      <c r="Y296" s="21" t="str">
        <f>VLOOKUP(W296,SEGMENT!A:B,2,0)</f>
        <v>Potential Loyalist</v>
      </c>
      <c r="Z296" s="21" t="str">
        <f>VLOOKUP(Y296,DESCRIPTION!A:B,2,0)</f>
        <v>Recent customers, but spent a good amount and bought more than once.</v>
      </c>
      <c r="AA296" s="21" t="str">
        <f>VLOOKUP(Y296,DESCRIPTION!A:C,3,0)</f>
        <v>Offer membership / loyalty program, recommended other products.</v>
      </c>
      <c r="AB296" s="4">
        <f>VLOOKUP(V296,Sheet1!A:B,2,0)</f>
        <v>5</v>
      </c>
    </row>
    <row r="297" ht="15.75" customHeight="1">
      <c r="A297" s="4">
        <v>7849.0</v>
      </c>
      <c r="B297" s="4">
        <v>1970.0</v>
      </c>
      <c r="C297" s="4" t="s">
        <v>62</v>
      </c>
      <c r="D297" s="4" t="s">
        <v>54</v>
      </c>
      <c r="E297" s="4" t="s">
        <v>540</v>
      </c>
      <c r="F297" s="4" t="s">
        <v>276</v>
      </c>
      <c r="G297" s="4">
        <v>12.0</v>
      </c>
      <c r="H297" s="4">
        <v>209.0</v>
      </c>
      <c r="I297" s="4">
        <v>19.0</v>
      </c>
      <c r="J297" s="4">
        <v>456.0</v>
      </c>
      <c r="K297" s="4">
        <v>160.0</v>
      </c>
      <c r="L297" s="4">
        <v>2.0</v>
      </c>
      <c r="M297" s="4">
        <v>1.0</v>
      </c>
      <c r="N297" s="4">
        <v>0.0</v>
      </c>
      <c r="O297" s="4">
        <v>0.0</v>
      </c>
      <c r="P297" s="4">
        <v>0.0</v>
      </c>
      <c r="Q297" s="4">
        <v>0.0</v>
      </c>
      <c r="R297" s="4">
        <v>0.0</v>
      </c>
      <c r="S297" s="21">
        <v>844.0</v>
      </c>
      <c r="T297" s="21">
        <v>5.0</v>
      </c>
      <c r="U297" s="21">
        <v>2.0</v>
      </c>
      <c r="V297" s="21">
        <v>4.0</v>
      </c>
      <c r="W297" s="21">
        <v>524.0</v>
      </c>
      <c r="X297" s="21">
        <v>1.0</v>
      </c>
      <c r="Y297" s="21" t="str">
        <f>VLOOKUP(W297,SEGMENT!A:B,2,0)</f>
        <v>Promising</v>
      </c>
      <c r="Z297" s="21" t="str">
        <f>VLOOKUP(Y297,DESCRIPTION!A:B,2,0)</f>
        <v>Recent shoppers, but haven’t spent much.</v>
      </c>
      <c r="AA297" s="21" t="str">
        <f>VLOOKUP(Y297,DESCRIPTION!A:C,3,0)</f>
        <v>Promising recommendation</v>
      </c>
      <c r="AB297" s="4">
        <f>VLOOKUP(V297,Sheet1!A:B,2,0)</f>
        <v>2</v>
      </c>
    </row>
    <row r="298" ht="15.75" customHeight="1">
      <c r="A298" s="4">
        <v>4808.0</v>
      </c>
      <c r="B298" s="4">
        <v>1956.0</v>
      </c>
      <c r="C298" s="4" t="s">
        <v>47</v>
      </c>
      <c r="D298" s="4" t="s">
        <v>54</v>
      </c>
      <c r="E298" s="4" t="s">
        <v>541</v>
      </c>
      <c r="F298" s="4" t="s">
        <v>175</v>
      </c>
      <c r="G298" s="4">
        <v>12.0</v>
      </c>
      <c r="H298" s="4">
        <v>1.0</v>
      </c>
      <c r="I298" s="4">
        <v>2.0</v>
      </c>
      <c r="J298" s="4">
        <v>5.0</v>
      </c>
      <c r="K298" s="4">
        <v>6.0</v>
      </c>
      <c r="L298" s="4">
        <v>1.0</v>
      </c>
      <c r="M298" s="4">
        <v>7.0</v>
      </c>
      <c r="N298" s="4">
        <v>0.0</v>
      </c>
      <c r="O298" s="4">
        <v>0.0</v>
      </c>
      <c r="P298" s="4">
        <v>0.0</v>
      </c>
      <c r="Q298" s="4">
        <v>0.0</v>
      </c>
      <c r="R298" s="4">
        <v>0.0</v>
      </c>
      <c r="S298" s="21">
        <v>14.0</v>
      </c>
      <c r="T298" s="21">
        <v>5.0</v>
      </c>
      <c r="U298" s="21">
        <v>1.0</v>
      </c>
      <c r="V298" s="21">
        <v>1.0</v>
      </c>
      <c r="W298" s="21">
        <v>511.0</v>
      </c>
      <c r="X298" s="21">
        <v>1.0</v>
      </c>
      <c r="Y298" s="21" t="str">
        <f>VLOOKUP(W298,SEGMENT!A:B,2,0)</f>
        <v>New Customers</v>
      </c>
      <c r="Z298" s="21" t="str">
        <f>VLOOKUP(Y298,DESCRIPTION!A:B,2,0)</f>
        <v>Bought most recently, but not often.</v>
      </c>
      <c r="AA298" s="21" t="str">
        <f>VLOOKUP(Y298,DESCRIPTION!A:C,3,0)</f>
        <v>Provide on-boarding support, give them early success, start building relationship.</v>
      </c>
      <c r="AB298" s="4">
        <f>VLOOKUP(V298,Sheet1!A:B,2,0)</f>
        <v>5</v>
      </c>
    </row>
    <row r="299" ht="15.75" customHeight="1">
      <c r="A299" s="4">
        <v>10401.0</v>
      </c>
      <c r="B299" s="4">
        <v>1976.0</v>
      </c>
      <c r="C299" s="4" t="s">
        <v>65</v>
      </c>
      <c r="D299" s="4" t="s">
        <v>57</v>
      </c>
      <c r="E299" s="4" t="s">
        <v>542</v>
      </c>
      <c r="F299" s="4" t="s">
        <v>543</v>
      </c>
      <c r="G299" s="4">
        <v>12.0</v>
      </c>
      <c r="H299" s="4">
        <v>1.0</v>
      </c>
      <c r="I299" s="4">
        <v>0.0</v>
      </c>
      <c r="J299" s="4">
        <v>5.0</v>
      </c>
      <c r="K299" s="4">
        <v>0.0</v>
      </c>
      <c r="L299" s="4">
        <v>0.0</v>
      </c>
      <c r="M299" s="4">
        <v>3.0</v>
      </c>
      <c r="N299" s="4">
        <v>0.0</v>
      </c>
      <c r="O299" s="4">
        <v>0.0</v>
      </c>
      <c r="P299" s="4">
        <v>0.0</v>
      </c>
      <c r="Q299" s="4">
        <v>0.0</v>
      </c>
      <c r="R299" s="4">
        <v>0.0</v>
      </c>
      <c r="S299" s="21">
        <v>6.0</v>
      </c>
      <c r="T299" s="21">
        <v>5.0</v>
      </c>
      <c r="U299" s="21">
        <v>1.0</v>
      </c>
      <c r="V299" s="21">
        <v>1.0</v>
      </c>
      <c r="W299" s="21">
        <v>511.0</v>
      </c>
      <c r="X299" s="21">
        <v>1.0</v>
      </c>
      <c r="Y299" s="21" t="str">
        <f>VLOOKUP(W299,SEGMENT!A:B,2,0)</f>
        <v>New Customers</v>
      </c>
      <c r="Z299" s="21" t="str">
        <f>VLOOKUP(Y299,DESCRIPTION!A:B,2,0)</f>
        <v>Bought most recently, but not often.</v>
      </c>
      <c r="AA299" s="21" t="str">
        <f>VLOOKUP(Y299,DESCRIPTION!A:C,3,0)</f>
        <v>Provide on-boarding support, give them early success, start building relationship.</v>
      </c>
      <c r="AB299" s="4">
        <f>VLOOKUP(V299,Sheet1!A:B,2,0)</f>
        <v>5</v>
      </c>
    </row>
    <row r="300" ht="15.75" customHeight="1">
      <c r="A300" s="4">
        <v>7793.0</v>
      </c>
      <c r="B300" s="4">
        <v>1976.0</v>
      </c>
      <c r="C300" s="4" t="s">
        <v>47</v>
      </c>
      <c r="D300" s="4" t="s">
        <v>57</v>
      </c>
      <c r="E300" s="4" t="s">
        <v>544</v>
      </c>
      <c r="F300" s="4" t="s">
        <v>177</v>
      </c>
      <c r="G300" s="4">
        <v>12.0</v>
      </c>
      <c r="H300" s="4">
        <v>641.0</v>
      </c>
      <c r="I300" s="4">
        <v>7.0</v>
      </c>
      <c r="J300" s="4">
        <v>84.0</v>
      </c>
      <c r="K300" s="4">
        <v>0.0</v>
      </c>
      <c r="L300" s="4">
        <v>10.0</v>
      </c>
      <c r="M300" s="4">
        <v>6.0</v>
      </c>
      <c r="N300" s="4">
        <v>0.0</v>
      </c>
      <c r="O300" s="4">
        <v>1.0</v>
      </c>
      <c r="P300" s="4">
        <v>0.0</v>
      </c>
      <c r="Q300" s="4">
        <v>0.0</v>
      </c>
      <c r="R300" s="4">
        <v>0.0</v>
      </c>
      <c r="S300" s="21">
        <v>732.0</v>
      </c>
      <c r="T300" s="21">
        <v>5.0</v>
      </c>
      <c r="U300" s="21">
        <v>5.0</v>
      </c>
      <c r="V300" s="21">
        <v>4.0</v>
      </c>
      <c r="W300" s="21">
        <v>554.0</v>
      </c>
      <c r="X300" s="21">
        <v>0.0</v>
      </c>
      <c r="Y300" s="21" t="str">
        <f>VLOOKUP(W300,SEGMENT!A:B,2,0)</f>
        <v>Champions</v>
      </c>
      <c r="Z300" s="21" t="str">
        <f>VLOOKUP(Y300,DESCRIPTION!A:B,2,0)</f>
        <v>Bought recently, buy often and spend the most!</v>
      </c>
      <c r="AA300" s="21" t="str">
        <f>VLOOKUP(Y300,DESCRIPTION!A:C,3,0)</f>
        <v>Champions recommendation</v>
      </c>
      <c r="AB300" s="4">
        <f>VLOOKUP(V300,Sheet1!A:B,2,0)</f>
        <v>2</v>
      </c>
    </row>
    <row r="301" ht="15.75" customHeight="1">
      <c r="A301" s="4">
        <v>9303.0</v>
      </c>
      <c r="B301" s="4">
        <v>1976.0</v>
      </c>
      <c r="C301" s="4" t="s">
        <v>47</v>
      </c>
      <c r="D301" s="4" t="s">
        <v>54</v>
      </c>
      <c r="E301" s="4" t="s">
        <v>545</v>
      </c>
      <c r="F301" s="4" t="s">
        <v>179</v>
      </c>
      <c r="G301" s="4">
        <v>12.0</v>
      </c>
      <c r="H301" s="4">
        <v>12.0</v>
      </c>
      <c r="I301" s="4">
        <v>4.0</v>
      </c>
      <c r="J301" s="4">
        <v>7.0</v>
      </c>
      <c r="K301" s="4">
        <v>1.0</v>
      </c>
      <c r="L301" s="4">
        <v>1.0</v>
      </c>
      <c r="M301" s="4">
        <v>13.0</v>
      </c>
      <c r="N301" s="4">
        <v>0.0</v>
      </c>
      <c r="O301" s="4">
        <v>0.0</v>
      </c>
      <c r="P301" s="4">
        <v>0.0</v>
      </c>
      <c r="Q301" s="4">
        <v>0.0</v>
      </c>
      <c r="R301" s="4">
        <v>0.0</v>
      </c>
      <c r="S301" s="21">
        <v>24.0</v>
      </c>
      <c r="T301" s="21">
        <v>5.0</v>
      </c>
      <c r="U301" s="21">
        <v>1.0</v>
      </c>
      <c r="V301" s="21">
        <v>1.0</v>
      </c>
      <c r="W301" s="21">
        <v>511.0</v>
      </c>
      <c r="X301" s="21">
        <v>1.0</v>
      </c>
      <c r="Y301" s="21" t="str">
        <f>VLOOKUP(W301,SEGMENT!A:B,2,0)</f>
        <v>New Customers</v>
      </c>
      <c r="Z301" s="21" t="str">
        <f>VLOOKUP(Y301,DESCRIPTION!A:B,2,0)</f>
        <v>Bought most recently, but not often.</v>
      </c>
      <c r="AA301" s="21" t="str">
        <f>VLOOKUP(Y301,DESCRIPTION!A:C,3,0)</f>
        <v>Provide on-boarding support, give them early success, start building relationship.</v>
      </c>
      <c r="AB301" s="4">
        <f>VLOOKUP(V301,Sheet1!A:B,2,0)</f>
        <v>5</v>
      </c>
    </row>
    <row r="302" ht="15.75" customHeight="1">
      <c r="A302" s="4">
        <v>6853.0</v>
      </c>
      <c r="B302" s="4">
        <v>1982.0</v>
      </c>
      <c r="C302" s="4" t="s">
        <v>74</v>
      </c>
      <c r="D302" s="4" t="s">
        <v>51</v>
      </c>
      <c r="E302" s="4" t="s">
        <v>546</v>
      </c>
      <c r="F302" s="4" t="s">
        <v>503</v>
      </c>
      <c r="G302" s="4">
        <v>12.0</v>
      </c>
      <c r="H302" s="4">
        <v>712.0</v>
      </c>
      <c r="I302" s="4">
        <v>26.0</v>
      </c>
      <c r="J302" s="4">
        <v>538.0</v>
      </c>
      <c r="K302" s="4">
        <v>69.0</v>
      </c>
      <c r="L302" s="4">
        <v>3.0</v>
      </c>
      <c r="M302" s="4">
        <v>1.0</v>
      </c>
      <c r="N302" s="4">
        <v>0.0</v>
      </c>
      <c r="O302" s="4">
        <v>1.0</v>
      </c>
      <c r="P302" s="4">
        <v>1.0</v>
      </c>
      <c r="Q302" s="4">
        <v>0.0</v>
      </c>
      <c r="R302" s="4">
        <v>0.0</v>
      </c>
      <c r="S302" s="21">
        <v>1345.0</v>
      </c>
      <c r="T302" s="21">
        <v>5.0</v>
      </c>
      <c r="U302" s="21">
        <v>3.0</v>
      </c>
      <c r="V302" s="21">
        <v>5.0</v>
      </c>
      <c r="W302" s="21">
        <v>535.0</v>
      </c>
      <c r="X302" s="21">
        <v>0.0</v>
      </c>
      <c r="Y302" s="21" t="str">
        <f>VLOOKUP(W302,SEGMENT!A:B,2,0)</f>
        <v>Potential Loyalist</v>
      </c>
      <c r="Z302" s="21" t="str">
        <f>VLOOKUP(Y302,DESCRIPTION!A:B,2,0)</f>
        <v>Recent customers, but spent a good amount and bought more than once.</v>
      </c>
      <c r="AA302" s="21" t="str">
        <f>VLOOKUP(Y302,DESCRIPTION!A:C,3,0)</f>
        <v>Offer membership / loyalty program, recommended other products.</v>
      </c>
      <c r="AB302" s="4">
        <f>VLOOKUP(V302,Sheet1!A:B,2,0)</f>
        <v>1</v>
      </c>
    </row>
    <row r="303" ht="15.75" customHeight="1">
      <c r="A303" s="4">
        <v>7366.0</v>
      </c>
      <c r="B303" s="4">
        <v>1982.0</v>
      </c>
      <c r="C303" s="4" t="s">
        <v>74</v>
      </c>
      <c r="D303" s="4" t="s">
        <v>51</v>
      </c>
      <c r="E303" s="4" t="s">
        <v>546</v>
      </c>
      <c r="F303" s="4" t="s">
        <v>503</v>
      </c>
      <c r="G303" s="4">
        <v>12.0</v>
      </c>
      <c r="H303" s="4">
        <v>712.0</v>
      </c>
      <c r="I303" s="4">
        <v>26.0</v>
      </c>
      <c r="J303" s="4">
        <v>538.0</v>
      </c>
      <c r="K303" s="4">
        <v>69.0</v>
      </c>
      <c r="L303" s="4">
        <v>3.0</v>
      </c>
      <c r="M303" s="4">
        <v>1.0</v>
      </c>
      <c r="N303" s="4">
        <v>0.0</v>
      </c>
      <c r="O303" s="4">
        <v>1.0</v>
      </c>
      <c r="P303" s="4">
        <v>1.0</v>
      </c>
      <c r="Q303" s="4">
        <v>0.0</v>
      </c>
      <c r="R303" s="4">
        <v>0.0</v>
      </c>
      <c r="S303" s="21">
        <v>1345.0</v>
      </c>
      <c r="T303" s="21">
        <v>5.0</v>
      </c>
      <c r="U303" s="21">
        <v>3.0</v>
      </c>
      <c r="V303" s="21">
        <v>5.0</v>
      </c>
      <c r="W303" s="21">
        <v>535.0</v>
      </c>
      <c r="X303" s="21">
        <v>0.0</v>
      </c>
      <c r="Y303" s="21" t="str">
        <f>VLOOKUP(W303,SEGMENT!A:B,2,0)</f>
        <v>Potential Loyalist</v>
      </c>
      <c r="Z303" s="21" t="str">
        <f>VLOOKUP(Y303,DESCRIPTION!A:B,2,0)</f>
        <v>Recent customers, but spent a good amount and bought more than once.</v>
      </c>
      <c r="AA303" s="21" t="str">
        <f>VLOOKUP(Y303,DESCRIPTION!A:C,3,0)</f>
        <v>Offer membership / loyalty program, recommended other products.</v>
      </c>
      <c r="AB303" s="4">
        <f>VLOOKUP(V303,Sheet1!A:B,2,0)</f>
        <v>1</v>
      </c>
    </row>
    <row r="304" ht="15.75" customHeight="1">
      <c r="A304" s="4">
        <v>9780.0</v>
      </c>
      <c r="B304" s="4">
        <v>1971.0</v>
      </c>
      <c r="C304" s="4" t="s">
        <v>74</v>
      </c>
      <c r="D304" s="4" t="s">
        <v>57</v>
      </c>
      <c r="E304" s="4" t="s">
        <v>547</v>
      </c>
      <c r="F304" s="4" t="s">
        <v>548</v>
      </c>
      <c r="G304" s="4">
        <v>12.0</v>
      </c>
      <c r="H304" s="4">
        <v>465.0</v>
      </c>
      <c r="I304" s="4">
        <v>25.0</v>
      </c>
      <c r="J304" s="4">
        <v>132.0</v>
      </c>
      <c r="K304" s="4">
        <v>136.0</v>
      </c>
      <c r="L304" s="4">
        <v>8.0</v>
      </c>
      <c r="M304" s="4">
        <v>4.0</v>
      </c>
      <c r="N304" s="4">
        <v>0.0</v>
      </c>
      <c r="O304" s="4">
        <v>0.0</v>
      </c>
      <c r="P304" s="4">
        <v>0.0</v>
      </c>
      <c r="Q304" s="4">
        <v>0.0</v>
      </c>
      <c r="R304" s="4">
        <v>0.0</v>
      </c>
      <c r="S304" s="21">
        <v>758.0</v>
      </c>
      <c r="T304" s="21">
        <v>5.0</v>
      </c>
      <c r="U304" s="21">
        <v>5.0</v>
      </c>
      <c r="V304" s="21">
        <v>4.0</v>
      </c>
      <c r="W304" s="21">
        <v>554.0</v>
      </c>
      <c r="X304" s="21">
        <v>1.0</v>
      </c>
      <c r="Y304" s="21" t="str">
        <f>VLOOKUP(W304,SEGMENT!A:B,2,0)</f>
        <v>Champions</v>
      </c>
      <c r="Z304" s="21" t="str">
        <f>VLOOKUP(Y304,DESCRIPTION!A:B,2,0)</f>
        <v>Bought recently, buy often and spend the most!</v>
      </c>
      <c r="AA304" s="21" t="str">
        <f>VLOOKUP(Y304,DESCRIPTION!A:C,3,0)</f>
        <v>Champions recommendation</v>
      </c>
      <c r="AB304" s="4">
        <f>VLOOKUP(V304,Sheet1!A:B,2,0)</f>
        <v>2</v>
      </c>
    </row>
    <row r="305" ht="15.75" customHeight="1">
      <c r="A305" s="4">
        <v>7573.0</v>
      </c>
      <c r="B305" s="4">
        <v>1978.0</v>
      </c>
      <c r="C305" s="4" t="s">
        <v>62</v>
      </c>
      <c r="D305" s="4" t="s">
        <v>51</v>
      </c>
      <c r="E305" s="4" t="s">
        <v>549</v>
      </c>
      <c r="F305" s="4" t="s">
        <v>123</v>
      </c>
      <c r="G305" s="4">
        <v>12.0</v>
      </c>
      <c r="H305" s="4">
        <v>39.0</v>
      </c>
      <c r="I305" s="4">
        <v>1.0</v>
      </c>
      <c r="J305" s="4">
        <v>9.0</v>
      </c>
      <c r="K305" s="4">
        <v>2.0</v>
      </c>
      <c r="L305" s="4">
        <v>2.0</v>
      </c>
      <c r="M305" s="4">
        <v>7.0</v>
      </c>
      <c r="N305" s="4">
        <v>1.0</v>
      </c>
      <c r="O305" s="4">
        <v>0.0</v>
      </c>
      <c r="P305" s="4">
        <v>0.0</v>
      </c>
      <c r="Q305" s="4">
        <v>0.0</v>
      </c>
      <c r="R305" s="4">
        <v>0.0</v>
      </c>
      <c r="S305" s="21">
        <v>51.0</v>
      </c>
      <c r="T305" s="21">
        <v>5.0</v>
      </c>
      <c r="U305" s="21">
        <v>2.0</v>
      </c>
      <c r="V305" s="21">
        <v>2.0</v>
      </c>
      <c r="W305" s="21">
        <v>522.0</v>
      </c>
      <c r="X305" s="21">
        <v>0.0</v>
      </c>
      <c r="Y305" s="21" t="str">
        <f>VLOOKUP(W305,SEGMENT!A:B,2,0)</f>
        <v>New Customers</v>
      </c>
      <c r="Z305" s="21" t="str">
        <f>VLOOKUP(Y305,DESCRIPTION!A:B,2,0)</f>
        <v>Bought most recently, but not often.</v>
      </c>
      <c r="AA305" s="21" t="str">
        <f>VLOOKUP(Y305,DESCRIPTION!A:C,3,0)</f>
        <v>Provide on-boarding support, give them early success, start building relationship.</v>
      </c>
      <c r="AB305" s="4">
        <f>VLOOKUP(V305,Sheet1!A:B,2,0)</f>
        <v>4</v>
      </c>
    </row>
    <row r="306" ht="15.75" customHeight="1">
      <c r="A306" s="4">
        <v>1379.0</v>
      </c>
      <c r="B306" s="4">
        <v>1992.0</v>
      </c>
      <c r="C306" s="4" t="s">
        <v>74</v>
      </c>
      <c r="D306" s="4" t="s">
        <v>57</v>
      </c>
      <c r="E306" s="4" t="s">
        <v>550</v>
      </c>
      <c r="F306" s="4" t="s">
        <v>551</v>
      </c>
      <c r="G306" s="4">
        <v>12.0</v>
      </c>
      <c r="H306" s="4">
        <v>154.0</v>
      </c>
      <c r="I306" s="4">
        <v>2.0</v>
      </c>
      <c r="J306" s="4">
        <v>46.0</v>
      </c>
      <c r="K306" s="4">
        <v>20.0</v>
      </c>
      <c r="L306" s="4">
        <v>4.0</v>
      </c>
      <c r="M306" s="4">
        <v>4.0</v>
      </c>
      <c r="N306" s="4">
        <v>0.0</v>
      </c>
      <c r="O306" s="4">
        <v>0.0</v>
      </c>
      <c r="P306" s="4">
        <v>0.0</v>
      </c>
      <c r="Q306" s="4">
        <v>0.0</v>
      </c>
      <c r="R306" s="4">
        <v>0.0</v>
      </c>
      <c r="S306" s="21">
        <v>222.0</v>
      </c>
      <c r="T306" s="21">
        <v>5.0</v>
      </c>
      <c r="U306" s="21">
        <v>4.0</v>
      </c>
      <c r="V306" s="21">
        <v>3.0</v>
      </c>
      <c r="W306" s="21">
        <v>543.0</v>
      </c>
      <c r="X306" s="21">
        <v>1.0</v>
      </c>
      <c r="Y306" s="21" t="str">
        <f>VLOOKUP(W306,SEGMENT!A:B,2,0)</f>
        <v>Loyal</v>
      </c>
      <c r="Z306" s="21" t="str">
        <f>VLOOKUP(Y306,DESCRIPTION!A:B,2,0)</f>
        <v>Spend good money with us often. Responsive to promotions.</v>
      </c>
      <c r="AA306" s="21" t="str">
        <f>VLOOKUP(Y306,DESCRIPTION!A:C,3,0)</f>
        <v>Upsell higher value products. Ask for reviews. Engage them.</v>
      </c>
      <c r="AB306" s="4">
        <f>VLOOKUP(V306,Sheet1!A:B,2,0)</f>
        <v>3</v>
      </c>
    </row>
    <row r="307" ht="15.75" customHeight="1">
      <c r="A307" s="4">
        <v>8923.0</v>
      </c>
      <c r="B307" s="4">
        <v>1973.0</v>
      </c>
      <c r="C307" s="4" t="s">
        <v>47</v>
      </c>
      <c r="D307" s="4" t="s">
        <v>51</v>
      </c>
      <c r="E307" s="4" t="s">
        <v>552</v>
      </c>
      <c r="F307" s="4" t="s">
        <v>553</v>
      </c>
      <c r="G307" s="4">
        <v>12.0</v>
      </c>
      <c r="H307" s="4">
        <v>514.0</v>
      </c>
      <c r="I307" s="4">
        <v>22.0</v>
      </c>
      <c r="J307" s="4">
        <v>732.0</v>
      </c>
      <c r="K307" s="4">
        <v>42.0</v>
      </c>
      <c r="L307" s="4">
        <v>6.0</v>
      </c>
      <c r="M307" s="4">
        <v>3.0</v>
      </c>
      <c r="N307" s="4">
        <v>0.0</v>
      </c>
      <c r="O307" s="4">
        <v>0.0</v>
      </c>
      <c r="P307" s="4">
        <v>0.0</v>
      </c>
      <c r="Q307" s="4">
        <v>0.0</v>
      </c>
      <c r="R307" s="4">
        <v>0.0</v>
      </c>
      <c r="S307" s="21">
        <v>1310.0</v>
      </c>
      <c r="T307" s="21">
        <v>5.0</v>
      </c>
      <c r="U307" s="21">
        <v>5.0</v>
      </c>
      <c r="V307" s="21">
        <v>5.0</v>
      </c>
      <c r="W307" s="21">
        <v>555.0</v>
      </c>
      <c r="X307" s="21">
        <v>1.0</v>
      </c>
      <c r="Y307" s="21" t="str">
        <f>VLOOKUP(W307,SEGMENT!A:B,2,0)</f>
        <v>Champions</v>
      </c>
      <c r="Z307" s="21" t="str">
        <f>VLOOKUP(Y307,DESCRIPTION!A:B,2,0)</f>
        <v>Bought recently, buy often and spend the most!</v>
      </c>
      <c r="AA307" s="21" t="str">
        <f>VLOOKUP(Y307,DESCRIPTION!A:C,3,0)</f>
        <v>Champions recommendation</v>
      </c>
      <c r="AB307" s="4">
        <f>VLOOKUP(V307,Sheet1!A:B,2,0)</f>
        <v>1</v>
      </c>
    </row>
    <row r="308" ht="15.75" customHeight="1">
      <c r="A308" s="4">
        <v>3547.0</v>
      </c>
      <c r="B308" s="4">
        <v>1969.0</v>
      </c>
      <c r="C308" s="4" t="s">
        <v>74</v>
      </c>
      <c r="D308" s="4" t="s">
        <v>57</v>
      </c>
      <c r="E308" s="4" t="s">
        <v>554</v>
      </c>
      <c r="F308" s="4" t="s">
        <v>555</v>
      </c>
      <c r="G308" s="4">
        <v>12.0</v>
      </c>
      <c r="H308" s="4">
        <v>14.0</v>
      </c>
      <c r="I308" s="4">
        <v>7.0</v>
      </c>
      <c r="J308" s="4">
        <v>9.0</v>
      </c>
      <c r="K308" s="4">
        <v>6.0</v>
      </c>
      <c r="L308" s="4">
        <v>2.0</v>
      </c>
      <c r="M308" s="4">
        <v>6.0</v>
      </c>
      <c r="N308" s="4">
        <v>0.0</v>
      </c>
      <c r="O308" s="4">
        <v>0.0</v>
      </c>
      <c r="P308" s="4">
        <v>0.0</v>
      </c>
      <c r="Q308" s="4">
        <v>0.0</v>
      </c>
      <c r="R308" s="4">
        <v>0.0</v>
      </c>
      <c r="S308" s="21">
        <v>36.0</v>
      </c>
      <c r="T308" s="21">
        <v>5.0</v>
      </c>
      <c r="U308" s="21">
        <v>2.0</v>
      </c>
      <c r="V308" s="21">
        <v>1.0</v>
      </c>
      <c r="W308" s="21">
        <v>521.0</v>
      </c>
      <c r="X308" s="21">
        <v>1.0</v>
      </c>
      <c r="Y308" s="21" t="str">
        <f>VLOOKUP(W308,SEGMENT!A:B,2,0)</f>
        <v>New Customers</v>
      </c>
      <c r="Z308" s="21" t="str">
        <f>VLOOKUP(Y308,DESCRIPTION!A:B,2,0)</f>
        <v>Bought most recently, but not often.</v>
      </c>
      <c r="AA308" s="21" t="str">
        <f>VLOOKUP(Y308,DESCRIPTION!A:C,3,0)</f>
        <v>Provide on-boarding support, give them early success, start building relationship.</v>
      </c>
      <c r="AB308" s="4">
        <f>VLOOKUP(V308,Sheet1!A:B,2,0)</f>
        <v>5</v>
      </c>
    </row>
    <row r="309" ht="15.75" customHeight="1">
      <c r="A309" s="4">
        <v>8707.0</v>
      </c>
      <c r="B309" s="4">
        <v>1956.0</v>
      </c>
      <c r="C309" s="4" t="s">
        <v>47</v>
      </c>
      <c r="D309" s="4" t="s">
        <v>54</v>
      </c>
      <c r="E309" s="4" t="s">
        <v>556</v>
      </c>
      <c r="F309" s="4" t="s">
        <v>557</v>
      </c>
      <c r="G309" s="4">
        <v>12.0</v>
      </c>
      <c r="H309" s="4">
        <v>565.0</v>
      </c>
      <c r="I309" s="4">
        <v>42.0</v>
      </c>
      <c r="J309" s="4">
        <v>548.0</v>
      </c>
      <c r="K309" s="4">
        <v>64.0</v>
      </c>
      <c r="L309" s="4">
        <v>5.0</v>
      </c>
      <c r="M309" s="4">
        <v>3.0</v>
      </c>
      <c r="N309" s="4">
        <v>0.0</v>
      </c>
      <c r="O309" s="4">
        <v>0.0</v>
      </c>
      <c r="P309" s="4">
        <v>0.0</v>
      </c>
      <c r="Q309" s="4">
        <v>0.0</v>
      </c>
      <c r="R309" s="4">
        <v>0.0</v>
      </c>
      <c r="S309" s="21">
        <v>1219.0</v>
      </c>
      <c r="T309" s="21">
        <v>5.0</v>
      </c>
      <c r="U309" s="21">
        <v>4.0</v>
      </c>
      <c r="V309" s="21">
        <v>5.0</v>
      </c>
      <c r="W309" s="21">
        <v>545.0</v>
      </c>
      <c r="X309" s="21">
        <v>1.0</v>
      </c>
      <c r="Y309" s="21" t="str">
        <f>VLOOKUP(W309,SEGMENT!A:B,2,0)</f>
        <v>Champions</v>
      </c>
      <c r="Z309" s="21" t="str">
        <f>VLOOKUP(Y309,DESCRIPTION!A:B,2,0)</f>
        <v>Bought recently, buy often and spend the most!</v>
      </c>
      <c r="AA309" s="21" t="str">
        <f>VLOOKUP(Y309,DESCRIPTION!A:C,3,0)</f>
        <v>Champions recommendation</v>
      </c>
      <c r="AB309" s="4">
        <f>VLOOKUP(V309,Sheet1!A:B,2,0)</f>
        <v>1</v>
      </c>
    </row>
    <row r="310" ht="15.75" customHeight="1">
      <c r="A310" s="4">
        <v>1891.0</v>
      </c>
      <c r="B310" s="4">
        <v>1980.0</v>
      </c>
      <c r="C310" s="4" t="s">
        <v>74</v>
      </c>
      <c r="D310" s="4" t="s">
        <v>48</v>
      </c>
      <c r="E310" s="4" t="s">
        <v>558</v>
      </c>
      <c r="F310" s="4" t="s">
        <v>559</v>
      </c>
      <c r="G310" s="4">
        <v>12.0</v>
      </c>
      <c r="H310" s="4">
        <v>667.0</v>
      </c>
      <c r="I310" s="4">
        <v>50.0</v>
      </c>
      <c r="J310" s="4">
        <v>850.0</v>
      </c>
      <c r="K310" s="4">
        <v>21.0</v>
      </c>
      <c r="L310" s="4">
        <v>4.0</v>
      </c>
      <c r="M310" s="4">
        <v>2.0</v>
      </c>
      <c r="N310" s="4">
        <v>0.0</v>
      </c>
      <c r="O310" s="4">
        <v>0.0</v>
      </c>
      <c r="P310" s="4">
        <v>0.0</v>
      </c>
      <c r="Q310" s="4">
        <v>0.0</v>
      </c>
      <c r="R310" s="4">
        <v>0.0</v>
      </c>
      <c r="S310" s="21">
        <v>1588.0</v>
      </c>
      <c r="T310" s="21">
        <v>5.0</v>
      </c>
      <c r="U310" s="21">
        <v>4.0</v>
      </c>
      <c r="V310" s="21">
        <v>5.0</v>
      </c>
      <c r="W310" s="21">
        <v>545.0</v>
      </c>
      <c r="X310" s="21">
        <v>1.0</v>
      </c>
      <c r="Y310" s="21" t="str">
        <f>VLOOKUP(W310,SEGMENT!A:B,2,0)</f>
        <v>Champions</v>
      </c>
      <c r="Z310" s="21" t="str">
        <f>VLOOKUP(Y310,DESCRIPTION!A:B,2,0)</f>
        <v>Bought recently, buy often and spend the most!</v>
      </c>
      <c r="AA310" s="21" t="str">
        <f>VLOOKUP(Y310,DESCRIPTION!A:C,3,0)</f>
        <v>Champions recommendation</v>
      </c>
      <c r="AB310" s="4">
        <f>VLOOKUP(V310,Sheet1!A:B,2,0)</f>
        <v>1</v>
      </c>
    </row>
    <row r="311" ht="15.75" customHeight="1">
      <c r="A311" s="4">
        <v>6271.0</v>
      </c>
      <c r="B311" s="4">
        <v>1952.0</v>
      </c>
      <c r="C311" s="4" t="s">
        <v>62</v>
      </c>
      <c r="D311" s="4" t="s">
        <v>54</v>
      </c>
      <c r="E311" s="4" t="s">
        <v>560</v>
      </c>
      <c r="F311" s="4" t="s">
        <v>561</v>
      </c>
      <c r="G311" s="4">
        <v>13.0</v>
      </c>
      <c r="H311" s="4">
        <v>53.0</v>
      </c>
      <c r="I311" s="4">
        <v>0.0</v>
      </c>
      <c r="J311" s="4">
        <v>8.0</v>
      </c>
      <c r="K311" s="4">
        <v>0.0</v>
      </c>
      <c r="L311" s="4">
        <v>2.0</v>
      </c>
      <c r="M311" s="4">
        <v>5.0</v>
      </c>
      <c r="N311" s="4">
        <v>0.0</v>
      </c>
      <c r="O311" s="4">
        <v>0.0</v>
      </c>
      <c r="P311" s="4">
        <v>0.0</v>
      </c>
      <c r="Q311" s="4">
        <v>0.0</v>
      </c>
      <c r="R311" s="4">
        <v>0.0</v>
      </c>
      <c r="S311" s="21">
        <v>61.0</v>
      </c>
      <c r="T311" s="21">
        <v>5.0</v>
      </c>
      <c r="U311" s="21">
        <v>2.0</v>
      </c>
      <c r="V311" s="21">
        <v>2.0</v>
      </c>
      <c r="W311" s="21">
        <v>522.0</v>
      </c>
      <c r="X311" s="21">
        <v>1.0</v>
      </c>
      <c r="Y311" s="21" t="str">
        <f>VLOOKUP(W311,SEGMENT!A:B,2,0)</f>
        <v>New Customers</v>
      </c>
      <c r="Z311" s="21" t="str">
        <f>VLOOKUP(Y311,DESCRIPTION!A:B,2,0)</f>
        <v>Bought most recently, but not often.</v>
      </c>
      <c r="AA311" s="21" t="str">
        <f>VLOOKUP(Y311,DESCRIPTION!A:C,3,0)</f>
        <v>Provide on-boarding support, give them early success, start building relationship.</v>
      </c>
      <c r="AB311" s="4">
        <f>VLOOKUP(V311,Sheet1!A:B,2,0)</f>
        <v>4</v>
      </c>
    </row>
    <row r="312" ht="15.75" customHeight="1">
      <c r="A312" s="4">
        <v>9635.0</v>
      </c>
      <c r="B312" s="4">
        <v>1983.0</v>
      </c>
      <c r="C312" s="4" t="s">
        <v>74</v>
      </c>
      <c r="D312" s="4" t="s">
        <v>54</v>
      </c>
      <c r="E312" s="4" t="s">
        <v>562</v>
      </c>
      <c r="F312" s="4" t="s">
        <v>563</v>
      </c>
      <c r="G312" s="4">
        <v>13.0</v>
      </c>
      <c r="H312" s="4">
        <v>66.0</v>
      </c>
      <c r="I312" s="4">
        <v>2.0</v>
      </c>
      <c r="J312" s="4">
        <v>40.0</v>
      </c>
      <c r="K312" s="4">
        <v>4.0</v>
      </c>
      <c r="L312" s="4">
        <v>3.0</v>
      </c>
      <c r="M312" s="4">
        <v>6.0</v>
      </c>
      <c r="N312" s="4">
        <v>0.0</v>
      </c>
      <c r="O312" s="4">
        <v>0.0</v>
      </c>
      <c r="P312" s="4">
        <v>0.0</v>
      </c>
      <c r="Q312" s="4">
        <v>0.0</v>
      </c>
      <c r="R312" s="4">
        <v>0.0</v>
      </c>
      <c r="S312" s="21">
        <v>112.0</v>
      </c>
      <c r="T312" s="21">
        <v>5.0</v>
      </c>
      <c r="U312" s="21">
        <v>3.0</v>
      </c>
      <c r="V312" s="21">
        <v>2.0</v>
      </c>
      <c r="W312" s="21">
        <v>532.0</v>
      </c>
      <c r="X312" s="21">
        <v>1.0</v>
      </c>
      <c r="Y312" s="21" t="str">
        <f>VLOOKUP(W312,SEGMENT!A:B,2,0)</f>
        <v>Potential Loyalist</v>
      </c>
      <c r="Z312" s="21" t="str">
        <f>VLOOKUP(Y312,DESCRIPTION!A:B,2,0)</f>
        <v>Recent customers, but spent a good amount and bought more than once.</v>
      </c>
      <c r="AA312" s="21" t="str">
        <f>VLOOKUP(Y312,DESCRIPTION!A:C,3,0)</f>
        <v>Offer membership / loyalty program, recommended other products.</v>
      </c>
      <c r="AB312" s="4">
        <f>VLOOKUP(V312,Sheet1!A:B,2,0)</f>
        <v>4</v>
      </c>
    </row>
    <row r="313" ht="15.75" customHeight="1">
      <c r="A313" s="4">
        <v>9727.0</v>
      </c>
      <c r="B313" s="4">
        <v>1957.0</v>
      </c>
      <c r="C313" s="4" t="s">
        <v>47</v>
      </c>
      <c r="D313" s="4" t="s">
        <v>54</v>
      </c>
      <c r="E313" s="4" t="s">
        <v>564</v>
      </c>
      <c r="F313" s="4" t="s">
        <v>565</v>
      </c>
      <c r="G313" s="4">
        <v>13.0</v>
      </c>
      <c r="H313" s="4">
        <v>4.0</v>
      </c>
      <c r="I313" s="4">
        <v>24.0</v>
      </c>
      <c r="J313" s="4">
        <v>11.0</v>
      </c>
      <c r="K313" s="4">
        <v>16.0</v>
      </c>
      <c r="L313" s="4">
        <v>2.0</v>
      </c>
      <c r="M313" s="4">
        <v>6.0</v>
      </c>
      <c r="N313" s="4">
        <v>0.0</v>
      </c>
      <c r="O313" s="4">
        <v>0.0</v>
      </c>
      <c r="P313" s="4">
        <v>0.0</v>
      </c>
      <c r="Q313" s="4">
        <v>0.0</v>
      </c>
      <c r="R313" s="4">
        <v>0.0</v>
      </c>
      <c r="S313" s="21">
        <v>55.0</v>
      </c>
      <c r="T313" s="21">
        <v>5.0</v>
      </c>
      <c r="U313" s="21">
        <v>2.0</v>
      </c>
      <c r="V313" s="21">
        <v>2.0</v>
      </c>
      <c r="W313" s="21">
        <v>522.0</v>
      </c>
      <c r="X313" s="21">
        <v>1.0</v>
      </c>
      <c r="Y313" s="21" t="str">
        <f>VLOOKUP(W313,SEGMENT!A:B,2,0)</f>
        <v>New Customers</v>
      </c>
      <c r="Z313" s="21" t="str">
        <f>VLOOKUP(Y313,DESCRIPTION!A:B,2,0)</f>
        <v>Bought most recently, but not often.</v>
      </c>
      <c r="AA313" s="21" t="str">
        <f>VLOOKUP(Y313,DESCRIPTION!A:C,3,0)</f>
        <v>Provide on-boarding support, give them early success, start building relationship.</v>
      </c>
      <c r="AB313" s="4">
        <f>VLOOKUP(V313,Sheet1!A:B,2,0)</f>
        <v>4</v>
      </c>
    </row>
    <row r="314" ht="15.75" customHeight="1">
      <c r="A314" s="4">
        <v>6205.0</v>
      </c>
      <c r="B314" s="4">
        <v>1967.0</v>
      </c>
      <c r="C314" s="4" t="s">
        <v>74</v>
      </c>
      <c r="D314" s="4" t="s">
        <v>51</v>
      </c>
      <c r="E314" s="4" t="s">
        <v>566</v>
      </c>
      <c r="F314" s="4" t="s">
        <v>297</v>
      </c>
      <c r="G314" s="4">
        <v>13.0</v>
      </c>
      <c r="H314" s="4">
        <v>34.0</v>
      </c>
      <c r="I314" s="4">
        <v>3.0</v>
      </c>
      <c r="J314" s="4">
        <v>29.0</v>
      </c>
      <c r="K314" s="4">
        <v>0.0</v>
      </c>
      <c r="L314" s="4">
        <v>2.0</v>
      </c>
      <c r="M314" s="4">
        <v>5.0</v>
      </c>
      <c r="N314" s="4">
        <v>0.0</v>
      </c>
      <c r="O314" s="4">
        <v>0.0</v>
      </c>
      <c r="P314" s="4">
        <v>0.0</v>
      </c>
      <c r="Q314" s="4">
        <v>0.0</v>
      </c>
      <c r="R314" s="4">
        <v>0.0</v>
      </c>
      <c r="S314" s="21">
        <v>66.0</v>
      </c>
      <c r="T314" s="21">
        <v>5.0</v>
      </c>
      <c r="U314" s="21">
        <v>2.0</v>
      </c>
      <c r="V314" s="21">
        <v>2.0</v>
      </c>
      <c r="W314" s="21">
        <v>522.0</v>
      </c>
      <c r="X314" s="21">
        <v>1.0</v>
      </c>
      <c r="Y314" s="21" t="str">
        <f>VLOOKUP(W314,SEGMENT!A:B,2,0)</f>
        <v>New Customers</v>
      </c>
      <c r="Z314" s="21" t="str">
        <f>VLOOKUP(Y314,DESCRIPTION!A:B,2,0)</f>
        <v>Bought most recently, but not often.</v>
      </c>
      <c r="AA314" s="21" t="str">
        <f>VLOOKUP(Y314,DESCRIPTION!A:C,3,0)</f>
        <v>Provide on-boarding support, give them early success, start building relationship.</v>
      </c>
      <c r="AB314" s="4">
        <f>VLOOKUP(V314,Sheet1!A:B,2,0)</f>
        <v>4</v>
      </c>
    </row>
    <row r="315" ht="15.75" customHeight="1">
      <c r="A315" s="4">
        <v>10681.0</v>
      </c>
      <c r="B315" s="4">
        <v>1970.0</v>
      </c>
      <c r="C315" s="4" t="s">
        <v>65</v>
      </c>
      <c r="D315" s="4" t="s">
        <v>54</v>
      </c>
      <c r="E315" s="4" t="s">
        <v>567</v>
      </c>
      <c r="F315" s="4" t="s">
        <v>431</v>
      </c>
      <c r="G315" s="4">
        <v>13.0</v>
      </c>
      <c r="H315" s="4">
        <v>129.0</v>
      </c>
      <c r="I315" s="4">
        <v>129.0</v>
      </c>
      <c r="J315" s="4">
        <v>259.0</v>
      </c>
      <c r="K315" s="4">
        <v>168.0</v>
      </c>
      <c r="L315" s="4">
        <v>6.0</v>
      </c>
      <c r="M315" s="4">
        <v>4.0</v>
      </c>
      <c r="N315" s="4">
        <v>0.0</v>
      </c>
      <c r="O315" s="4">
        <v>0.0</v>
      </c>
      <c r="P315" s="4">
        <v>0.0</v>
      </c>
      <c r="Q315" s="4">
        <v>0.0</v>
      </c>
      <c r="R315" s="4">
        <v>0.0</v>
      </c>
      <c r="S315" s="21">
        <v>685.0</v>
      </c>
      <c r="T315" s="21">
        <v>5.0</v>
      </c>
      <c r="U315" s="21">
        <v>5.0</v>
      </c>
      <c r="V315" s="21">
        <v>4.0</v>
      </c>
      <c r="W315" s="21">
        <v>554.0</v>
      </c>
      <c r="X315" s="21">
        <v>1.0</v>
      </c>
      <c r="Y315" s="21" t="str">
        <f>VLOOKUP(W315,SEGMENT!A:B,2,0)</f>
        <v>Champions</v>
      </c>
      <c r="Z315" s="21" t="str">
        <f>VLOOKUP(Y315,DESCRIPTION!A:B,2,0)</f>
        <v>Bought recently, buy often and spend the most!</v>
      </c>
      <c r="AA315" s="21" t="str">
        <f>VLOOKUP(Y315,DESCRIPTION!A:C,3,0)</f>
        <v>Champions recommendation</v>
      </c>
      <c r="AB315" s="4">
        <f>VLOOKUP(V315,Sheet1!A:B,2,0)</f>
        <v>2</v>
      </c>
    </row>
    <row r="316" ht="15.75" customHeight="1">
      <c r="A316" s="4">
        <v>5156.0</v>
      </c>
      <c r="B316" s="4">
        <v>1970.0</v>
      </c>
      <c r="C316" s="4" t="s">
        <v>65</v>
      </c>
      <c r="D316" s="4" t="s">
        <v>54</v>
      </c>
      <c r="E316" s="4" t="s">
        <v>567</v>
      </c>
      <c r="F316" s="4" t="s">
        <v>431</v>
      </c>
      <c r="G316" s="4">
        <v>13.0</v>
      </c>
      <c r="H316" s="4">
        <v>129.0</v>
      </c>
      <c r="I316" s="4">
        <v>129.0</v>
      </c>
      <c r="J316" s="4">
        <v>259.0</v>
      </c>
      <c r="K316" s="4">
        <v>168.0</v>
      </c>
      <c r="L316" s="4">
        <v>6.0</v>
      </c>
      <c r="M316" s="4">
        <v>4.0</v>
      </c>
      <c r="N316" s="4">
        <v>0.0</v>
      </c>
      <c r="O316" s="4">
        <v>0.0</v>
      </c>
      <c r="P316" s="4">
        <v>0.0</v>
      </c>
      <c r="Q316" s="4">
        <v>0.0</v>
      </c>
      <c r="R316" s="4">
        <v>0.0</v>
      </c>
      <c r="S316" s="21">
        <v>685.0</v>
      </c>
      <c r="T316" s="21">
        <v>5.0</v>
      </c>
      <c r="U316" s="21">
        <v>5.0</v>
      </c>
      <c r="V316" s="21">
        <v>4.0</v>
      </c>
      <c r="W316" s="21">
        <v>554.0</v>
      </c>
      <c r="X316" s="21">
        <v>1.0</v>
      </c>
      <c r="Y316" s="21" t="str">
        <f>VLOOKUP(W316,SEGMENT!A:B,2,0)</f>
        <v>Champions</v>
      </c>
      <c r="Z316" s="21" t="str">
        <f>VLOOKUP(Y316,DESCRIPTION!A:B,2,0)</f>
        <v>Bought recently, buy often and spend the most!</v>
      </c>
      <c r="AA316" s="21" t="str">
        <f>VLOOKUP(Y316,DESCRIPTION!A:C,3,0)</f>
        <v>Champions recommendation</v>
      </c>
      <c r="AB316" s="4">
        <f>VLOOKUP(V316,Sheet1!A:B,2,0)</f>
        <v>2</v>
      </c>
    </row>
    <row r="317" ht="15.75" customHeight="1">
      <c r="A317" s="4">
        <v>3050.0</v>
      </c>
      <c r="B317" s="4">
        <v>1966.0</v>
      </c>
      <c r="C317" s="4" t="s">
        <v>47</v>
      </c>
      <c r="D317" s="4" t="s">
        <v>54</v>
      </c>
      <c r="E317" s="4" t="s">
        <v>568</v>
      </c>
      <c r="F317" s="4" t="s">
        <v>569</v>
      </c>
      <c r="G317" s="4">
        <v>13.0</v>
      </c>
      <c r="H317" s="4">
        <v>185.0</v>
      </c>
      <c r="I317" s="4">
        <v>0.0</v>
      </c>
      <c r="J317" s="4">
        <v>28.0</v>
      </c>
      <c r="K317" s="4">
        <v>3.0</v>
      </c>
      <c r="L317" s="4">
        <v>3.0</v>
      </c>
      <c r="M317" s="4">
        <v>4.0</v>
      </c>
      <c r="N317" s="4">
        <v>0.0</v>
      </c>
      <c r="O317" s="4">
        <v>0.0</v>
      </c>
      <c r="P317" s="4">
        <v>0.0</v>
      </c>
      <c r="Q317" s="4">
        <v>0.0</v>
      </c>
      <c r="R317" s="4">
        <v>0.0</v>
      </c>
      <c r="S317" s="21">
        <v>216.0</v>
      </c>
      <c r="T317" s="21">
        <v>5.0</v>
      </c>
      <c r="U317" s="21">
        <v>3.0</v>
      </c>
      <c r="V317" s="21">
        <v>3.0</v>
      </c>
      <c r="W317" s="21">
        <v>533.0</v>
      </c>
      <c r="X317" s="21">
        <v>1.0</v>
      </c>
      <c r="Y317" s="21" t="str">
        <f>VLOOKUP(W317,SEGMENT!A:B,2,0)</f>
        <v>Potential Loyalist</v>
      </c>
      <c r="Z317" s="21" t="str">
        <f>VLOOKUP(Y317,DESCRIPTION!A:B,2,0)</f>
        <v>Recent customers, but spent a good amount and bought more than once.</v>
      </c>
      <c r="AA317" s="21" t="str">
        <f>VLOOKUP(Y317,DESCRIPTION!A:C,3,0)</f>
        <v>Offer membership / loyalty program, recommended other products.</v>
      </c>
      <c r="AB317" s="4">
        <f>VLOOKUP(V317,Sheet1!A:B,2,0)</f>
        <v>3</v>
      </c>
    </row>
    <row r="318" ht="15.75" customHeight="1">
      <c r="A318" s="4">
        <v>8164.0</v>
      </c>
      <c r="B318" s="4">
        <v>1978.0</v>
      </c>
      <c r="C318" s="4" t="s">
        <v>62</v>
      </c>
      <c r="D318" s="4" t="s">
        <v>54</v>
      </c>
      <c r="E318" s="4" t="s">
        <v>570</v>
      </c>
      <c r="F318" s="4" t="s">
        <v>571</v>
      </c>
      <c r="G318" s="4">
        <v>13.0</v>
      </c>
      <c r="H318" s="4">
        <v>1023.0</v>
      </c>
      <c r="I318" s="4">
        <v>93.0</v>
      </c>
      <c r="J318" s="4">
        <v>651.0</v>
      </c>
      <c r="K318" s="4">
        <v>49.0</v>
      </c>
      <c r="L318" s="4">
        <v>5.0</v>
      </c>
      <c r="M318" s="4">
        <v>2.0</v>
      </c>
      <c r="N318" s="4">
        <v>0.0</v>
      </c>
      <c r="O318" s="4">
        <v>0.0</v>
      </c>
      <c r="P318" s="4">
        <v>0.0</v>
      </c>
      <c r="Q318" s="4">
        <v>0.0</v>
      </c>
      <c r="R318" s="4">
        <v>0.0</v>
      </c>
      <c r="S318" s="21">
        <v>1816.0</v>
      </c>
      <c r="T318" s="21">
        <v>5.0</v>
      </c>
      <c r="U318" s="21">
        <v>4.0</v>
      </c>
      <c r="V318" s="21">
        <v>5.0</v>
      </c>
      <c r="W318" s="21">
        <v>545.0</v>
      </c>
      <c r="X318" s="21">
        <v>1.0</v>
      </c>
      <c r="Y318" s="21" t="str">
        <f>VLOOKUP(W318,SEGMENT!A:B,2,0)</f>
        <v>Champions</v>
      </c>
      <c r="Z318" s="21" t="str">
        <f>VLOOKUP(Y318,DESCRIPTION!A:B,2,0)</f>
        <v>Bought recently, buy often and spend the most!</v>
      </c>
      <c r="AA318" s="21" t="str">
        <f>VLOOKUP(Y318,DESCRIPTION!A:C,3,0)</f>
        <v>Champions recommendation</v>
      </c>
      <c r="AB318" s="4">
        <f>VLOOKUP(V318,Sheet1!A:B,2,0)</f>
        <v>1</v>
      </c>
    </row>
    <row r="319" ht="15.75" customHeight="1">
      <c r="A319" s="4">
        <v>5626.0</v>
      </c>
      <c r="B319" s="4">
        <v>1964.0</v>
      </c>
      <c r="C319" s="4" t="s">
        <v>62</v>
      </c>
      <c r="D319" s="4" t="s">
        <v>51</v>
      </c>
      <c r="E319" s="4" t="s">
        <v>572</v>
      </c>
      <c r="F319" s="4" t="s">
        <v>463</v>
      </c>
      <c r="G319" s="4">
        <v>13.0</v>
      </c>
      <c r="H319" s="4">
        <v>338.0</v>
      </c>
      <c r="I319" s="4">
        <v>4.0</v>
      </c>
      <c r="J319" s="4">
        <v>89.0</v>
      </c>
      <c r="K319" s="4">
        <v>11.0</v>
      </c>
      <c r="L319" s="4">
        <v>4.0</v>
      </c>
      <c r="M319" s="4">
        <v>4.0</v>
      </c>
      <c r="N319" s="4">
        <v>0.0</v>
      </c>
      <c r="O319" s="4">
        <v>0.0</v>
      </c>
      <c r="P319" s="4">
        <v>0.0</v>
      </c>
      <c r="Q319" s="4">
        <v>0.0</v>
      </c>
      <c r="R319" s="4">
        <v>0.0</v>
      </c>
      <c r="S319" s="21">
        <v>442.0</v>
      </c>
      <c r="T319" s="21">
        <v>5.0</v>
      </c>
      <c r="U319" s="21">
        <v>4.0</v>
      </c>
      <c r="V319" s="21">
        <v>3.0</v>
      </c>
      <c r="W319" s="21">
        <v>543.0</v>
      </c>
      <c r="X319" s="21">
        <v>1.0</v>
      </c>
      <c r="Y319" s="21" t="str">
        <f>VLOOKUP(W319,SEGMENT!A:B,2,0)</f>
        <v>Loyal</v>
      </c>
      <c r="Z319" s="21" t="str">
        <f>VLOOKUP(Y319,DESCRIPTION!A:B,2,0)</f>
        <v>Spend good money with us often. Responsive to promotions.</v>
      </c>
      <c r="AA319" s="21" t="str">
        <f>VLOOKUP(Y319,DESCRIPTION!A:C,3,0)</f>
        <v>Upsell higher value products. Ask for reviews. Engage them.</v>
      </c>
      <c r="AB319" s="4">
        <f>VLOOKUP(V319,Sheet1!A:B,2,0)</f>
        <v>3</v>
      </c>
    </row>
    <row r="320" ht="15.75" customHeight="1">
      <c r="A320" s="4">
        <v>7600.0</v>
      </c>
      <c r="B320" s="4">
        <v>1992.0</v>
      </c>
      <c r="C320" s="4" t="s">
        <v>155</v>
      </c>
      <c r="D320" s="4" t="s">
        <v>51</v>
      </c>
      <c r="E320" s="4" t="s">
        <v>573</v>
      </c>
      <c r="F320" s="4" t="s">
        <v>574</v>
      </c>
      <c r="G320" s="4">
        <v>13.0</v>
      </c>
      <c r="H320" s="4">
        <v>1.0</v>
      </c>
      <c r="I320" s="4">
        <v>3.0</v>
      </c>
      <c r="J320" s="4">
        <v>3.0</v>
      </c>
      <c r="K320" s="4">
        <v>8.0</v>
      </c>
      <c r="L320" s="4">
        <v>1.0</v>
      </c>
      <c r="M320" s="4">
        <v>7.0</v>
      </c>
      <c r="N320" s="4">
        <v>0.0</v>
      </c>
      <c r="O320" s="4">
        <v>0.0</v>
      </c>
      <c r="P320" s="4">
        <v>0.0</v>
      </c>
      <c r="Q320" s="4">
        <v>0.0</v>
      </c>
      <c r="R320" s="4">
        <v>0.0</v>
      </c>
      <c r="S320" s="21">
        <v>15.0</v>
      </c>
      <c r="T320" s="21">
        <v>5.0</v>
      </c>
      <c r="U320" s="21">
        <v>1.0</v>
      </c>
      <c r="V320" s="21">
        <v>1.0</v>
      </c>
      <c r="W320" s="21">
        <v>511.0</v>
      </c>
      <c r="X320" s="21">
        <v>1.0</v>
      </c>
      <c r="Y320" s="21" t="str">
        <f>VLOOKUP(W320,SEGMENT!A:B,2,0)</f>
        <v>New Customers</v>
      </c>
      <c r="Z320" s="21" t="str">
        <f>VLOOKUP(Y320,DESCRIPTION!A:B,2,0)</f>
        <v>Bought most recently, but not often.</v>
      </c>
      <c r="AA320" s="21" t="str">
        <f>VLOOKUP(Y320,DESCRIPTION!A:C,3,0)</f>
        <v>Provide on-boarding support, give them early success, start building relationship.</v>
      </c>
      <c r="AB320" s="4">
        <f>VLOOKUP(V320,Sheet1!A:B,2,0)</f>
        <v>5</v>
      </c>
    </row>
    <row r="321" ht="15.75" customHeight="1">
      <c r="A321" s="4">
        <v>6406.0</v>
      </c>
      <c r="B321" s="4">
        <v>1988.0</v>
      </c>
      <c r="C321" s="4" t="s">
        <v>74</v>
      </c>
      <c r="D321" s="4" t="s">
        <v>54</v>
      </c>
      <c r="E321" s="4" t="s">
        <v>575</v>
      </c>
      <c r="F321" s="4" t="s">
        <v>574</v>
      </c>
      <c r="G321" s="4">
        <v>13.0</v>
      </c>
      <c r="H321" s="4">
        <v>647.0</v>
      </c>
      <c r="I321" s="4">
        <v>107.0</v>
      </c>
      <c r="J321" s="4">
        <v>391.0</v>
      </c>
      <c r="K321" s="4">
        <v>175.0</v>
      </c>
      <c r="L321" s="4">
        <v>6.0</v>
      </c>
      <c r="M321" s="4">
        <v>3.0</v>
      </c>
      <c r="N321" s="4">
        <v>0.0</v>
      </c>
      <c r="O321" s="4">
        <v>0.0</v>
      </c>
      <c r="P321" s="4">
        <v>0.0</v>
      </c>
      <c r="Q321" s="4">
        <v>0.0</v>
      </c>
      <c r="R321" s="4">
        <v>0.0</v>
      </c>
      <c r="S321" s="21">
        <v>1320.0</v>
      </c>
      <c r="T321" s="21">
        <v>5.0</v>
      </c>
      <c r="U321" s="21">
        <v>5.0</v>
      </c>
      <c r="V321" s="21">
        <v>5.0</v>
      </c>
      <c r="W321" s="21">
        <v>555.0</v>
      </c>
      <c r="X321" s="21">
        <v>1.0</v>
      </c>
      <c r="Y321" s="21" t="str">
        <f>VLOOKUP(W321,SEGMENT!A:B,2,0)</f>
        <v>Champions</v>
      </c>
      <c r="Z321" s="21" t="str">
        <f>VLOOKUP(Y321,DESCRIPTION!A:B,2,0)</f>
        <v>Bought recently, buy often and spend the most!</v>
      </c>
      <c r="AA321" s="21" t="str">
        <f>VLOOKUP(Y321,DESCRIPTION!A:C,3,0)</f>
        <v>Champions recommendation</v>
      </c>
      <c r="AB321" s="4">
        <f>VLOOKUP(V321,Sheet1!A:B,2,0)</f>
        <v>1</v>
      </c>
    </row>
    <row r="322" ht="15.75" customHeight="1">
      <c r="A322" s="4">
        <v>7002.0</v>
      </c>
      <c r="B322" s="4">
        <v>1955.0</v>
      </c>
      <c r="C322" s="4" t="s">
        <v>47</v>
      </c>
      <c r="D322" s="4" t="s">
        <v>51</v>
      </c>
      <c r="E322" s="4" t="s">
        <v>576</v>
      </c>
      <c r="F322" s="4" t="s">
        <v>388</v>
      </c>
      <c r="G322" s="4">
        <v>13.0</v>
      </c>
      <c r="H322" s="4">
        <v>163.0</v>
      </c>
      <c r="I322" s="4">
        <v>48.0</v>
      </c>
      <c r="J322" s="4">
        <v>90.0</v>
      </c>
      <c r="K322" s="4">
        <v>0.0</v>
      </c>
      <c r="L322" s="4">
        <v>3.0</v>
      </c>
      <c r="M322" s="4">
        <v>3.0</v>
      </c>
      <c r="N322" s="4">
        <v>0.0</v>
      </c>
      <c r="O322" s="4">
        <v>0.0</v>
      </c>
      <c r="P322" s="4">
        <v>0.0</v>
      </c>
      <c r="Q322" s="4">
        <v>0.0</v>
      </c>
      <c r="R322" s="4">
        <v>0.0</v>
      </c>
      <c r="S322" s="21">
        <v>301.0</v>
      </c>
      <c r="T322" s="21">
        <v>5.0</v>
      </c>
      <c r="U322" s="21">
        <v>3.0</v>
      </c>
      <c r="V322" s="21">
        <v>3.0</v>
      </c>
      <c r="W322" s="21">
        <v>533.0</v>
      </c>
      <c r="X322" s="21">
        <v>1.0</v>
      </c>
      <c r="Y322" s="21" t="str">
        <f>VLOOKUP(W322,SEGMENT!A:B,2,0)</f>
        <v>Potential Loyalist</v>
      </c>
      <c r="Z322" s="21" t="str">
        <f>VLOOKUP(Y322,DESCRIPTION!A:B,2,0)</f>
        <v>Recent customers, but spent a good amount and bought more than once.</v>
      </c>
      <c r="AA322" s="21" t="str">
        <f>VLOOKUP(Y322,DESCRIPTION!A:C,3,0)</f>
        <v>Offer membership / loyalty program, recommended other products.</v>
      </c>
      <c r="AB322" s="4">
        <f>VLOOKUP(V322,Sheet1!A:B,2,0)</f>
        <v>3</v>
      </c>
    </row>
    <row r="323" ht="15.75" customHeight="1">
      <c r="A323" s="4">
        <v>8234.0</v>
      </c>
      <c r="B323" s="4">
        <v>1973.0</v>
      </c>
      <c r="C323" s="4" t="s">
        <v>155</v>
      </c>
      <c r="D323" s="4" t="s">
        <v>57</v>
      </c>
      <c r="E323" s="4" t="s">
        <v>577</v>
      </c>
      <c r="F323" s="4" t="s">
        <v>578</v>
      </c>
      <c r="G323" s="4">
        <v>13.0</v>
      </c>
      <c r="H323" s="4">
        <v>1.0</v>
      </c>
      <c r="I323" s="4">
        <v>6.0</v>
      </c>
      <c r="J323" s="4">
        <v>7.0</v>
      </c>
      <c r="K323" s="4">
        <v>0.0</v>
      </c>
      <c r="L323" s="4">
        <v>1.0</v>
      </c>
      <c r="M323" s="4">
        <v>8.0</v>
      </c>
      <c r="N323" s="4">
        <v>1.0</v>
      </c>
      <c r="O323" s="4">
        <v>0.0</v>
      </c>
      <c r="P323" s="4">
        <v>0.0</v>
      </c>
      <c r="Q323" s="4">
        <v>0.0</v>
      </c>
      <c r="R323" s="4">
        <v>0.0</v>
      </c>
      <c r="S323" s="21">
        <v>14.0</v>
      </c>
      <c r="T323" s="21">
        <v>5.0</v>
      </c>
      <c r="U323" s="21">
        <v>1.0</v>
      </c>
      <c r="V323" s="21">
        <v>1.0</v>
      </c>
      <c r="W323" s="21">
        <v>511.0</v>
      </c>
      <c r="X323" s="21">
        <v>0.0</v>
      </c>
      <c r="Y323" s="21" t="str">
        <f>VLOOKUP(W323,SEGMENT!A:B,2,0)</f>
        <v>New Customers</v>
      </c>
      <c r="Z323" s="21" t="str">
        <f>VLOOKUP(Y323,DESCRIPTION!A:B,2,0)</f>
        <v>Bought most recently, but not often.</v>
      </c>
      <c r="AA323" s="21" t="str">
        <f>VLOOKUP(Y323,DESCRIPTION!A:C,3,0)</f>
        <v>Provide on-boarding support, give them early success, start building relationship.</v>
      </c>
      <c r="AB323" s="4">
        <f>VLOOKUP(V323,Sheet1!A:B,2,0)</f>
        <v>5</v>
      </c>
    </row>
    <row r="324" ht="15.75" customHeight="1">
      <c r="A324" s="4">
        <v>6116.0</v>
      </c>
      <c r="B324" s="4">
        <v>1968.0</v>
      </c>
      <c r="C324" s="4" t="s">
        <v>65</v>
      </c>
      <c r="D324" s="4" t="s">
        <v>54</v>
      </c>
      <c r="E324" s="4" t="s">
        <v>579</v>
      </c>
      <c r="F324" s="4" t="s">
        <v>580</v>
      </c>
      <c r="G324" s="4">
        <v>13.0</v>
      </c>
      <c r="H324" s="4">
        <v>19.0</v>
      </c>
      <c r="I324" s="4">
        <v>13.0</v>
      </c>
      <c r="J324" s="4">
        <v>18.0</v>
      </c>
      <c r="K324" s="4">
        <v>10.0</v>
      </c>
      <c r="L324" s="4">
        <v>1.0</v>
      </c>
      <c r="M324" s="4">
        <v>3.0</v>
      </c>
      <c r="N324" s="4">
        <v>0.0</v>
      </c>
      <c r="O324" s="4">
        <v>0.0</v>
      </c>
      <c r="P324" s="4">
        <v>0.0</v>
      </c>
      <c r="Q324" s="4">
        <v>0.0</v>
      </c>
      <c r="R324" s="4">
        <v>0.0</v>
      </c>
      <c r="S324" s="21">
        <v>60.0</v>
      </c>
      <c r="T324" s="21">
        <v>5.0</v>
      </c>
      <c r="U324" s="21">
        <v>1.0</v>
      </c>
      <c r="V324" s="21">
        <v>2.0</v>
      </c>
      <c r="W324" s="21">
        <v>512.0</v>
      </c>
      <c r="X324" s="21">
        <v>1.0</v>
      </c>
      <c r="Y324" s="21" t="str">
        <f>VLOOKUP(W324,SEGMENT!A:B,2,0)</f>
        <v>New Customers</v>
      </c>
      <c r="Z324" s="21" t="str">
        <f>VLOOKUP(Y324,DESCRIPTION!A:B,2,0)</f>
        <v>Bought most recently, but not often.</v>
      </c>
      <c r="AA324" s="21" t="str">
        <f>VLOOKUP(Y324,DESCRIPTION!A:C,3,0)</f>
        <v>Provide on-boarding support, give them early success, start building relationship.</v>
      </c>
      <c r="AB324" s="4">
        <f>VLOOKUP(V324,Sheet1!A:B,2,0)</f>
        <v>4</v>
      </c>
    </row>
    <row r="325" ht="15.75" customHeight="1">
      <c r="A325" s="4">
        <v>291.0</v>
      </c>
      <c r="B325" s="4">
        <v>1970.0</v>
      </c>
      <c r="C325" s="4" t="s">
        <v>47</v>
      </c>
      <c r="D325" s="4" t="s">
        <v>54</v>
      </c>
      <c r="E325" s="4" t="s">
        <v>581</v>
      </c>
      <c r="F325" s="4" t="s">
        <v>582</v>
      </c>
      <c r="G325" s="4">
        <v>13.0</v>
      </c>
      <c r="H325" s="4">
        <v>182.0</v>
      </c>
      <c r="I325" s="4">
        <v>74.0</v>
      </c>
      <c r="J325" s="4">
        <v>298.0</v>
      </c>
      <c r="K325" s="4">
        <v>162.0</v>
      </c>
      <c r="L325" s="4">
        <v>3.0</v>
      </c>
      <c r="M325" s="4">
        <v>1.0</v>
      </c>
      <c r="N325" s="4">
        <v>0.0</v>
      </c>
      <c r="O325" s="4">
        <v>0.0</v>
      </c>
      <c r="P325" s="4">
        <v>0.0</v>
      </c>
      <c r="Q325" s="4">
        <v>0.0</v>
      </c>
      <c r="R325" s="4">
        <v>0.0</v>
      </c>
      <c r="S325" s="21">
        <v>716.0</v>
      </c>
      <c r="T325" s="21">
        <v>5.0</v>
      </c>
      <c r="U325" s="21">
        <v>3.0</v>
      </c>
      <c r="V325" s="21">
        <v>4.0</v>
      </c>
      <c r="W325" s="21">
        <v>534.0</v>
      </c>
      <c r="X325" s="21">
        <v>1.0</v>
      </c>
      <c r="Y325" s="21" t="str">
        <f>VLOOKUP(W325,SEGMENT!A:B,2,0)</f>
        <v>Potential Loyalist</v>
      </c>
      <c r="Z325" s="21" t="str">
        <f>VLOOKUP(Y325,DESCRIPTION!A:B,2,0)</f>
        <v>Recent customers, but spent a good amount and bought more than once.</v>
      </c>
      <c r="AA325" s="21" t="str">
        <f>VLOOKUP(Y325,DESCRIPTION!A:C,3,0)</f>
        <v>Offer membership / loyalty program, recommended other products.</v>
      </c>
      <c r="AB325" s="4">
        <f>VLOOKUP(V325,Sheet1!A:B,2,0)</f>
        <v>2</v>
      </c>
    </row>
    <row r="326" ht="15.75" customHeight="1">
      <c r="A326" s="4">
        <v>8779.0</v>
      </c>
      <c r="B326" s="4">
        <v>1985.0</v>
      </c>
      <c r="C326" s="4" t="s">
        <v>65</v>
      </c>
      <c r="D326" s="4" t="s">
        <v>54</v>
      </c>
      <c r="E326" s="4" t="s">
        <v>583</v>
      </c>
      <c r="F326" s="4" t="s">
        <v>584</v>
      </c>
      <c r="G326" s="4">
        <v>13.0</v>
      </c>
      <c r="H326" s="4">
        <v>56.0</v>
      </c>
      <c r="I326" s="4">
        <v>4.0</v>
      </c>
      <c r="J326" s="4">
        <v>76.0</v>
      </c>
      <c r="K326" s="4">
        <v>17.0</v>
      </c>
      <c r="L326" s="4">
        <v>4.0</v>
      </c>
      <c r="M326" s="4">
        <v>9.0</v>
      </c>
      <c r="N326" s="4">
        <v>1.0</v>
      </c>
      <c r="O326" s="4">
        <v>0.0</v>
      </c>
      <c r="P326" s="4">
        <v>0.0</v>
      </c>
      <c r="Q326" s="4">
        <v>0.0</v>
      </c>
      <c r="R326" s="4">
        <v>0.0</v>
      </c>
      <c r="S326" s="21">
        <v>153.0</v>
      </c>
      <c r="T326" s="21">
        <v>5.0</v>
      </c>
      <c r="U326" s="21">
        <v>4.0</v>
      </c>
      <c r="V326" s="21">
        <v>2.0</v>
      </c>
      <c r="W326" s="21">
        <v>542.0</v>
      </c>
      <c r="X326" s="21">
        <v>0.0</v>
      </c>
      <c r="Y326" s="21" t="str">
        <f>VLOOKUP(W326,SEGMENT!A:B,2,0)</f>
        <v>Potential Loyalist</v>
      </c>
      <c r="Z326" s="21" t="str">
        <f>VLOOKUP(Y326,DESCRIPTION!A:B,2,0)</f>
        <v>Recent customers, but spent a good amount and bought more than once.</v>
      </c>
      <c r="AA326" s="21" t="str">
        <f>VLOOKUP(Y326,DESCRIPTION!A:C,3,0)</f>
        <v>Offer membership / loyalty program, recommended other products.</v>
      </c>
      <c r="AB326" s="4">
        <f>VLOOKUP(V326,Sheet1!A:B,2,0)</f>
        <v>4</v>
      </c>
    </row>
    <row r="327" ht="15.75" customHeight="1">
      <c r="A327" s="4">
        <v>4931.0</v>
      </c>
      <c r="B327" s="4">
        <v>1977.0</v>
      </c>
      <c r="C327" s="4" t="s">
        <v>47</v>
      </c>
      <c r="D327" s="4" t="s">
        <v>57</v>
      </c>
      <c r="E327" s="4" t="s">
        <v>585</v>
      </c>
      <c r="F327" s="4" t="s">
        <v>237</v>
      </c>
      <c r="G327" s="4">
        <v>13.0</v>
      </c>
      <c r="H327" s="4">
        <v>1.0</v>
      </c>
      <c r="I327" s="4">
        <v>0.0</v>
      </c>
      <c r="J327" s="4">
        <v>1725.0</v>
      </c>
      <c r="K327" s="4">
        <v>2.0</v>
      </c>
      <c r="L327" s="4">
        <v>0.0</v>
      </c>
      <c r="M327" s="4">
        <v>1.0</v>
      </c>
      <c r="N327" s="4">
        <v>0.0</v>
      </c>
      <c r="O327" s="4">
        <v>0.0</v>
      </c>
      <c r="P327" s="4">
        <v>0.0</v>
      </c>
      <c r="Q327" s="4">
        <v>0.0</v>
      </c>
      <c r="R327" s="4">
        <v>0.0</v>
      </c>
      <c r="S327" s="21">
        <v>1728.0</v>
      </c>
      <c r="T327" s="21">
        <v>5.0</v>
      </c>
      <c r="U327" s="21">
        <v>1.0</v>
      </c>
      <c r="V327" s="21">
        <v>5.0</v>
      </c>
      <c r="W327" s="21">
        <v>515.0</v>
      </c>
      <c r="X327" s="21">
        <v>1.0</v>
      </c>
      <c r="Y327" s="21" t="str">
        <f>VLOOKUP(W327,SEGMENT!A:B,2,0)</f>
        <v>Promising</v>
      </c>
      <c r="Z327" s="21" t="str">
        <f>VLOOKUP(Y327,DESCRIPTION!A:B,2,0)</f>
        <v>Recent shoppers, but haven’t spent much.</v>
      </c>
      <c r="AA327" s="21" t="str">
        <f>VLOOKUP(Y327,DESCRIPTION!A:C,3,0)</f>
        <v>Promising recommendation</v>
      </c>
      <c r="AB327" s="4">
        <f>VLOOKUP(V327,Sheet1!A:B,2,0)</f>
        <v>1</v>
      </c>
    </row>
    <row r="328" ht="15.75" customHeight="1">
      <c r="A328" s="4">
        <v>1650.0</v>
      </c>
      <c r="B328" s="4">
        <v>1960.0</v>
      </c>
      <c r="C328" s="4" t="s">
        <v>74</v>
      </c>
      <c r="D328" s="4" t="s">
        <v>54</v>
      </c>
      <c r="E328" s="4" t="s">
        <v>586</v>
      </c>
      <c r="F328" s="4" t="s">
        <v>587</v>
      </c>
      <c r="G328" s="4">
        <v>13.0</v>
      </c>
      <c r="H328" s="4">
        <v>779.0</v>
      </c>
      <c r="I328" s="4">
        <v>86.0</v>
      </c>
      <c r="J328" s="4">
        <v>537.0</v>
      </c>
      <c r="K328" s="4">
        <v>34.0</v>
      </c>
      <c r="L328" s="4">
        <v>5.0</v>
      </c>
      <c r="M328" s="4">
        <v>3.0</v>
      </c>
      <c r="N328" s="4">
        <v>0.0</v>
      </c>
      <c r="O328" s="4">
        <v>0.0</v>
      </c>
      <c r="P328" s="4">
        <v>0.0</v>
      </c>
      <c r="Q328" s="4">
        <v>0.0</v>
      </c>
      <c r="R328" s="4">
        <v>0.0</v>
      </c>
      <c r="S328" s="21">
        <v>1436.0</v>
      </c>
      <c r="T328" s="21">
        <v>5.0</v>
      </c>
      <c r="U328" s="21">
        <v>4.0</v>
      </c>
      <c r="V328" s="21">
        <v>5.0</v>
      </c>
      <c r="W328" s="21">
        <v>545.0</v>
      </c>
      <c r="X328" s="21">
        <v>1.0</v>
      </c>
      <c r="Y328" s="21" t="str">
        <f>VLOOKUP(W328,SEGMENT!A:B,2,0)</f>
        <v>Champions</v>
      </c>
      <c r="Z328" s="21" t="str">
        <f>VLOOKUP(Y328,DESCRIPTION!A:B,2,0)</f>
        <v>Bought recently, buy often and spend the most!</v>
      </c>
      <c r="AA328" s="21" t="str">
        <f>VLOOKUP(Y328,DESCRIPTION!A:C,3,0)</f>
        <v>Champions recommendation</v>
      </c>
      <c r="AB328" s="4">
        <f>VLOOKUP(V328,Sheet1!A:B,2,0)</f>
        <v>1</v>
      </c>
    </row>
    <row r="329" ht="15.75" customHeight="1">
      <c r="A329" s="4">
        <v>9701.0</v>
      </c>
      <c r="B329" s="4">
        <v>1988.0</v>
      </c>
      <c r="C329" s="4" t="s">
        <v>47</v>
      </c>
      <c r="D329" s="4" t="s">
        <v>57</v>
      </c>
      <c r="E329" s="4" t="s">
        <v>588</v>
      </c>
      <c r="F329" s="4" t="s">
        <v>589</v>
      </c>
      <c r="G329" s="4">
        <v>13.0</v>
      </c>
      <c r="H329" s="4">
        <v>32.0</v>
      </c>
      <c r="I329" s="4">
        <v>34.0</v>
      </c>
      <c r="J329" s="4">
        <v>41.0</v>
      </c>
      <c r="K329" s="4">
        <v>73.0</v>
      </c>
      <c r="L329" s="4">
        <v>4.0</v>
      </c>
      <c r="M329" s="4">
        <v>7.0</v>
      </c>
      <c r="N329" s="4">
        <v>0.0</v>
      </c>
      <c r="O329" s="4">
        <v>0.0</v>
      </c>
      <c r="P329" s="4">
        <v>0.0</v>
      </c>
      <c r="Q329" s="4">
        <v>0.0</v>
      </c>
      <c r="R329" s="4">
        <v>0.0</v>
      </c>
      <c r="S329" s="21">
        <v>180.0</v>
      </c>
      <c r="T329" s="21">
        <v>5.0</v>
      </c>
      <c r="U329" s="21">
        <v>4.0</v>
      </c>
      <c r="V329" s="21">
        <v>3.0</v>
      </c>
      <c r="W329" s="21">
        <v>543.0</v>
      </c>
      <c r="X329" s="21">
        <v>1.0</v>
      </c>
      <c r="Y329" s="21" t="str">
        <f>VLOOKUP(W329,SEGMENT!A:B,2,0)</f>
        <v>Loyal</v>
      </c>
      <c r="Z329" s="21" t="str">
        <f>VLOOKUP(Y329,DESCRIPTION!A:B,2,0)</f>
        <v>Spend good money with us often. Responsive to promotions.</v>
      </c>
      <c r="AA329" s="21" t="str">
        <f>VLOOKUP(Y329,DESCRIPTION!A:C,3,0)</f>
        <v>Upsell higher value products. Ask for reviews. Engage them.</v>
      </c>
      <c r="AB329" s="4">
        <f>VLOOKUP(V329,Sheet1!A:B,2,0)</f>
        <v>3</v>
      </c>
    </row>
    <row r="330" ht="15.75" customHeight="1">
      <c r="A330" s="4">
        <v>6431.0</v>
      </c>
      <c r="B330" s="4">
        <v>1964.0</v>
      </c>
      <c r="C330" s="4" t="s">
        <v>62</v>
      </c>
      <c r="D330" s="4" t="s">
        <v>54</v>
      </c>
      <c r="E330" s="4" t="s">
        <v>590</v>
      </c>
      <c r="F330" s="4" t="s">
        <v>591</v>
      </c>
      <c r="G330" s="4">
        <v>13.0</v>
      </c>
      <c r="H330" s="4">
        <v>42.0</v>
      </c>
      <c r="I330" s="4">
        <v>1.0</v>
      </c>
      <c r="J330" s="4">
        <v>18.0</v>
      </c>
      <c r="K330" s="4">
        <v>3.0</v>
      </c>
      <c r="L330" s="4">
        <v>2.0</v>
      </c>
      <c r="M330" s="4">
        <v>7.0</v>
      </c>
      <c r="N330" s="4">
        <v>0.0</v>
      </c>
      <c r="O330" s="4">
        <v>0.0</v>
      </c>
      <c r="P330" s="4">
        <v>0.0</v>
      </c>
      <c r="Q330" s="4">
        <v>0.0</v>
      </c>
      <c r="R330" s="4">
        <v>0.0</v>
      </c>
      <c r="S330" s="21">
        <v>64.0</v>
      </c>
      <c r="T330" s="21">
        <v>5.0</v>
      </c>
      <c r="U330" s="21">
        <v>2.0</v>
      </c>
      <c r="V330" s="21">
        <v>2.0</v>
      </c>
      <c r="W330" s="21">
        <v>522.0</v>
      </c>
      <c r="X330" s="21">
        <v>1.0</v>
      </c>
      <c r="Y330" s="21" t="str">
        <f>VLOOKUP(W330,SEGMENT!A:B,2,0)</f>
        <v>New Customers</v>
      </c>
      <c r="Z330" s="21" t="str">
        <f>VLOOKUP(Y330,DESCRIPTION!A:B,2,0)</f>
        <v>Bought most recently, but not often.</v>
      </c>
      <c r="AA330" s="21" t="str">
        <f>VLOOKUP(Y330,DESCRIPTION!A:C,3,0)</f>
        <v>Provide on-boarding support, give them early success, start building relationship.</v>
      </c>
      <c r="AB330" s="4">
        <f>VLOOKUP(V330,Sheet1!A:B,2,0)</f>
        <v>4</v>
      </c>
    </row>
    <row r="331" ht="15.75" customHeight="1">
      <c r="A331" s="4">
        <v>10789.0</v>
      </c>
      <c r="B331" s="4">
        <v>1964.0</v>
      </c>
      <c r="C331" s="4" t="s">
        <v>62</v>
      </c>
      <c r="D331" s="4" t="s">
        <v>54</v>
      </c>
      <c r="E331" s="4" t="s">
        <v>590</v>
      </c>
      <c r="F331" s="4" t="s">
        <v>591</v>
      </c>
      <c r="G331" s="4">
        <v>13.0</v>
      </c>
      <c r="H331" s="4">
        <v>42.0</v>
      </c>
      <c r="I331" s="4">
        <v>1.0</v>
      </c>
      <c r="J331" s="4">
        <v>18.0</v>
      </c>
      <c r="K331" s="4">
        <v>3.0</v>
      </c>
      <c r="L331" s="4">
        <v>2.0</v>
      </c>
      <c r="M331" s="4">
        <v>7.0</v>
      </c>
      <c r="N331" s="4">
        <v>0.0</v>
      </c>
      <c r="O331" s="4">
        <v>0.0</v>
      </c>
      <c r="P331" s="4">
        <v>0.0</v>
      </c>
      <c r="Q331" s="4">
        <v>0.0</v>
      </c>
      <c r="R331" s="4">
        <v>0.0</v>
      </c>
      <c r="S331" s="21">
        <v>64.0</v>
      </c>
      <c r="T331" s="21">
        <v>5.0</v>
      </c>
      <c r="U331" s="21">
        <v>2.0</v>
      </c>
      <c r="V331" s="21">
        <v>2.0</v>
      </c>
      <c r="W331" s="21">
        <v>522.0</v>
      </c>
      <c r="X331" s="21">
        <v>1.0</v>
      </c>
      <c r="Y331" s="21" t="str">
        <f>VLOOKUP(W331,SEGMENT!A:B,2,0)</f>
        <v>New Customers</v>
      </c>
      <c r="Z331" s="21" t="str">
        <f>VLOOKUP(Y331,DESCRIPTION!A:B,2,0)</f>
        <v>Bought most recently, but not often.</v>
      </c>
      <c r="AA331" s="21" t="str">
        <f>VLOOKUP(Y331,DESCRIPTION!A:C,3,0)</f>
        <v>Provide on-boarding support, give them early success, start building relationship.</v>
      </c>
      <c r="AB331" s="4">
        <f>VLOOKUP(V331,Sheet1!A:B,2,0)</f>
        <v>4</v>
      </c>
    </row>
    <row r="332" ht="15.75" customHeight="1">
      <c r="A332" s="4">
        <v>5302.0</v>
      </c>
      <c r="B332" s="4">
        <v>1986.0</v>
      </c>
      <c r="C332" s="4" t="s">
        <v>47</v>
      </c>
      <c r="D332" s="4" t="s">
        <v>57</v>
      </c>
      <c r="E332" s="4" t="s">
        <v>592</v>
      </c>
      <c r="F332" s="4" t="s">
        <v>593</v>
      </c>
      <c r="G332" s="4">
        <v>13.0</v>
      </c>
      <c r="H332" s="4">
        <v>298.0</v>
      </c>
      <c r="I332" s="4">
        <v>27.0</v>
      </c>
      <c r="J332" s="4">
        <v>697.0</v>
      </c>
      <c r="K332" s="4">
        <v>216.0</v>
      </c>
      <c r="L332" s="4">
        <v>4.0</v>
      </c>
      <c r="M332" s="4">
        <v>2.0</v>
      </c>
      <c r="N332" s="4">
        <v>0.0</v>
      </c>
      <c r="O332" s="4">
        <v>0.0</v>
      </c>
      <c r="P332" s="4">
        <v>0.0</v>
      </c>
      <c r="Q332" s="4">
        <v>0.0</v>
      </c>
      <c r="R332" s="4">
        <v>0.0</v>
      </c>
      <c r="S332" s="21">
        <v>1238.0</v>
      </c>
      <c r="T332" s="21">
        <v>5.0</v>
      </c>
      <c r="U332" s="21">
        <v>4.0</v>
      </c>
      <c r="V332" s="21">
        <v>5.0</v>
      </c>
      <c r="W332" s="21">
        <v>545.0</v>
      </c>
      <c r="X332" s="21">
        <v>1.0</v>
      </c>
      <c r="Y332" s="21" t="str">
        <f>VLOOKUP(W332,SEGMENT!A:B,2,0)</f>
        <v>Champions</v>
      </c>
      <c r="Z332" s="21" t="str">
        <f>VLOOKUP(Y332,DESCRIPTION!A:B,2,0)</f>
        <v>Bought recently, buy often and spend the most!</v>
      </c>
      <c r="AA332" s="21" t="str">
        <f>VLOOKUP(Y332,DESCRIPTION!A:C,3,0)</f>
        <v>Champions recommendation</v>
      </c>
      <c r="AB332" s="4">
        <f>VLOOKUP(V332,Sheet1!A:B,2,0)</f>
        <v>1</v>
      </c>
    </row>
    <row r="333" ht="15.75" customHeight="1">
      <c r="A333" s="4">
        <v>4459.0</v>
      </c>
      <c r="B333" s="4">
        <v>1989.0</v>
      </c>
      <c r="C333" s="4" t="s">
        <v>47</v>
      </c>
      <c r="D333" s="4" t="s">
        <v>51</v>
      </c>
      <c r="E333" s="4" t="s">
        <v>594</v>
      </c>
      <c r="F333" s="4" t="s">
        <v>555</v>
      </c>
      <c r="G333" s="4">
        <v>13.0</v>
      </c>
      <c r="H333" s="4">
        <v>10.0</v>
      </c>
      <c r="I333" s="4">
        <v>4.0</v>
      </c>
      <c r="J333" s="4">
        <v>14.0</v>
      </c>
      <c r="K333" s="4">
        <v>4.0</v>
      </c>
      <c r="L333" s="4">
        <v>1.0</v>
      </c>
      <c r="M333" s="4">
        <v>8.0</v>
      </c>
      <c r="N333" s="4">
        <v>0.0</v>
      </c>
      <c r="O333" s="4">
        <v>0.0</v>
      </c>
      <c r="P333" s="4">
        <v>0.0</v>
      </c>
      <c r="Q333" s="4">
        <v>0.0</v>
      </c>
      <c r="R333" s="4">
        <v>0.0</v>
      </c>
      <c r="S333" s="21">
        <v>32.0</v>
      </c>
      <c r="T333" s="21">
        <v>5.0</v>
      </c>
      <c r="U333" s="21">
        <v>1.0</v>
      </c>
      <c r="V333" s="21">
        <v>1.0</v>
      </c>
      <c r="W333" s="21">
        <v>511.0</v>
      </c>
      <c r="X333" s="21">
        <v>1.0</v>
      </c>
      <c r="Y333" s="21" t="str">
        <f>VLOOKUP(W333,SEGMENT!A:B,2,0)</f>
        <v>New Customers</v>
      </c>
      <c r="Z333" s="21" t="str">
        <f>VLOOKUP(Y333,DESCRIPTION!A:B,2,0)</f>
        <v>Bought most recently, but not often.</v>
      </c>
      <c r="AA333" s="21" t="str">
        <f>VLOOKUP(Y333,DESCRIPTION!A:C,3,0)</f>
        <v>Provide on-boarding support, give them early success, start building relationship.</v>
      </c>
      <c r="AB333" s="4">
        <f>VLOOKUP(V333,Sheet1!A:B,2,0)</f>
        <v>5</v>
      </c>
    </row>
    <row r="334" ht="15.75" customHeight="1">
      <c r="A334" s="4">
        <v>10642.0</v>
      </c>
      <c r="B334" s="4">
        <v>1989.0</v>
      </c>
      <c r="C334" s="4" t="s">
        <v>47</v>
      </c>
      <c r="D334" s="4" t="s">
        <v>51</v>
      </c>
      <c r="E334" s="4" t="s">
        <v>594</v>
      </c>
      <c r="F334" s="4" t="s">
        <v>555</v>
      </c>
      <c r="G334" s="4">
        <v>13.0</v>
      </c>
      <c r="H334" s="4">
        <v>10.0</v>
      </c>
      <c r="I334" s="4">
        <v>4.0</v>
      </c>
      <c r="J334" s="4">
        <v>14.0</v>
      </c>
      <c r="K334" s="4">
        <v>4.0</v>
      </c>
      <c r="L334" s="4">
        <v>1.0</v>
      </c>
      <c r="M334" s="4">
        <v>8.0</v>
      </c>
      <c r="N334" s="4">
        <v>0.0</v>
      </c>
      <c r="O334" s="4">
        <v>0.0</v>
      </c>
      <c r="P334" s="4">
        <v>0.0</v>
      </c>
      <c r="Q334" s="4">
        <v>0.0</v>
      </c>
      <c r="R334" s="4">
        <v>0.0</v>
      </c>
      <c r="S334" s="21">
        <v>32.0</v>
      </c>
      <c r="T334" s="21">
        <v>5.0</v>
      </c>
      <c r="U334" s="21">
        <v>1.0</v>
      </c>
      <c r="V334" s="21">
        <v>1.0</v>
      </c>
      <c r="W334" s="21">
        <v>511.0</v>
      </c>
      <c r="X334" s="21">
        <v>1.0</v>
      </c>
      <c r="Y334" s="21" t="str">
        <f>VLOOKUP(W334,SEGMENT!A:B,2,0)</f>
        <v>New Customers</v>
      </c>
      <c r="Z334" s="21" t="str">
        <f>VLOOKUP(Y334,DESCRIPTION!A:B,2,0)</f>
        <v>Bought most recently, but not often.</v>
      </c>
      <c r="AA334" s="21" t="str">
        <f>VLOOKUP(Y334,DESCRIPTION!A:C,3,0)</f>
        <v>Provide on-boarding support, give them early success, start building relationship.</v>
      </c>
      <c r="AB334" s="4">
        <f>VLOOKUP(V334,Sheet1!A:B,2,0)</f>
        <v>5</v>
      </c>
    </row>
    <row r="335" ht="15.75" customHeight="1">
      <c r="A335" s="4">
        <v>9213.0</v>
      </c>
      <c r="B335" s="4">
        <v>1970.0</v>
      </c>
      <c r="C335" s="4" t="s">
        <v>47</v>
      </c>
      <c r="D335" s="4" t="s">
        <v>77</v>
      </c>
      <c r="E335" s="4" t="s">
        <v>595</v>
      </c>
      <c r="F335" s="4" t="s">
        <v>596</v>
      </c>
      <c r="G335" s="4">
        <v>13.0</v>
      </c>
      <c r="H335" s="4">
        <v>4.0</v>
      </c>
      <c r="I335" s="4">
        <v>1.0</v>
      </c>
      <c r="J335" s="4">
        <v>5.0</v>
      </c>
      <c r="K335" s="4">
        <v>2.0</v>
      </c>
      <c r="L335" s="4">
        <v>1.0</v>
      </c>
      <c r="M335" s="4">
        <v>8.0</v>
      </c>
      <c r="N335" s="4">
        <v>0.0</v>
      </c>
      <c r="O335" s="4">
        <v>0.0</v>
      </c>
      <c r="P335" s="4">
        <v>0.0</v>
      </c>
      <c r="Q335" s="4">
        <v>0.0</v>
      </c>
      <c r="R335" s="4">
        <v>0.0</v>
      </c>
      <c r="S335" s="21">
        <v>12.0</v>
      </c>
      <c r="T335" s="21">
        <v>5.0</v>
      </c>
      <c r="U335" s="21">
        <v>1.0</v>
      </c>
      <c r="V335" s="21">
        <v>1.0</v>
      </c>
      <c r="W335" s="21">
        <v>511.0</v>
      </c>
      <c r="X335" s="21">
        <v>1.0</v>
      </c>
      <c r="Y335" s="21" t="str">
        <f>VLOOKUP(W335,SEGMENT!A:B,2,0)</f>
        <v>New Customers</v>
      </c>
      <c r="Z335" s="21" t="str">
        <f>VLOOKUP(Y335,DESCRIPTION!A:B,2,0)</f>
        <v>Bought most recently, but not often.</v>
      </c>
      <c r="AA335" s="21" t="str">
        <f>VLOOKUP(Y335,DESCRIPTION!A:C,3,0)</f>
        <v>Provide on-boarding support, give them early success, start building relationship.</v>
      </c>
      <c r="AB335" s="4">
        <f>VLOOKUP(V335,Sheet1!A:B,2,0)</f>
        <v>5</v>
      </c>
    </row>
    <row r="336" ht="15.75" customHeight="1">
      <c r="A336" s="4">
        <v>3678.0</v>
      </c>
      <c r="B336" s="4">
        <v>1973.0</v>
      </c>
      <c r="C336" s="4" t="s">
        <v>47</v>
      </c>
      <c r="D336" s="4" t="s">
        <v>77</v>
      </c>
      <c r="E336" s="4" t="s">
        <v>597</v>
      </c>
      <c r="F336" s="4" t="s">
        <v>598</v>
      </c>
      <c r="G336" s="4">
        <v>13.0</v>
      </c>
      <c r="H336" s="4">
        <v>488.0</v>
      </c>
      <c r="I336" s="4">
        <v>23.0</v>
      </c>
      <c r="J336" s="4">
        <v>71.0</v>
      </c>
      <c r="K336" s="4">
        <v>15.0</v>
      </c>
      <c r="L336" s="4">
        <v>8.0</v>
      </c>
      <c r="M336" s="4">
        <v>7.0</v>
      </c>
      <c r="N336" s="4">
        <v>0.0</v>
      </c>
      <c r="O336" s="4">
        <v>1.0</v>
      </c>
      <c r="P336" s="4">
        <v>0.0</v>
      </c>
      <c r="Q336" s="4">
        <v>0.0</v>
      </c>
      <c r="R336" s="4">
        <v>0.0</v>
      </c>
      <c r="S336" s="21">
        <v>597.0</v>
      </c>
      <c r="T336" s="21">
        <v>5.0</v>
      </c>
      <c r="U336" s="21">
        <v>5.0</v>
      </c>
      <c r="V336" s="21">
        <v>4.0</v>
      </c>
      <c r="W336" s="21">
        <v>554.0</v>
      </c>
      <c r="X336" s="21">
        <v>0.0</v>
      </c>
      <c r="Y336" s="21" t="str">
        <f>VLOOKUP(W336,SEGMENT!A:B,2,0)</f>
        <v>Champions</v>
      </c>
      <c r="Z336" s="21" t="str">
        <f>VLOOKUP(Y336,DESCRIPTION!A:B,2,0)</f>
        <v>Bought recently, buy often and spend the most!</v>
      </c>
      <c r="AA336" s="21" t="str">
        <f>VLOOKUP(Y336,DESCRIPTION!A:C,3,0)</f>
        <v>Champions recommendation</v>
      </c>
      <c r="AB336" s="4">
        <f>VLOOKUP(V336,Sheet1!A:B,2,0)</f>
        <v>2</v>
      </c>
    </row>
    <row r="337" ht="15.75" customHeight="1">
      <c r="A337" s="4">
        <v>3698.0</v>
      </c>
      <c r="B337" s="4">
        <v>1983.0</v>
      </c>
      <c r="C337" s="4" t="s">
        <v>47</v>
      </c>
      <c r="D337" s="4" t="s">
        <v>57</v>
      </c>
      <c r="E337" s="4" t="s">
        <v>599</v>
      </c>
      <c r="F337" s="4" t="s">
        <v>600</v>
      </c>
      <c r="G337" s="4">
        <v>13.0</v>
      </c>
      <c r="H337" s="4">
        <v>817.0</v>
      </c>
      <c r="I337" s="4">
        <v>185.0</v>
      </c>
      <c r="J337" s="4">
        <v>687.0</v>
      </c>
      <c r="K337" s="4">
        <v>145.0</v>
      </c>
      <c r="L337" s="4">
        <v>4.0</v>
      </c>
      <c r="M337" s="4">
        <v>2.0</v>
      </c>
      <c r="N337" s="4">
        <v>0.0</v>
      </c>
      <c r="O337" s="4">
        <v>0.0</v>
      </c>
      <c r="P337" s="4">
        <v>1.0</v>
      </c>
      <c r="Q337" s="4">
        <v>0.0</v>
      </c>
      <c r="R337" s="4">
        <v>0.0</v>
      </c>
      <c r="S337" s="21">
        <v>1834.0</v>
      </c>
      <c r="T337" s="21">
        <v>5.0</v>
      </c>
      <c r="U337" s="21">
        <v>4.0</v>
      </c>
      <c r="V337" s="21">
        <v>5.0</v>
      </c>
      <c r="W337" s="21">
        <v>545.0</v>
      </c>
      <c r="X337" s="21">
        <v>0.0</v>
      </c>
      <c r="Y337" s="21" t="str">
        <f>VLOOKUP(W337,SEGMENT!A:B,2,0)</f>
        <v>Champions</v>
      </c>
      <c r="Z337" s="21" t="str">
        <f>VLOOKUP(Y337,DESCRIPTION!A:B,2,0)</f>
        <v>Bought recently, buy often and spend the most!</v>
      </c>
      <c r="AA337" s="21" t="str">
        <f>VLOOKUP(Y337,DESCRIPTION!A:C,3,0)</f>
        <v>Champions recommendation</v>
      </c>
      <c r="AB337" s="4">
        <f>VLOOKUP(V337,Sheet1!A:B,2,0)</f>
        <v>1</v>
      </c>
    </row>
    <row r="338" ht="15.75" customHeight="1">
      <c r="A338" s="4">
        <v>5929.0</v>
      </c>
      <c r="B338" s="4">
        <v>1973.0</v>
      </c>
      <c r="C338" s="4" t="s">
        <v>62</v>
      </c>
      <c r="D338" s="4" t="s">
        <v>54</v>
      </c>
      <c r="E338" s="4" t="s">
        <v>601</v>
      </c>
      <c r="F338" s="4" t="s">
        <v>602</v>
      </c>
      <c r="G338" s="4">
        <v>14.0</v>
      </c>
      <c r="H338" s="4">
        <v>19.0</v>
      </c>
      <c r="I338" s="4">
        <v>3.0</v>
      </c>
      <c r="J338" s="4">
        <v>19.0</v>
      </c>
      <c r="K338" s="4">
        <v>3.0</v>
      </c>
      <c r="L338" s="4">
        <v>2.0</v>
      </c>
      <c r="M338" s="4">
        <v>7.0</v>
      </c>
      <c r="N338" s="4">
        <v>0.0</v>
      </c>
      <c r="O338" s="4">
        <v>0.0</v>
      </c>
      <c r="P338" s="4">
        <v>0.0</v>
      </c>
      <c r="Q338" s="4">
        <v>0.0</v>
      </c>
      <c r="R338" s="4">
        <v>0.0</v>
      </c>
      <c r="S338" s="21">
        <v>44.0</v>
      </c>
      <c r="T338" s="21">
        <v>5.0</v>
      </c>
      <c r="U338" s="21">
        <v>2.0</v>
      </c>
      <c r="V338" s="21">
        <v>2.0</v>
      </c>
      <c r="W338" s="21">
        <v>522.0</v>
      </c>
      <c r="X338" s="21">
        <v>1.0</v>
      </c>
      <c r="Y338" s="21" t="str">
        <f>VLOOKUP(W338,SEGMENT!A:B,2,0)</f>
        <v>New Customers</v>
      </c>
      <c r="Z338" s="21" t="str">
        <f>VLOOKUP(Y338,DESCRIPTION!A:B,2,0)</f>
        <v>Bought most recently, but not often.</v>
      </c>
      <c r="AA338" s="21" t="str">
        <f>VLOOKUP(Y338,DESCRIPTION!A:C,3,0)</f>
        <v>Provide on-boarding support, give them early success, start building relationship.</v>
      </c>
      <c r="AB338" s="4">
        <f>VLOOKUP(V338,Sheet1!A:B,2,0)</f>
        <v>4</v>
      </c>
    </row>
    <row r="339" ht="15.75" customHeight="1">
      <c r="A339" s="4">
        <v>10795.0</v>
      </c>
      <c r="B339" s="4">
        <v>1973.0</v>
      </c>
      <c r="C339" s="4" t="s">
        <v>62</v>
      </c>
      <c r="D339" s="4" t="s">
        <v>54</v>
      </c>
      <c r="E339" s="4" t="s">
        <v>601</v>
      </c>
      <c r="F339" s="4" t="s">
        <v>602</v>
      </c>
      <c r="G339" s="4">
        <v>14.0</v>
      </c>
      <c r="H339" s="4">
        <v>19.0</v>
      </c>
      <c r="I339" s="4">
        <v>3.0</v>
      </c>
      <c r="J339" s="4">
        <v>19.0</v>
      </c>
      <c r="K339" s="4">
        <v>3.0</v>
      </c>
      <c r="L339" s="4">
        <v>2.0</v>
      </c>
      <c r="M339" s="4">
        <v>7.0</v>
      </c>
      <c r="N339" s="4">
        <v>0.0</v>
      </c>
      <c r="O339" s="4">
        <v>0.0</v>
      </c>
      <c r="P339" s="4">
        <v>0.0</v>
      </c>
      <c r="Q339" s="4">
        <v>0.0</v>
      </c>
      <c r="R339" s="4">
        <v>0.0</v>
      </c>
      <c r="S339" s="21">
        <v>44.0</v>
      </c>
      <c r="T339" s="21">
        <v>5.0</v>
      </c>
      <c r="U339" s="21">
        <v>2.0</v>
      </c>
      <c r="V339" s="21">
        <v>2.0</v>
      </c>
      <c r="W339" s="21">
        <v>522.0</v>
      </c>
      <c r="X339" s="21">
        <v>1.0</v>
      </c>
      <c r="Y339" s="21" t="str">
        <f>VLOOKUP(W339,SEGMENT!A:B,2,0)</f>
        <v>New Customers</v>
      </c>
      <c r="Z339" s="21" t="str">
        <f>VLOOKUP(Y339,DESCRIPTION!A:B,2,0)</f>
        <v>Bought most recently, but not often.</v>
      </c>
      <c r="AA339" s="21" t="str">
        <f>VLOOKUP(Y339,DESCRIPTION!A:C,3,0)</f>
        <v>Provide on-boarding support, give them early success, start building relationship.</v>
      </c>
      <c r="AB339" s="4">
        <f>VLOOKUP(V339,Sheet1!A:B,2,0)</f>
        <v>4</v>
      </c>
    </row>
    <row r="340" ht="15.75" customHeight="1">
      <c r="A340" s="4">
        <v>4390.0</v>
      </c>
      <c r="B340" s="4">
        <v>1954.0</v>
      </c>
      <c r="C340" s="4" t="s">
        <v>47</v>
      </c>
      <c r="D340" s="4" t="s">
        <v>57</v>
      </c>
      <c r="E340" s="4" t="s">
        <v>603</v>
      </c>
      <c r="F340" s="4" t="s">
        <v>604</v>
      </c>
      <c r="G340" s="4">
        <v>14.0</v>
      </c>
      <c r="H340" s="4">
        <v>459.0</v>
      </c>
      <c r="I340" s="4">
        <v>15.0</v>
      </c>
      <c r="J340" s="4">
        <v>171.0</v>
      </c>
      <c r="K340" s="4">
        <v>142.0</v>
      </c>
      <c r="L340" s="4">
        <v>5.0</v>
      </c>
      <c r="M340" s="4">
        <v>2.0</v>
      </c>
      <c r="N340" s="4">
        <v>0.0</v>
      </c>
      <c r="O340" s="4">
        <v>0.0</v>
      </c>
      <c r="P340" s="4">
        <v>0.0</v>
      </c>
      <c r="Q340" s="4">
        <v>0.0</v>
      </c>
      <c r="R340" s="4">
        <v>0.0</v>
      </c>
      <c r="S340" s="21">
        <v>787.0</v>
      </c>
      <c r="T340" s="21">
        <v>5.0</v>
      </c>
      <c r="U340" s="21">
        <v>4.0</v>
      </c>
      <c r="V340" s="21">
        <v>4.0</v>
      </c>
      <c r="W340" s="21">
        <v>544.0</v>
      </c>
      <c r="X340" s="21">
        <v>1.0</v>
      </c>
      <c r="Y340" s="21" t="str">
        <f>VLOOKUP(W340,SEGMENT!A:B,2,0)</f>
        <v>Champions</v>
      </c>
      <c r="Z340" s="21" t="str">
        <f>VLOOKUP(Y340,DESCRIPTION!A:B,2,0)</f>
        <v>Bought recently, buy often and spend the most!</v>
      </c>
      <c r="AA340" s="21" t="str">
        <f>VLOOKUP(Y340,DESCRIPTION!A:C,3,0)</f>
        <v>Champions recommendation</v>
      </c>
      <c r="AB340" s="4">
        <f>VLOOKUP(V340,Sheet1!A:B,2,0)</f>
        <v>2</v>
      </c>
    </row>
    <row r="341" ht="15.75" customHeight="1">
      <c r="A341" s="4">
        <v>9362.0</v>
      </c>
      <c r="B341" s="4">
        <v>1965.0</v>
      </c>
      <c r="C341" s="4" t="s">
        <v>47</v>
      </c>
      <c r="D341" s="4" t="s">
        <v>51</v>
      </c>
      <c r="E341" s="4" t="s">
        <v>605</v>
      </c>
      <c r="F341" s="4" t="s">
        <v>606</v>
      </c>
      <c r="G341" s="4">
        <v>14.0</v>
      </c>
      <c r="H341" s="4">
        <v>492.0</v>
      </c>
      <c r="I341" s="4">
        <v>5.0</v>
      </c>
      <c r="J341" s="4">
        <v>32.0</v>
      </c>
      <c r="K341" s="4">
        <v>13.0</v>
      </c>
      <c r="L341" s="4">
        <v>9.0</v>
      </c>
      <c r="M341" s="4">
        <v>6.0</v>
      </c>
      <c r="N341" s="4">
        <v>0.0</v>
      </c>
      <c r="O341" s="4">
        <v>1.0</v>
      </c>
      <c r="P341" s="4">
        <v>0.0</v>
      </c>
      <c r="Q341" s="4">
        <v>0.0</v>
      </c>
      <c r="R341" s="4">
        <v>0.0</v>
      </c>
      <c r="S341" s="21">
        <v>542.0</v>
      </c>
      <c r="T341" s="21">
        <v>5.0</v>
      </c>
      <c r="U341" s="21">
        <v>5.0</v>
      </c>
      <c r="V341" s="21">
        <v>4.0</v>
      </c>
      <c r="W341" s="21">
        <v>554.0</v>
      </c>
      <c r="X341" s="21">
        <v>0.0</v>
      </c>
      <c r="Y341" s="21" t="str">
        <f>VLOOKUP(W341,SEGMENT!A:B,2,0)</f>
        <v>Champions</v>
      </c>
      <c r="Z341" s="21" t="str">
        <f>VLOOKUP(Y341,DESCRIPTION!A:B,2,0)</f>
        <v>Bought recently, buy often and spend the most!</v>
      </c>
      <c r="AA341" s="21" t="str">
        <f>VLOOKUP(Y341,DESCRIPTION!A:C,3,0)</f>
        <v>Champions recommendation</v>
      </c>
      <c r="AB341" s="4">
        <f>VLOOKUP(V341,Sheet1!A:B,2,0)</f>
        <v>2</v>
      </c>
    </row>
    <row r="342" ht="15.75" customHeight="1">
      <c r="A342" s="4">
        <v>1577.0</v>
      </c>
      <c r="B342" s="4">
        <v>1946.0</v>
      </c>
      <c r="C342" s="4" t="s">
        <v>47</v>
      </c>
      <c r="D342" s="4" t="s">
        <v>54</v>
      </c>
      <c r="E342" s="4" t="s">
        <v>607</v>
      </c>
      <c r="F342" s="4" t="s">
        <v>608</v>
      </c>
      <c r="G342" s="4">
        <v>14.0</v>
      </c>
      <c r="H342" s="4">
        <v>558.0</v>
      </c>
      <c r="I342" s="4">
        <v>79.0</v>
      </c>
      <c r="J342" s="4">
        <v>622.0</v>
      </c>
      <c r="K342" s="4">
        <v>207.0</v>
      </c>
      <c r="L342" s="4">
        <v>4.0</v>
      </c>
      <c r="M342" s="4">
        <v>1.0</v>
      </c>
      <c r="N342" s="4">
        <v>0.0</v>
      </c>
      <c r="O342" s="4">
        <v>0.0</v>
      </c>
      <c r="P342" s="4">
        <v>1.0</v>
      </c>
      <c r="Q342" s="4">
        <v>0.0</v>
      </c>
      <c r="R342" s="4">
        <v>0.0</v>
      </c>
      <c r="S342" s="21">
        <v>1466.0</v>
      </c>
      <c r="T342" s="21">
        <v>5.0</v>
      </c>
      <c r="U342" s="21">
        <v>4.0</v>
      </c>
      <c r="V342" s="21">
        <v>5.0</v>
      </c>
      <c r="W342" s="21">
        <v>545.0</v>
      </c>
      <c r="X342" s="21">
        <v>0.0</v>
      </c>
      <c r="Y342" s="21" t="str">
        <f>VLOOKUP(W342,SEGMENT!A:B,2,0)</f>
        <v>Champions</v>
      </c>
      <c r="Z342" s="21" t="str">
        <f>VLOOKUP(Y342,DESCRIPTION!A:B,2,0)</f>
        <v>Bought recently, buy often and spend the most!</v>
      </c>
      <c r="AA342" s="21" t="str">
        <f>VLOOKUP(Y342,DESCRIPTION!A:C,3,0)</f>
        <v>Champions recommendation</v>
      </c>
      <c r="AB342" s="4">
        <f>VLOOKUP(V342,Sheet1!A:B,2,0)</f>
        <v>1</v>
      </c>
    </row>
    <row r="343" ht="15.75" customHeight="1">
      <c r="A343" s="4">
        <v>4609.0</v>
      </c>
      <c r="B343" s="4">
        <v>1966.0</v>
      </c>
      <c r="C343" s="4" t="s">
        <v>62</v>
      </c>
      <c r="D343" s="4" t="s">
        <v>54</v>
      </c>
      <c r="E343" s="4" t="s">
        <v>609</v>
      </c>
      <c r="F343" s="4" t="s">
        <v>71</v>
      </c>
      <c r="G343" s="4">
        <v>14.0</v>
      </c>
      <c r="H343" s="4">
        <v>383.0</v>
      </c>
      <c r="I343" s="4">
        <v>0.0</v>
      </c>
      <c r="J343" s="4">
        <v>53.0</v>
      </c>
      <c r="K343" s="4">
        <v>6.0</v>
      </c>
      <c r="L343" s="4">
        <v>8.0</v>
      </c>
      <c r="M343" s="4">
        <v>6.0</v>
      </c>
      <c r="N343" s="4">
        <v>0.0</v>
      </c>
      <c r="O343" s="4">
        <v>0.0</v>
      </c>
      <c r="P343" s="4">
        <v>0.0</v>
      </c>
      <c r="Q343" s="4">
        <v>0.0</v>
      </c>
      <c r="R343" s="4">
        <v>0.0</v>
      </c>
      <c r="S343" s="21">
        <v>442.0</v>
      </c>
      <c r="T343" s="21">
        <v>5.0</v>
      </c>
      <c r="U343" s="21">
        <v>5.0</v>
      </c>
      <c r="V343" s="21">
        <v>3.0</v>
      </c>
      <c r="W343" s="21">
        <v>553.0</v>
      </c>
      <c r="X343" s="21">
        <v>1.0</v>
      </c>
      <c r="Y343" s="21" t="str">
        <f>VLOOKUP(W343,SEGMENT!A:B,2,0)</f>
        <v>Loyal</v>
      </c>
      <c r="Z343" s="21" t="str">
        <f>VLOOKUP(Y343,DESCRIPTION!A:B,2,0)</f>
        <v>Spend good money with us often. Responsive to promotions.</v>
      </c>
      <c r="AA343" s="21" t="str">
        <f>VLOOKUP(Y343,DESCRIPTION!A:C,3,0)</f>
        <v>Upsell higher value products. Ask for reviews. Engage them.</v>
      </c>
      <c r="AB343" s="4">
        <f>VLOOKUP(V343,Sheet1!A:B,2,0)</f>
        <v>3</v>
      </c>
    </row>
    <row r="344" ht="15.75" customHeight="1">
      <c r="A344" s="4">
        <v>7143.0</v>
      </c>
      <c r="B344" s="4">
        <v>1955.0</v>
      </c>
      <c r="C344" s="4" t="s">
        <v>65</v>
      </c>
      <c r="D344" s="4" t="s">
        <v>57</v>
      </c>
      <c r="E344" s="4" t="s">
        <v>610</v>
      </c>
      <c r="F344" s="4" t="s">
        <v>268</v>
      </c>
      <c r="G344" s="4">
        <v>14.0</v>
      </c>
      <c r="H344" s="4">
        <v>209.0</v>
      </c>
      <c r="I344" s="4">
        <v>162.0</v>
      </c>
      <c r="J344" s="4">
        <v>209.0</v>
      </c>
      <c r="K344" s="4">
        <v>41.0</v>
      </c>
      <c r="L344" s="4">
        <v>4.0</v>
      </c>
      <c r="M344" s="4">
        <v>2.0</v>
      </c>
      <c r="N344" s="4">
        <v>0.0</v>
      </c>
      <c r="O344" s="4">
        <v>0.0</v>
      </c>
      <c r="P344" s="4">
        <v>0.0</v>
      </c>
      <c r="Q344" s="4">
        <v>0.0</v>
      </c>
      <c r="R344" s="4">
        <v>0.0</v>
      </c>
      <c r="S344" s="21">
        <v>621.0</v>
      </c>
      <c r="T344" s="21">
        <v>5.0</v>
      </c>
      <c r="U344" s="21">
        <v>4.0</v>
      </c>
      <c r="V344" s="21">
        <v>4.0</v>
      </c>
      <c r="W344" s="21">
        <v>544.0</v>
      </c>
      <c r="X344" s="21">
        <v>1.0</v>
      </c>
      <c r="Y344" s="21" t="str">
        <f>VLOOKUP(W344,SEGMENT!A:B,2,0)</f>
        <v>Champions</v>
      </c>
      <c r="Z344" s="21" t="str">
        <f>VLOOKUP(Y344,DESCRIPTION!A:B,2,0)</f>
        <v>Bought recently, buy often and spend the most!</v>
      </c>
      <c r="AA344" s="21" t="str">
        <f>VLOOKUP(Y344,DESCRIPTION!A:C,3,0)</f>
        <v>Champions recommendation</v>
      </c>
      <c r="AB344" s="4">
        <f>VLOOKUP(V344,Sheet1!A:B,2,0)</f>
        <v>2</v>
      </c>
    </row>
    <row r="345" ht="15.75" customHeight="1">
      <c r="A345" s="4">
        <v>1729.0</v>
      </c>
      <c r="B345" s="4">
        <v>1961.0</v>
      </c>
      <c r="C345" s="4" t="s">
        <v>62</v>
      </c>
      <c r="D345" s="4" t="s">
        <v>57</v>
      </c>
      <c r="E345" s="4" t="s">
        <v>611</v>
      </c>
      <c r="F345" s="4" t="s">
        <v>468</v>
      </c>
      <c r="G345" s="4">
        <v>14.0</v>
      </c>
      <c r="H345" s="4">
        <v>1043.0</v>
      </c>
      <c r="I345" s="4">
        <v>24.0</v>
      </c>
      <c r="J345" s="4">
        <v>97.0</v>
      </c>
      <c r="K345" s="4">
        <v>32.0</v>
      </c>
      <c r="L345" s="4">
        <v>3.0</v>
      </c>
      <c r="M345" s="4">
        <v>6.0</v>
      </c>
      <c r="N345" s="4">
        <v>0.0</v>
      </c>
      <c r="O345" s="4">
        <v>0.0</v>
      </c>
      <c r="P345" s="4">
        <v>0.0</v>
      </c>
      <c r="Q345" s="4">
        <v>0.0</v>
      </c>
      <c r="R345" s="4">
        <v>0.0</v>
      </c>
      <c r="S345" s="21">
        <v>1196.0</v>
      </c>
      <c r="T345" s="21">
        <v>5.0</v>
      </c>
      <c r="U345" s="21">
        <v>3.0</v>
      </c>
      <c r="V345" s="21">
        <v>5.0</v>
      </c>
      <c r="W345" s="21">
        <v>535.0</v>
      </c>
      <c r="X345" s="21">
        <v>1.0</v>
      </c>
      <c r="Y345" s="21" t="str">
        <f>VLOOKUP(W345,SEGMENT!A:B,2,0)</f>
        <v>Potential Loyalist</v>
      </c>
      <c r="Z345" s="21" t="str">
        <f>VLOOKUP(Y345,DESCRIPTION!A:B,2,0)</f>
        <v>Recent customers, but spent a good amount and bought more than once.</v>
      </c>
      <c r="AA345" s="21" t="str">
        <f>VLOOKUP(Y345,DESCRIPTION!A:C,3,0)</f>
        <v>Offer membership / loyalty program, recommended other products.</v>
      </c>
      <c r="AB345" s="4">
        <f>VLOOKUP(V345,Sheet1!A:B,2,0)</f>
        <v>1</v>
      </c>
    </row>
    <row r="346" ht="15.75" customHeight="1">
      <c r="A346" s="4">
        <v>10664.0</v>
      </c>
      <c r="B346" s="4">
        <v>1949.0</v>
      </c>
      <c r="C346" s="4" t="s">
        <v>74</v>
      </c>
      <c r="D346" s="4" t="s">
        <v>77</v>
      </c>
      <c r="E346" s="4" t="s">
        <v>612</v>
      </c>
      <c r="F346" s="4" t="s">
        <v>613</v>
      </c>
      <c r="G346" s="4">
        <v>14.0</v>
      </c>
      <c r="H346" s="4">
        <v>400.0</v>
      </c>
      <c r="I346" s="4">
        <v>4.0</v>
      </c>
      <c r="J346" s="4">
        <v>35.0</v>
      </c>
      <c r="K346" s="4">
        <v>6.0</v>
      </c>
      <c r="L346" s="4">
        <v>9.0</v>
      </c>
      <c r="M346" s="4">
        <v>8.0</v>
      </c>
      <c r="N346" s="4">
        <v>0.0</v>
      </c>
      <c r="O346" s="4">
        <v>0.0</v>
      </c>
      <c r="P346" s="4">
        <v>0.0</v>
      </c>
      <c r="Q346" s="4">
        <v>0.0</v>
      </c>
      <c r="R346" s="4">
        <v>0.0</v>
      </c>
      <c r="S346" s="21">
        <v>445.0</v>
      </c>
      <c r="T346" s="21">
        <v>5.0</v>
      </c>
      <c r="U346" s="21">
        <v>5.0</v>
      </c>
      <c r="V346" s="21">
        <v>3.0</v>
      </c>
      <c r="W346" s="21">
        <v>553.0</v>
      </c>
      <c r="X346" s="21">
        <v>1.0</v>
      </c>
      <c r="Y346" s="21" t="str">
        <f>VLOOKUP(W346,SEGMENT!A:B,2,0)</f>
        <v>Loyal</v>
      </c>
      <c r="Z346" s="21" t="str">
        <f>VLOOKUP(Y346,DESCRIPTION!A:B,2,0)</f>
        <v>Spend good money with us often. Responsive to promotions.</v>
      </c>
      <c r="AA346" s="21" t="str">
        <f>VLOOKUP(Y346,DESCRIPTION!A:C,3,0)</f>
        <v>Upsell higher value products. Ask for reviews. Engage them.</v>
      </c>
      <c r="AB346" s="4">
        <f>VLOOKUP(V346,Sheet1!A:B,2,0)</f>
        <v>3</v>
      </c>
    </row>
    <row r="347" ht="15.75" customHeight="1">
      <c r="A347" s="4">
        <v>5029.0</v>
      </c>
      <c r="B347" s="4">
        <v>1946.0</v>
      </c>
      <c r="C347" s="4" t="s">
        <v>47</v>
      </c>
      <c r="D347" s="4" t="s">
        <v>54</v>
      </c>
      <c r="E347" s="4" t="s">
        <v>614</v>
      </c>
      <c r="F347" s="4" t="s">
        <v>615</v>
      </c>
      <c r="G347" s="4">
        <v>14.0</v>
      </c>
      <c r="H347" s="4">
        <v>3.0</v>
      </c>
      <c r="I347" s="4">
        <v>1.0</v>
      </c>
      <c r="J347" s="4">
        <v>2.0</v>
      </c>
      <c r="K347" s="4">
        <v>4.0</v>
      </c>
      <c r="L347" s="4">
        <v>0.0</v>
      </c>
      <c r="M347" s="4">
        <v>5.0</v>
      </c>
      <c r="N347" s="4">
        <v>0.0</v>
      </c>
      <c r="O347" s="4">
        <v>0.0</v>
      </c>
      <c r="P347" s="4">
        <v>0.0</v>
      </c>
      <c r="Q347" s="4">
        <v>0.0</v>
      </c>
      <c r="R347" s="4">
        <v>0.0</v>
      </c>
      <c r="S347" s="21">
        <v>10.0</v>
      </c>
      <c r="T347" s="21">
        <v>5.0</v>
      </c>
      <c r="U347" s="21">
        <v>1.0</v>
      </c>
      <c r="V347" s="21">
        <v>1.0</v>
      </c>
      <c r="W347" s="21">
        <v>511.0</v>
      </c>
      <c r="X347" s="21">
        <v>1.0</v>
      </c>
      <c r="Y347" s="21" t="str">
        <f>VLOOKUP(W347,SEGMENT!A:B,2,0)</f>
        <v>New Customers</v>
      </c>
      <c r="Z347" s="21" t="str">
        <f>VLOOKUP(Y347,DESCRIPTION!A:B,2,0)</f>
        <v>Bought most recently, but not often.</v>
      </c>
      <c r="AA347" s="21" t="str">
        <f>VLOOKUP(Y347,DESCRIPTION!A:C,3,0)</f>
        <v>Provide on-boarding support, give them early success, start building relationship.</v>
      </c>
      <c r="AB347" s="4">
        <f>VLOOKUP(V347,Sheet1!A:B,2,0)</f>
        <v>5</v>
      </c>
    </row>
    <row r="348" ht="15.75" customHeight="1">
      <c r="A348" s="4">
        <v>10507.0</v>
      </c>
      <c r="B348" s="4">
        <v>1977.0</v>
      </c>
      <c r="C348" s="4" t="s">
        <v>65</v>
      </c>
      <c r="D348" s="4" t="s">
        <v>48</v>
      </c>
      <c r="E348" s="4" t="s">
        <v>616</v>
      </c>
      <c r="F348" s="4" t="s">
        <v>617</v>
      </c>
      <c r="G348" s="4">
        <v>14.0</v>
      </c>
      <c r="H348" s="4">
        <v>691.0</v>
      </c>
      <c r="I348" s="4">
        <v>7.0</v>
      </c>
      <c r="J348" s="4">
        <v>69.0</v>
      </c>
      <c r="K348" s="4">
        <v>0.0</v>
      </c>
      <c r="L348" s="4">
        <v>2.0</v>
      </c>
      <c r="M348" s="4">
        <v>8.0</v>
      </c>
      <c r="N348" s="4">
        <v>0.0</v>
      </c>
      <c r="O348" s="4">
        <v>1.0</v>
      </c>
      <c r="P348" s="4">
        <v>0.0</v>
      </c>
      <c r="Q348" s="4">
        <v>0.0</v>
      </c>
      <c r="R348" s="4">
        <v>0.0</v>
      </c>
      <c r="S348" s="21">
        <v>767.0</v>
      </c>
      <c r="T348" s="21">
        <v>5.0</v>
      </c>
      <c r="U348" s="21">
        <v>2.0</v>
      </c>
      <c r="V348" s="21">
        <v>4.0</v>
      </c>
      <c r="W348" s="21">
        <v>524.0</v>
      </c>
      <c r="X348" s="21">
        <v>0.0</v>
      </c>
      <c r="Y348" s="21" t="str">
        <f>VLOOKUP(W348,SEGMENT!A:B,2,0)</f>
        <v>Promising</v>
      </c>
      <c r="Z348" s="21" t="str">
        <f>VLOOKUP(Y348,DESCRIPTION!A:B,2,0)</f>
        <v>Recent shoppers, but haven’t spent much.</v>
      </c>
      <c r="AA348" s="21" t="str">
        <f>VLOOKUP(Y348,DESCRIPTION!A:C,3,0)</f>
        <v>Promising recommendation</v>
      </c>
      <c r="AB348" s="4">
        <f>VLOOKUP(V348,Sheet1!A:B,2,0)</f>
        <v>2</v>
      </c>
    </row>
    <row r="349" ht="15.75" customHeight="1">
      <c r="A349" s="4">
        <v>3865.0</v>
      </c>
      <c r="B349" s="4">
        <v>1977.0</v>
      </c>
      <c r="C349" s="4" t="s">
        <v>65</v>
      </c>
      <c r="D349" s="4" t="s">
        <v>57</v>
      </c>
      <c r="E349" s="4" t="s">
        <v>618</v>
      </c>
      <c r="F349" s="4" t="s">
        <v>619</v>
      </c>
      <c r="G349" s="4">
        <v>14.0</v>
      </c>
      <c r="H349" s="4">
        <v>2.0</v>
      </c>
      <c r="I349" s="4">
        <v>12.0</v>
      </c>
      <c r="J349" s="4">
        <v>10.0</v>
      </c>
      <c r="K349" s="4">
        <v>6.0</v>
      </c>
      <c r="L349" s="4">
        <v>3.0</v>
      </c>
      <c r="M349" s="4">
        <v>8.0</v>
      </c>
      <c r="N349" s="4">
        <v>0.0</v>
      </c>
      <c r="O349" s="4">
        <v>0.0</v>
      </c>
      <c r="P349" s="4">
        <v>0.0</v>
      </c>
      <c r="Q349" s="4">
        <v>0.0</v>
      </c>
      <c r="R349" s="4">
        <v>0.0</v>
      </c>
      <c r="S349" s="21">
        <v>30.0</v>
      </c>
      <c r="T349" s="21">
        <v>5.0</v>
      </c>
      <c r="U349" s="21">
        <v>3.0</v>
      </c>
      <c r="V349" s="21">
        <v>1.0</v>
      </c>
      <c r="W349" s="21">
        <v>531.0</v>
      </c>
      <c r="X349" s="21">
        <v>1.0</v>
      </c>
      <c r="Y349" s="21" t="str">
        <f>VLOOKUP(W349,SEGMENT!A:B,2,0)</f>
        <v>Potential Loyalist</v>
      </c>
      <c r="Z349" s="21" t="str">
        <f>VLOOKUP(Y349,DESCRIPTION!A:B,2,0)</f>
        <v>Recent customers, but spent a good amount and bought more than once.</v>
      </c>
      <c r="AA349" s="21" t="str">
        <f>VLOOKUP(Y349,DESCRIPTION!A:C,3,0)</f>
        <v>Offer membership / loyalty program, recommended other products.</v>
      </c>
      <c r="AB349" s="4">
        <f>VLOOKUP(V349,Sheet1!A:B,2,0)</f>
        <v>5</v>
      </c>
    </row>
    <row r="350" ht="15.75" customHeight="1">
      <c r="A350" s="4">
        <v>6982.0</v>
      </c>
      <c r="B350" s="4">
        <v>1976.0</v>
      </c>
      <c r="C350" s="4" t="s">
        <v>47</v>
      </c>
      <c r="D350" s="4" t="s">
        <v>54</v>
      </c>
      <c r="E350" s="4" t="s">
        <v>620</v>
      </c>
      <c r="F350" s="4" t="s">
        <v>589</v>
      </c>
      <c r="G350" s="4">
        <v>14.0</v>
      </c>
      <c r="H350" s="4">
        <v>783.0</v>
      </c>
      <c r="I350" s="4">
        <v>30.0</v>
      </c>
      <c r="J350" s="4">
        <v>537.0</v>
      </c>
      <c r="K350" s="4">
        <v>140.0</v>
      </c>
      <c r="L350" s="4">
        <v>4.0</v>
      </c>
      <c r="M350" s="4">
        <v>2.0</v>
      </c>
      <c r="N350" s="4">
        <v>0.0</v>
      </c>
      <c r="O350" s="4">
        <v>0.0</v>
      </c>
      <c r="P350" s="4">
        <v>0.0</v>
      </c>
      <c r="Q350" s="4">
        <v>0.0</v>
      </c>
      <c r="R350" s="4">
        <v>0.0</v>
      </c>
      <c r="S350" s="21">
        <v>1490.0</v>
      </c>
      <c r="T350" s="21">
        <v>5.0</v>
      </c>
      <c r="U350" s="21">
        <v>4.0</v>
      </c>
      <c r="V350" s="21">
        <v>5.0</v>
      </c>
      <c r="W350" s="21">
        <v>545.0</v>
      </c>
      <c r="X350" s="21">
        <v>1.0</v>
      </c>
      <c r="Y350" s="21" t="str">
        <f>VLOOKUP(W350,SEGMENT!A:B,2,0)</f>
        <v>Champions</v>
      </c>
      <c r="Z350" s="21" t="str">
        <f>VLOOKUP(Y350,DESCRIPTION!A:B,2,0)</f>
        <v>Bought recently, buy often and spend the most!</v>
      </c>
      <c r="AA350" s="21" t="str">
        <f>VLOOKUP(Y350,DESCRIPTION!A:C,3,0)</f>
        <v>Champions recommendation</v>
      </c>
      <c r="AB350" s="4">
        <f>VLOOKUP(V350,Sheet1!A:B,2,0)</f>
        <v>1</v>
      </c>
    </row>
    <row r="351" ht="15.75" customHeight="1">
      <c r="A351" s="4">
        <v>7042.0</v>
      </c>
      <c r="B351" s="4">
        <v>1983.0</v>
      </c>
      <c r="C351" s="4" t="s">
        <v>47</v>
      </c>
      <c r="D351" s="4" t="s">
        <v>54</v>
      </c>
      <c r="E351" s="4" t="s">
        <v>621</v>
      </c>
      <c r="F351" s="4" t="s">
        <v>133</v>
      </c>
      <c r="G351" s="4">
        <v>14.0</v>
      </c>
      <c r="H351" s="4">
        <v>3.0</v>
      </c>
      <c r="I351" s="4">
        <v>3.0</v>
      </c>
      <c r="J351" s="4">
        <v>14.0</v>
      </c>
      <c r="K351" s="4">
        <v>15.0</v>
      </c>
      <c r="L351" s="4">
        <v>2.0</v>
      </c>
      <c r="M351" s="4">
        <v>9.0</v>
      </c>
      <c r="N351" s="4">
        <v>0.0</v>
      </c>
      <c r="O351" s="4">
        <v>0.0</v>
      </c>
      <c r="P351" s="4">
        <v>0.0</v>
      </c>
      <c r="Q351" s="4">
        <v>0.0</v>
      </c>
      <c r="R351" s="4">
        <v>0.0</v>
      </c>
      <c r="S351" s="21">
        <v>35.0</v>
      </c>
      <c r="T351" s="21">
        <v>5.0</v>
      </c>
      <c r="U351" s="21">
        <v>2.0</v>
      </c>
      <c r="V351" s="21">
        <v>1.0</v>
      </c>
      <c r="W351" s="21">
        <v>521.0</v>
      </c>
      <c r="X351" s="21">
        <v>1.0</v>
      </c>
      <c r="Y351" s="21" t="str">
        <f>VLOOKUP(W351,SEGMENT!A:B,2,0)</f>
        <v>New Customers</v>
      </c>
      <c r="Z351" s="21" t="str">
        <f>VLOOKUP(Y351,DESCRIPTION!A:B,2,0)</f>
        <v>Bought most recently, but not often.</v>
      </c>
      <c r="AA351" s="21" t="str">
        <f>VLOOKUP(Y351,DESCRIPTION!A:C,3,0)</f>
        <v>Provide on-boarding support, give them early success, start building relationship.</v>
      </c>
      <c r="AB351" s="4">
        <f>VLOOKUP(V351,Sheet1!A:B,2,0)</f>
        <v>5</v>
      </c>
    </row>
    <row r="352" ht="15.75" customHeight="1">
      <c r="A352" s="4">
        <v>9668.0</v>
      </c>
      <c r="B352" s="4">
        <v>1971.0</v>
      </c>
      <c r="C352" s="4" t="s">
        <v>47</v>
      </c>
      <c r="D352" s="4" t="s">
        <v>54</v>
      </c>
      <c r="E352" s="4" t="s">
        <v>622</v>
      </c>
      <c r="F352" s="4" t="s">
        <v>289</v>
      </c>
      <c r="G352" s="4">
        <v>14.0</v>
      </c>
      <c r="H352" s="4">
        <v>4.0</v>
      </c>
      <c r="I352" s="4">
        <v>16.0</v>
      </c>
      <c r="J352" s="4">
        <v>20.0</v>
      </c>
      <c r="K352" s="4">
        <v>0.0</v>
      </c>
      <c r="L352" s="4">
        <v>2.0</v>
      </c>
      <c r="M352" s="4">
        <v>8.0</v>
      </c>
      <c r="N352" s="4">
        <v>0.0</v>
      </c>
      <c r="O352" s="4">
        <v>0.0</v>
      </c>
      <c r="P352" s="4">
        <v>0.0</v>
      </c>
      <c r="Q352" s="4">
        <v>0.0</v>
      </c>
      <c r="R352" s="4">
        <v>0.0</v>
      </c>
      <c r="S352" s="21">
        <v>40.0</v>
      </c>
      <c r="T352" s="21">
        <v>5.0</v>
      </c>
      <c r="U352" s="21">
        <v>2.0</v>
      </c>
      <c r="V352" s="21">
        <v>2.0</v>
      </c>
      <c r="W352" s="21">
        <v>522.0</v>
      </c>
      <c r="X352" s="21">
        <v>1.0</v>
      </c>
      <c r="Y352" s="21" t="str">
        <f>VLOOKUP(W352,SEGMENT!A:B,2,0)</f>
        <v>New Customers</v>
      </c>
      <c r="Z352" s="21" t="str">
        <f>VLOOKUP(Y352,DESCRIPTION!A:B,2,0)</f>
        <v>Bought most recently, but not often.</v>
      </c>
      <c r="AA352" s="21" t="str">
        <f>VLOOKUP(Y352,DESCRIPTION!A:C,3,0)</f>
        <v>Provide on-boarding support, give them early success, start building relationship.</v>
      </c>
      <c r="AB352" s="4">
        <f>VLOOKUP(V352,Sheet1!A:B,2,0)</f>
        <v>4</v>
      </c>
    </row>
    <row r="353" ht="15.75" customHeight="1">
      <c r="A353" s="4">
        <v>6878.0</v>
      </c>
      <c r="B353" s="4">
        <v>1954.0</v>
      </c>
      <c r="C353" s="4" t="s">
        <v>47</v>
      </c>
      <c r="D353" s="4" t="s">
        <v>77</v>
      </c>
      <c r="E353" s="4" t="s">
        <v>623</v>
      </c>
      <c r="F353" s="4" t="s">
        <v>342</v>
      </c>
      <c r="G353" s="4">
        <v>14.0</v>
      </c>
      <c r="H353" s="4">
        <v>43.0</v>
      </c>
      <c r="I353" s="4">
        <v>12.0</v>
      </c>
      <c r="J353" s="4">
        <v>96.0</v>
      </c>
      <c r="K353" s="4">
        <v>78.0</v>
      </c>
      <c r="L353" s="4">
        <v>4.0</v>
      </c>
      <c r="M353" s="4">
        <v>7.0</v>
      </c>
      <c r="N353" s="4">
        <v>0.0</v>
      </c>
      <c r="O353" s="4">
        <v>0.0</v>
      </c>
      <c r="P353" s="4">
        <v>0.0</v>
      </c>
      <c r="Q353" s="4">
        <v>0.0</v>
      </c>
      <c r="R353" s="4">
        <v>0.0</v>
      </c>
      <c r="S353" s="21">
        <v>229.0</v>
      </c>
      <c r="T353" s="21">
        <v>5.0</v>
      </c>
      <c r="U353" s="21">
        <v>4.0</v>
      </c>
      <c r="V353" s="21">
        <v>3.0</v>
      </c>
      <c r="W353" s="21">
        <v>543.0</v>
      </c>
      <c r="X353" s="21">
        <v>1.0</v>
      </c>
      <c r="Y353" s="21" t="str">
        <f>VLOOKUP(W353,SEGMENT!A:B,2,0)</f>
        <v>Loyal</v>
      </c>
      <c r="Z353" s="21" t="str">
        <f>VLOOKUP(Y353,DESCRIPTION!A:B,2,0)</f>
        <v>Spend good money with us often. Responsive to promotions.</v>
      </c>
      <c r="AA353" s="21" t="str">
        <f>VLOOKUP(Y353,DESCRIPTION!A:C,3,0)</f>
        <v>Upsell higher value products. Ask for reviews. Engage them.</v>
      </c>
      <c r="AB353" s="4">
        <f>VLOOKUP(V353,Sheet1!A:B,2,0)</f>
        <v>3</v>
      </c>
    </row>
    <row r="354" ht="15.75" customHeight="1">
      <c r="A354" s="4">
        <v>4099.0</v>
      </c>
      <c r="B354" s="4">
        <v>1972.0</v>
      </c>
      <c r="C354" s="4" t="s">
        <v>47</v>
      </c>
      <c r="D354" s="4" t="s">
        <v>54</v>
      </c>
      <c r="E354" s="4" t="s">
        <v>624</v>
      </c>
      <c r="F354" s="4" t="s">
        <v>413</v>
      </c>
      <c r="G354" s="4">
        <v>14.0</v>
      </c>
      <c r="H354" s="4">
        <v>10.0</v>
      </c>
      <c r="I354" s="4">
        <v>2.0</v>
      </c>
      <c r="J354" s="4">
        <v>16.0</v>
      </c>
      <c r="K354" s="4">
        <v>11.0</v>
      </c>
      <c r="L354" s="4">
        <v>1.0</v>
      </c>
      <c r="M354" s="4">
        <v>8.0</v>
      </c>
      <c r="N354" s="4">
        <v>0.0</v>
      </c>
      <c r="O354" s="4">
        <v>0.0</v>
      </c>
      <c r="P354" s="4">
        <v>0.0</v>
      </c>
      <c r="Q354" s="4">
        <v>0.0</v>
      </c>
      <c r="R354" s="4">
        <v>0.0</v>
      </c>
      <c r="S354" s="21">
        <v>39.0</v>
      </c>
      <c r="T354" s="21">
        <v>5.0</v>
      </c>
      <c r="U354" s="21">
        <v>1.0</v>
      </c>
      <c r="V354" s="21">
        <v>2.0</v>
      </c>
      <c r="W354" s="21">
        <v>512.0</v>
      </c>
      <c r="X354" s="21">
        <v>1.0</v>
      </c>
      <c r="Y354" s="21" t="str">
        <f>VLOOKUP(W354,SEGMENT!A:B,2,0)</f>
        <v>New Customers</v>
      </c>
      <c r="Z354" s="21" t="str">
        <f>VLOOKUP(Y354,DESCRIPTION!A:B,2,0)</f>
        <v>Bought most recently, but not often.</v>
      </c>
      <c r="AA354" s="21" t="str">
        <f>VLOOKUP(Y354,DESCRIPTION!A:C,3,0)</f>
        <v>Provide on-boarding support, give them early success, start building relationship.</v>
      </c>
      <c r="AB354" s="4">
        <f>VLOOKUP(V354,Sheet1!A:B,2,0)</f>
        <v>4</v>
      </c>
    </row>
    <row r="355" ht="15.75" customHeight="1">
      <c r="A355" s="4">
        <v>5031.0</v>
      </c>
      <c r="B355" s="4">
        <v>1974.0</v>
      </c>
      <c r="C355" s="4" t="s">
        <v>47</v>
      </c>
      <c r="D355" s="4" t="s">
        <v>57</v>
      </c>
      <c r="E355" s="4" t="s">
        <v>625</v>
      </c>
      <c r="F355" s="4" t="s">
        <v>317</v>
      </c>
      <c r="G355" s="4">
        <v>14.0</v>
      </c>
      <c r="H355" s="4">
        <v>777.0</v>
      </c>
      <c r="I355" s="4">
        <v>35.0</v>
      </c>
      <c r="J355" s="4">
        <v>731.0</v>
      </c>
      <c r="K355" s="4">
        <v>39.0</v>
      </c>
      <c r="L355" s="4">
        <v>5.0</v>
      </c>
      <c r="M355" s="4">
        <v>2.0</v>
      </c>
      <c r="N355" s="4">
        <v>0.0</v>
      </c>
      <c r="O355" s="4">
        <v>0.0</v>
      </c>
      <c r="P355" s="4">
        <v>1.0</v>
      </c>
      <c r="Q355" s="4">
        <v>0.0</v>
      </c>
      <c r="R355" s="4">
        <v>0.0</v>
      </c>
      <c r="S355" s="21">
        <v>1582.0</v>
      </c>
      <c r="T355" s="21">
        <v>5.0</v>
      </c>
      <c r="U355" s="21">
        <v>4.0</v>
      </c>
      <c r="V355" s="21">
        <v>5.0</v>
      </c>
      <c r="W355" s="21">
        <v>545.0</v>
      </c>
      <c r="X355" s="21">
        <v>0.0</v>
      </c>
      <c r="Y355" s="21" t="str">
        <f>VLOOKUP(W355,SEGMENT!A:B,2,0)</f>
        <v>Champions</v>
      </c>
      <c r="Z355" s="21" t="str">
        <f>VLOOKUP(Y355,DESCRIPTION!A:B,2,0)</f>
        <v>Bought recently, buy often and spend the most!</v>
      </c>
      <c r="AA355" s="21" t="str">
        <f>VLOOKUP(Y355,DESCRIPTION!A:C,3,0)</f>
        <v>Champions recommendation</v>
      </c>
      <c r="AB355" s="4">
        <f>VLOOKUP(V355,Sheet1!A:B,2,0)</f>
        <v>1</v>
      </c>
    </row>
    <row r="356" ht="15.75" customHeight="1">
      <c r="A356" s="4">
        <v>1970.0</v>
      </c>
      <c r="B356" s="4">
        <v>1968.0</v>
      </c>
      <c r="C356" s="4" t="s">
        <v>74</v>
      </c>
      <c r="D356" s="4" t="s">
        <v>57</v>
      </c>
      <c r="E356" s="4" t="s">
        <v>626</v>
      </c>
      <c r="F356" s="4" t="s">
        <v>627</v>
      </c>
      <c r="G356" s="4">
        <v>14.0</v>
      </c>
      <c r="H356" s="4">
        <v>63.0</v>
      </c>
      <c r="I356" s="4">
        <v>0.0</v>
      </c>
      <c r="J356" s="4">
        <v>21.0</v>
      </c>
      <c r="K356" s="4">
        <v>7.0</v>
      </c>
      <c r="L356" s="4">
        <v>3.0</v>
      </c>
      <c r="M356" s="4">
        <v>8.0</v>
      </c>
      <c r="N356" s="4">
        <v>0.0</v>
      </c>
      <c r="O356" s="4">
        <v>0.0</v>
      </c>
      <c r="P356" s="4">
        <v>0.0</v>
      </c>
      <c r="Q356" s="4">
        <v>0.0</v>
      </c>
      <c r="R356" s="4">
        <v>0.0</v>
      </c>
      <c r="S356" s="21">
        <v>91.0</v>
      </c>
      <c r="T356" s="21">
        <v>5.0</v>
      </c>
      <c r="U356" s="21">
        <v>3.0</v>
      </c>
      <c r="V356" s="21">
        <v>2.0</v>
      </c>
      <c r="W356" s="21">
        <v>532.0</v>
      </c>
      <c r="X356" s="21">
        <v>1.0</v>
      </c>
      <c r="Y356" s="21" t="str">
        <f>VLOOKUP(W356,SEGMENT!A:B,2,0)</f>
        <v>Potential Loyalist</v>
      </c>
      <c r="Z356" s="21" t="str">
        <f>VLOOKUP(Y356,DESCRIPTION!A:B,2,0)</f>
        <v>Recent customers, but spent a good amount and bought more than once.</v>
      </c>
      <c r="AA356" s="21" t="str">
        <f>VLOOKUP(Y356,DESCRIPTION!A:C,3,0)</f>
        <v>Offer membership / loyalty program, recommended other products.</v>
      </c>
      <c r="AB356" s="4">
        <f>VLOOKUP(V356,Sheet1!A:B,2,0)</f>
        <v>4</v>
      </c>
    </row>
    <row r="357" ht="15.75" customHeight="1">
      <c r="A357" s="4">
        <v>5726.0</v>
      </c>
      <c r="B357" s="4">
        <v>1983.0</v>
      </c>
      <c r="C357" s="4" t="s">
        <v>74</v>
      </c>
      <c r="D357" s="4" t="s">
        <v>51</v>
      </c>
      <c r="E357" s="4" t="s">
        <v>628</v>
      </c>
      <c r="F357" s="4" t="s">
        <v>629</v>
      </c>
      <c r="G357" s="4">
        <v>15.0</v>
      </c>
      <c r="H357" s="4">
        <v>16.0</v>
      </c>
      <c r="I357" s="4">
        <v>7.0</v>
      </c>
      <c r="J357" s="4">
        <v>23.0</v>
      </c>
      <c r="K357" s="4">
        <v>0.0</v>
      </c>
      <c r="L357" s="4">
        <v>3.0</v>
      </c>
      <c r="M357" s="4">
        <v>5.0</v>
      </c>
      <c r="N357" s="4">
        <v>0.0</v>
      </c>
      <c r="O357" s="4">
        <v>0.0</v>
      </c>
      <c r="P357" s="4">
        <v>0.0</v>
      </c>
      <c r="Q357" s="4">
        <v>0.0</v>
      </c>
      <c r="R357" s="4">
        <v>0.0</v>
      </c>
      <c r="S357" s="21">
        <v>46.0</v>
      </c>
      <c r="T357" s="21">
        <v>5.0</v>
      </c>
      <c r="U357" s="21">
        <v>3.0</v>
      </c>
      <c r="V357" s="21">
        <v>2.0</v>
      </c>
      <c r="W357" s="21">
        <v>532.0</v>
      </c>
      <c r="X357" s="21">
        <v>1.0</v>
      </c>
      <c r="Y357" s="21" t="str">
        <f>VLOOKUP(W357,SEGMENT!A:B,2,0)</f>
        <v>Potential Loyalist</v>
      </c>
      <c r="Z357" s="21" t="str">
        <f>VLOOKUP(Y357,DESCRIPTION!A:B,2,0)</f>
        <v>Recent customers, but spent a good amount and bought more than once.</v>
      </c>
      <c r="AA357" s="21" t="str">
        <f>VLOOKUP(Y357,DESCRIPTION!A:C,3,0)</f>
        <v>Offer membership / loyalty program, recommended other products.</v>
      </c>
      <c r="AB357" s="4">
        <f>VLOOKUP(V357,Sheet1!A:B,2,0)</f>
        <v>4</v>
      </c>
    </row>
    <row r="358" ht="15.75" customHeight="1">
      <c r="A358" s="4">
        <v>5231.0</v>
      </c>
      <c r="B358" s="4">
        <v>1974.0</v>
      </c>
      <c r="C358" s="4" t="s">
        <v>65</v>
      </c>
      <c r="D358" s="4" t="s">
        <v>54</v>
      </c>
      <c r="E358" s="4" t="s">
        <v>630</v>
      </c>
      <c r="F358" s="4" t="s">
        <v>213</v>
      </c>
      <c r="G358" s="4">
        <v>15.0</v>
      </c>
      <c r="H358" s="4">
        <v>27.0</v>
      </c>
      <c r="I358" s="4">
        <v>2.0</v>
      </c>
      <c r="J358" s="4">
        <v>7.0</v>
      </c>
      <c r="K358" s="4">
        <v>0.0</v>
      </c>
      <c r="L358" s="4">
        <v>1.0</v>
      </c>
      <c r="M358" s="4">
        <v>5.0</v>
      </c>
      <c r="N358" s="4">
        <v>0.0</v>
      </c>
      <c r="O358" s="4">
        <v>0.0</v>
      </c>
      <c r="P358" s="4">
        <v>0.0</v>
      </c>
      <c r="Q358" s="4">
        <v>0.0</v>
      </c>
      <c r="R358" s="4">
        <v>0.0</v>
      </c>
      <c r="S358" s="21">
        <v>36.0</v>
      </c>
      <c r="T358" s="21">
        <v>5.0</v>
      </c>
      <c r="U358" s="21">
        <v>1.0</v>
      </c>
      <c r="V358" s="21">
        <v>1.0</v>
      </c>
      <c r="W358" s="21">
        <v>511.0</v>
      </c>
      <c r="X358" s="21">
        <v>1.0</v>
      </c>
      <c r="Y358" s="21" t="str">
        <f>VLOOKUP(W358,SEGMENT!A:B,2,0)</f>
        <v>New Customers</v>
      </c>
      <c r="Z358" s="21" t="str">
        <f>VLOOKUP(Y358,DESCRIPTION!A:B,2,0)</f>
        <v>Bought most recently, but not often.</v>
      </c>
      <c r="AA358" s="21" t="str">
        <f>VLOOKUP(Y358,DESCRIPTION!A:C,3,0)</f>
        <v>Provide on-boarding support, give them early success, start building relationship.</v>
      </c>
      <c r="AB358" s="4">
        <f>VLOOKUP(V358,Sheet1!A:B,2,0)</f>
        <v>5</v>
      </c>
    </row>
    <row r="359" ht="15.75" customHeight="1">
      <c r="A359" s="4">
        <v>1307.0</v>
      </c>
      <c r="B359" s="4">
        <v>1978.0</v>
      </c>
      <c r="C359" s="4" t="s">
        <v>47</v>
      </c>
      <c r="D359" s="4" t="s">
        <v>48</v>
      </c>
      <c r="E359" s="4" t="s">
        <v>631</v>
      </c>
      <c r="F359" s="4" t="s">
        <v>324</v>
      </c>
      <c r="G359" s="4">
        <v>15.0</v>
      </c>
      <c r="H359" s="4">
        <v>27.0</v>
      </c>
      <c r="I359" s="4">
        <v>5.0</v>
      </c>
      <c r="J359" s="4">
        <v>8.0</v>
      </c>
      <c r="K359" s="4">
        <v>8.0</v>
      </c>
      <c r="L359" s="4">
        <v>3.0</v>
      </c>
      <c r="M359" s="4">
        <v>4.0</v>
      </c>
      <c r="N359" s="4">
        <v>0.0</v>
      </c>
      <c r="O359" s="4">
        <v>0.0</v>
      </c>
      <c r="P359" s="4">
        <v>0.0</v>
      </c>
      <c r="Q359" s="4">
        <v>0.0</v>
      </c>
      <c r="R359" s="4">
        <v>0.0</v>
      </c>
      <c r="S359" s="21">
        <v>48.0</v>
      </c>
      <c r="T359" s="21">
        <v>5.0</v>
      </c>
      <c r="U359" s="21">
        <v>3.0</v>
      </c>
      <c r="V359" s="21">
        <v>2.0</v>
      </c>
      <c r="W359" s="21">
        <v>532.0</v>
      </c>
      <c r="X359" s="21">
        <v>1.0</v>
      </c>
      <c r="Y359" s="21" t="str">
        <f>VLOOKUP(W359,SEGMENT!A:B,2,0)</f>
        <v>Potential Loyalist</v>
      </c>
      <c r="Z359" s="21" t="str">
        <f>VLOOKUP(Y359,DESCRIPTION!A:B,2,0)</f>
        <v>Recent customers, but spent a good amount and bought more than once.</v>
      </c>
      <c r="AA359" s="21" t="str">
        <f>VLOOKUP(Y359,DESCRIPTION!A:C,3,0)</f>
        <v>Offer membership / loyalty program, recommended other products.</v>
      </c>
      <c r="AB359" s="4">
        <f>VLOOKUP(V359,Sheet1!A:B,2,0)</f>
        <v>4</v>
      </c>
    </row>
    <row r="360" ht="15.75" customHeight="1">
      <c r="A360" s="4">
        <v>10609.0</v>
      </c>
      <c r="B360" s="4">
        <v>1962.0</v>
      </c>
      <c r="C360" s="4" t="s">
        <v>62</v>
      </c>
      <c r="D360" s="4" t="s">
        <v>54</v>
      </c>
      <c r="E360" s="4" t="s">
        <v>632</v>
      </c>
      <c r="F360" s="4" t="s">
        <v>227</v>
      </c>
      <c r="G360" s="4">
        <v>15.0</v>
      </c>
      <c r="H360" s="4">
        <v>71.0</v>
      </c>
      <c r="I360" s="4">
        <v>0.0</v>
      </c>
      <c r="J360" s="4">
        <v>13.0</v>
      </c>
      <c r="K360" s="4">
        <v>3.0</v>
      </c>
      <c r="L360" s="4">
        <v>1.0</v>
      </c>
      <c r="M360" s="4">
        <v>4.0</v>
      </c>
      <c r="N360" s="4">
        <v>0.0</v>
      </c>
      <c r="O360" s="4">
        <v>0.0</v>
      </c>
      <c r="P360" s="4">
        <v>0.0</v>
      </c>
      <c r="Q360" s="4">
        <v>0.0</v>
      </c>
      <c r="R360" s="4">
        <v>0.0</v>
      </c>
      <c r="S360" s="21">
        <v>87.0</v>
      </c>
      <c r="T360" s="21">
        <v>5.0</v>
      </c>
      <c r="U360" s="21">
        <v>1.0</v>
      </c>
      <c r="V360" s="21">
        <v>2.0</v>
      </c>
      <c r="W360" s="21">
        <v>512.0</v>
      </c>
      <c r="X360" s="21">
        <v>1.0</v>
      </c>
      <c r="Y360" s="21" t="str">
        <f>VLOOKUP(W360,SEGMENT!A:B,2,0)</f>
        <v>New Customers</v>
      </c>
      <c r="Z360" s="21" t="str">
        <f>VLOOKUP(Y360,DESCRIPTION!A:B,2,0)</f>
        <v>Bought most recently, but not often.</v>
      </c>
      <c r="AA360" s="21" t="str">
        <f>VLOOKUP(Y360,DESCRIPTION!A:C,3,0)</f>
        <v>Provide on-boarding support, give them early success, start building relationship.</v>
      </c>
      <c r="AB360" s="4">
        <f>VLOOKUP(V360,Sheet1!A:B,2,0)</f>
        <v>4</v>
      </c>
    </row>
    <row r="361" ht="15.75" customHeight="1">
      <c r="A361" s="4">
        <v>5782.0</v>
      </c>
      <c r="B361" s="4">
        <v>1982.0</v>
      </c>
      <c r="C361" s="4" t="s">
        <v>65</v>
      </c>
      <c r="D361" s="4" t="s">
        <v>57</v>
      </c>
      <c r="E361" s="4" t="s">
        <v>633</v>
      </c>
      <c r="F361" s="4" t="s">
        <v>634</v>
      </c>
      <c r="G361" s="4">
        <v>15.0</v>
      </c>
      <c r="H361" s="4">
        <v>402.0</v>
      </c>
      <c r="I361" s="4">
        <v>35.0</v>
      </c>
      <c r="J361" s="4">
        <v>106.0</v>
      </c>
      <c r="K361" s="4">
        <v>101.0</v>
      </c>
      <c r="L361" s="4">
        <v>9.0</v>
      </c>
      <c r="M361" s="4">
        <v>5.0</v>
      </c>
      <c r="N361" s="4">
        <v>0.0</v>
      </c>
      <c r="O361" s="4">
        <v>1.0</v>
      </c>
      <c r="P361" s="4">
        <v>0.0</v>
      </c>
      <c r="Q361" s="4">
        <v>0.0</v>
      </c>
      <c r="R361" s="4">
        <v>0.0</v>
      </c>
      <c r="S361" s="21">
        <v>644.0</v>
      </c>
      <c r="T361" s="21">
        <v>5.0</v>
      </c>
      <c r="U361" s="21">
        <v>5.0</v>
      </c>
      <c r="V361" s="21">
        <v>4.0</v>
      </c>
      <c r="W361" s="21">
        <v>554.0</v>
      </c>
      <c r="X361" s="21">
        <v>0.0</v>
      </c>
      <c r="Y361" s="21" t="str">
        <f>VLOOKUP(W361,SEGMENT!A:B,2,0)</f>
        <v>Champions</v>
      </c>
      <c r="Z361" s="21" t="str">
        <f>VLOOKUP(Y361,DESCRIPTION!A:B,2,0)</f>
        <v>Bought recently, buy often and spend the most!</v>
      </c>
      <c r="AA361" s="21" t="str">
        <f>VLOOKUP(Y361,DESCRIPTION!A:C,3,0)</f>
        <v>Champions recommendation</v>
      </c>
      <c r="AB361" s="4">
        <f>VLOOKUP(V361,Sheet1!A:B,2,0)</f>
        <v>2</v>
      </c>
    </row>
    <row r="362" ht="15.75" customHeight="1">
      <c r="A362" s="4">
        <v>7533.0</v>
      </c>
      <c r="B362" s="4">
        <v>1964.0</v>
      </c>
      <c r="C362" s="4" t="s">
        <v>47</v>
      </c>
      <c r="D362" s="4" t="s">
        <v>54</v>
      </c>
      <c r="E362" s="4" t="s">
        <v>635</v>
      </c>
      <c r="F362" s="4" t="s">
        <v>636</v>
      </c>
      <c r="G362" s="4">
        <v>15.0</v>
      </c>
      <c r="H362" s="4">
        <v>144.0</v>
      </c>
      <c r="I362" s="4">
        <v>1.0</v>
      </c>
      <c r="J362" s="4">
        <v>32.0</v>
      </c>
      <c r="K362" s="4">
        <v>2.0</v>
      </c>
      <c r="L362" s="4">
        <v>4.0</v>
      </c>
      <c r="M362" s="4">
        <v>7.0</v>
      </c>
      <c r="N362" s="4">
        <v>0.0</v>
      </c>
      <c r="O362" s="4">
        <v>0.0</v>
      </c>
      <c r="P362" s="4">
        <v>0.0</v>
      </c>
      <c r="Q362" s="4">
        <v>0.0</v>
      </c>
      <c r="R362" s="4">
        <v>0.0</v>
      </c>
      <c r="S362" s="21">
        <v>179.0</v>
      </c>
      <c r="T362" s="21">
        <v>5.0</v>
      </c>
      <c r="U362" s="21">
        <v>4.0</v>
      </c>
      <c r="V362" s="21">
        <v>3.0</v>
      </c>
      <c r="W362" s="21">
        <v>543.0</v>
      </c>
      <c r="X362" s="21">
        <v>1.0</v>
      </c>
      <c r="Y362" s="21" t="str">
        <f>VLOOKUP(W362,SEGMENT!A:B,2,0)</f>
        <v>Loyal</v>
      </c>
      <c r="Z362" s="21" t="str">
        <f>VLOOKUP(Y362,DESCRIPTION!A:B,2,0)</f>
        <v>Spend good money with us often. Responsive to promotions.</v>
      </c>
      <c r="AA362" s="21" t="str">
        <f>VLOOKUP(Y362,DESCRIPTION!A:C,3,0)</f>
        <v>Upsell higher value products. Ask for reviews. Engage them.</v>
      </c>
      <c r="AB362" s="4">
        <f>VLOOKUP(V362,Sheet1!A:B,2,0)</f>
        <v>3</v>
      </c>
    </row>
    <row r="363" ht="15.75" customHeight="1">
      <c r="A363" s="4">
        <v>9493.0</v>
      </c>
      <c r="B363" s="4">
        <v>1980.0</v>
      </c>
      <c r="C363" s="4" t="s">
        <v>62</v>
      </c>
      <c r="D363" s="4" t="s">
        <v>51</v>
      </c>
      <c r="E363" s="4" t="s">
        <v>637</v>
      </c>
      <c r="F363" s="4" t="s">
        <v>305</v>
      </c>
      <c r="G363" s="4">
        <v>15.0</v>
      </c>
      <c r="H363" s="4">
        <v>840.0</v>
      </c>
      <c r="I363" s="4">
        <v>53.0</v>
      </c>
      <c r="J363" s="4">
        <v>804.0</v>
      </c>
      <c r="K363" s="4">
        <v>23.0</v>
      </c>
      <c r="L363" s="4">
        <v>5.0</v>
      </c>
      <c r="M363" s="4">
        <v>3.0</v>
      </c>
      <c r="N363" s="4">
        <v>0.0</v>
      </c>
      <c r="O363" s="4">
        <v>0.0</v>
      </c>
      <c r="P363" s="4">
        <v>1.0</v>
      </c>
      <c r="Q363" s="4">
        <v>1.0</v>
      </c>
      <c r="R363" s="4">
        <v>0.0</v>
      </c>
      <c r="S363" s="21">
        <v>1720.0</v>
      </c>
      <c r="T363" s="21">
        <v>5.0</v>
      </c>
      <c r="U363" s="21">
        <v>4.0</v>
      </c>
      <c r="V363" s="21">
        <v>5.0</v>
      </c>
      <c r="W363" s="21">
        <v>545.0</v>
      </c>
      <c r="X363" s="21">
        <v>0.0</v>
      </c>
      <c r="Y363" s="21" t="str">
        <f>VLOOKUP(W363,SEGMENT!A:B,2,0)</f>
        <v>Champions</v>
      </c>
      <c r="Z363" s="21" t="str">
        <f>VLOOKUP(Y363,DESCRIPTION!A:B,2,0)</f>
        <v>Bought recently, buy often and spend the most!</v>
      </c>
      <c r="AA363" s="21" t="str">
        <f>VLOOKUP(Y363,DESCRIPTION!A:C,3,0)</f>
        <v>Champions recommendation</v>
      </c>
      <c r="AB363" s="4">
        <f>VLOOKUP(V363,Sheet1!A:B,2,0)</f>
        <v>1</v>
      </c>
    </row>
    <row r="364" ht="15.75" customHeight="1">
      <c r="A364" s="4">
        <v>2253.0</v>
      </c>
      <c r="B364" s="4">
        <v>1990.0</v>
      </c>
      <c r="C364" s="4" t="s">
        <v>47</v>
      </c>
      <c r="D364" s="4" t="s">
        <v>54</v>
      </c>
      <c r="E364" s="4" t="s">
        <v>638</v>
      </c>
      <c r="F364" s="4" t="s">
        <v>639</v>
      </c>
      <c r="G364" s="4">
        <v>15.0</v>
      </c>
      <c r="H364" s="4">
        <v>32.0</v>
      </c>
      <c r="I364" s="4">
        <v>0.0</v>
      </c>
      <c r="J364" s="4">
        <v>8.0</v>
      </c>
      <c r="K364" s="4">
        <v>23.0</v>
      </c>
      <c r="L364" s="4">
        <v>1.0</v>
      </c>
      <c r="M364" s="4">
        <v>6.0</v>
      </c>
      <c r="N364" s="4">
        <v>0.0</v>
      </c>
      <c r="O364" s="4">
        <v>0.0</v>
      </c>
      <c r="P364" s="4">
        <v>0.0</v>
      </c>
      <c r="Q364" s="4">
        <v>0.0</v>
      </c>
      <c r="R364" s="4">
        <v>0.0</v>
      </c>
      <c r="S364" s="21">
        <v>63.0</v>
      </c>
      <c r="T364" s="21">
        <v>5.0</v>
      </c>
      <c r="U364" s="21">
        <v>1.0</v>
      </c>
      <c r="V364" s="21">
        <v>2.0</v>
      </c>
      <c r="W364" s="21">
        <v>512.0</v>
      </c>
      <c r="X364" s="21">
        <v>1.0</v>
      </c>
      <c r="Y364" s="21" t="str">
        <f>VLOOKUP(W364,SEGMENT!A:B,2,0)</f>
        <v>New Customers</v>
      </c>
      <c r="Z364" s="21" t="str">
        <f>VLOOKUP(Y364,DESCRIPTION!A:B,2,0)</f>
        <v>Bought most recently, but not often.</v>
      </c>
      <c r="AA364" s="21" t="str">
        <f>VLOOKUP(Y364,DESCRIPTION!A:C,3,0)</f>
        <v>Provide on-boarding support, give them early success, start building relationship.</v>
      </c>
      <c r="AB364" s="4">
        <f>VLOOKUP(V364,Sheet1!A:B,2,0)</f>
        <v>4</v>
      </c>
    </row>
    <row r="365" ht="15.75" customHeight="1">
      <c r="A365" s="4">
        <v>2326.0</v>
      </c>
      <c r="B365" s="4">
        <v>1990.0</v>
      </c>
      <c r="C365" s="4" t="s">
        <v>47</v>
      </c>
      <c r="D365" s="4" t="s">
        <v>54</v>
      </c>
      <c r="E365" s="4" t="s">
        <v>638</v>
      </c>
      <c r="F365" s="4" t="s">
        <v>639</v>
      </c>
      <c r="G365" s="4">
        <v>15.0</v>
      </c>
      <c r="H365" s="4">
        <v>32.0</v>
      </c>
      <c r="I365" s="4">
        <v>0.0</v>
      </c>
      <c r="J365" s="4">
        <v>8.0</v>
      </c>
      <c r="K365" s="4">
        <v>23.0</v>
      </c>
      <c r="L365" s="4">
        <v>1.0</v>
      </c>
      <c r="M365" s="4">
        <v>6.0</v>
      </c>
      <c r="N365" s="4">
        <v>0.0</v>
      </c>
      <c r="O365" s="4">
        <v>0.0</v>
      </c>
      <c r="P365" s="4">
        <v>0.0</v>
      </c>
      <c r="Q365" s="4">
        <v>0.0</v>
      </c>
      <c r="R365" s="4">
        <v>0.0</v>
      </c>
      <c r="S365" s="21">
        <v>63.0</v>
      </c>
      <c r="T365" s="21">
        <v>5.0</v>
      </c>
      <c r="U365" s="21">
        <v>1.0</v>
      </c>
      <c r="V365" s="21">
        <v>2.0</v>
      </c>
      <c r="W365" s="21">
        <v>512.0</v>
      </c>
      <c r="X365" s="21">
        <v>1.0</v>
      </c>
      <c r="Y365" s="21" t="str">
        <f>VLOOKUP(W365,SEGMENT!A:B,2,0)</f>
        <v>New Customers</v>
      </c>
      <c r="Z365" s="21" t="str">
        <f>VLOOKUP(Y365,DESCRIPTION!A:B,2,0)</f>
        <v>Bought most recently, but not often.</v>
      </c>
      <c r="AA365" s="21" t="str">
        <f>VLOOKUP(Y365,DESCRIPTION!A:C,3,0)</f>
        <v>Provide on-boarding support, give them early success, start building relationship.</v>
      </c>
      <c r="AB365" s="4">
        <f>VLOOKUP(V365,Sheet1!A:B,2,0)</f>
        <v>4</v>
      </c>
    </row>
    <row r="366" ht="15.75" customHeight="1">
      <c r="A366" s="4">
        <v>1876.0</v>
      </c>
      <c r="B366" s="4">
        <v>1990.0</v>
      </c>
      <c r="C366" s="4" t="s">
        <v>47</v>
      </c>
      <c r="D366" s="4" t="s">
        <v>54</v>
      </c>
      <c r="E366" s="4" t="s">
        <v>638</v>
      </c>
      <c r="F366" s="4" t="s">
        <v>639</v>
      </c>
      <c r="G366" s="4">
        <v>15.0</v>
      </c>
      <c r="H366" s="4">
        <v>32.0</v>
      </c>
      <c r="I366" s="4">
        <v>0.0</v>
      </c>
      <c r="J366" s="4">
        <v>8.0</v>
      </c>
      <c r="K366" s="4">
        <v>23.0</v>
      </c>
      <c r="L366" s="4">
        <v>1.0</v>
      </c>
      <c r="M366" s="4">
        <v>6.0</v>
      </c>
      <c r="N366" s="4">
        <v>0.0</v>
      </c>
      <c r="O366" s="4">
        <v>0.0</v>
      </c>
      <c r="P366" s="4">
        <v>0.0</v>
      </c>
      <c r="Q366" s="4">
        <v>0.0</v>
      </c>
      <c r="R366" s="4">
        <v>0.0</v>
      </c>
      <c r="S366" s="21">
        <v>63.0</v>
      </c>
      <c r="T366" s="21">
        <v>5.0</v>
      </c>
      <c r="U366" s="21">
        <v>1.0</v>
      </c>
      <c r="V366" s="21">
        <v>2.0</v>
      </c>
      <c r="W366" s="21">
        <v>512.0</v>
      </c>
      <c r="X366" s="21">
        <v>1.0</v>
      </c>
      <c r="Y366" s="21" t="str">
        <f>VLOOKUP(W366,SEGMENT!A:B,2,0)</f>
        <v>New Customers</v>
      </c>
      <c r="Z366" s="21" t="str">
        <f>VLOOKUP(Y366,DESCRIPTION!A:B,2,0)</f>
        <v>Bought most recently, but not often.</v>
      </c>
      <c r="AA366" s="21" t="str">
        <f>VLOOKUP(Y366,DESCRIPTION!A:C,3,0)</f>
        <v>Provide on-boarding support, give them early success, start building relationship.</v>
      </c>
      <c r="AB366" s="4">
        <f>VLOOKUP(V366,Sheet1!A:B,2,0)</f>
        <v>4</v>
      </c>
    </row>
    <row r="367" ht="15.75" customHeight="1">
      <c r="A367" s="4">
        <v>7141.0</v>
      </c>
      <c r="B367" s="4">
        <v>1986.0</v>
      </c>
      <c r="C367" s="4" t="s">
        <v>74</v>
      </c>
      <c r="D367" s="4" t="s">
        <v>51</v>
      </c>
      <c r="E367" s="4" t="s">
        <v>640</v>
      </c>
      <c r="F367" s="4" t="s">
        <v>340</v>
      </c>
      <c r="G367" s="4">
        <v>15.0</v>
      </c>
      <c r="H367" s="4">
        <v>88.0</v>
      </c>
      <c r="I367" s="4">
        <v>10.0</v>
      </c>
      <c r="J367" s="4">
        <v>46.0</v>
      </c>
      <c r="K367" s="4">
        <v>2.0</v>
      </c>
      <c r="L367" s="4">
        <v>5.0</v>
      </c>
      <c r="M367" s="4">
        <v>10.0</v>
      </c>
      <c r="N367" s="4">
        <v>0.0</v>
      </c>
      <c r="O367" s="4">
        <v>0.0</v>
      </c>
      <c r="P367" s="4">
        <v>0.0</v>
      </c>
      <c r="Q367" s="4">
        <v>0.0</v>
      </c>
      <c r="R367" s="4">
        <v>0.0</v>
      </c>
      <c r="S367" s="21">
        <v>146.0</v>
      </c>
      <c r="T367" s="21">
        <v>5.0</v>
      </c>
      <c r="U367" s="21">
        <v>4.0</v>
      </c>
      <c r="V367" s="21">
        <v>2.0</v>
      </c>
      <c r="W367" s="21">
        <v>542.0</v>
      </c>
      <c r="X367" s="21">
        <v>1.0</v>
      </c>
      <c r="Y367" s="21" t="str">
        <f>VLOOKUP(W367,SEGMENT!A:B,2,0)</f>
        <v>Potential Loyalist</v>
      </c>
      <c r="Z367" s="21" t="str">
        <f>VLOOKUP(Y367,DESCRIPTION!A:B,2,0)</f>
        <v>Recent customers, but spent a good amount and bought more than once.</v>
      </c>
      <c r="AA367" s="21" t="str">
        <f>VLOOKUP(Y367,DESCRIPTION!A:C,3,0)</f>
        <v>Offer membership / loyalty program, recommended other products.</v>
      </c>
      <c r="AB367" s="4">
        <f>VLOOKUP(V367,Sheet1!A:B,2,0)</f>
        <v>4</v>
      </c>
    </row>
    <row r="368" ht="15.75" customHeight="1">
      <c r="A368" s="4">
        <v>7393.0</v>
      </c>
      <c r="B368" s="4">
        <v>1978.0</v>
      </c>
      <c r="C368" s="4" t="s">
        <v>47</v>
      </c>
      <c r="D368" s="4" t="s">
        <v>57</v>
      </c>
      <c r="E368" s="4" t="s">
        <v>641</v>
      </c>
      <c r="F368" s="4" t="s">
        <v>520</v>
      </c>
      <c r="G368" s="4">
        <v>15.0</v>
      </c>
      <c r="H368" s="4">
        <v>56.0</v>
      </c>
      <c r="I368" s="4">
        <v>5.0</v>
      </c>
      <c r="J368" s="4">
        <v>24.0</v>
      </c>
      <c r="K368" s="4">
        <v>4.0</v>
      </c>
      <c r="L368" s="4">
        <v>2.0</v>
      </c>
      <c r="M368" s="4">
        <v>5.0</v>
      </c>
      <c r="N368" s="4">
        <v>0.0</v>
      </c>
      <c r="O368" s="4">
        <v>0.0</v>
      </c>
      <c r="P368" s="4">
        <v>0.0</v>
      </c>
      <c r="Q368" s="4">
        <v>0.0</v>
      </c>
      <c r="R368" s="4">
        <v>0.0</v>
      </c>
      <c r="S368" s="21">
        <v>89.0</v>
      </c>
      <c r="T368" s="21">
        <v>5.0</v>
      </c>
      <c r="U368" s="21">
        <v>2.0</v>
      </c>
      <c r="V368" s="21">
        <v>2.0</v>
      </c>
      <c r="W368" s="21">
        <v>522.0</v>
      </c>
      <c r="X368" s="21">
        <v>1.0</v>
      </c>
      <c r="Y368" s="21" t="str">
        <f>VLOOKUP(W368,SEGMENT!A:B,2,0)</f>
        <v>New Customers</v>
      </c>
      <c r="Z368" s="21" t="str">
        <f>VLOOKUP(Y368,DESCRIPTION!A:B,2,0)</f>
        <v>Bought most recently, but not often.</v>
      </c>
      <c r="AA368" s="21" t="str">
        <f>VLOOKUP(Y368,DESCRIPTION!A:C,3,0)</f>
        <v>Provide on-boarding support, give them early success, start building relationship.</v>
      </c>
      <c r="AB368" s="4">
        <f>VLOOKUP(V368,Sheet1!A:B,2,0)</f>
        <v>4</v>
      </c>
    </row>
    <row r="369" ht="15.75" customHeight="1">
      <c r="A369" s="4">
        <v>4713.0</v>
      </c>
      <c r="B369" s="4">
        <v>1979.0</v>
      </c>
      <c r="C369" s="4" t="s">
        <v>62</v>
      </c>
      <c r="D369" s="4" t="s">
        <v>54</v>
      </c>
      <c r="E369" s="4" t="s">
        <v>642</v>
      </c>
      <c r="F369" s="4" t="s">
        <v>643</v>
      </c>
      <c r="G369" s="4">
        <v>15.0</v>
      </c>
      <c r="H369" s="4">
        <v>74.0</v>
      </c>
      <c r="I369" s="4">
        <v>0.0</v>
      </c>
      <c r="J369" s="4">
        <v>42.0</v>
      </c>
      <c r="K369" s="4">
        <v>2.0</v>
      </c>
      <c r="L369" s="4">
        <v>2.0</v>
      </c>
      <c r="M369" s="4">
        <v>7.0</v>
      </c>
      <c r="N369" s="4">
        <v>0.0</v>
      </c>
      <c r="O369" s="4">
        <v>0.0</v>
      </c>
      <c r="P369" s="4">
        <v>0.0</v>
      </c>
      <c r="Q369" s="4">
        <v>0.0</v>
      </c>
      <c r="R369" s="4">
        <v>0.0</v>
      </c>
      <c r="S369" s="21">
        <v>118.0</v>
      </c>
      <c r="T369" s="21">
        <v>5.0</v>
      </c>
      <c r="U369" s="21">
        <v>2.0</v>
      </c>
      <c r="V369" s="21">
        <v>2.0</v>
      </c>
      <c r="W369" s="21">
        <v>522.0</v>
      </c>
      <c r="X369" s="21">
        <v>1.0</v>
      </c>
      <c r="Y369" s="21" t="str">
        <f>VLOOKUP(W369,SEGMENT!A:B,2,0)</f>
        <v>New Customers</v>
      </c>
      <c r="Z369" s="21" t="str">
        <f>VLOOKUP(Y369,DESCRIPTION!A:B,2,0)</f>
        <v>Bought most recently, but not often.</v>
      </c>
      <c r="AA369" s="21" t="str">
        <f>VLOOKUP(Y369,DESCRIPTION!A:C,3,0)</f>
        <v>Provide on-boarding support, give them early success, start building relationship.</v>
      </c>
      <c r="AB369" s="4">
        <f>VLOOKUP(V369,Sheet1!A:B,2,0)</f>
        <v>4</v>
      </c>
    </row>
    <row r="370" ht="15.75" customHeight="1">
      <c r="A370" s="4">
        <v>5093.0</v>
      </c>
      <c r="B370" s="4">
        <v>1974.0</v>
      </c>
      <c r="C370" s="4" t="s">
        <v>62</v>
      </c>
      <c r="D370" s="4" t="s">
        <v>48</v>
      </c>
      <c r="E370" s="4" t="s">
        <v>644</v>
      </c>
      <c r="F370" s="4" t="s">
        <v>645</v>
      </c>
      <c r="G370" s="4">
        <v>15.0</v>
      </c>
      <c r="H370" s="4">
        <v>40.0</v>
      </c>
      <c r="I370" s="4">
        <v>3.0</v>
      </c>
      <c r="J370" s="4">
        <v>30.0</v>
      </c>
      <c r="K370" s="4">
        <v>10.0</v>
      </c>
      <c r="L370" s="4">
        <v>3.0</v>
      </c>
      <c r="M370" s="4">
        <v>9.0</v>
      </c>
      <c r="N370" s="4">
        <v>0.0</v>
      </c>
      <c r="O370" s="4">
        <v>0.0</v>
      </c>
      <c r="P370" s="4">
        <v>0.0</v>
      </c>
      <c r="Q370" s="4">
        <v>0.0</v>
      </c>
      <c r="R370" s="4">
        <v>0.0</v>
      </c>
      <c r="S370" s="21">
        <v>83.0</v>
      </c>
      <c r="T370" s="21">
        <v>5.0</v>
      </c>
      <c r="U370" s="21">
        <v>3.0</v>
      </c>
      <c r="V370" s="21">
        <v>2.0</v>
      </c>
      <c r="W370" s="21">
        <v>532.0</v>
      </c>
      <c r="X370" s="21">
        <v>1.0</v>
      </c>
      <c r="Y370" s="21" t="str">
        <f>VLOOKUP(W370,SEGMENT!A:B,2,0)</f>
        <v>Potential Loyalist</v>
      </c>
      <c r="Z370" s="21" t="str">
        <f>VLOOKUP(Y370,DESCRIPTION!A:B,2,0)</f>
        <v>Recent customers, but spent a good amount and bought more than once.</v>
      </c>
      <c r="AA370" s="21" t="str">
        <f>VLOOKUP(Y370,DESCRIPTION!A:C,3,0)</f>
        <v>Offer membership / loyalty program, recommended other products.</v>
      </c>
      <c r="AB370" s="4">
        <f>VLOOKUP(V370,Sheet1!A:B,2,0)</f>
        <v>4</v>
      </c>
    </row>
    <row r="371" ht="15.75" customHeight="1">
      <c r="A371" s="4">
        <v>8524.0</v>
      </c>
      <c r="B371" s="4">
        <v>1974.0</v>
      </c>
      <c r="C371" s="4" t="s">
        <v>62</v>
      </c>
      <c r="D371" s="4" t="s">
        <v>48</v>
      </c>
      <c r="E371" s="4" t="s">
        <v>644</v>
      </c>
      <c r="F371" s="4" t="s">
        <v>645</v>
      </c>
      <c r="G371" s="4">
        <v>15.0</v>
      </c>
      <c r="H371" s="4">
        <v>40.0</v>
      </c>
      <c r="I371" s="4">
        <v>3.0</v>
      </c>
      <c r="J371" s="4">
        <v>30.0</v>
      </c>
      <c r="K371" s="4">
        <v>10.0</v>
      </c>
      <c r="L371" s="4">
        <v>3.0</v>
      </c>
      <c r="M371" s="4">
        <v>9.0</v>
      </c>
      <c r="N371" s="4">
        <v>0.0</v>
      </c>
      <c r="O371" s="4">
        <v>0.0</v>
      </c>
      <c r="P371" s="4">
        <v>0.0</v>
      </c>
      <c r="Q371" s="4">
        <v>0.0</v>
      </c>
      <c r="R371" s="4">
        <v>0.0</v>
      </c>
      <c r="S371" s="21">
        <v>83.0</v>
      </c>
      <c r="T371" s="21">
        <v>5.0</v>
      </c>
      <c r="U371" s="21">
        <v>3.0</v>
      </c>
      <c r="V371" s="21">
        <v>2.0</v>
      </c>
      <c r="W371" s="21">
        <v>532.0</v>
      </c>
      <c r="X371" s="21">
        <v>1.0</v>
      </c>
      <c r="Y371" s="21" t="str">
        <f>VLOOKUP(W371,SEGMENT!A:B,2,0)</f>
        <v>Potential Loyalist</v>
      </c>
      <c r="Z371" s="21" t="str">
        <f>VLOOKUP(Y371,DESCRIPTION!A:B,2,0)</f>
        <v>Recent customers, but spent a good amount and bought more than once.</v>
      </c>
      <c r="AA371" s="21" t="str">
        <f>VLOOKUP(Y371,DESCRIPTION!A:C,3,0)</f>
        <v>Offer membership / loyalty program, recommended other products.</v>
      </c>
      <c r="AB371" s="4">
        <f>VLOOKUP(V371,Sheet1!A:B,2,0)</f>
        <v>4</v>
      </c>
    </row>
    <row r="372" ht="15.75" customHeight="1">
      <c r="A372" s="4">
        <v>3766.0</v>
      </c>
      <c r="B372" s="4">
        <v>1959.0</v>
      </c>
      <c r="C372" s="4" t="s">
        <v>74</v>
      </c>
      <c r="D372" s="4" t="s">
        <v>77</v>
      </c>
      <c r="E372" s="4" t="s">
        <v>646</v>
      </c>
      <c r="F372" s="4" t="s">
        <v>647</v>
      </c>
      <c r="G372" s="4">
        <v>15.0</v>
      </c>
      <c r="H372" s="4">
        <v>100.0</v>
      </c>
      <c r="I372" s="4">
        <v>71.0</v>
      </c>
      <c r="J372" s="4">
        <v>243.0</v>
      </c>
      <c r="K372" s="4">
        <v>108.0</v>
      </c>
      <c r="L372" s="4">
        <v>9.0</v>
      </c>
      <c r="M372" s="4">
        <v>9.0</v>
      </c>
      <c r="N372" s="4">
        <v>0.0</v>
      </c>
      <c r="O372" s="4">
        <v>0.0</v>
      </c>
      <c r="P372" s="4">
        <v>0.0</v>
      </c>
      <c r="Q372" s="4">
        <v>0.0</v>
      </c>
      <c r="R372" s="4">
        <v>0.0</v>
      </c>
      <c r="S372" s="21">
        <v>522.0</v>
      </c>
      <c r="T372" s="21">
        <v>5.0</v>
      </c>
      <c r="U372" s="21">
        <v>5.0</v>
      </c>
      <c r="V372" s="21">
        <v>3.0</v>
      </c>
      <c r="W372" s="21">
        <v>553.0</v>
      </c>
      <c r="X372" s="21">
        <v>1.0</v>
      </c>
      <c r="Y372" s="21" t="str">
        <f>VLOOKUP(W372,SEGMENT!A:B,2,0)</f>
        <v>Loyal</v>
      </c>
      <c r="Z372" s="21" t="str">
        <f>VLOOKUP(Y372,DESCRIPTION!A:B,2,0)</f>
        <v>Spend good money with us often. Responsive to promotions.</v>
      </c>
      <c r="AA372" s="21" t="str">
        <f>VLOOKUP(Y372,DESCRIPTION!A:C,3,0)</f>
        <v>Upsell higher value products. Ask for reviews. Engage them.</v>
      </c>
      <c r="AB372" s="4">
        <f>VLOOKUP(V372,Sheet1!A:B,2,0)</f>
        <v>3</v>
      </c>
    </row>
    <row r="373" ht="15.75" customHeight="1">
      <c r="A373" s="4">
        <v>9725.0</v>
      </c>
      <c r="B373" s="4">
        <v>1966.0</v>
      </c>
      <c r="C373" s="4" t="s">
        <v>62</v>
      </c>
      <c r="D373" s="4" t="s">
        <v>57</v>
      </c>
      <c r="E373" s="4" t="s">
        <v>648</v>
      </c>
      <c r="F373" s="4" t="s">
        <v>649</v>
      </c>
      <c r="G373" s="4">
        <v>16.0</v>
      </c>
      <c r="H373" s="4">
        <v>8.0</v>
      </c>
      <c r="I373" s="4">
        <v>0.0</v>
      </c>
      <c r="J373" s="4">
        <v>3.0</v>
      </c>
      <c r="K373" s="4">
        <v>0.0</v>
      </c>
      <c r="L373" s="4">
        <v>1.0</v>
      </c>
      <c r="M373" s="4">
        <v>8.0</v>
      </c>
      <c r="N373" s="4">
        <v>1.0</v>
      </c>
      <c r="O373" s="4">
        <v>0.0</v>
      </c>
      <c r="P373" s="4">
        <v>0.0</v>
      </c>
      <c r="Q373" s="4">
        <v>0.0</v>
      </c>
      <c r="R373" s="4">
        <v>0.0</v>
      </c>
      <c r="S373" s="21">
        <v>11.0</v>
      </c>
      <c r="T373" s="21">
        <v>5.0</v>
      </c>
      <c r="U373" s="21">
        <v>1.0</v>
      </c>
      <c r="V373" s="21">
        <v>1.0</v>
      </c>
      <c r="W373" s="21">
        <v>511.0</v>
      </c>
      <c r="X373" s="21">
        <v>0.0</v>
      </c>
      <c r="Y373" s="21" t="str">
        <f>VLOOKUP(W373,SEGMENT!A:B,2,0)</f>
        <v>New Customers</v>
      </c>
      <c r="Z373" s="21" t="str">
        <f>VLOOKUP(Y373,DESCRIPTION!A:B,2,0)</f>
        <v>Bought most recently, but not often.</v>
      </c>
      <c r="AA373" s="21" t="str">
        <f>VLOOKUP(Y373,DESCRIPTION!A:C,3,0)</f>
        <v>Provide on-boarding support, give them early success, start building relationship.</v>
      </c>
      <c r="AB373" s="4">
        <f>VLOOKUP(V373,Sheet1!A:B,2,0)</f>
        <v>5</v>
      </c>
    </row>
    <row r="374" ht="15.75" customHeight="1">
      <c r="A374" s="4">
        <v>8933.0</v>
      </c>
      <c r="B374" s="4">
        <v>1983.0</v>
      </c>
      <c r="C374" s="4" t="s">
        <v>65</v>
      </c>
      <c r="D374" s="4" t="s">
        <v>54</v>
      </c>
      <c r="E374" s="4" t="s">
        <v>650</v>
      </c>
      <c r="F374" s="4" t="s">
        <v>152</v>
      </c>
      <c r="G374" s="4">
        <v>16.0</v>
      </c>
      <c r="H374" s="4">
        <v>26.0</v>
      </c>
      <c r="I374" s="4">
        <v>3.0</v>
      </c>
      <c r="J374" s="4">
        <v>23.0</v>
      </c>
      <c r="K374" s="4">
        <v>4.0</v>
      </c>
      <c r="L374" s="4">
        <v>2.0</v>
      </c>
      <c r="M374" s="4">
        <v>6.0</v>
      </c>
      <c r="N374" s="4">
        <v>0.0</v>
      </c>
      <c r="O374" s="4">
        <v>0.0</v>
      </c>
      <c r="P374" s="4">
        <v>0.0</v>
      </c>
      <c r="Q374" s="4">
        <v>0.0</v>
      </c>
      <c r="R374" s="4">
        <v>0.0</v>
      </c>
      <c r="S374" s="21">
        <v>56.0</v>
      </c>
      <c r="T374" s="21">
        <v>5.0</v>
      </c>
      <c r="U374" s="21">
        <v>2.0</v>
      </c>
      <c r="V374" s="21">
        <v>2.0</v>
      </c>
      <c r="W374" s="21">
        <v>522.0</v>
      </c>
      <c r="X374" s="21">
        <v>1.0</v>
      </c>
      <c r="Y374" s="21" t="str">
        <f>VLOOKUP(W374,SEGMENT!A:B,2,0)</f>
        <v>New Customers</v>
      </c>
      <c r="Z374" s="21" t="str">
        <f>VLOOKUP(Y374,DESCRIPTION!A:B,2,0)</f>
        <v>Bought most recently, but not often.</v>
      </c>
      <c r="AA374" s="21" t="str">
        <f>VLOOKUP(Y374,DESCRIPTION!A:C,3,0)</f>
        <v>Provide on-boarding support, give them early success, start building relationship.</v>
      </c>
      <c r="AB374" s="4">
        <f>VLOOKUP(V374,Sheet1!A:B,2,0)</f>
        <v>4</v>
      </c>
    </row>
    <row r="375" ht="15.75" customHeight="1">
      <c r="A375" s="4">
        <v>10779.0</v>
      </c>
      <c r="B375" s="4">
        <v>1983.0</v>
      </c>
      <c r="C375" s="4" t="s">
        <v>47</v>
      </c>
      <c r="D375" s="4" t="s">
        <v>51</v>
      </c>
      <c r="E375" s="4" t="s">
        <v>651</v>
      </c>
      <c r="F375" s="4" t="s">
        <v>652</v>
      </c>
      <c r="G375" s="4">
        <v>16.0</v>
      </c>
      <c r="H375" s="4">
        <v>15.0</v>
      </c>
      <c r="I375" s="4">
        <v>5.0</v>
      </c>
      <c r="J375" s="4">
        <v>14.0</v>
      </c>
      <c r="K375" s="4">
        <v>0.0</v>
      </c>
      <c r="L375" s="4">
        <v>1.0</v>
      </c>
      <c r="M375" s="4">
        <v>7.0</v>
      </c>
      <c r="N375" s="4">
        <v>0.0</v>
      </c>
      <c r="O375" s="4">
        <v>0.0</v>
      </c>
      <c r="P375" s="4">
        <v>0.0</v>
      </c>
      <c r="Q375" s="4">
        <v>0.0</v>
      </c>
      <c r="R375" s="4">
        <v>0.0</v>
      </c>
      <c r="S375" s="21">
        <v>34.0</v>
      </c>
      <c r="T375" s="21">
        <v>5.0</v>
      </c>
      <c r="U375" s="21">
        <v>1.0</v>
      </c>
      <c r="V375" s="21">
        <v>1.0</v>
      </c>
      <c r="W375" s="21">
        <v>511.0</v>
      </c>
      <c r="X375" s="21">
        <v>1.0</v>
      </c>
      <c r="Y375" s="21" t="str">
        <f>VLOOKUP(W375,SEGMENT!A:B,2,0)</f>
        <v>New Customers</v>
      </c>
      <c r="Z375" s="21" t="str">
        <f>VLOOKUP(Y375,DESCRIPTION!A:B,2,0)</f>
        <v>Bought most recently, but not often.</v>
      </c>
      <c r="AA375" s="21" t="str">
        <f>VLOOKUP(Y375,DESCRIPTION!A:C,3,0)</f>
        <v>Provide on-boarding support, give them early success, start building relationship.</v>
      </c>
      <c r="AB375" s="4">
        <f>VLOOKUP(V375,Sheet1!A:B,2,0)</f>
        <v>5</v>
      </c>
    </row>
    <row r="376" ht="15.75" customHeight="1">
      <c r="A376" s="4">
        <v>9289.0</v>
      </c>
      <c r="B376" s="4">
        <v>1979.0</v>
      </c>
      <c r="C376" s="4" t="s">
        <v>47</v>
      </c>
      <c r="D376" s="4" t="s">
        <v>54</v>
      </c>
      <c r="E376" s="4" t="s">
        <v>653</v>
      </c>
      <c r="F376" s="4" t="s">
        <v>654</v>
      </c>
      <c r="G376" s="4">
        <v>16.0</v>
      </c>
      <c r="H376" s="4">
        <v>29.0</v>
      </c>
      <c r="I376" s="4">
        <v>1.0</v>
      </c>
      <c r="J376" s="4">
        <v>17.0</v>
      </c>
      <c r="K376" s="4">
        <v>0.0</v>
      </c>
      <c r="L376" s="4">
        <v>2.0</v>
      </c>
      <c r="M376" s="4">
        <v>8.0</v>
      </c>
      <c r="N376" s="4">
        <v>0.0</v>
      </c>
      <c r="O376" s="4">
        <v>0.0</v>
      </c>
      <c r="P376" s="4">
        <v>0.0</v>
      </c>
      <c r="Q376" s="4">
        <v>0.0</v>
      </c>
      <c r="R376" s="4">
        <v>0.0</v>
      </c>
      <c r="S376" s="21">
        <v>47.0</v>
      </c>
      <c r="T376" s="21">
        <v>5.0</v>
      </c>
      <c r="U376" s="21">
        <v>2.0</v>
      </c>
      <c r="V376" s="21">
        <v>2.0</v>
      </c>
      <c r="W376" s="21">
        <v>522.0</v>
      </c>
      <c r="X376" s="21">
        <v>1.0</v>
      </c>
      <c r="Y376" s="21" t="str">
        <f>VLOOKUP(W376,SEGMENT!A:B,2,0)</f>
        <v>New Customers</v>
      </c>
      <c r="Z376" s="21" t="str">
        <f>VLOOKUP(Y376,DESCRIPTION!A:B,2,0)</f>
        <v>Bought most recently, but not often.</v>
      </c>
      <c r="AA376" s="21" t="str">
        <f>VLOOKUP(Y376,DESCRIPTION!A:C,3,0)</f>
        <v>Provide on-boarding support, give them early success, start building relationship.</v>
      </c>
      <c r="AB376" s="4">
        <f>VLOOKUP(V376,Sheet1!A:B,2,0)</f>
        <v>4</v>
      </c>
    </row>
    <row r="377" ht="15.75" customHeight="1">
      <c r="A377" s="4">
        <v>2613.0</v>
      </c>
      <c r="B377" s="4">
        <v>1960.0</v>
      </c>
      <c r="C377" s="4" t="s">
        <v>74</v>
      </c>
      <c r="D377" s="4" t="s">
        <v>54</v>
      </c>
      <c r="E377" s="4" t="s">
        <v>655</v>
      </c>
      <c r="F377" s="4" t="s">
        <v>656</v>
      </c>
      <c r="G377" s="4">
        <v>16.0</v>
      </c>
      <c r="H377" s="4">
        <v>162.0</v>
      </c>
      <c r="I377" s="4">
        <v>6.0</v>
      </c>
      <c r="J377" s="4">
        <v>37.0</v>
      </c>
      <c r="K377" s="4">
        <v>6.0</v>
      </c>
      <c r="L377" s="4">
        <v>1.0</v>
      </c>
      <c r="M377" s="4">
        <v>1.0</v>
      </c>
      <c r="N377" s="4">
        <v>0.0</v>
      </c>
      <c r="O377" s="4">
        <v>0.0</v>
      </c>
      <c r="P377" s="4">
        <v>0.0</v>
      </c>
      <c r="Q377" s="4">
        <v>0.0</v>
      </c>
      <c r="R377" s="4">
        <v>0.0</v>
      </c>
      <c r="S377" s="21">
        <v>211.0</v>
      </c>
      <c r="T377" s="21">
        <v>5.0</v>
      </c>
      <c r="U377" s="21">
        <v>1.0</v>
      </c>
      <c r="V377" s="21">
        <v>3.0</v>
      </c>
      <c r="W377" s="21">
        <v>513.0</v>
      </c>
      <c r="X377" s="21">
        <v>1.0</v>
      </c>
      <c r="Y377" s="21" t="str">
        <f>VLOOKUP(W377,SEGMENT!A:B,2,0)</f>
        <v>Promising</v>
      </c>
      <c r="Z377" s="21" t="str">
        <f>VLOOKUP(Y377,DESCRIPTION!A:B,2,0)</f>
        <v>Recent shoppers, but haven’t spent much.</v>
      </c>
      <c r="AA377" s="21" t="str">
        <f>VLOOKUP(Y377,DESCRIPTION!A:C,3,0)</f>
        <v>Promising recommendation</v>
      </c>
      <c r="AB377" s="4">
        <f>VLOOKUP(V377,Sheet1!A:B,2,0)</f>
        <v>3</v>
      </c>
    </row>
    <row r="378" ht="15.75" customHeight="1">
      <c r="A378" s="4">
        <v>10133.0</v>
      </c>
      <c r="B378" s="4">
        <v>1970.0</v>
      </c>
      <c r="C378" s="4" t="s">
        <v>47</v>
      </c>
      <c r="D378" s="4" t="s">
        <v>51</v>
      </c>
      <c r="E378" s="4" t="s">
        <v>657</v>
      </c>
      <c r="F378" s="4" t="s">
        <v>658</v>
      </c>
      <c r="G378" s="4">
        <v>16.0</v>
      </c>
      <c r="H378" s="4">
        <v>1302.0</v>
      </c>
      <c r="I378" s="4">
        <v>68.0</v>
      </c>
      <c r="J378" s="4">
        <v>731.0</v>
      </c>
      <c r="K378" s="4">
        <v>89.0</v>
      </c>
      <c r="L378" s="4">
        <v>6.0</v>
      </c>
      <c r="M378" s="4">
        <v>2.0</v>
      </c>
      <c r="N378" s="4">
        <v>0.0</v>
      </c>
      <c r="O378" s="4">
        <v>1.0</v>
      </c>
      <c r="P378" s="4">
        <v>1.0</v>
      </c>
      <c r="Q378" s="4">
        <v>1.0</v>
      </c>
      <c r="R378" s="4">
        <v>0.0</v>
      </c>
      <c r="S378" s="21">
        <v>2190.0</v>
      </c>
      <c r="T378" s="21">
        <v>5.0</v>
      </c>
      <c r="U378" s="21">
        <v>5.0</v>
      </c>
      <c r="V378" s="21">
        <v>5.0</v>
      </c>
      <c r="W378" s="21">
        <v>555.0</v>
      </c>
      <c r="X378" s="21">
        <v>0.0</v>
      </c>
      <c r="Y378" s="21" t="str">
        <f>VLOOKUP(W378,SEGMENT!A:B,2,0)</f>
        <v>Champions</v>
      </c>
      <c r="Z378" s="21" t="str">
        <f>VLOOKUP(Y378,DESCRIPTION!A:B,2,0)</f>
        <v>Bought recently, buy often and spend the most!</v>
      </c>
      <c r="AA378" s="21" t="str">
        <f>VLOOKUP(Y378,DESCRIPTION!A:C,3,0)</f>
        <v>Champions recommendation</v>
      </c>
      <c r="AB378" s="4">
        <f>VLOOKUP(V378,Sheet1!A:B,2,0)</f>
        <v>1</v>
      </c>
    </row>
    <row r="379" ht="15.75" customHeight="1">
      <c r="A379" s="4">
        <v>8443.0</v>
      </c>
      <c r="B379" s="4">
        <v>1972.0</v>
      </c>
      <c r="C379" s="4" t="s">
        <v>47</v>
      </c>
      <c r="D379" s="4" t="s">
        <v>51</v>
      </c>
      <c r="E379" s="4" t="s">
        <v>659</v>
      </c>
      <c r="F379" s="4" t="s">
        <v>461</v>
      </c>
      <c r="G379" s="4">
        <v>16.0</v>
      </c>
      <c r="H379" s="4">
        <v>6.0</v>
      </c>
      <c r="I379" s="4">
        <v>10.0</v>
      </c>
      <c r="J379" s="4">
        <v>12.0</v>
      </c>
      <c r="K379" s="4">
        <v>3.0</v>
      </c>
      <c r="L379" s="4">
        <v>3.0</v>
      </c>
      <c r="M379" s="4">
        <v>8.0</v>
      </c>
      <c r="N379" s="4">
        <v>1.0</v>
      </c>
      <c r="O379" s="4">
        <v>0.0</v>
      </c>
      <c r="P379" s="4">
        <v>0.0</v>
      </c>
      <c r="Q379" s="4">
        <v>0.0</v>
      </c>
      <c r="R379" s="4">
        <v>0.0</v>
      </c>
      <c r="S379" s="21">
        <v>31.0</v>
      </c>
      <c r="T379" s="21">
        <v>5.0</v>
      </c>
      <c r="U379" s="21">
        <v>3.0</v>
      </c>
      <c r="V379" s="21">
        <v>1.0</v>
      </c>
      <c r="W379" s="21">
        <v>531.0</v>
      </c>
      <c r="X379" s="21">
        <v>0.0</v>
      </c>
      <c r="Y379" s="21" t="str">
        <f>VLOOKUP(W379,SEGMENT!A:B,2,0)</f>
        <v>Potential Loyalist</v>
      </c>
      <c r="Z379" s="21" t="str">
        <f>VLOOKUP(Y379,DESCRIPTION!A:B,2,0)</f>
        <v>Recent customers, but spent a good amount and bought more than once.</v>
      </c>
      <c r="AA379" s="21" t="str">
        <f>VLOOKUP(Y379,DESCRIPTION!A:C,3,0)</f>
        <v>Offer membership / loyalty program, recommended other products.</v>
      </c>
      <c r="AB379" s="4">
        <f>VLOOKUP(V379,Sheet1!A:B,2,0)</f>
        <v>5</v>
      </c>
    </row>
    <row r="380" ht="15.75" customHeight="1">
      <c r="A380" s="4">
        <v>10796.0</v>
      </c>
      <c r="B380" s="4">
        <v>1984.0</v>
      </c>
      <c r="C380" s="4" t="s">
        <v>74</v>
      </c>
      <c r="D380" s="4" t="s">
        <v>54</v>
      </c>
      <c r="E380" s="4" t="s">
        <v>660</v>
      </c>
      <c r="F380" s="4" t="s">
        <v>428</v>
      </c>
      <c r="G380" s="4">
        <v>16.0</v>
      </c>
      <c r="H380" s="4">
        <v>47.0</v>
      </c>
      <c r="I380" s="4">
        <v>1.0</v>
      </c>
      <c r="J380" s="4">
        <v>6.0</v>
      </c>
      <c r="K380" s="4">
        <v>0.0</v>
      </c>
      <c r="L380" s="4">
        <v>1.0</v>
      </c>
      <c r="M380" s="4">
        <v>6.0</v>
      </c>
      <c r="N380" s="4">
        <v>0.0</v>
      </c>
      <c r="O380" s="4">
        <v>0.0</v>
      </c>
      <c r="P380" s="4">
        <v>0.0</v>
      </c>
      <c r="Q380" s="4">
        <v>0.0</v>
      </c>
      <c r="R380" s="4">
        <v>0.0</v>
      </c>
      <c r="S380" s="21">
        <v>54.0</v>
      </c>
      <c r="T380" s="21">
        <v>5.0</v>
      </c>
      <c r="U380" s="21">
        <v>1.0</v>
      </c>
      <c r="V380" s="21">
        <v>2.0</v>
      </c>
      <c r="W380" s="21">
        <v>512.0</v>
      </c>
      <c r="X380" s="21">
        <v>1.0</v>
      </c>
      <c r="Y380" s="21" t="str">
        <f>VLOOKUP(W380,SEGMENT!A:B,2,0)</f>
        <v>New Customers</v>
      </c>
      <c r="Z380" s="21" t="str">
        <f>VLOOKUP(Y380,DESCRIPTION!A:B,2,0)</f>
        <v>Bought most recently, but not often.</v>
      </c>
      <c r="AA380" s="21" t="str">
        <f>VLOOKUP(Y380,DESCRIPTION!A:C,3,0)</f>
        <v>Provide on-boarding support, give them early success, start building relationship.</v>
      </c>
      <c r="AB380" s="4">
        <f>VLOOKUP(V380,Sheet1!A:B,2,0)</f>
        <v>4</v>
      </c>
    </row>
    <row r="381" ht="15.75" customHeight="1">
      <c r="A381" s="4">
        <v>10241.0</v>
      </c>
      <c r="B381" s="4">
        <v>1975.0</v>
      </c>
      <c r="C381" s="4" t="s">
        <v>65</v>
      </c>
      <c r="D381" s="4" t="s">
        <v>48</v>
      </c>
      <c r="E381" s="4" t="s">
        <v>661</v>
      </c>
      <c r="F381" s="4" t="s">
        <v>662</v>
      </c>
      <c r="G381" s="4">
        <v>16.0</v>
      </c>
      <c r="H381" s="4">
        <v>0.0</v>
      </c>
      <c r="I381" s="4">
        <v>0.0</v>
      </c>
      <c r="J381" s="4">
        <v>0.0</v>
      </c>
      <c r="K381" s="4">
        <v>6.0</v>
      </c>
      <c r="L381" s="4">
        <v>1.0</v>
      </c>
      <c r="M381" s="4">
        <v>6.0</v>
      </c>
      <c r="N381" s="4">
        <v>0.0</v>
      </c>
      <c r="O381" s="4">
        <v>0.0</v>
      </c>
      <c r="P381" s="4">
        <v>0.0</v>
      </c>
      <c r="Q381" s="4">
        <v>0.0</v>
      </c>
      <c r="R381" s="4">
        <v>0.0</v>
      </c>
      <c r="S381" s="21">
        <v>6.0</v>
      </c>
      <c r="T381" s="21">
        <v>5.0</v>
      </c>
      <c r="U381" s="21">
        <v>1.0</v>
      </c>
      <c r="V381" s="21">
        <v>1.0</v>
      </c>
      <c r="W381" s="21">
        <v>511.0</v>
      </c>
      <c r="X381" s="21">
        <v>1.0</v>
      </c>
      <c r="Y381" s="21" t="str">
        <f>VLOOKUP(W381,SEGMENT!A:B,2,0)</f>
        <v>New Customers</v>
      </c>
      <c r="Z381" s="21" t="str">
        <f>VLOOKUP(Y381,DESCRIPTION!A:B,2,0)</f>
        <v>Bought most recently, but not often.</v>
      </c>
      <c r="AA381" s="21" t="str">
        <f>VLOOKUP(Y381,DESCRIPTION!A:C,3,0)</f>
        <v>Provide on-boarding support, give them early success, start building relationship.</v>
      </c>
      <c r="AB381" s="4">
        <f>VLOOKUP(V381,Sheet1!A:B,2,0)</f>
        <v>5</v>
      </c>
    </row>
    <row r="382" ht="15.75" customHeight="1">
      <c r="A382" s="4">
        <v>3388.0</v>
      </c>
      <c r="B382" s="4">
        <v>1967.0</v>
      </c>
      <c r="C382" s="4" t="s">
        <v>47</v>
      </c>
      <c r="D382" s="4" t="s">
        <v>48</v>
      </c>
      <c r="E382" s="4" t="s">
        <v>663</v>
      </c>
      <c r="F382" s="4" t="s">
        <v>664</v>
      </c>
      <c r="G382" s="4">
        <v>16.0</v>
      </c>
      <c r="H382" s="4">
        <v>129.0</v>
      </c>
      <c r="I382" s="4">
        <v>26.0</v>
      </c>
      <c r="J382" s="4">
        <v>67.0</v>
      </c>
      <c r="K382" s="4">
        <v>3.0</v>
      </c>
      <c r="L382" s="4">
        <v>6.0</v>
      </c>
      <c r="M382" s="4">
        <v>7.0</v>
      </c>
      <c r="N382" s="4">
        <v>0.0</v>
      </c>
      <c r="O382" s="4">
        <v>0.0</v>
      </c>
      <c r="P382" s="4">
        <v>0.0</v>
      </c>
      <c r="Q382" s="4">
        <v>0.0</v>
      </c>
      <c r="R382" s="4">
        <v>0.0</v>
      </c>
      <c r="S382" s="21">
        <v>225.0</v>
      </c>
      <c r="T382" s="21">
        <v>5.0</v>
      </c>
      <c r="U382" s="21">
        <v>5.0</v>
      </c>
      <c r="V382" s="21">
        <v>3.0</v>
      </c>
      <c r="W382" s="21">
        <v>553.0</v>
      </c>
      <c r="X382" s="21">
        <v>1.0</v>
      </c>
      <c r="Y382" s="21" t="str">
        <f>VLOOKUP(W382,SEGMENT!A:B,2,0)</f>
        <v>Loyal</v>
      </c>
      <c r="Z382" s="21" t="str">
        <f>VLOOKUP(Y382,DESCRIPTION!A:B,2,0)</f>
        <v>Spend good money with us often. Responsive to promotions.</v>
      </c>
      <c r="AA382" s="21" t="str">
        <f>VLOOKUP(Y382,DESCRIPTION!A:C,3,0)</f>
        <v>Upsell higher value products. Ask for reviews. Engage them.</v>
      </c>
      <c r="AB382" s="4">
        <f>VLOOKUP(V382,Sheet1!A:B,2,0)</f>
        <v>3</v>
      </c>
    </row>
    <row r="383" ht="15.75" customHeight="1">
      <c r="A383" s="4">
        <v>6507.0</v>
      </c>
      <c r="B383" s="4">
        <v>1980.0</v>
      </c>
      <c r="C383" s="4" t="s">
        <v>47</v>
      </c>
      <c r="D383" s="4" t="s">
        <v>51</v>
      </c>
      <c r="E383" s="4" t="s">
        <v>665</v>
      </c>
      <c r="F383" s="4" t="s">
        <v>494</v>
      </c>
      <c r="G383" s="4">
        <v>16.0</v>
      </c>
      <c r="H383" s="4">
        <v>16.0</v>
      </c>
      <c r="I383" s="4">
        <v>11.0</v>
      </c>
      <c r="J383" s="4">
        <v>15.0</v>
      </c>
      <c r="K383" s="4">
        <v>2.0</v>
      </c>
      <c r="L383" s="4">
        <v>1.0</v>
      </c>
      <c r="M383" s="4">
        <v>3.0</v>
      </c>
      <c r="N383" s="4">
        <v>0.0</v>
      </c>
      <c r="O383" s="4">
        <v>0.0</v>
      </c>
      <c r="P383" s="4">
        <v>0.0</v>
      </c>
      <c r="Q383" s="4">
        <v>0.0</v>
      </c>
      <c r="R383" s="4">
        <v>0.0</v>
      </c>
      <c r="S383" s="21">
        <v>44.0</v>
      </c>
      <c r="T383" s="21">
        <v>5.0</v>
      </c>
      <c r="U383" s="21">
        <v>1.0</v>
      </c>
      <c r="V383" s="21">
        <v>2.0</v>
      </c>
      <c r="W383" s="21">
        <v>512.0</v>
      </c>
      <c r="X383" s="21">
        <v>1.0</v>
      </c>
      <c r="Y383" s="21" t="str">
        <f>VLOOKUP(W383,SEGMENT!A:B,2,0)</f>
        <v>New Customers</v>
      </c>
      <c r="Z383" s="21" t="str">
        <f>VLOOKUP(Y383,DESCRIPTION!A:B,2,0)</f>
        <v>Bought most recently, but not often.</v>
      </c>
      <c r="AA383" s="21" t="str">
        <f>VLOOKUP(Y383,DESCRIPTION!A:C,3,0)</f>
        <v>Provide on-boarding support, give them early success, start building relationship.</v>
      </c>
      <c r="AB383" s="4">
        <f>VLOOKUP(V383,Sheet1!A:B,2,0)</f>
        <v>4</v>
      </c>
    </row>
    <row r="384" ht="15.75" customHeight="1">
      <c r="A384" s="4">
        <v>7446.0</v>
      </c>
      <c r="B384" s="4">
        <v>1967.0</v>
      </c>
      <c r="C384" s="4" t="s">
        <v>74</v>
      </c>
      <c r="D384" s="4" t="s">
        <v>57</v>
      </c>
      <c r="E384" s="4" t="s">
        <v>666</v>
      </c>
      <c r="F384" s="4" t="s">
        <v>276</v>
      </c>
      <c r="G384" s="4">
        <v>16.0</v>
      </c>
      <c r="H384" s="4">
        <v>520.0</v>
      </c>
      <c r="I384" s="4">
        <v>42.0</v>
      </c>
      <c r="J384" s="4">
        <v>98.0</v>
      </c>
      <c r="K384" s="4">
        <v>0.0</v>
      </c>
      <c r="L384" s="4">
        <v>6.0</v>
      </c>
      <c r="M384" s="4">
        <v>6.0</v>
      </c>
      <c r="N384" s="4">
        <v>0.0</v>
      </c>
      <c r="O384" s="4">
        <v>0.0</v>
      </c>
      <c r="P384" s="4">
        <v>0.0</v>
      </c>
      <c r="Q384" s="4">
        <v>0.0</v>
      </c>
      <c r="R384" s="4">
        <v>0.0</v>
      </c>
      <c r="S384" s="21">
        <v>660.0</v>
      </c>
      <c r="T384" s="21">
        <v>5.0</v>
      </c>
      <c r="U384" s="21">
        <v>5.0</v>
      </c>
      <c r="V384" s="21">
        <v>4.0</v>
      </c>
      <c r="W384" s="21">
        <v>554.0</v>
      </c>
      <c r="X384" s="21">
        <v>1.0</v>
      </c>
      <c r="Y384" s="21" t="str">
        <f>VLOOKUP(W384,SEGMENT!A:B,2,0)</f>
        <v>Champions</v>
      </c>
      <c r="Z384" s="21" t="str">
        <f>VLOOKUP(Y384,DESCRIPTION!A:B,2,0)</f>
        <v>Bought recently, buy often and spend the most!</v>
      </c>
      <c r="AA384" s="21" t="str">
        <f>VLOOKUP(Y384,DESCRIPTION!A:C,3,0)</f>
        <v>Champions recommendation</v>
      </c>
      <c r="AB384" s="4">
        <f>VLOOKUP(V384,Sheet1!A:B,2,0)</f>
        <v>2</v>
      </c>
    </row>
    <row r="385" ht="15.75" customHeight="1">
      <c r="A385" s="4">
        <v>87.0</v>
      </c>
      <c r="B385" s="4">
        <v>1981.0</v>
      </c>
      <c r="C385" s="4" t="s">
        <v>65</v>
      </c>
      <c r="D385" s="4" t="s">
        <v>54</v>
      </c>
      <c r="E385" s="4" t="s">
        <v>667</v>
      </c>
      <c r="F385" s="4" t="s">
        <v>668</v>
      </c>
      <c r="G385" s="4">
        <v>16.0</v>
      </c>
      <c r="H385" s="4">
        <v>0.0</v>
      </c>
      <c r="I385" s="4">
        <v>7.0</v>
      </c>
      <c r="J385" s="4">
        <v>5.0</v>
      </c>
      <c r="K385" s="4">
        <v>26.0</v>
      </c>
      <c r="L385" s="4">
        <v>2.0</v>
      </c>
      <c r="M385" s="4">
        <v>7.0</v>
      </c>
      <c r="N385" s="4">
        <v>0.0</v>
      </c>
      <c r="O385" s="4">
        <v>0.0</v>
      </c>
      <c r="P385" s="4">
        <v>0.0</v>
      </c>
      <c r="Q385" s="4">
        <v>0.0</v>
      </c>
      <c r="R385" s="4">
        <v>0.0</v>
      </c>
      <c r="S385" s="21">
        <v>38.0</v>
      </c>
      <c r="T385" s="21">
        <v>5.0</v>
      </c>
      <c r="U385" s="21">
        <v>2.0</v>
      </c>
      <c r="V385" s="21">
        <v>1.0</v>
      </c>
      <c r="W385" s="21">
        <v>521.0</v>
      </c>
      <c r="X385" s="21">
        <v>1.0</v>
      </c>
      <c r="Y385" s="21" t="str">
        <f>VLOOKUP(W385,SEGMENT!A:B,2,0)</f>
        <v>New Customers</v>
      </c>
      <c r="Z385" s="21" t="str">
        <f>VLOOKUP(Y385,DESCRIPTION!A:B,2,0)</f>
        <v>Bought most recently, but not often.</v>
      </c>
      <c r="AA385" s="21" t="str">
        <f>VLOOKUP(Y385,DESCRIPTION!A:C,3,0)</f>
        <v>Provide on-boarding support, give them early success, start building relationship.</v>
      </c>
      <c r="AB385" s="4">
        <f>VLOOKUP(V385,Sheet1!A:B,2,0)</f>
        <v>5</v>
      </c>
    </row>
    <row r="386" ht="15.75" customHeight="1">
      <c r="A386" s="4">
        <v>10477.0</v>
      </c>
      <c r="B386" s="4">
        <v>1973.0</v>
      </c>
      <c r="C386" s="4" t="s">
        <v>62</v>
      </c>
      <c r="D386" s="4" t="s">
        <v>57</v>
      </c>
      <c r="E386" s="4" t="s">
        <v>669</v>
      </c>
      <c r="F386" s="4" t="s">
        <v>615</v>
      </c>
      <c r="G386" s="4">
        <v>16.0</v>
      </c>
      <c r="H386" s="4">
        <v>71.0</v>
      </c>
      <c r="I386" s="4">
        <v>0.0</v>
      </c>
      <c r="J386" s="4">
        <v>18.0</v>
      </c>
      <c r="K386" s="4">
        <v>0.0</v>
      </c>
      <c r="L386" s="4">
        <v>3.0</v>
      </c>
      <c r="M386" s="4">
        <v>7.0</v>
      </c>
      <c r="N386" s="4">
        <v>0.0</v>
      </c>
      <c r="O386" s="4">
        <v>0.0</v>
      </c>
      <c r="P386" s="4">
        <v>0.0</v>
      </c>
      <c r="Q386" s="4">
        <v>0.0</v>
      </c>
      <c r="R386" s="4">
        <v>0.0</v>
      </c>
      <c r="S386" s="21">
        <v>89.0</v>
      </c>
      <c r="T386" s="21">
        <v>5.0</v>
      </c>
      <c r="U386" s="21">
        <v>3.0</v>
      </c>
      <c r="V386" s="21">
        <v>2.0</v>
      </c>
      <c r="W386" s="21">
        <v>532.0</v>
      </c>
      <c r="X386" s="21">
        <v>1.0</v>
      </c>
      <c r="Y386" s="21" t="str">
        <f>VLOOKUP(W386,SEGMENT!A:B,2,0)</f>
        <v>Potential Loyalist</v>
      </c>
      <c r="Z386" s="21" t="str">
        <f>VLOOKUP(Y386,DESCRIPTION!A:B,2,0)</f>
        <v>Recent customers, but spent a good amount and bought more than once.</v>
      </c>
      <c r="AA386" s="21" t="str">
        <f>VLOOKUP(Y386,DESCRIPTION!A:C,3,0)</f>
        <v>Offer membership / loyalty program, recommended other products.</v>
      </c>
      <c r="AB386" s="4">
        <f>VLOOKUP(V386,Sheet1!A:B,2,0)</f>
        <v>4</v>
      </c>
    </row>
    <row r="387" ht="15.75" customHeight="1">
      <c r="A387" s="4">
        <v>6072.0</v>
      </c>
      <c r="B387" s="4">
        <v>1970.0</v>
      </c>
      <c r="C387" s="4" t="s">
        <v>74</v>
      </c>
      <c r="D387" s="4" t="s">
        <v>51</v>
      </c>
      <c r="E387" s="4" t="s">
        <v>670</v>
      </c>
      <c r="F387" s="4" t="s">
        <v>671</v>
      </c>
      <c r="G387" s="4">
        <v>16.0</v>
      </c>
      <c r="H387" s="4">
        <v>918.0</v>
      </c>
      <c r="I387" s="4">
        <v>57.0</v>
      </c>
      <c r="J387" s="4">
        <v>842.0</v>
      </c>
      <c r="K387" s="4">
        <v>99.0</v>
      </c>
      <c r="L387" s="4">
        <v>5.0</v>
      </c>
      <c r="M387" s="4">
        <v>3.0</v>
      </c>
      <c r="N387" s="4">
        <v>0.0</v>
      </c>
      <c r="O387" s="4">
        <v>0.0</v>
      </c>
      <c r="P387" s="4">
        <v>0.0</v>
      </c>
      <c r="Q387" s="4">
        <v>1.0</v>
      </c>
      <c r="R387" s="4">
        <v>0.0</v>
      </c>
      <c r="S387" s="21">
        <v>1916.0</v>
      </c>
      <c r="T387" s="21">
        <v>5.0</v>
      </c>
      <c r="U387" s="21">
        <v>4.0</v>
      </c>
      <c r="V387" s="21">
        <v>5.0</v>
      </c>
      <c r="W387" s="21">
        <v>545.0</v>
      </c>
      <c r="X387" s="21">
        <v>0.0</v>
      </c>
      <c r="Y387" s="21" t="str">
        <f>VLOOKUP(W387,SEGMENT!A:B,2,0)</f>
        <v>Champions</v>
      </c>
      <c r="Z387" s="21" t="str">
        <f>VLOOKUP(Y387,DESCRIPTION!A:B,2,0)</f>
        <v>Bought recently, buy often and spend the most!</v>
      </c>
      <c r="AA387" s="21" t="str">
        <f>VLOOKUP(Y387,DESCRIPTION!A:C,3,0)</f>
        <v>Champions recommendation</v>
      </c>
      <c r="AB387" s="4">
        <f>VLOOKUP(V387,Sheet1!A:B,2,0)</f>
        <v>1</v>
      </c>
    </row>
    <row r="388" ht="15.75" customHeight="1">
      <c r="A388" s="4">
        <v>2518.0</v>
      </c>
      <c r="B388" s="4">
        <v>1986.0</v>
      </c>
      <c r="C388" s="4" t="s">
        <v>65</v>
      </c>
      <c r="D388" s="4" t="s">
        <v>57</v>
      </c>
      <c r="E388" s="4" t="s">
        <v>672</v>
      </c>
      <c r="F388" s="4" t="s">
        <v>673</v>
      </c>
      <c r="G388" s="4">
        <v>16.0</v>
      </c>
      <c r="H388" s="4">
        <v>5.0</v>
      </c>
      <c r="I388" s="4">
        <v>4.0</v>
      </c>
      <c r="J388" s="4">
        <v>5.0</v>
      </c>
      <c r="K388" s="4">
        <v>4.0</v>
      </c>
      <c r="L388" s="4">
        <v>0.0</v>
      </c>
      <c r="M388" s="4">
        <v>7.0</v>
      </c>
      <c r="N388" s="4">
        <v>0.0</v>
      </c>
      <c r="O388" s="4">
        <v>0.0</v>
      </c>
      <c r="P388" s="4">
        <v>0.0</v>
      </c>
      <c r="Q388" s="4">
        <v>0.0</v>
      </c>
      <c r="R388" s="4">
        <v>0.0</v>
      </c>
      <c r="S388" s="21">
        <v>18.0</v>
      </c>
      <c r="T388" s="21">
        <v>5.0</v>
      </c>
      <c r="U388" s="21">
        <v>1.0</v>
      </c>
      <c r="V388" s="21">
        <v>1.0</v>
      </c>
      <c r="W388" s="21">
        <v>511.0</v>
      </c>
      <c r="X388" s="21">
        <v>1.0</v>
      </c>
      <c r="Y388" s="21" t="str">
        <f>VLOOKUP(W388,SEGMENT!A:B,2,0)</f>
        <v>New Customers</v>
      </c>
      <c r="Z388" s="21" t="str">
        <f>VLOOKUP(Y388,DESCRIPTION!A:B,2,0)</f>
        <v>Bought most recently, but not often.</v>
      </c>
      <c r="AA388" s="21" t="str">
        <f>VLOOKUP(Y388,DESCRIPTION!A:C,3,0)</f>
        <v>Provide on-boarding support, give them early success, start building relationship.</v>
      </c>
      <c r="AB388" s="4">
        <f>VLOOKUP(V388,Sheet1!A:B,2,0)</f>
        <v>5</v>
      </c>
    </row>
    <row r="389" ht="15.75" customHeight="1">
      <c r="A389" s="4">
        <v>247.0</v>
      </c>
      <c r="B389" s="4">
        <v>1971.0</v>
      </c>
      <c r="C389" s="4" t="s">
        <v>47</v>
      </c>
      <c r="D389" s="4" t="s">
        <v>54</v>
      </c>
      <c r="E389" s="4" t="s">
        <v>674</v>
      </c>
      <c r="F389" s="4" t="s">
        <v>675</v>
      </c>
      <c r="G389" s="4">
        <v>16.0</v>
      </c>
      <c r="H389" s="4">
        <v>172.0</v>
      </c>
      <c r="I389" s="4">
        <v>10.0</v>
      </c>
      <c r="J389" s="4">
        <v>125.0</v>
      </c>
      <c r="K389" s="4">
        <v>21.0</v>
      </c>
      <c r="L389" s="4">
        <v>7.0</v>
      </c>
      <c r="M389" s="4">
        <v>9.0</v>
      </c>
      <c r="N389" s="4">
        <v>0.0</v>
      </c>
      <c r="O389" s="4">
        <v>0.0</v>
      </c>
      <c r="P389" s="4">
        <v>0.0</v>
      </c>
      <c r="Q389" s="4">
        <v>0.0</v>
      </c>
      <c r="R389" s="4">
        <v>0.0</v>
      </c>
      <c r="S389" s="21">
        <v>328.0</v>
      </c>
      <c r="T389" s="21">
        <v>5.0</v>
      </c>
      <c r="U389" s="21">
        <v>5.0</v>
      </c>
      <c r="V389" s="21">
        <v>3.0</v>
      </c>
      <c r="W389" s="21">
        <v>553.0</v>
      </c>
      <c r="X389" s="21">
        <v>1.0</v>
      </c>
      <c r="Y389" s="21" t="str">
        <f>VLOOKUP(W389,SEGMENT!A:B,2,0)</f>
        <v>Loyal</v>
      </c>
      <c r="Z389" s="21" t="str">
        <f>VLOOKUP(Y389,DESCRIPTION!A:B,2,0)</f>
        <v>Spend good money with us often. Responsive to promotions.</v>
      </c>
      <c r="AA389" s="21" t="str">
        <f>VLOOKUP(Y389,DESCRIPTION!A:C,3,0)</f>
        <v>Upsell higher value products. Ask for reviews. Engage them.</v>
      </c>
      <c r="AB389" s="4">
        <f>VLOOKUP(V389,Sheet1!A:B,2,0)</f>
        <v>3</v>
      </c>
    </row>
    <row r="390" ht="15.75" customHeight="1">
      <c r="A390" s="4">
        <v>9463.0</v>
      </c>
      <c r="B390" s="4">
        <v>1959.0</v>
      </c>
      <c r="C390" s="4" t="s">
        <v>47</v>
      </c>
      <c r="D390" s="4" t="s">
        <v>57</v>
      </c>
      <c r="E390" s="4" t="s">
        <v>676</v>
      </c>
      <c r="F390" s="4" t="s">
        <v>677</v>
      </c>
      <c r="G390" s="4">
        <v>16.0</v>
      </c>
      <c r="H390" s="4">
        <v>931.0</v>
      </c>
      <c r="I390" s="4">
        <v>56.0</v>
      </c>
      <c r="J390" s="4">
        <v>253.0</v>
      </c>
      <c r="K390" s="4">
        <v>91.0</v>
      </c>
      <c r="L390" s="4">
        <v>9.0</v>
      </c>
      <c r="M390" s="4">
        <v>5.0</v>
      </c>
      <c r="N390" s="4">
        <v>0.0</v>
      </c>
      <c r="O390" s="4">
        <v>0.0</v>
      </c>
      <c r="P390" s="4">
        <v>0.0</v>
      </c>
      <c r="Q390" s="4">
        <v>0.0</v>
      </c>
      <c r="R390" s="4">
        <v>0.0</v>
      </c>
      <c r="S390" s="21">
        <v>1331.0</v>
      </c>
      <c r="T390" s="21">
        <v>5.0</v>
      </c>
      <c r="U390" s="21">
        <v>5.0</v>
      </c>
      <c r="V390" s="21">
        <v>5.0</v>
      </c>
      <c r="W390" s="21">
        <v>555.0</v>
      </c>
      <c r="X390" s="21">
        <v>1.0</v>
      </c>
      <c r="Y390" s="21" t="str">
        <f>VLOOKUP(W390,SEGMENT!A:B,2,0)</f>
        <v>Champions</v>
      </c>
      <c r="Z390" s="21" t="str">
        <f>VLOOKUP(Y390,DESCRIPTION!A:B,2,0)</f>
        <v>Bought recently, buy often and spend the most!</v>
      </c>
      <c r="AA390" s="21" t="str">
        <f>VLOOKUP(Y390,DESCRIPTION!A:C,3,0)</f>
        <v>Champions recommendation</v>
      </c>
      <c r="AB390" s="4">
        <f>VLOOKUP(V390,Sheet1!A:B,2,0)</f>
        <v>1</v>
      </c>
    </row>
    <row r="391" ht="15.75" customHeight="1">
      <c r="A391" s="4">
        <v>1459.0</v>
      </c>
      <c r="B391" s="4">
        <v>1966.0</v>
      </c>
      <c r="C391" s="4" t="s">
        <v>62</v>
      </c>
      <c r="D391" s="4" t="s">
        <v>54</v>
      </c>
      <c r="E391" s="4" t="s">
        <v>678</v>
      </c>
      <c r="F391" s="4" t="s">
        <v>679</v>
      </c>
      <c r="G391" s="4">
        <v>16.0</v>
      </c>
      <c r="H391" s="4">
        <v>666.0</v>
      </c>
      <c r="I391" s="4">
        <v>35.0</v>
      </c>
      <c r="J391" s="4">
        <v>124.0</v>
      </c>
      <c r="K391" s="4">
        <v>69.0</v>
      </c>
      <c r="L391" s="4">
        <v>5.0</v>
      </c>
      <c r="M391" s="4">
        <v>3.0</v>
      </c>
      <c r="N391" s="4">
        <v>0.0</v>
      </c>
      <c r="O391" s="4">
        <v>0.0</v>
      </c>
      <c r="P391" s="4">
        <v>0.0</v>
      </c>
      <c r="Q391" s="4">
        <v>0.0</v>
      </c>
      <c r="R391" s="4">
        <v>0.0</v>
      </c>
      <c r="S391" s="21">
        <v>894.0</v>
      </c>
      <c r="T391" s="21">
        <v>5.0</v>
      </c>
      <c r="U391" s="21">
        <v>4.0</v>
      </c>
      <c r="V391" s="21">
        <v>4.0</v>
      </c>
      <c r="W391" s="21">
        <v>544.0</v>
      </c>
      <c r="X391" s="21">
        <v>1.0</v>
      </c>
      <c r="Y391" s="21" t="str">
        <f>VLOOKUP(W391,SEGMENT!A:B,2,0)</f>
        <v>Champions</v>
      </c>
      <c r="Z391" s="21" t="str">
        <f>VLOOKUP(Y391,DESCRIPTION!A:B,2,0)</f>
        <v>Bought recently, buy often and spend the most!</v>
      </c>
      <c r="AA391" s="21" t="str">
        <f>VLOOKUP(Y391,DESCRIPTION!A:C,3,0)</f>
        <v>Champions recommendation</v>
      </c>
      <c r="AB391" s="4">
        <f>VLOOKUP(V391,Sheet1!A:B,2,0)</f>
        <v>2</v>
      </c>
    </row>
    <row r="392" ht="15.75" customHeight="1">
      <c r="A392" s="4">
        <v>9530.0</v>
      </c>
      <c r="B392" s="4">
        <v>1988.0</v>
      </c>
      <c r="C392" s="4" t="s">
        <v>47</v>
      </c>
      <c r="D392" s="4" t="s">
        <v>54</v>
      </c>
      <c r="E392" s="4" t="s">
        <v>680</v>
      </c>
      <c r="F392" s="4" t="s">
        <v>681</v>
      </c>
      <c r="G392" s="4">
        <v>16.0</v>
      </c>
      <c r="H392" s="4">
        <v>5.0</v>
      </c>
      <c r="I392" s="4">
        <v>3.0</v>
      </c>
      <c r="J392" s="4">
        <v>4.0</v>
      </c>
      <c r="K392" s="4">
        <v>4.0</v>
      </c>
      <c r="L392" s="4">
        <v>1.0</v>
      </c>
      <c r="M392" s="4">
        <v>8.0</v>
      </c>
      <c r="N392" s="4">
        <v>0.0</v>
      </c>
      <c r="O392" s="4">
        <v>0.0</v>
      </c>
      <c r="P392" s="4">
        <v>0.0</v>
      </c>
      <c r="Q392" s="4">
        <v>0.0</v>
      </c>
      <c r="R392" s="4">
        <v>0.0</v>
      </c>
      <c r="S392" s="21">
        <v>16.0</v>
      </c>
      <c r="T392" s="21">
        <v>5.0</v>
      </c>
      <c r="U392" s="21">
        <v>1.0</v>
      </c>
      <c r="V392" s="21">
        <v>1.0</v>
      </c>
      <c r="W392" s="21">
        <v>511.0</v>
      </c>
      <c r="X392" s="21">
        <v>1.0</v>
      </c>
      <c r="Y392" s="21" t="str">
        <f>VLOOKUP(W392,SEGMENT!A:B,2,0)</f>
        <v>New Customers</v>
      </c>
      <c r="Z392" s="21" t="str">
        <f>VLOOKUP(Y392,DESCRIPTION!A:B,2,0)</f>
        <v>Bought most recently, but not often.</v>
      </c>
      <c r="AA392" s="21" t="str">
        <f>VLOOKUP(Y392,DESCRIPTION!A:C,3,0)</f>
        <v>Provide on-boarding support, give them early success, start building relationship.</v>
      </c>
      <c r="AB392" s="4">
        <f>VLOOKUP(V392,Sheet1!A:B,2,0)</f>
        <v>5</v>
      </c>
    </row>
    <row r="393" ht="15.75" customHeight="1">
      <c r="A393" s="4">
        <v>9653.0</v>
      </c>
      <c r="B393" s="4">
        <v>1975.0</v>
      </c>
      <c r="C393" s="4" t="s">
        <v>47</v>
      </c>
      <c r="D393" s="4" t="s">
        <v>54</v>
      </c>
      <c r="E393" s="4" t="s">
        <v>682</v>
      </c>
      <c r="F393" s="4" t="s">
        <v>683</v>
      </c>
      <c r="G393" s="4">
        <v>16.0</v>
      </c>
      <c r="H393" s="4">
        <v>27.0</v>
      </c>
      <c r="I393" s="4">
        <v>1.0</v>
      </c>
      <c r="J393" s="4">
        <v>14.0</v>
      </c>
      <c r="K393" s="4">
        <v>4.0</v>
      </c>
      <c r="L393" s="4">
        <v>2.0</v>
      </c>
      <c r="M393" s="4">
        <v>8.0</v>
      </c>
      <c r="N393" s="4">
        <v>0.0</v>
      </c>
      <c r="O393" s="4">
        <v>0.0</v>
      </c>
      <c r="P393" s="4">
        <v>0.0</v>
      </c>
      <c r="Q393" s="4">
        <v>0.0</v>
      </c>
      <c r="R393" s="4">
        <v>0.0</v>
      </c>
      <c r="S393" s="21">
        <v>46.0</v>
      </c>
      <c r="T393" s="21">
        <v>5.0</v>
      </c>
      <c r="U393" s="21">
        <v>2.0</v>
      </c>
      <c r="V393" s="21">
        <v>2.0</v>
      </c>
      <c r="W393" s="21">
        <v>522.0</v>
      </c>
      <c r="X393" s="21">
        <v>1.0</v>
      </c>
      <c r="Y393" s="21" t="str">
        <f>VLOOKUP(W393,SEGMENT!A:B,2,0)</f>
        <v>New Customers</v>
      </c>
      <c r="Z393" s="21" t="str">
        <f>VLOOKUP(Y393,DESCRIPTION!A:B,2,0)</f>
        <v>Bought most recently, but not often.</v>
      </c>
      <c r="AA393" s="21" t="str">
        <f>VLOOKUP(Y393,DESCRIPTION!A:C,3,0)</f>
        <v>Provide on-boarding support, give them early success, start building relationship.</v>
      </c>
      <c r="AB393" s="4">
        <f>VLOOKUP(V393,Sheet1!A:B,2,0)</f>
        <v>4</v>
      </c>
    </row>
    <row r="394" ht="15.75" customHeight="1">
      <c r="A394" s="4">
        <v>10785.0</v>
      </c>
      <c r="B394" s="4">
        <v>1969.0</v>
      </c>
      <c r="C394" s="4" t="s">
        <v>47</v>
      </c>
      <c r="D394" s="4" t="s">
        <v>54</v>
      </c>
      <c r="E394" s="4" t="s">
        <v>684</v>
      </c>
      <c r="F394" s="4" t="s">
        <v>561</v>
      </c>
      <c r="G394" s="4">
        <v>17.0</v>
      </c>
      <c r="H394" s="4">
        <v>24.0</v>
      </c>
      <c r="I394" s="4">
        <v>1.0</v>
      </c>
      <c r="J394" s="4">
        <v>10.0</v>
      </c>
      <c r="K394" s="4">
        <v>2.0</v>
      </c>
      <c r="L394" s="4">
        <v>2.0</v>
      </c>
      <c r="M394" s="4">
        <v>5.0</v>
      </c>
      <c r="N394" s="4">
        <v>0.0</v>
      </c>
      <c r="O394" s="4">
        <v>0.0</v>
      </c>
      <c r="P394" s="4">
        <v>0.0</v>
      </c>
      <c r="Q394" s="4">
        <v>0.0</v>
      </c>
      <c r="R394" s="4">
        <v>0.0</v>
      </c>
      <c r="S394" s="21">
        <v>37.0</v>
      </c>
      <c r="T394" s="21">
        <v>5.0</v>
      </c>
      <c r="U394" s="21">
        <v>2.0</v>
      </c>
      <c r="V394" s="21">
        <v>1.0</v>
      </c>
      <c r="W394" s="21">
        <v>521.0</v>
      </c>
      <c r="X394" s="21">
        <v>1.0</v>
      </c>
      <c r="Y394" s="21" t="str">
        <f>VLOOKUP(W394,SEGMENT!A:B,2,0)</f>
        <v>New Customers</v>
      </c>
      <c r="Z394" s="21" t="str">
        <f>VLOOKUP(Y394,DESCRIPTION!A:B,2,0)</f>
        <v>Bought most recently, but not often.</v>
      </c>
      <c r="AA394" s="21" t="str">
        <f>VLOOKUP(Y394,DESCRIPTION!A:C,3,0)</f>
        <v>Provide on-boarding support, give them early success, start building relationship.</v>
      </c>
      <c r="AB394" s="4">
        <f>VLOOKUP(V394,Sheet1!A:B,2,0)</f>
        <v>5</v>
      </c>
    </row>
    <row r="395" ht="15.75" customHeight="1">
      <c r="A395" s="4">
        <v>9392.0</v>
      </c>
      <c r="B395" s="4">
        <v>1971.0</v>
      </c>
      <c r="C395" s="4" t="s">
        <v>47</v>
      </c>
      <c r="D395" s="4" t="s">
        <v>51</v>
      </c>
      <c r="E395" s="4" t="s">
        <v>685</v>
      </c>
      <c r="F395" s="4" t="s">
        <v>686</v>
      </c>
      <c r="G395" s="4">
        <v>17.0</v>
      </c>
      <c r="H395" s="4">
        <v>4.0</v>
      </c>
      <c r="I395" s="4">
        <v>1.0</v>
      </c>
      <c r="J395" s="4">
        <v>11.0</v>
      </c>
      <c r="K395" s="4">
        <v>0.0</v>
      </c>
      <c r="L395" s="4">
        <v>1.0</v>
      </c>
      <c r="M395" s="4">
        <v>7.0</v>
      </c>
      <c r="N395" s="4">
        <v>0.0</v>
      </c>
      <c r="O395" s="4">
        <v>0.0</v>
      </c>
      <c r="P395" s="4">
        <v>0.0</v>
      </c>
      <c r="Q395" s="4">
        <v>0.0</v>
      </c>
      <c r="R395" s="4">
        <v>0.0</v>
      </c>
      <c r="S395" s="21">
        <v>16.0</v>
      </c>
      <c r="T395" s="21">
        <v>5.0</v>
      </c>
      <c r="U395" s="21">
        <v>1.0</v>
      </c>
      <c r="V395" s="21">
        <v>1.0</v>
      </c>
      <c r="W395" s="21">
        <v>511.0</v>
      </c>
      <c r="X395" s="21">
        <v>1.0</v>
      </c>
      <c r="Y395" s="21" t="str">
        <f>VLOOKUP(W395,SEGMENT!A:B,2,0)</f>
        <v>New Customers</v>
      </c>
      <c r="Z395" s="21" t="str">
        <f>VLOOKUP(Y395,DESCRIPTION!A:B,2,0)</f>
        <v>Bought most recently, but not often.</v>
      </c>
      <c r="AA395" s="21" t="str">
        <f>VLOOKUP(Y395,DESCRIPTION!A:C,3,0)</f>
        <v>Provide on-boarding support, give them early success, start building relationship.</v>
      </c>
      <c r="AB395" s="4">
        <f>VLOOKUP(V395,Sheet1!A:B,2,0)</f>
        <v>5</v>
      </c>
    </row>
    <row r="396" ht="15.75" customHeight="1">
      <c r="A396" s="4">
        <v>3769.0</v>
      </c>
      <c r="B396" s="4">
        <v>1972.0</v>
      </c>
      <c r="C396" s="4" t="s">
        <v>62</v>
      </c>
      <c r="D396" s="4" t="s">
        <v>57</v>
      </c>
      <c r="F396" s="4" t="s">
        <v>687</v>
      </c>
      <c r="G396" s="4">
        <v>17.0</v>
      </c>
      <c r="H396" s="4">
        <v>25.0</v>
      </c>
      <c r="I396" s="4">
        <v>1.0</v>
      </c>
      <c r="J396" s="4">
        <v>13.0</v>
      </c>
      <c r="K396" s="4">
        <v>0.0</v>
      </c>
      <c r="L396" s="4">
        <v>1.0</v>
      </c>
      <c r="M396" s="4">
        <v>7.0</v>
      </c>
      <c r="N396" s="4">
        <v>0.0</v>
      </c>
      <c r="O396" s="4">
        <v>0.0</v>
      </c>
      <c r="P396" s="4">
        <v>0.0</v>
      </c>
      <c r="Q396" s="4">
        <v>0.0</v>
      </c>
      <c r="R396" s="4">
        <v>0.0</v>
      </c>
      <c r="S396" s="21">
        <v>39.0</v>
      </c>
      <c r="T396" s="21">
        <v>5.0</v>
      </c>
      <c r="U396" s="21">
        <v>1.0</v>
      </c>
      <c r="V396" s="21">
        <v>2.0</v>
      </c>
      <c r="W396" s="21">
        <v>512.0</v>
      </c>
      <c r="X396" s="21">
        <v>1.0</v>
      </c>
      <c r="Y396" s="21" t="str">
        <f>VLOOKUP(W396,SEGMENT!A:B,2,0)</f>
        <v>New Customers</v>
      </c>
      <c r="Z396" s="21" t="str">
        <f>VLOOKUP(Y396,DESCRIPTION!A:B,2,0)</f>
        <v>Bought most recently, but not often.</v>
      </c>
      <c r="AA396" s="21" t="str">
        <f>VLOOKUP(Y396,DESCRIPTION!A:C,3,0)</f>
        <v>Provide on-boarding support, give them early success, start building relationship.</v>
      </c>
      <c r="AB396" s="4">
        <f>VLOOKUP(V396,Sheet1!A:B,2,0)</f>
        <v>4</v>
      </c>
    </row>
    <row r="397" ht="15.75" customHeight="1">
      <c r="A397" s="4">
        <v>10146.0</v>
      </c>
      <c r="B397" s="4">
        <v>1972.0</v>
      </c>
      <c r="C397" s="4" t="s">
        <v>62</v>
      </c>
      <c r="D397" s="4" t="s">
        <v>57</v>
      </c>
      <c r="E397" s="4" t="s">
        <v>688</v>
      </c>
      <c r="F397" s="4" t="s">
        <v>687</v>
      </c>
      <c r="G397" s="4">
        <v>17.0</v>
      </c>
      <c r="H397" s="4">
        <v>25.0</v>
      </c>
      <c r="I397" s="4">
        <v>1.0</v>
      </c>
      <c r="J397" s="4">
        <v>13.0</v>
      </c>
      <c r="K397" s="4">
        <v>0.0</v>
      </c>
      <c r="L397" s="4">
        <v>1.0</v>
      </c>
      <c r="M397" s="4">
        <v>7.0</v>
      </c>
      <c r="N397" s="4">
        <v>0.0</v>
      </c>
      <c r="O397" s="4">
        <v>0.0</v>
      </c>
      <c r="P397" s="4">
        <v>0.0</v>
      </c>
      <c r="Q397" s="4">
        <v>0.0</v>
      </c>
      <c r="R397" s="4">
        <v>0.0</v>
      </c>
      <c r="S397" s="21">
        <v>39.0</v>
      </c>
      <c r="T397" s="21">
        <v>5.0</v>
      </c>
      <c r="U397" s="21">
        <v>1.0</v>
      </c>
      <c r="V397" s="21">
        <v>2.0</v>
      </c>
      <c r="W397" s="21">
        <v>512.0</v>
      </c>
      <c r="X397" s="21">
        <v>1.0</v>
      </c>
      <c r="Y397" s="21" t="str">
        <f>VLOOKUP(W397,SEGMENT!A:B,2,0)</f>
        <v>New Customers</v>
      </c>
      <c r="Z397" s="21" t="str">
        <f>VLOOKUP(Y397,DESCRIPTION!A:B,2,0)</f>
        <v>Bought most recently, but not often.</v>
      </c>
      <c r="AA397" s="21" t="str">
        <f>VLOOKUP(Y397,DESCRIPTION!A:C,3,0)</f>
        <v>Provide on-boarding support, give them early success, start building relationship.</v>
      </c>
      <c r="AB397" s="4">
        <f>VLOOKUP(V397,Sheet1!A:B,2,0)</f>
        <v>4</v>
      </c>
    </row>
    <row r="398" ht="15.75" customHeight="1">
      <c r="A398" s="4">
        <v>4741.0</v>
      </c>
      <c r="B398" s="4">
        <v>1974.0</v>
      </c>
      <c r="C398" s="4" t="s">
        <v>65</v>
      </c>
      <c r="D398" s="4" t="s">
        <v>54</v>
      </c>
      <c r="E398" s="4" t="s">
        <v>689</v>
      </c>
      <c r="F398" s="4" t="s">
        <v>424</v>
      </c>
      <c r="G398" s="4">
        <v>17.0</v>
      </c>
      <c r="H398" s="4">
        <v>391.0</v>
      </c>
      <c r="I398" s="4">
        <v>32.0</v>
      </c>
      <c r="J398" s="4">
        <v>70.0</v>
      </c>
      <c r="K398" s="4">
        <v>21.0</v>
      </c>
      <c r="L398" s="4">
        <v>6.0</v>
      </c>
      <c r="M398" s="4">
        <v>5.0</v>
      </c>
      <c r="N398" s="4">
        <v>0.0</v>
      </c>
      <c r="O398" s="4">
        <v>1.0</v>
      </c>
      <c r="P398" s="4">
        <v>0.0</v>
      </c>
      <c r="Q398" s="4">
        <v>0.0</v>
      </c>
      <c r="R398" s="4">
        <v>0.0</v>
      </c>
      <c r="S398" s="21">
        <v>514.0</v>
      </c>
      <c r="T398" s="21">
        <v>5.0</v>
      </c>
      <c r="U398" s="21">
        <v>5.0</v>
      </c>
      <c r="V398" s="21">
        <v>3.0</v>
      </c>
      <c r="W398" s="21">
        <v>553.0</v>
      </c>
      <c r="X398" s="21">
        <v>0.0</v>
      </c>
      <c r="Y398" s="21" t="str">
        <f>VLOOKUP(W398,SEGMENT!A:B,2,0)</f>
        <v>Loyal</v>
      </c>
      <c r="Z398" s="21" t="str">
        <f>VLOOKUP(Y398,DESCRIPTION!A:B,2,0)</f>
        <v>Spend good money with us often. Responsive to promotions.</v>
      </c>
      <c r="AA398" s="21" t="str">
        <f>VLOOKUP(Y398,DESCRIPTION!A:C,3,0)</f>
        <v>Upsell higher value products. Ask for reviews. Engage them.</v>
      </c>
      <c r="AB398" s="4">
        <f>VLOOKUP(V398,Sheet1!A:B,2,0)</f>
        <v>3</v>
      </c>
    </row>
    <row r="399" ht="15.75" customHeight="1">
      <c r="A399" s="4">
        <v>1880.0</v>
      </c>
      <c r="B399" s="4">
        <v>1959.0</v>
      </c>
      <c r="C399" s="4" t="s">
        <v>62</v>
      </c>
      <c r="D399" s="4" t="s">
        <v>57</v>
      </c>
      <c r="E399" s="4" t="s">
        <v>690</v>
      </c>
      <c r="F399" s="4" t="s">
        <v>424</v>
      </c>
      <c r="G399" s="4">
        <v>17.0</v>
      </c>
      <c r="H399" s="4">
        <v>81.0</v>
      </c>
      <c r="I399" s="4">
        <v>0.0</v>
      </c>
      <c r="J399" s="4">
        <v>6.0</v>
      </c>
      <c r="K399" s="4">
        <v>0.0</v>
      </c>
      <c r="L399" s="4">
        <v>2.0</v>
      </c>
      <c r="M399" s="4">
        <v>5.0</v>
      </c>
      <c r="N399" s="4">
        <v>0.0</v>
      </c>
      <c r="O399" s="4">
        <v>0.0</v>
      </c>
      <c r="P399" s="4">
        <v>0.0</v>
      </c>
      <c r="Q399" s="4">
        <v>0.0</v>
      </c>
      <c r="R399" s="4">
        <v>0.0</v>
      </c>
      <c r="S399" s="21">
        <v>87.0</v>
      </c>
      <c r="T399" s="21">
        <v>5.0</v>
      </c>
      <c r="U399" s="21">
        <v>2.0</v>
      </c>
      <c r="V399" s="21">
        <v>2.0</v>
      </c>
      <c r="W399" s="21">
        <v>522.0</v>
      </c>
      <c r="X399" s="21">
        <v>1.0</v>
      </c>
      <c r="Y399" s="21" t="str">
        <f>VLOOKUP(W399,SEGMENT!A:B,2,0)</f>
        <v>New Customers</v>
      </c>
      <c r="Z399" s="21" t="str">
        <f>VLOOKUP(Y399,DESCRIPTION!A:B,2,0)</f>
        <v>Bought most recently, but not often.</v>
      </c>
      <c r="AA399" s="21" t="str">
        <f>VLOOKUP(Y399,DESCRIPTION!A:C,3,0)</f>
        <v>Provide on-boarding support, give them early success, start building relationship.</v>
      </c>
      <c r="AB399" s="4">
        <f>VLOOKUP(V399,Sheet1!A:B,2,0)</f>
        <v>4</v>
      </c>
    </row>
    <row r="400" ht="15.75" customHeight="1">
      <c r="A400" s="4">
        <v>6471.0</v>
      </c>
      <c r="B400" s="4">
        <v>1971.0</v>
      </c>
      <c r="C400" s="4" t="s">
        <v>74</v>
      </c>
      <c r="D400" s="4" t="s">
        <v>51</v>
      </c>
      <c r="E400" s="4" t="s">
        <v>691</v>
      </c>
      <c r="F400" s="4" t="s">
        <v>223</v>
      </c>
      <c r="G400" s="4">
        <v>17.0</v>
      </c>
      <c r="H400" s="4">
        <v>14.0</v>
      </c>
      <c r="I400" s="4">
        <v>2.0</v>
      </c>
      <c r="J400" s="4">
        <v>30.0</v>
      </c>
      <c r="K400" s="4">
        <v>8.0</v>
      </c>
      <c r="L400" s="4">
        <v>2.0</v>
      </c>
      <c r="M400" s="4">
        <v>5.0</v>
      </c>
      <c r="N400" s="4">
        <v>0.0</v>
      </c>
      <c r="O400" s="4">
        <v>0.0</v>
      </c>
      <c r="P400" s="4">
        <v>0.0</v>
      </c>
      <c r="Q400" s="4">
        <v>0.0</v>
      </c>
      <c r="R400" s="4">
        <v>0.0</v>
      </c>
      <c r="S400" s="21">
        <v>54.0</v>
      </c>
      <c r="T400" s="21">
        <v>5.0</v>
      </c>
      <c r="U400" s="21">
        <v>2.0</v>
      </c>
      <c r="V400" s="21">
        <v>2.0</v>
      </c>
      <c r="W400" s="21">
        <v>522.0</v>
      </c>
      <c r="X400" s="21">
        <v>1.0</v>
      </c>
      <c r="Y400" s="21" t="str">
        <f>VLOOKUP(W400,SEGMENT!A:B,2,0)</f>
        <v>New Customers</v>
      </c>
      <c r="Z400" s="21" t="str">
        <f>VLOOKUP(Y400,DESCRIPTION!A:B,2,0)</f>
        <v>Bought most recently, but not often.</v>
      </c>
      <c r="AA400" s="21" t="str">
        <f>VLOOKUP(Y400,DESCRIPTION!A:C,3,0)</f>
        <v>Provide on-boarding support, give them early success, start building relationship.</v>
      </c>
      <c r="AB400" s="4">
        <f>VLOOKUP(V400,Sheet1!A:B,2,0)</f>
        <v>4</v>
      </c>
    </row>
    <row r="401" ht="15.75" customHeight="1">
      <c r="A401" s="4">
        <v>5718.0</v>
      </c>
      <c r="B401" s="4">
        <v>1950.0</v>
      </c>
      <c r="C401" s="4" t="s">
        <v>47</v>
      </c>
      <c r="D401" s="4" t="s">
        <v>54</v>
      </c>
      <c r="E401" s="4" t="s">
        <v>692</v>
      </c>
      <c r="F401" s="4" t="s">
        <v>578</v>
      </c>
      <c r="G401" s="4">
        <v>17.0</v>
      </c>
      <c r="H401" s="4">
        <v>674.0</v>
      </c>
      <c r="I401" s="4">
        <v>168.0</v>
      </c>
      <c r="J401" s="4">
        <v>108.0</v>
      </c>
      <c r="K401" s="4">
        <v>192.0</v>
      </c>
      <c r="L401" s="4">
        <v>5.0</v>
      </c>
      <c r="M401" s="4">
        <v>3.0</v>
      </c>
      <c r="N401" s="4">
        <v>0.0</v>
      </c>
      <c r="O401" s="4">
        <v>0.0</v>
      </c>
      <c r="P401" s="4">
        <v>1.0</v>
      </c>
      <c r="Q401" s="4">
        <v>1.0</v>
      </c>
      <c r="R401" s="4">
        <v>0.0</v>
      </c>
      <c r="S401" s="21">
        <v>1142.0</v>
      </c>
      <c r="T401" s="21">
        <v>5.0</v>
      </c>
      <c r="U401" s="21">
        <v>4.0</v>
      </c>
      <c r="V401" s="21">
        <v>5.0</v>
      </c>
      <c r="W401" s="21">
        <v>545.0</v>
      </c>
      <c r="X401" s="21">
        <v>0.0</v>
      </c>
      <c r="Y401" s="21" t="str">
        <f>VLOOKUP(W401,SEGMENT!A:B,2,0)</f>
        <v>Champions</v>
      </c>
      <c r="Z401" s="21" t="str">
        <f>VLOOKUP(Y401,DESCRIPTION!A:B,2,0)</f>
        <v>Bought recently, buy often and spend the most!</v>
      </c>
      <c r="AA401" s="21" t="str">
        <f>VLOOKUP(Y401,DESCRIPTION!A:C,3,0)</f>
        <v>Champions recommendation</v>
      </c>
      <c r="AB401" s="4">
        <f>VLOOKUP(V401,Sheet1!A:B,2,0)</f>
        <v>1</v>
      </c>
    </row>
    <row r="402" ht="15.75" customHeight="1">
      <c r="A402" s="4">
        <v>3478.0</v>
      </c>
      <c r="B402" s="4">
        <v>1971.0</v>
      </c>
      <c r="C402" s="4" t="s">
        <v>62</v>
      </c>
      <c r="D402" s="4" t="s">
        <v>54</v>
      </c>
      <c r="E402" s="4" t="s">
        <v>693</v>
      </c>
      <c r="F402" s="4" t="s">
        <v>694</v>
      </c>
      <c r="G402" s="4">
        <v>17.0</v>
      </c>
      <c r="H402" s="4">
        <v>267.0</v>
      </c>
      <c r="I402" s="4">
        <v>42.0</v>
      </c>
      <c r="J402" s="4">
        <v>309.0</v>
      </c>
      <c r="K402" s="4">
        <v>55.0</v>
      </c>
      <c r="L402" s="4">
        <v>7.0</v>
      </c>
      <c r="M402" s="4">
        <v>5.0</v>
      </c>
      <c r="N402" s="4">
        <v>0.0</v>
      </c>
      <c r="O402" s="4">
        <v>0.0</v>
      </c>
      <c r="P402" s="4">
        <v>0.0</v>
      </c>
      <c r="Q402" s="4">
        <v>0.0</v>
      </c>
      <c r="R402" s="4">
        <v>0.0</v>
      </c>
      <c r="S402" s="21">
        <v>673.0</v>
      </c>
      <c r="T402" s="21">
        <v>5.0</v>
      </c>
      <c r="U402" s="21">
        <v>5.0</v>
      </c>
      <c r="V402" s="21">
        <v>4.0</v>
      </c>
      <c r="W402" s="21">
        <v>554.0</v>
      </c>
      <c r="X402" s="21">
        <v>1.0</v>
      </c>
      <c r="Y402" s="21" t="str">
        <f>VLOOKUP(W402,SEGMENT!A:B,2,0)</f>
        <v>Champions</v>
      </c>
      <c r="Z402" s="21" t="str">
        <f>VLOOKUP(Y402,DESCRIPTION!A:B,2,0)</f>
        <v>Bought recently, buy often and spend the most!</v>
      </c>
      <c r="AA402" s="21" t="str">
        <f>VLOOKUP(Y402,DESCRIPTION!A:C,3,0)</f>
        <v>Champions recommendation</v>
      </c>
      <c r="AB402" s="4">
        <f>VLOOKUP(V402,Sheet1!A:B,2,0)</f>
        <v>2</v>
      </c>
    </row>
    <row r="403" ht="15.75" customHeight="1">
      <c r="A403" s="4">
        <v>7848.0</v>
      </c>
      <c r="B403" s="4">
        <v>1974.0</v>
      </c>
      <c r="C403" s="4" t="s">
        <v>47</v>
      </c>
      <c r="D403" s="4" t="s">
        <v>51</v>
      </c>
      <c r="E403" s="4" t="s">
        <v>695</v>
      </c>
      <c r="F403" s="4" t="s">
        <v>696</v>
      </c>
      <c r="G403" s="4">
        <v>17.0</v>
      </c>
      <c r="H403" s="4">
        <v>224.0</v>
      </c>
      <c r="I403" s="4">
        <v>2.0</v>
      </c>
      <c r="J403" s="4">
        <v>25.0</v>
      </c>
      <c r="K403" s="4">
        <v>7.0</v>
      </c>
      <c r="L403" s="4">
        <v>5.0</v>
      </c>
      <c r="M403" s="4">
        <v>6.0</v>
      </c>
      <c r="N403" s="4">
        <v>0.0</v>
      </c>
      <c r="O403" s="4">
        <v>0.0</v>
      </c>
      <c r="P403" s="4">
        <v>0.0</v>
      </c>
      <c r="Q403" s="4">
        <v>0.0</v>
      </c>
      <c r="R403" s="4">
        <v>0.0</v>
      </c>
      <c r="S403" s="21">
        <v>258.0</v>
      </c>
      <c r="T403" s="21">
        <v>5.0</v>
      </c>
      <c r="U403" s="21">
        <v>4.0</v>
      </c>
      <c r="V403" s="21">
        <v>3.0</v>
      </c>
      <c r="W403" s="21">
        <v>543.0</v>
      </c>
      <c r="X403" s="21">
        <v>1.0</v>
      </c>
      <c r="Y403" s="21" t="str">
        <f>VLOOKUP(W403,SEGMENT!A:B,2,0)</f>
        <v>Loyal</v>
      </c>
      <c r="Z403" s="21" t="str">
        <f>VLOOKUP(Y403,DESCRIPTION!A:B,2,0)</f>
        <v>Spend good money with us often. Responsive to promotions.</v>
      </c>
      <c r="AA403" s="21" t="str">
        <f>VLOOKUP(Y403,DESCRIPTION!A:C,3,0)</f>
        <v>Upsell higher value products. Ask for reviews. Engage them.</v>
      </c>
      <c r="AB403" s="4">
        <f>VLOOKUP(V403,Sheet1!A:B,2,0)</f>
        <v>3</v>
      </c>
    </row>
    <row r="404" ht="15.75" customHeight="1">
      <c r="A404" s="4">
        <v>7999.0</v>
      </c>
      <c r="B404" s="4">
        <v>1955.0</v>
      </c>
      <c r="C404" s="4" t="s">
        <v>62</v>
      </c>
      <c r="D404" s="4" t="s">
        <v>57</v>
      </c>
      <c r="E404" s="4" t="s">
        <v>697</v>
      </c>
      <c r="F404" s="4" t="s">
        <v>698</v>
      </c>
      <c r="G404" s="4">
        <v>17.0</v>
      </c>
      <c r="H404" s="4">
        <v>1239.0</v>
      </c>
      <c r="I404" s="4">
        <v>17.0</v>
      </c>
      <c r="J404" s="4">
        <v>413.0</v>
      </c>
      <c r="K404" s="4">
        <v>23.0</v>
      </c>
      <c r="L404" s="4">
        <v>5.0</v>
      </c>
      <c r="M404" s="4">
        <v>2.0</v>
      </c>
      <c r="N404" s="4">
        <v>0.0</v>
      </c>
      <c r="O404" s="4">
        <v>1.0</v>
      </c>
      <c r="P404" s="4">
        <v>1.0</v>
      </c>
      <c r="Q404" s="4">
        <v>0.0</v>
      </c>
      <c r="R404" s="4">
        <v>0.0</v>
      </c>
      <c r="S404" s="21">
        <v>1692.0</v>
      </c>
      <c r="T404" s="21">
        <v>5.0</v>
      </c>
      <c r="U404" s="21">
        <v>4.0</v>
      </c>
      <c r="V404" s="21">
        <v>5.0</v>
      </c>
      <c r="W404" s="21">
        <v>545.0</v>
      </c>
      <c r="X404" s="21">
        <v>0.0</v>
      </c>
      <c r="Y404" s="21" t="str">
        <f>VLOOKUP(W404,SEGMENT!A:B,2,0)</f>
        <v>Champions</v>
      </c>
      <c r="Z404" s="21" t="str">
        <f>VLOOKUP(Y404,DESCRIPTION!A:B,2,0)</f>
        <v>Bought recently, buy often and spend the most!</v>
      </c>
      <c r="AA404" s="21" t="str">
        <f>VLOOKUP(Y404,DESCRIPTION!A:C,3,0)</f>
        <v>Champions recommendation</v>
      </c>
      <c r="AB404" s="4">
        <f>VLOOKUP(V404,Sheet1!A:B,2,0)</f>
        <v>1</v>
      </c>
    </row>
    <row r="405" ht="15.75" customHeight="1">
      <c r="A405" s="4">
        <v>11101.0</v>
      </c>
      <c r="B405" s="4">
        <v>1991.0</v>
      </c>
      <c r="C405" s="4" t="s">
        <v>47</v>
      </c>
      <c r="D405" s="4" t="s">
        <v>57</v>
      </c>
      <c r="E405" s="4" t="s">
        <v>699</v>
      </c>
      <c r="F405" s="4" t="s">
        <v>700</v>
      </c>
      <c r="G405" s="4">
        <v>17.0</v>
      </c>
      <c r="H405" s="4">
        <v>412.0</v>
      </c>
      <c r="I405" s="4">
        <v>22.0</v>
      </c>
      <c r="J405" s="4">
        <v>132.0</v>
      </c>
      <c r="K405" s="4">
        <v>59.0</v>
      </c>
      <c r="L405" s="4">
        <v>11.0</v>
      </c>
      <c r="M405" s="4">
        <v>4.0</v>
      </c>
      <c r="N405" s="4">
        <v>0.0</v>
      </c>
      <c r="O405" s="4">
        <v>0.0</v>
      </c>
      <c r="P405" s="4">
        <v>1.0</v>
      </c>
      <c r="Q405" s="4">
        <v>0.0</v>
      </c>
      <c r="R405" s="4">
        <v>0.0</v>
      </c>
      <c r="S405" s="21">
        <v>625.0</v>
      </c>
      <c r="T405" s="21">
        <v>5.0</v>
      </c>
      <c r="U405" s="21">
        <v>5.0</v>
      </c>
      <c r="V405" s="21">
        <v>4.0</v>
      </c>
      <c r="W405" s="21">
        <v>554.0</v>
      </c>
      <c r="X405" s="21">
        <v>0.0</v>
      </c>
      <c r="Y405" s="21" t="str">
        <f>VLOOKUP(W405,SEGMENT!A:B,2,0)</f>
        <v>Champions</v>
      </c>
      <c r="Z405" s="21" t="str">
        <f>VLOOKUP(Y405,DESCRIPTION!A:B,2,0)</f>
        <v>Bought recently, buy often and spend the most!</v>
      </c>
      <c r="AA405" s="21" t="str">
        <f>VLOOKUP(Y405,DESCRIPTION!A:C,3,0)</f>
        <v>Champions recommendation</v>
      </c>
      <c r="AB405" s="4">
        <f>VLOOKUP(V405,Sheet1!A:B,2,0)</f>
        <v>2</v>
      </c>
    </row>
    <row r="406" ht="15.75" customHeight="1">
      <c r="A406" s="4">
        <v>9212.0</v>
      </c>
      <c r="B406" s="4">
        <v>1962.0</v>
      </c>
      <c r="C406" s="4" t="s">
        <v>74</v>
      </c>
      <c r="D406" s="4" t="s">
        <v>54</v>
      </c>
      <c r="E406" s="4" t="s">
        <v>701</v>
      </c>
      <c r="F406" s="4" t="s">
        <v>135</v>
      </c>
      <c r="G406" s="4">
        <v>17.0</v>
      </c>
      <c r="H406" s="4">
        <v>1205.0</v>
      </c>
      <c r="I406" s="4">
        <v>0.0</v>
      </c>
      <c r="J406" s="4">
        <v>235.0</v>
      </c>
      <c r="K406" s="4">
        <v>19.0</v>
      </c>
      <c r="L406" s="4">
        <v>6.0</v>
      </c>
      <c r="M406" s="4">
        <v>7.0</v>
      </c>
      <c r="N406" s="4">
        <v>0.0</v>
      </c>
      <c r="O406" s="4">
        <v>0.0</v>
      </c>
      <c r="P406" s="4">
        <v>0.0</v>
      </c>
      <c r="Q406" s="4">
        <v>0.0</v>
      </c>
      <c r="R406" s="4">
        <v>0.0</v>
      </c>
      <c r="S406" s="21">
        <v>1459.0</v>
      </c>
      <c r="T406" s="21">
        <v>5.0</v>
      </c>
      <c r="U406" s="21">
        <v>5.0</v>
      </c>
      <c r="V406" s="21">
        <v>5.0</v>
      </c>
      <c r="W406" s="21">
        <v>555.0</v>
      </c>
      <c r="X406" s="21">
        <v>1.0</v>
      </c>
      <c r="Y406" s="21" t="str">
        <f>VLOOKUP(W406,SEGMENT!A:B,2,0)</f>
        <v>Champions</v>
      </c>
      <c r="Z406" s="21" t="str">
        <f>VLOOKUP(Y406,DESCRIPTION!A:B,2,0)</f>
        <v>Bought recently, buy often and spend the most!</v>
      </c>
      <c r="AA406" s="21" t="str">
        <f>VLOOKUP(Y406,DESCRIPTION!A:C,3,0)</f>
        <v>Champions recommendation</v>
      </c>
      <c r="AB406" s="4">
        <f>VLOOKUP(V406,Sheet1!A:B,2,0)</f>
        <v>1</v>
      </c>
    </row>
    <row r="407" ht="15.75" customHeight="1">
      <c r="A407" s="4">
        <v>10983.0</v>
      </c>
      <c r="B407" s="4">
        <v>1952.0</v>
      </c>
      <c r="C407" s="4" t="s">
        <v>47</v>
      </c>
      <c r="D407" s="4" t="s">
        <v>57</v>
      </c>
      <c r="E407" s="4" t="s">
        <v>702</v>
      </c>
      <c r="F407" s="4" t="s">
        <v>703</v>
      </c>
      <c r="G407" s="4">
        <v>17.0</v>
      </c>
      <c r="H407" s="4">
        <v>304.0</v>
      </c>
      <c r="I407" s="4">
        <v>98.0</v>
      </c>
      <c r="J407" s="4">
        <v>230.0</v>
      </c>
      <c r="K407" s="4">
        <v>150.0</v>
      </c>
      <c r="L407" s="4">
        <v>6.0</v>
      </c>
      <c r="M407" s="4">
        <v>3.0</v>
      </c>
      <c r="N407" s="4">
        <v>0.0</v>
      </c>
      <c r="O407" s="4">
        <v>0.0</v>
      </c>
      <c r="P407" s="4">
        <v>0.0</v>
      </c>
      <c r="Q407" s="4">
        <v>0.0</v>
      </c>
      <c r="R407" s="4">
        <v>0.0</v>
      </c>
      <c r="S407" s="21">
        <v>782.0</v>
      </c>
      <c r="T407" s="21">
        <v>5.0</v>
      </c>
      <c r="U407" s="21">
        <v>5.0</v>
      </c>
      <c r="V407" s="21">
        <v>4.0</v>
      </c>
      <c r="W407" s="21">
        <v>554.0</v>
      </c>
      <c r="X407" s="21">
        <v>1.0</v>
      </c>
      <c r="Y407" s="21" t="str">
        <f>VLOOKUP(W407,SEGMENT!A:B,2,0)</f>
        <v>Champions</v>
      </c>
      <c r="Z407" s="21" t="str">
        <f>VLOOKUP(Y407,DESCRIPTION!A:B,2,0)</f>
        <v>Bought recently, buy often and spend the most!</v>
      </c>
      <c r="AA407" s="21" t="str">
        <f>VLOOKUP(Y407,DESCRIPTION!A:C,3,0)</f>
        <v>Champions recommendation</v>
      </c>
      <c r="AB407" s="4">
        <f>VLOOKUP(V407,Sheet1!A:B,2,0)</f>
        <v>2</v>
      </c>
    </row>
    <row r="408" ht="15.75" customHeight="1">
      <c r="A408" s="4">
        <v>3629.0</v>
      </c>
      <c r="B408" s="4">
        <v>1978.0</v>
      </c>
      <c r="C408" s="4" t="s">
        <v>47</v>
      </c>
      <c r="D408" s="4" t="s">
        <v>51</v>
      </c>
      <c r="E408" s="4" t="s">
        <v>704</v>
      </c>
      <c r="F408" s="4" t="s">
        <v>142</v>
      </c>
      <c r="G408" s="4">
        <v>17.0</v>
      </c>
      <c r="H408" s="4">
        <v>76.0</v>
      </c>
      <c r="I408" s="4">
        <v>3.0</v>
      </c>
      <c r="J408" s="4">
        <v>31.0</v>
      </c>
      <c r="K408" s="4">
        <v>4.0</v>
      </c>
      <c r="L408" s="4">
        <v>3.0</v>
      </c>
      <c r="M408" s="4">
        <v>7.0</v>
      </c>
      <c r="N408" s="4">
        <v>0.0</v>
      </c>
      <c r="O408" s="4">
        <v>0.0</v>
      </c>
      <c r="P408" s="4">
        <v>0.0</v>
      </c>
      <c r="Q408" s="4">
        <v>0.0</v>
      </c>
      <c r="R408" s="4">
        <v>0.0</v>
      </c>
      <c r="S408" s="21">
        <v>114.0</v>
      </c>
      <c r="T408" s="21">
        <v>5.0</v>
      </c>
      <c r="U408" s="21">
        <v>3.0</v>
      </c>
      <c r="V408" s="21">
        <v>2.0</v>
      </c>
      <c r="W408" s="21">
        <v>532.0</v>
      </c>
      <c r="X408" s="21">
        <v>1.0</v>
      </c>
      <c r="Y408" s="21" t="str">
        <f>VLOOKUP(W408,SEGMENT!A:B,2,0)</f>
        <v>Potential Loyalist</v>
      </c>
      <c r="Z408" s="21" t="str">
        <f>VLOOKUP(Y408,DESCRIPTION!A:B,2,0)</f>
        <v>Recent customers, but spent a good amount and bought more than once.</v>
      </c>
      <c r="AA408" s="21" t="str">
        <f>VLOOKUP(Y408,DESCRIPTION!A:C,3,0)</f>
        <v>Offer membership / loyalty program, recommended other products.</v>
      </c>
      <c r="AB408" s="4">
        <f>VLOOKUP(V408,Sheet1!A:B,2,0)</f>
        <v>4</v>
      </c>
    </row>
    <row r="409" ht="15.75" customHeight="1">
      <c r="A409" s="4">
        <v>4673.0</v>
      </c>
      <c r="B409" s="4">
        <v>1963.0</v>
      </c>
      <c r="C409" s="4" t="s">
        <v>62</v>
      </c>
      <c r="D409" s="4" t="s">
        <v>54</v>
      </c>
      <c r="E409" s="4" t="s">
        <v>705</v>
      </c>
      <c r="F409" s="4" t="s">
        <v>706</v>
      </c>
      <c r="G409" s="4">
        <v>17.0</v>
      </c>
      <c r="H409" s="4">
        <v>1004.0</v>
      </c>
      <c r="I409" s="4">
        <v>12.0</v>
      </c>
      <c r="J409" s="4">
        <v>145.0</v>
      </c>
      <c r="K409" s="4">
        <v>32.0</v>
      </c>
      <c r="L409" s="4">
        <v>10.0</v>
      </c>
      <c r="M409" s="4">
        <v>5.0</v>
      </c>
      <c r="N409" s="4">
        <v>0.0</v>
      </c>
      <c r="O409" s="4">
        <v>0.0</v>
      </c>
      <c r="P409" s="4">
        <v>0.0</v>
      </c>
      <c r="Q409" s="4">
        <v>1.0</v>
      </c>
      <c r="R409" s="4">
        <v>0.0</v>
      </c>
      <c r="S409" s="21">
        <v>1193.0</v>
      </c>
      <c r="T409" s="21">
        <v>5.0</v>
      </c>
      <c r="U409" s="21">
        <v>5.0</v>
      </c>
      <c r="V409" s="21">
        <v>5.0</v>
      </c>
      <c r="W409" s="21">
        <v>555.0</v>
      </c>
      <c r="X409" s="21">
        <v>0.0</v>
      </c>
      <c r="Y409" s="21" t="str">
        <f>VLOOKUP(W409,SEGMENT!A:B,2,0)</f>
        <v>Champions</v>
      </c>
      <c r="Z409" s="21" t="str">
        <f>VLOOKUP(Y409,DESCRIPTION!A:B,2,0)</f>
        <v>Bought recently, buy often and spend the most!</v>
      </c>
      <c r="AA409" s="21" t="str">
        <f>VLOOKUP(Y409,DESCRIPTION!A:C,3,0)</f>
        <v>Champions recommendation</v>
      </c>
      <c r="AB409" s="4">
        <f>VLOOKUP(V409,Sheet1!A:B,2,0)</f>
        <v>1</v>
      </c>
    </row>
    <row r="410" ht="15.75" customHeight="1">
      <c r="A410" s="4">
        <v>796.0</v>
      </c>
      <c r="B410" s="4">
        <v>1965.0</v>
      </c>
      <c r="C410" s="4" t="s">
        <v>65</v>
      </c>
      <c r="D410" s="4" t="s">
        <v>48</v>
      </c>
      <c r="E410" s="4" t="s">
        <v>707</v>
      </c>
      <c r="F410" s="4" t="s">
        <v>708</v>
      </c>
      <c r="G410" s="4">
        <v>17.0</v>
      </c>
      <c r="H410" s="4">
        <v>584.0</v>
      </c>
      <c r="I410" s="4">
        <v>44.0</v>
      </c>
      <c r="J410" s="4">
        <v>212.0</v>
      </c>
      <c r="K410" s="4">
        <v>46.0</v>
      </c>
      <c r="L410" s="4">
        <v>11.0</v>
      </c>
      <c r="M410" s="4">
        <v>8.0</v>
      </c>
      <c r="N410" s="4">
        <v>0.0</v>
      </c>
      <c r="O410" s="4">
        <v>0.0</v>
      </c>
      <c r="P410" s="4">
        <v>0.0</v>
      </c>
      <c r="Q410" s="4">
        <v>0.0</v>
      </c>
      <c r="R410" s="4">
        <v>0.0</v>
      </c>
      <c r="S410" s="21">
        <v>886.0</v>
      </c>
      <c r="T410" s="21">
        <v>5.0</v>
      </c>
      <c r="U410" s="21">
        <v>5.0</v>
      </c>
      <c r="V410" s="21">
        <v>4.0</v>
      </c>
      <c r="W410" s="21">
        <v>554.0</v>
      </c>
      <c r="X410" s="21">
        <v>1.0</v>
      </c>
      <c r="Y410" s="21" t="str">
        <f>VLOOKUP(W410,SEGMENT!A:B,2,0)</f>
        <v>Champions</v>
      </c>
      <c r="Z410" s="21" t="str">
        <f>VLOOKUP(Y410,DESCRIPTION!A:B,2,0)</f>
        <v>Bought recently, buy often and spend the most!</v>
      </c>
      <c r="AA410" s="21" t="str">
        <f>VLOOKUP(Y410,DESCRIPTION!A:C,3,0)</f>
        <v>Champions recommendation</v>
      </c>
      <c r="AB410" s="4">
        <f>VLOOKUP(V410,Sheet1!A:B,2,0)</f>
        <v>2</v>
      </c>
    </row>
    <row r="411" ht="15.75" customHeight="1">
      <c r="A411" s="4">
        <v>618.0</v>
      </c>
      <c r="B411" s="4">
        <v>1977.0</v>
      </c>
      <c r="C411" s="4" t="s">
        <v>62</v>
      </c>
      <c r="D411" s="4" t="s">
        <v>54</v>
      </c>
      <c r="E411" s="4" t="s">
        <v>709</v>
      </c>
      <c r="F411" s="4" t="s">
        <v>193</v>
      </c>
      <c r="G411" s="4">
        <v>17.0</v>
      </c>
      <c r="H411" s="4">
        <v>422.0</v>
      </c>
      <c r="I411" s="4">
        <v>7.0</v>
      </c>
      <c r="J411" s="4">
        <v>238.0</v>
      </c>
      <c r="K411" s="4">
        <v>69.0</v>
      </c>
      <c r="L411" s="4">
        <v>7.0</v>
      </c>
      <c r="M411" s="4">
        <v>4.0</v>
      </c>
      <c r="N411" s="4">
        <v>0.0</v>
      </c>
      <c r="O411" s="4">
        <v>0.0</v>
      </c>
      <c r="P411" s="4">
        <v>0.0</v>
      </c>
      <c r="Q411" s="4">
        <v>0.0</v>
      </c>
      <c r="R411" s="4">
        <v>0.0</v>
      </c>
      <c r="S411" s="21">
        <v>736.0</v>
      </c>
      <c r="T411" s="21">
        <v>5.0</v>
      </c>
      <c r="U411" s="21">
        <v>5.0</v>
      </c>
      <c r="V411" s="21">
        <v>4.0</v>
      </c>
      <c r="W411" s="21">
        <v>554.0</v>
      </c>
      <c r="X411" s="21">
        <v>1.0</v>
      </c>
      <c r="Y411" s="21" t="str">
        <f>VLOOKUP(W411,SEGMENT!A:B,2,0)</f>
        <v>Champions</v>
      </c>
      <c r="Z411" s="21" t="str">
        <f>VLOOKUP(Y411,DESCRIPTION!A:B,2,0)</f>
        <v>Bought recently, buy often and spend the most!</v>
      </c>
      <c r="AA411" s="21" t="str">
        <f>VLOOKUP(Y411,DESCRIPTION!A:C,3,0)</f>
        <v>Champions recommendation</v>
      </c>
      <c r="AB411" s="4">
        <f>VLOOKUP(V411,Sheet1!A:B,2,0)</f>
        <v>2</v>
      </c>
    </row>
    <row r="412" ht="15.75" customHeight="1">
      <c r="A412" s="4">
        <v>380.0</v>
      </c>
      <c r="B412" s="4">
        <v>1954.0</v>
      </c>
      <c r="C412" s="4" t="s">
        <v>47</v>
      </c>
      <c r="D412" s="4" t="s">
        <v>48</v>
      </c>
      <c r="E412" s="4" t="s">
        <v>710</v>
      </c>
      <c r="F412" s="4" t="s">
        <v>627</v>
      </c>
      <c r="G412" s="4">
        <v>17.0</v>
      </c>
      <c r="H412" s="4">
        <v>1170.0</v>
      </c>
      <c r="I412" s="4">
        <v>48.0</v>
      </c>
      <c r="J412" s="4">
        <v>320.0</v>
      </c>
      <c r="K412" s="4">
        <v>42.0</v>
      </c>
      <c r="L412" s="4">
        <v>11.0</v>
      </c>
      <c r="M412" s="4">
        <v>8.0</v>
      </c>
      <c r="N412" s="4">
        <v>1.0</v>
      </c>
      <c r="O412" s="4">
        <v>0.0</v>
      </c>
      <c r="P412" s="4">
        <v>0.0</v>
      </c>
      <c r="Q412" s="4">
        <v>0.0</v>
      </c>
      <c r="R412" s="4">
        <v>0.0</v>
      </c>
      <c r="S412" s="21">
        <v>1580.0</v>
      </c>
      <c r="T412" s="21">
        <v>5.0</v>
      </c>
      <c r="U412" s="21">
        <v>5.0</v>
      </c>
      <c r="V412" s="21">
        <v>5.0</v>
      </c>
      <c r="W412" s="21">
        <v>555.0</v>
      </c>
      <c r="X412" s="21">
        <v>0.0</v>
      </c>
      <c r="Y412" s="21" t="str">
        <f>VLOOKUP(W412,SEGMENT!A:B,2,0)</f>
        <v>Champions</v>
      </c>
      <c r="Z412" s="21" t="str">
        <f>VLOOKUP(Y412,DESCRIPTION!A:B,2,0)</f>
        <v>Bought recently, buy often and spend the most!</v>
      </c>
      <c r="AA412" s="21" t="str">
        <f>VLOOKUP(Y412,DESCRIPTION!A:C,3,0)</f>
        <v>Champions recommendation</v>
      </c>
      <c r="AB412" s="4">
        <f>VLOOKUP(V412,Sheet1!A:B,2,0)</f>
        <v>1</v>
      </c>
    </row>
    <row r="413" ht="15.75" customHeight="1">
      <c r="A413" s="4">
        <v>1092.0</v>
      </c>
      <c r="B413" s="4">
        <v>1980.0</v>
      </c>
      <c r="C413" s="4" t="s">
        <v>47</v>
      </c>
      <c r="D413" s="4" t="s">
        <v>54</v>
      </c>
      <c r="E413" s="4" t="s">
        <v>711</v>
      </c>
      <c r="F413" s="4" t="s">
        <v>201</v>
      </c>
      <c r="G413" s="4">
        <v>17.0</v>
      </c>
      <c r="H413" s="4">
        <v>269.0</v>
      </c>
      <c r="I413" s="4">
        <v>129.0</v>
      </c>
      <c r="J413" s="4">
        <v>495.0</v>
      </c>
      <c r="K413" s="4">
        <v>182.0</v>
      </c>
      <c r="L413" s="4">
        <v>9.0</v>
      </c>
      <c r="M413" s="4">
        <v>7.0</v>
      </c>
      <c r="N413" s="4">
        <v>0.0</v>
      </c>
      <c r="O413" s="4">
        <v>0.0</v>
      </c>
      <c r="P413" s="4">
        <v>0.0</v>
      </c>
      <c r="Q413" s="4">
        <v>0.0</v>
      </c>
      <c r="R413" s="4">
        <v>0.0</v>
      </c>
      <c r="S413" s="21">
        <v>1075.0</v>
      </c>
      <c r="T413" s="21">
        <v>5.0</v>
      </c>
      <c r="U413" s="21">
        <v>5.0</v>
      </c>
      <c r="V413" s="21">
        <v>5.0</v>
      </c>
      <c r="W413" s="21">
        <v>555.0</v>
      </c>
      <c r="X413" s="21">
        <v>1.0</v>
      </c>
      <c r="Y413" s="21" t="str">
        <f>VLOOKUP(W413,SEGMENT!A:B,2,0)</f>
        <v>Champions</v>
      </c>
      <c r="Z413" s="21" t="str">
        <f>VLOOKUP(Y413,DESCRIPTION!A:B,2,0)</f>
        <v>Bought recently, buy often and spend the most!</v>
      </c>
      <c r="AA413" s="21" t="str">
        <f>VLOOKUP(Y413,DESCRIPTION!A:C,3,0)</f>
        <v>Champions recommendation</v>
      </c>
      <c r="AB413" s="4">
        <f>VLOOKUP(V413,Sheet1!A:B,2,0)</f>
        <v>1</v>
      </c>
    </row>
    <row r="414" ht="15.75" customHeight="1">
      <c r="A414" s="4">
        <v>8962.0</v>
      </c>
      <c r="B414" s="4">
        <v>1975.0</v>
      </c>
      <c r="C414" s="4" t="s">
        <v>74</v>
      </c>
      <c r="D414" s="4" t="s">
        <v>54</v>
      </c>
      <c r="E414" s="4" t="s">
        <v>712</v>
      </c>
      <c r="F414" s="4" t="s">
        <v>713</v>
      </c>
      <c r="G414" s="4">
        <v>18.0</v>
      </c>
      <c r="H414" s="4">
        <v>26.0</v>
      </c>
      <c r="I414" s="4">
        <v>0.0</v>
      </c>
      <c r="J414" s="4">
        <v>8.0</v>
      </c>
      <c r="K414" s="4">
        <v>0.0</v>
      </c>
      <c r="L414" s="4">
        <v>2.0</v>
      </c>
      <c r="M414" s="4">
        <v>5.0</v>
      </c>
      <c r="N414" s="4">
        <v>0.0</v>
      </c>
      <c r="O414" s="4">
        <v>0.0</v>
      </c>
      <c r="P414" s="4">
        <v>0.0</v>
      </c>
      <c r="Q414" s="4">
        <v>0.0</v>
      </c>
      <c r="R414" s="4">
        <v>0.0</v>
      </c>
      <c r="S414" s="21">
        <v>34.0</v>
      </c>
      <c r="T414" s="21">
        <v>5.0</v>
      </c>
      <c r="U414" s="21">
        <v>2.0</v>
      </c>
      <c r="V414" s="21">
        <v>1.0</v>
      </c>
      <c r="W414" s="21">
        <v>521.0</v>
      </c>
      <c r="X414" s="21">
        <v>1.0</v>
      </c>
      <c r="Y414" s="21" t="str">
        <f>VLOOKUP(W414,SEGMENT!A:B,2,0)</f>
        <v>New Customers</v>
      </c>
      <c r="Z414" s="21" t="str">
        <f>VLOOKUP(Y414,DESCRIPTION!A:B,2,0)</f>
        <v>Bought most recently, but not often.</v>
      </c>
      <c r="AA414" s="21" t="str">
        <f>VLOOKUP(Y414,DESCRIPTION!A:C,3,0)</f>
        <v>Provide on-boarding support, give them early success, start building relationship.</v>
      </c>
      <c r="AB414" s="4">
        <f>VLOOKUP(V414,Sheet1!A:B,2,0)</f>
        <v>5</v>
      </c>
    </row>
    <row r="415" ht="15.75" customHeight="1">
      <c r="A415" s="4">
        <v>8207.0</v>
      </c>
      <c r="B415" s="4">
        <v>1957.0</v>
      </c>
      <c r="C415" s="4" t="s">
        <v>65</v>
      </c>
      <c r="D415" s="4" t="s">
        <v>54</v>
      </c>
      <c r="E415" s="4" t="s">
        <v>714</v>
      </c>
      <c r="F415" s="4" t="s">
        <v>459</v>
      </c>
      <c r="G415" s="4">
        <v>18.0</v>
      </c>
      <c r="H415" s="4">
        <v>28.0</v>
      </c>
      <c r="I415" s="4">
        <v>0.0</v>
      </c>
      <c r="J415" s="4">
        <v>9.0</v>
      </c>
      <c r="K415" s="4">
        <v>3.0</v>
      </c>
      <c r="L415" s="4">
        <v>1.0</v>
      </c>
      <c r="M415" s="4">
        <v>4.0</v>
      </c>
      <c r="N415" s="4">
        <v>0.0</v>
      </c>
      <c r="O415" s="4">
        <v>0.0</v>
      </c>
      <c r="P415" s="4">
        <v>0.0</v>
      </c>
      <c r="Q415" s="4">
        <v>0.0</v>
      </c>
      <c r="R415" s="4">
        <v>0.0</v>
      </c>
      <c r="S415" s="21">
        <v>40.0</v>
      </c>
      <c r="T415" s="21">
        <v>5.0</v>
      </c>
      <c r="U415" s="21">
        <v>1.0</v>
      </c>
      <c r="V415" s="21">
        <v>2.0</v>
      </c>
      <c r="W415" s="21">
        <v>512.0</v>
      </c>
      <c r="X415" s="21">
        <v>1.0</v>
      </c>
      <c r="Y415" s="21" t="str">
        <f>VLOOKUP(W415,SEGMENT!A:B,2,0)</f>
        <v>New Customers</v>
      </c>
      <c r="Z415" s="21" t="str">
        <f>VLOOKUP(Y415,DESCRIPTION!A:B,2,0)</f>
        <v>Bought most recently, but not often.</v>
      </c>
      <c r="AA415" s="21" t="str">
        <f>VLOOKUP(Y415,DESCRIPTION!A:C,3,0)</f>
        <v>Provide on-boarding support, give them early success, start building relationship.</v>
      </c>
      <c r="AB415" s="4">
        <f>VLOOKUP(V415,Sheet1!A:B,2,0)</f>
        <v>4</v>
      </c>
    </row>
    <row r="416" ht="15.75" customHeight="1">
      <c r="A416" s="4">
        <v>6521.0</v>
      </c>
      <c r="B416" s="4">
        <v>1954.0</v>
      </c>
      <c r="C416" s="4" t="s">
        <v>47</v>
      </c>
      <c r="D416" s="4" t="s">
        <v>57</v>
      </c>
      <c r="E416" s="4" t="s">
        <v>715</v>
      </c>
      <c r="F416" s="4" t="s">
        <v>459</v>
      </c>
      <c r="G416" s="4">
        <v>18.0</v>
      </c>
      <c r="H416" s="4">
        <v>613.0</v>
      </c>
      <c r="I416" s="4">
        <v>22.0</v>
      </c>
      <c r="J416" s="4">
        <v>319.0</v>
      </c>
      <c r="K416" s="4">
        <v>33.0</v>
      </c>
      <c r="L416" s="4">
        <v>4.0</v>
      </c>
      <c r="M416" s="4">
        <v>1.0</v>
      </c>
      <c r="N416" s="4">
        <v>0.0</v>
      </c>
      <c r="O416" s="4">
        <v>0.0</v>
      </c>
      <c r="P416" s="4">
        <v>0.0</v>
      </c>
      <c r="Q416" s="4">
        <v>0.0</v>
      </c>
      <c r="R416" s="4">
        <v>0.0</v>
      </c>
      <c r="S416" s="21">
        <v>987.0</v>
      </c>
      <c r="T416" s="21">
        <v>5.0</v>
      </c>
      <c r="U416" s="21">
        <v>4.0</v>
      </c>
      <c r="V416" s="21">
        <v>4.0</v>
      </c>
      <c r="W416" s="21">
        <v>544.0</v>
      </c>
      <c r="X416" s="21">
        <v>1.0</v>
      </c>
      <c r="Y416" s="21" t="str">
        <f>VLOOKUP(W416,SEGMENT!A:B,2,0)</f>
        <v>Champions</v>
      </c>
      <c r="Z416" s="21" t="str">
        <f>VLOOKUP(Y416,DESCRIPTION!A:B,2,0)</f>
        <v>Bought recently, buy often and spend the most!</v>
      </c>
      <c r="AA416" s="21" t="str">
        <f>VLOOKUP(Y416,DESCRIPTION!A:C,3,0)</f>
        <v>Champions recommendation</v>
      </c>
      <c r="AB416" s="4">
        <f>VLOOKUP(V416,Sheet1!A:B,2,0)</f>
        <v>2</v>
      </c>
    </row>
    <row r="417" ht="15.75" customHeight="1">
      <c r="A417" s="4">
        <v>535.0</v>
      </c>
      <c r="B417" s="4">
        <v>1987.0</v>
      </c>
      <c r="C417" s="4" t="s">
        <v>47</v>
      </c>
      <c r="D417" s="4" t="s">
        <v>48</v>
      </c>
      <c r="E417" s="4" t="s">
        <v>716</v>
      </c>
      <c r="F417" s="4" t="s">
        <v>717</v>
      </c>
      <c r="G417" s="4">
        <v>18.0</v>
      </c>
      <c r="H417" s="4">
        <v>163.0</v>
      </c>
      <c r="I417" s="4">
        <v>23.0</v>
      </c>
      <c r="J417" s="4">
        <v>424.0</v>
      </c>
      <c r="K417" s="4">
        <v>27.0</v>
      </c>
      <c r="L417" s="4">
        <v>3.0</v>
      </c>
      <c r="M417" s="4">
        <v>1.0</v>
      </c>
      <c r="N417" s="4">
        <v>0.0</v>
      </c>
      <c r="O417" s="4">
        <v>0.0</v>
      </c>
      <c r="P417" s="4">
        <v>0.0</v>
      </c>
      <c r="Q417" s="4">
        <v>0.0</v>
      </c>
      <c r="R417" s="4">
        <v>0.0</v>
      </c>
      <c r="S417" s="21">
        <v>637.0</v>
      </c>
      <c r="T417" s="21">
        <v>5.0</v>
      </c>
      <c r="U417" s="21">
        <v>3.0</v>
      </c>
      <c r="V417" s="21">
        <v>4.0</v>
      </c>
      <c r="W417" s="21">
        <v>534.0</v>
      </c>
      <c r="X417" s="21">
        <v>1.0</v>
      </c>
      <c r="Y417" s="21" t="str">
        <f>VLOOKUP(W417,SEGMENT!A:B,2,0)</f>
        <v>Potential Loyalist</v>
      </c>
      <c r="Z417" s="21" t="str">
        <f>VLOOKUP(Y417,DESCRIPTION!A:B,2,0)</f>
        <v>Recent customers, but spent a good amount and bought more than once.</v>
      </c>
      <c r="AA417" s="21" t="str">
        <f>VLOOKUP(Y417,DESCRIPTION!A:C,3,0)</f>
        <v>Offer membership / loyalty program, recommended other products.</v>
      </c>
      <c r="AB417" s="4">
        <f>VLOOKUP(V417,Sheet1!A:B,2,0)</f>
        <v>2</v>
      </c>
    </row>
    <row r="418" ht="15.75" customHeight="1">
      <c r="A418" s="4">
        <v>4608.0</v>
      </c>
      <c r="B418" s="4">
        <v>1987.0</v>
      </c>
      <c r="C418" s="4" t="s">
        <v>47</v>
      </c>
      <c r="D418" s="4" t="s">
        <v>48</v>
      </c>
      <c r="E418" s="4" t="s">
        <v>716</v>
      </c>
      <c r="F418" s="4" t="s">
        <v>717</v>
      </c>
      <c r="G418" s="4">
        <v>18.0</v>
      </c>
      <c r="H418" s="4">
        <v>163.0</v>
      </c>
      <c r="I418" s="4">
        <v>23.0</v>
      </c>
      <c r="J418" s="4">
        <v>424.0</v>
      </c>
      <c r="K418" s="4">
        <v>27.0</v>
      </c>
      <c r="L418" s="4">
        <v>3.0</v>
      </c>
      <c r="M418" s="4">
        <v>1.0</v>
      </c>
      <c r="N418" s="4">
        <v>0.0</v>
      </c>
      <c r="O418" s="4">
        <v>0.0</v>
      </c>
      <c r="P418" s="4">
        <v>0.0</v>
      </c>
      <c r="Q418" s="4">
        <v>0.0</v>
      </c>
      <c r="R418" s="4">
        <v>0.0</v>
      </c>
      <c r="S418" s="21">
        <v>637.0</v>
      </c>
      <c r="T418" s="21">
        <v>5.0</v>
      </c>
      <c r="U418" s="21">
        <v>3.0</v>
      </c>
      <c r="V418" s="21">
        <v>4.0</v>
      </c>
      <c r="W418" s="21">
        <v>534.0</v>
      </c>
      <c r="X418" s="21">
        <v>1.0</v>
      </c>
      <c r="Y418" s="21" t="str">
        <f>VLOOKUP(W418,SEGMENT!A:B,2,0)</f>
        <v>Potential Loyalist</v>
      </c>
      <c r="Z418" s="21" t="str">
        <f>VLOOKUP(Y418,DESCRIPTION!A:B,2,0)</f>
        <v>Recent customers, but spent a good amount and bought more than once.</v>
      </c>
      <c r="AA418" s="21" t="str">
        <f>VLOOKUP(Y418,DESCRIPTION!A:C,3,0)</f>
        <v>Offer membership / loyalty program, recommended other products.</v>
      </c>
      <c r="AB418" s="4">
        <f>VLOOKUP(V418,Sheet1!A:B,2,0)</f>
        <v>2</v>
      </c>
    </row>
    <row r="419" ht="15.75" customHeight="1">
      <c r="A419" s="4">
        <v>11086.0</v>
      </c>
      <c r="B419" s="4">
        <v>1984.0</v>
      </c>
      <c r="C419" s="4" t="s">
        <v>155</v>
      </c>
      <c r="D419" s="4" t="s">
        <v>51</v>
      </c>
      <c r="E419" s="4" t="s">
        <v>718</v>
      </c>
      <c r="F419" s="4" t="s">
        <v>69</v>
      </c>
      <c r="G419" s="4">
        <v>18.0</v>
      </c>
      <c r="H419" s="4">
        <v>1.0</v>
      </c>
      <c r="I419" s="4">
        <v>6.0</v>
      </c>
      <c r="J419" s="4">
        <v>2.0</v>
      </c>
      <c r="K419" s="4">
        <v>3.0</v>
      </c>
      <c r="L419" s="4">
        <v>1.0</v>
      </c>
      <c r="M419" s="4">
        <v>7.0</v>
      </c>
      <c r="N419" s="4">
        <v>0.0</v>
      </c>
      <c r="O419" s="4">
        <v>0.0</v>
      </c>
      <c r="P419" s="4">
        <v>0.0</v>
      </c>
      <c r="Q419" s="4">
        <v>0.0</v>
      </c>
      <c r="R419" s="4">
        <v>0.0</v>
      </c>
      <c r="S419" s="21">
        <v>12.0</v>
      </c>
      <c r="T419" s="21">
        <v>5.0</v>
      </c>
      <c r="U419" s="21">
        <v>1.0</v>
      </c>
      <c r="V419" s="21">
        <v>1.0</v>
      </c>
      <c r="W419" s="21">
        <v>511.0</v>
      </c>
      <c r="X419" s="21">
        <v>1.0</v>
      </c>
      <c r="Y419" s="21" t="str">
        <f>VLOOKUP(W419,SEGMENT!A:B,2,0)</f>
        <v>New Customers</v>
      </c>
      <c r="Z419" s="21" t="str">
        <f>VLOOKUP(Y419,DESCRIPTION!A:B,2,0)</f>
        <v>Bought most recently, but not often.</v>
      </c>
      <c r="AA419" s="21" t="str">
        <f>VLOOKUP(Y419,DESCRIPTION!A:C,3,0)</f>
        <v>Provide on-boarding support, give them early success, start building relationship.</v>
      </c>
      <c r="AB419" s="4">
        <f>VLOOKUP(V419,Sheet1!A:B,2,0)</f>
        <v>5</v>
      </c>
    </row>
    <row r="420" ht="15.75" customHeight="1">
      <c r="A420" s="4">
        <v>1064.0</v>
      </c>
      <c r="B420" s="4">
        <v>1971.0</v>
      </c>
      <c r="C420" s="4" t="s">
        <v>62</v>
      </c>
      <c r="D420" s="4" t="s">
        <v>54</v>
      </c>
      <c r="E420" s="4" t="s">
        <v>719</v>
      </c>
      <c r="F420" s="4" t="s">
        <v>720</v>
      </c>
      <c r="G420" s="4">
        <v>18.0</v>
      </c>
      <c r="H420" s="4">
        <v>22.0</v>
      </c>
      <c r="I420" s="4">
        <v>1.0</v>
      </c>
      <c r="J420" s="4">
        <v>11.0</v>
      </c>
      <c r="K420" s="4">
        <v>0.0</v>
      </c>
      <c r="L420" s="4">
        <v>1.0</v>
      </c>
      <c r="M420" s="4">
        <v>8.0</v>
      </c>
      <c r="N420" s="4">
        <v>0.0</v>
      </c>
      <c r="O420" s="4">
        <v>0.0</v>
      </c>
      <c r="P420" s="4">
        <v>0.0</v>
      </c>
      <c r="Q420" s="4">
        <v>0.0</v>
      </c>
      <c r="R420" s="4">
        <v>0.0</v>
      </c>
      <c r="S420" s="21">
        <v>34.0</v>
      </c>
      <c r="T420" s="21">
        <v>5.0</v>
      </c>
      <c r="U420" s="21">
        <v>1.0</v>
      </c>
      <c r="V420" s="21">
        <v>1.0</v>
      </c>
      <c r="W420" s="21">
        <v>511.0</v>
      </c>
      <c r="X420" s="21">
        <v>1.0</v>
      </c>
      <c r="Y420" s="21" t="str">
        <f>VLOOKUP(W420,SEGMENT!A:B,2,0)</f>
        <v>New Customers</v>
      </c>
      <c r="Z420" s="21" t="str">
        <f>VLOOKUP(Y420,DESCRIPTION!A:B,2,0)</f>
        <v>Bought most recently, but not often.</v>
      </c>
      <c r="AA420" s="21" t="str">
        <f>VLOOKUP(Y420,DESCRIPTION!A:C,3,0)</f>
        <v>Provide on-boarding support, give them early success, start building relationship.</v>
      </c>
      <c r="AB420" s="4">
        <f>VLOOKUP(V420,Sheet1!A:B,2,0)</f>
        <v>5</v>
      </c>
    </row>
    <row r="421" ht="15.75" customHeight="1">
      <c r="A421" s="4">
        <v>7000.0</v>
      </c>
      <c r="B421" s="4">
        <v>1972.0</v>
      </c>
      <c r="C421" s="4" t="s">
        <v>65</v>
      </c>
      <c r="D421" s="4" t="s">
        <v>51</v>
      </c>
      <c r="E421" s="4" t="s">
        <v>721</v>
      </c>
      <c r="F421" s="4" t="s">
        <v>225</v>
      </c>
      <c r="G421" s="4">
        <v>18.0</v>
      </c>
      <c r="H421" s="4">
        <v>279.0</v>
      </c>
      <c r="I421" s="4">
        <v>172.0</v>
      </c>
      <c r="J421" s="4">
        <v>74.0</v>
      </c>
      <c r="K421" s="4">
        <v>38.0</v>
      </c>
      <c r="L421" s="4">
        <v>2.0</v>
      </c>
      <c r="M421" s="4">
        <v>1.0</v>
      </c>
      <c r="N421" s="4">
        <v>0.0</v>
      </c>
      <c r="O421" s="4">
        <v>0.0</v>
      </c>
      <c r="P421" s="4">
        <v>0.0</v>
      </c>
      <c r="Q421" s="4">
        <v>0.0</v>
      </c>
      <c r="R421" s="4">
        <v>0.0</v>
      </c>
      <c r="S421" s="21">
        <v>563.0</v>
      </c>
      <c r="T421" s="21">
        <v>5.0</v>
      </c>
      <c r="U421" s="21">
        <v>2.0</v>
      </c>
      <c r="V421" s="21">
        <v>4.0</v>
      </c>
      <c r="W421" s="21">
        <v>524.0</v>
      </c>
      <c r="X421" s="21">
        <v>1.0</v>
      </c>
      <c r="Y421" s="21" t="str">
        <f>VLOOKUP(W421,SEGMENT!A:B,2,0)</f>
        <v>Promising</v>
      </c>
      <c r="Z421" s="21" t="str">
        <f>VLOOKUP(Y421,DESCRIPTION!A:B,2,0)</f>
        <v>Recent shoppers, but haven’t spent much.</v>
      </c>
      <c r="AA421" s="21" t="str">
        <f>VLOOKUP(Y421,DESCRIPTION!A:C,3,0)</f>
        <v>Promising recommendation</v>
      </c>
      <c r="AB421" s="4">
        <f>VLOOKUP(V421,Sheet1!A:B,2,0)</f>
        <v>2</v>
      </c>
    </row>
    <row r="422" ht="15.75" customHeight="1">
      <c r="A422" s="4">
        <v>1581.0</v>
      </c>
      <c r="B422" s="4">
        <v>1980.0</v>
      </c>
      <c r="C422" s="4" t="s">
        <v>47</v>
      </c>
      <c r="D422" s="4" t="s">
        <v>54</v>
      </c>
      <c r="E422" s="4" t="s">
        <v>722</v>
      </c>
      <c r="F422" s="4" t="s">
        <v>723</v>
      </c>
      <c r="G422" s="4">
        <v>18.0</v>
      </c>
      <c r="H422" s="4">
        <v>2.0</v>
      </c>
      <c r="I422" s="4">
        <v>0.0</v>
      </c>
      <c r="J422" s="4">
        <v>8.0</v>
      </c>
      <c r="K422" s="4">
        <v>2.0</v>
      </c>
      <c r="L422" s="4">
        <v>1.0</v>
      </c>
      <c r="M422" s="4">
        <v>8.0</v>
      </c>
      <c r="N422" s="4">
        <v>0.0</v>
      </c>
      <c r="O422" s="4">
        <v>0.0</v>
      </c>
      <c r="P422" s="4">
        <v>0.0</v>
      </c>
      <c r="Q422" s="4">
        <v>0.0</v>
      </c>
      <c r="R422" s="4">
        <v>0.0</v>
      </c>
      <c r="S422" s="21">
        <v>12.0</v>
      </c>
      <c r="T422" s="21">
        <v>5.0</v>
      </c>
      <c r="U422" s="21">
        <v>1.0</v>
      </c>
      <c r="V422" s="21">
        <v>1.0</v>
      </c>
      <c r="W422" s="21">
        <v>511.0</v>
      </c>
      <c r="X422" s="21">
        <v>1.0</v>
      </c>
      <c r="Y422" s="21" t="str">
        <f>VLOOKUP(W422,SEGMENT!A:B,2,0)</f>
        <v>New Customers</v>
      </c>
      <c r="Z422" s="21" t="str">
        <f>VLOOKUP(Y422,DESCRIPTION!A:B,2,0)</f>
        <v>Bought most recently, but not often.</v>
      </c>
      <c r="AA422" s="21" t="str">
        <f>VLOOKUP(Y422,DESCRIPTION!A:C,3,0)</f>
        <v>Provide on-boarding support, give them early success, start building relationship.</v>
      </c>
      <c r="AB422" s="4">
        <f>VLOOKUP(V422,Sheet1!A:B,2,0)</f>
        <v>5</v>
      </c>
    </row>
    <row r="423" ht="15.75" customHeight="1">
      <c r="A423" s="4">
        <v>7384.0</v>
      </c>
      <c r="B423" s="4">
        <v>1951.0</v>
      </c>
      <c r="C423" s="4" t="s">
        <v>74</v>
      </c>
      <c r="D423" s="4" t="s">
        <v>57</v>
      </c>
      <c r="E423" s="4" t="s">
        <v>724</v>
      </c>
      <c r="F423" s="4" t="s">
        <v>474</v>
      </c>
      <c r="G423" s="4">
        <v>18.0</v>
      </c>
      <c r="H423" s="4">
        <v>113.0</v>
      </c>
      <c r="I423" s="4">
        <v>61.0</v>
      </c>
      <c r="J423" s="4">
        <v>204.0</v>
      </c>
      <c r="K423" s="4">
        <v>34.0</v>
      </c>
      <c r="L423" s="4">
        <v>7.0</v>
      </c>
      <c r="M423" s="4">
        <v>8.0</v>
      </c>
      <c r="N423" s="4">
        <v>0.0</v>
      </c>
      <c r="O423" s="4">
        <v>0.0</v>
      </c>
      <c r="P423" s="4">
        <v>0.0</v>
      </c>
      <c r="Q423" s="4">
        <v>0.0</v>
      </c>
      <c r="R423" s="4">
        <v>0.0</v>
      </c>
      <c r="S423" s="21">
        <v>412.0</v>
      </c>
      <c r="T423" s="21">
        <v>5.0</v>
      </c>
      <c r="U423" s="21">
        <v>5.0</v>
      </c>
      <c r="V423" s="21">
        <v>3.0</v>
      </c>
      <c r="W423" s="21">
        <v>553.0</v>
      </c>
      <c r="X423" s="21">
        <v>1.0</v>
      </c>
      <c r="Y423" s="21" t="str">
        <f>VLOOKUP(W423,SEGMENT!A:B,2,0)</f>
        <v>Loyal</v>
      </c>
      <c r="Z423" s="21" t="str">
        <f>VLOOKUP(Y423,DESCRIPTION!A:B,2,0)</f>
        <v>Spend good money with us often. Responsive to promotions.</v>
      </c>
      <c r="AA423" s="21" t="str">
        <f>VLOOKUP(Y423,DESCRIPTION!A:C,3,0)</f>
        <v>Upsell higher value products. Ask for reviews. Engage them.</v>
      </c>
      <c r="AB423" s="4">
        <f>VLOOKUP(V423,Sheet1!A:B,2,0)</f>
        <v>3</v>
      </c>
    </row>
    <row r="424" ht="15.75" customHeight="1">
      <c r="A424" s="4">
        <v>10552.0</v>
      </c>
      <c r="B424" s="4">
        <v>1979.0</v>
      </c>
      <c r="C424" s="4" t="s">
        <v>65</v>
      </c>
      <c r="D424" s="4" t="s">
        <v>54</v>
      </c>
      <c r="E424" s="4" t="s">
        <v>725</v>
      </c>
      <c r="F424" s="4" t="s">
        <v>726</v>
      </c>
      <c r="G424" s="4">
        <v>18.0</v>
      </c>
      <c r="H424" s="4">
        <v>70.0</v>
      </c>
      <c r="I424" s="4">
        <v>54.0</v>
      </c>
      <c r="J424" s="4">
        <v>109.0</v>
      </c>
      <c r="K424" s="4">
        <v>80.0</v>
      </c>
      <c r="L424" s="4">
        <v>4.0</v>
      </c>
      <c r="M424" s="4">
        <v>5.0</v>
      </c>
      <c r="N424" s="4">
        <v>0.0</v>
      </c>
      <c r="O424" s="4">
        <v>0.0</v>
      </c>
      <c r="P424" s="4">
        <v>0.0</v>
      </c>
      <c r="Q424" s="4">
        <v>0.0</v>
      </c>
      <c r="R424" s="4">
        <v>0.0</v>
      </c>
      <c r="S424" s="21">
        <v>313.0</v>
      </c>
      <c r="T424" s="21">
        <v>5.0</v>
      </c>
      <c r="U424" s="21">
        <v>4.0</v>
      </c>
      <c r="V424" s="21">
        <v>3.0</v>
      </c>
      <c r="W424" s="21">
        <v>543.0</v>
      </c>
      <c r="X424" s="21">
        <v>1.0</v>
      </c>
      <c r="Y424" s="21" t="str">
        <f>VLOOKUP(W424,SEGMENT!A:B,2,0)</f>
        <v>Loyal</v>
      </c>
      <c r="Z424" s="21" t="str">
        <f>VLOOKUP(Y424,DESCRIPTION!A:B,2,0)</f>
        <v>Spend good money with us often. Responsive to promotions.</v>
      </c>
      <c r="AA424" s="21" t="str">
        <f>VLOOKUP(Y424,DESCRIPTION!A:C,3,0)</f>
        <v>Upsell higher value products. Ask for reviews. Engage them.</v>
      </c>
      <c r="AB424" s="4">
        <f>VLOOKUP(V424,Sheet1!A:B,2,0)</f>
        <v>3</v>
      </c>
    </row>
    <row r="425" ht="15.75" customHeight="1">
      <c r="A425" s="4">
        <v>6409.0</v>
      </c>
      <c r="B425" s="4">
        <v>1967.0</v>
      </c>
      <c r="C425" s="4" t="s">
        <v>47</v>
      </c>
      <c r="D425" s="4" t="s">
        <v>48</v>
      </c>
      <c r="E425" s="4" t="s">
        <v>727</v>
      </c>
      <c r="F425" s="4" t="s">
        <v>728</v>
      </c>
      <c r="G425" s="4">
        <v>18.0</v>
      </c>
      <c r="H425" s="4">
        <v>267.0</v>
      </c>
      <c r="I425" s="4">
        <v>140.0</v>
      </c>
      <c r="J425" s="4">
        <v>599.0</v>
      </c>
      <c r="K425" s="4">
        <v>34.0</v>
      </c>
      <c r="L425" s="4">
        <v>7.0</v>
      </c>
      <c r="M425" s="4">
        <v>6.0</v>
      </c>
      <c r="N425" s="4">
        <v>0.0</v>
      </c>
      <c r="O425" s="4">
        <v>0.0</v>
      </c>
      <c r="P425" s="4">
        <v>0.0</v>
      </c>
      <c r="Q425" s="4">
        <v>0.0</v>
      </c>
      <c r="R425" s="4">
        <v>0.0</v>
      </c>
      <c r="S425" s="21">
        <v>1040.0</v>
      </c>
      <c r="T425" s="21">
        <v>5.0</v>
      </c>
      <c r="U425" s="21">
        <v>5.0</v>
      </c>
      <c r="V425" s="21">
        <v>4.0</v>
      </c>
      <c r="W425" s="21">
        <v>554.0</v>
      </c>
      <c r="X425" s="21">
        <v>1.0</v>
      </c>
      <c r="Y425" s="21" t="str">
        <f>VLOOKUP(W425,SEGMENT!A:B,2,0)</f>
        <v>Champions</v>
      </c>
      <c r="Z425" s="21" t="str">
        <f>VLOOKUP(Y425,DESCRIPTION!A:B,2,0)</f>
        <v>Bought recently, buy often and spend the most!</v>
      </c>
      <c r="AA425" s="21" t="str">
        <f>VLOOKUP(Y425,DESCRIPTION!A:C,3,0)</f>
        <v>Champions recommendation</v>
      </c>
      <c r="AB425" s="4">
        <f>VLOOKUP(V425,Sheet1!A:B,2,0)</f>
        <v>2</v>
      </c>
    </row>
    <row r="426" ht="15.75" customHeight="1">
      <c r="A426" s="4">
        <v>9507.0</v>
      </c>
      <c r="B426" s="4">
        <v>1975.0</v>
      </c>
      <c r="C426" s="4" t="s">
        <v>47</v>
      </c>
      <c r="D426" s="4" t="s">
        <v>54</v>
      </c>
      <c r="E426" s="4" t="s">
        <v>729</v>
      </c>
      <c r="F426" s="4" t="s">
        <v>730</v>
      </c>
      <c r="G426" s="4">
        <v>18.0</v>
      </c>
      <c r="H426" s="4">
        <v>261.0</v>
      </c>
      <c r="I426" s="4">
        <v>23.0</v>
      </c>
      <c r="J426" s="4">
        <v>73.0</v>
      </c>
      <c r="K426" s="4">
        <v>4.0</v>
      </c>
      <c r="L426" s="4">
        <v>6.0</v>
      </c>
      <c r="M426" s="4">
        <v>7.0</v>
      </c>
      <c r="N426" s="4">
        <v>0.0</v>
      </c>
      <c r="O426" s="4">
        <v>0.0</v>
      </c>
      <c r="P426" s="4">
        <v>0.0</v>
      </c>
      <c r="Q426" s="4">
        <v>0.0</v>
      </c>
      <c r="R426" s="4">
        <v>0.0</v>
      </c>
      <c r="S426" s="21">
        <v>361.0</v>
      </c>
      <c r="T426" s="21">
        <v>5.0</v>
      </c>
      <c r="U426" s="21">
        <v>5.0</v>
      </c>
      <c r="V426" s="21">
        <v>3.0</v>
      </c>
      <c r="W426" s="21">
        <v>553.0</v>
      </c>
      <c r="X426" s="21">
        <v>1.0</v>
      </c>
      <c r="Y426" s="21" t="str">
        <f>VLOOKUP(W426,SEGMENT!A:B,2,0)</f>
        <v>Loyal</v>
      </c>
      <c r="Z426" s="21" t="str">
        <f>VLOOKUP(Y426,DESCRIPTION!A:B,2,0)</f>
        <v>Spend good money with us often. Responsive to promotions.</v>
      </c>
      <c r="AA426" s="21" t="str">
        <f>VLOOKUP(Y426,DESCRIPTION!A:C,3,0)</f>
        <v>Upsell higher value products. Ask for reviews. Engage them.</v>
      </c>
      <c r="AB426" s="4">
        <f>VLOOKUP(V426,Sheet1!A:B,2,0)</f>
        <v>3</v>
      </c>
    </row>
    <row r="427" ht="15.75" customHeight="1">
      <c r="A427" s="4">
        <v>9560.0</v>
      </c>
      <c r="B427" s="4">
        <v>1965.0</v>
      </c>
      <c r="C427" s="4" t="s">
        <v>47</v>
      </c>
      <c r="D427" s="4" t="s">
        <v>57</v>
      </c>
      <c r="E427" s="4" t="s">
        <v>731</v>
      </c>
      <c r="F427" s="4" t="s">
        <v>732</v>
      </c>
      <c r="G427" s="4">
        <v>18.0</v>
      </c>
      <c r="H427" s="4">
        <v>856.0</v>
      </c>
      <c r="I427" s="4">
        <v>61.0</v>
      </c>
      <c r="J427" s="4">
        <v>570.0</v>
      </c>
      <c r="K427" s="4">
        <v>40.0</v>
      </c>
      <c r="L427" s="4">
        <v>7.0</v>
      </c>
      <c r="M427" s="4">
        <v>3.0</v>
      </c>
      <c r="N427" s="4">
        <v>0.0</v>
      </c>
      <c r="O427" s="4">
        <v>0.0</v>
      </c>
      <c r="P427" s="4">
        <v>1.0</v>
      </c>
      <c r="Q427" s="4">
        <v>0.0</v>
      </c>
      <c r="R427" s="4">
        <v>0.0</v>
      </c>
      <c r="S427" s="21">
        <v>1527.0</v>
      </c>
      <c r="T427" s="21">
        <v>5.0</v>
      </c>
      <c r="U427" s="21">
        <v>5.0</v>
      </c>
      <c r="V427" s="21">
        <v>5.0</v>
      </c>
      <c r="W427" s="21">
        <v>555.0</v>
      </c>
      <c r="X427" s="21">
        <v>0.0</v>
      </c>
      <c r="Y427" s="21" t="str">
        <f>VLOOKUP(W427,SEGMENT!A:B,2,0)</f>
        <v>Champions</v>
      </c>
      <c r="Z427" s="21" t="str">
        <f>VLOOKUP(Y427,DESCRIPTION!A:B,2,0)</f>
        <v>Bought recently, buy often and spend the most!</v>
      </c>
      <c r="AA427" s="21" t="str">
        <f>VLOOKUP(Y427,DESCRIPTION!A:C,3,0)</f>
        <v>Champions recommendation</v>
      </c>
      <c r="AB427" s="4">
        <f>VLOOKUP(V427,Sheet1!A:B,2,0)</f>
        <v>1</v>
      </c>
    </row>
    <row r="428" ht="15.75" customHeight="1">
      <c r="A428" s="4">
        <v>10991.0</v>
      </c>
      <c r="B428" s="4">
        <v>1960.0</v>
      </c>
      <c r="C428" s="4" t="s">
        <v>74</v>
      </c>
      <c r="D428" s="4" t="s">
        <v>54</v>
      </c>
      <c r="E428" s="4" t="s">
        <v>733</v>
      </c>
      <c r="F428" s="4" t="s">
        <v>734</v>
      </c>
      <c r="G428" s="4">
        <v>18.0</v>
      </c>
      <c r="H428" s="4">
        <v>454.0</v>
      </c>
      <c r="I428" s="4">
        <v>194.0</v>
      </c>
      <c r="J428" s="4">
        <v>106.0</v>
      </c>
      <c r="K428" s="4">
        <v>31.0</v>
      </c>
      <c r="L428" s="4">
        <v>5.0</v>
      </c>
      <c r="M428" s="4">
        <v>2.0</v>
      </c>
      <c r="N428" s="4">
        <v>0.0</v>
      </c>
      <c r="O428" s="4">
        <v>0.0</v>
      </c>
      <c r="P428" s="4">
        <v>0.0</v>
      </c>
      <c r="Q428" s="4">
        <v>0.0</v>
      </c>
      <c r="R428" s="4">
        <v>0.0</v>
      </c>
      <c r="S428" s="21">
        <v>785.0</v>
      </c>
      <c r="T428" s="21">
        <v>5.0</v>
      </c>
      <c r="U428" s="21">
        <v>4.0</v>
      </c>
      <c r="V428" s="21">
        <v>4.0</v>
      </c>
      <c r="W428" s="21">
        <v>544.0</v>
      </c>
      <c r="X428" s="21">
        <v>1.0</v>
      </c>
      <c r="Y428" s="21" t="str">
        <f>VLOOKUP(W428,SEGMENT!A:B,2,0)</f>
        <v>Champions</v>
      </c>
      <c r="Z428" s="21" t="str">
        <f>VLOOKUP(Y428,DESCRIPTION!A:B,2,0)</f>
        <v>Bought recently, buy often and spend the most!</v>
      </c>
      <c r="AA428" s="21" t="str">
        <f>VLOOKUP(Y428,DESCRIPTION!A:C,3,0)</f>
        <v>Champions recommendation</v>
      </c>
      <c r="AB428" s="4">
        <f>VLOOKUP(V428,Sheet1!A:B,2,0)</f>
        <v>2</v>
      </c>
    </row>
    <row r="429" ht="15.75" customHeight="1">
      <c r="A429" s="4">
        <v>4712.0</v>
      </c>
      <c r="B429" s="4">
        <v>1991.0</v>
      </c>
      <c r="C429" s="4" t="s">
        <v>65</v>
      </c>
      <c r="D429" s="4" t="s">
        <v>57</v>
      </c>
      <c r="E429" s="4" t="s">
        <v>735</v>
      </c>
      <c r="F429" s="4" t="s">
        <v>736</v>
      </c>
      <c r="G429" s="4">
        <v>18.0</v>
      </c>
      <c r="H429" s="4">
        <v>8.0</v>
      </c>
      <c r="I429" s="4">
        <v>8.0</v>
      </c>
      <c r="J429" s="4">
        <v>22.0</v>
      </c>
      <c r="K429" s="4">
        <v>24.0</v>
      </c>
      <c r="L429" s="4">
        <v>1.0</v>
      </c>
      <c r="M429" s="4">
        <v>4.0</v>
      </c>
      <c r="N429" s="4">
        <v>0.0</v>
      </c>
      <c r="O429" s="4">
        <v>0.0</v>
      </c>
      <c r="P429" s="4">
        <v>0.0</v>
      </c>
      <c r="Q429" s="4">
        <v>0.0</v>
      </c>
      <c r="R429" s="4">
        <v>0.0</v>
      </c>
      <c r="S429" s="21">
        <v>62.0</v>
      </c>
      <c r="T429" s="21">
        <v>5.0</v>
      </c>
      <c r="U429" s="21">
        <v>1.0</v>
      </c>
      <c r="V429" s="21">
        <v>2.0</v>
      </c>
      <c r="W429" s="21">
        <v>512.0</v>
      </c>
      <c r="X429" s="21">
        <v>1.0</v>
      </c>
      <c r="Y429" s="21" t="str">
        <f>VLOOKUP(W429,SEGMENT!A:B,2,0)</f>
        <v>New Customers</v>
      </c>
      <c r="Z429" s="21" t="str">
        <f>VLOOKUP(Y429,DESCRIPTION!A:B,2,0)</f>
        <v>Bought most recently, but not often.</v>
      </c>
      <c r="AA429" s="21" t="str">
        <f>VLOOKUP(Y429,DESCRIPTION!A:C,3,0)</f>
        <v>Provide on-boarding support, give them early success, start building relationship.</v>
      </c>
      <c r="AB429" s="4">
        <f>VLOOKUP(V429,Sheet1!A:B,2,0)</f>
        <v>4</v>
      </c>
    </row>
    <row r="430" ht="15.75" customHeight="1">
      <c r="A430" s="4">
        <v>11056.0</v>
      </c>
      <c r="B430" s="4">
        <v>1974.0</v>
      </c>
      <c r="C430" s="4" t="s">
        <v>47</v>
      </c>
      <c r="D430" s="4" t="s">
        <v>54</v>
      </c>
      <c r="E430" s="4" t="s">
        <v>737</v>
      </c>
      <c r="F430" s="4" t="s">
        <v>738</v>
      </c>
      <c r="G430" s="4">
        <v>18.0</v>
      </c>
      <c r="H430" s="4">
        <v>546.0</v>
      </c>
      <c r="I430" s="4">
        <v>91.0</v>
      </c>
      <c r="J430" s="4">
        <v>410.0</v>
      </c>
      <c r="K430" s="4">
        <v>119.0</v>
      </c>
      <c r="L430" s="4">
        <v>3.0</v>
      </c>
      <c r="M430" s="4">
        <v>1.0</v>
      </c>
      <c r="N430" s="4">
        <v>0.0</v>
      </c>
      <c r="O430" s="4">
        <v>0.0</v>
      </c>
      <c r="P430" s="4">
        <v>0.0</v>
      </c>
      <c r="Q430" s="4">
        <v>0.0</v>
      </c>
      <c r="R430" s="4">
        <v>0.0</v>
      </c>
      <c r="S430" s="21">
        <v>1166.0</v>
      </c>
      <c r="T430" s="21">
        <v>5.0</v>
      </c>
      <c r="U430" s="21">
        <v>3.0</v>
      </c>
      <c r="V430" s="21">
        <v>5.0</v>
      </c>
      <c r="W430" s="21">
        <v>535.0</v>
      </c>
      <c r="X430" s="21">
        <v>1.0</v>
      </c>
      <c r="Y430" s="21" t="str">
        <f>VLOOKUP(W430,SEGMENT!A:B,2,0)</f>
        <v>Potential Loyalist</v>
      </c>
      <c r="Z430" s="21" t="str">
        <f>VLOOKUP(Y430,DESCRIPTION!A:B,2,0)</f>
        <v>Recent customers, but spent a good amount and bought more than once.</v>
      </c>
      <c r="AA430" s="21" t="str">
        <f>VLOOKUP(Y430,DESCRIPTION!A:C,3,0)</f>
        <v>Offer membership / loyalty program, recommended other products.</v>
      </c>
      <c r="AB430" s="4">
        <f>VLOOKUP(V430,Sheet1!A:B,2,0)</f>
        <v>1</v>
      </c>
    </row>
    <row r="431" ht="15.75" customHeight="1">
      <c r="A431" s="4">
        <v>7414.0</v>
      </c>
      <c r="B431" s="4">
        <v>1971.0</v>
      </c>
      <c r="C431" s="4" t="s">
        <v>47</v>
      </c>
      <c r="D431" s="4" t="s">
        <v>54</v>
      </c>
      <c r="E431" s="4" t="s">
        <v>739</v>
      </c>
      <c r="F431" s="4" t="s">
        <v>740</v>
      </c>
      <c r="G431" s="4">
        <v>18.0</v>
      </c>
      <c r="H431" s="4">
        <v>96.0</v>
      </c>
      <c r="I431" s="4">
        <v>1.0</v>
      </c>
      <c r="J431" s="4">
        <v>42.0</v>
      </c>
      <c r="K431" s="4">
        <v>12.0</v>
      </c>
      <c r="L431" s="4">
        <v>3.0</v>
      </c>
      <c r="M431" s="4">
        <v>8.0</v>
      </c>
      <c r="N431" s="4">
        <v>0.0</v>
      </c>
      <c r="O431" s="4">
        <v>0.0</v>
      </c>
      <c r="P431" s="4">
        <v>0.0</v>
      </c>
      <c r="Q431" s="4">
        <v>0.0</v>
      </c>
      <c r="R431" s="4">
        <v>0.0</v>
      </c>
      <c r="S431" s="21">
        <v>151.0</v>
      </c>
      <c r="T431" s="21">
        <v>5.0</v>
      </c>
      <c r="U431" s="21">
        <v>3.0</v>
      </c>
      <c r="V431" s="21">
        <v>2.0</v>
      </c>
      <c r="W431" s="21">
        <v>532.0</v>
      </c>
      <c r="X431" s="21">
        <v>1.0</v>
      </c>
      <c r="Y431" s="21" t="str">
        <f>VLOOKUP(W431,SEGMENT!A:B,2,0)</f>
        <v>Potential Loyalist</v>
      </c>
      <c r="Z431" s="21" t="str">
        <f>VLOOKUP(Y431,DESCRIPTION!A:B,2,0)</f>
        <v>Recent customers, but spent a good amount and bought more than once.</v>
      </c>
      <c r="AA431" s="21" t="str">
        <f>VLOOKUP(Y431,DESCRIPTION!A:C,3,0)</f>
        <v>Offer membership / loyalty program, recommended other products.</v>
      </c>
      <c r="AB431" s="4">
        <f>VLOOKUP(V431,Sheet1!A:B,2,0)</f>
        <v>4</v>
      </c>
    </row>
    <row r="432" ht="15.75" customHeight="1">
      <c r="A432" s="4">
        <v>3076.0</v>
      </c>
      <c r="B432" s="4">
        <v>1975.0</v>
      </c>
      <c r="C432" s="4" t="s">
        <v>47</v>
      </c>
      <c r="D432" s="4" t="s">
        <v>57</v>
      </c>
      <c r="E432" s="4" t="s">
        <v>741</v>
      </c>
      <c r="F432" s="4" t="s">
        <v>197</v>
      </c>
      <c r="G432" s="4">
        <v>18.0</v>
      </c>
      <c r="H432" s="4">
        <v>452.0</v>
      </c>
      <c r="I432" s="4">
        <v>18.0</v>
      </c>
      <c r="J432" s="4">
        <v>102.0</v>
      </c>
      <c r="K432" s="4">
        <v>16.0</v>
      </c>
      <c r="L432" s="4">
        <v>4.0</v>
      </c>
      <c r="M432" s="4">
        <v>3.0</v>
      </c>
      <c r="N432" s="4">
        <v>0.0</v>
      </c>
      <c r="O432" s="4">
        <v>0.0</v>
      </c>
      <c r="P432" s="4">
        <v>0.0</v>
      </c>
      <c r="Q432" s="4">
        <v>0.0</v>
      </c>
      <c r="R432" s="4">
        <v>0.0</v>
      </c>
      <c r="S432" s="21">
        <v>588.0</v>
      </c>
      <c r="T432" s="21">
        <v>5.0</v>
      </c>
      <c r="U432" s="21">
        <v>4.0</v>
      </c>
      <c r="V432" s="21">
        <v>4.0</v>
      </c>
      <c r="W432" s="21">
        <v>544.0</v>
      </c>
      <c r="X432" s="21">
        <v>1.0</v>
      </c>
      <c r="Y432" s="21" t="str">
        <f>VLOOKUP(W432,SEGMENT!A:B,2,0)</f>
        <v>Champions</v>
      </c>
      <c r="Z432" s="21" t="str">
        <f>VLOOKUP(Y432,DESCRIPTION!A:B,2,0)</f>
        <v>Bought recently, buy often and spend the most!</v>
      </c>
      <c r="AA432" s="21" t="str">
        <f>VLOOKUP(Y432,DESCRIPTION!A:C,3,0)</f>
        <v>Champions recommendation</v>
      </c>
      <c r="AB432" s="4">
        <f>VLOOKUP(V432,Sheet1!A:B,2,0)</f>
        <v>2</v>
      </c>
    </row>
    <row r="433" ht="15.75" customHeight="1">
      <c r="A433" s="4">
        <v>6355.0</v>
      </c>
      <c r="B433" s="4">
        <v>1978.0</v>
      </c>
      <c r="C433" s="4" t="s">
        <v>47</v>
      </c>
      <c r="D433" s="4" t="s">
        <v>54</v>
      </c>
      <c r="E433" s="4" t="s">
        <v>742</v>
      </c>
      <c r="F433" s="4" t="s">
        <v>743</v>
      </c>
      <c r="G433" s="4">
        <v>19.0</v>
      </c>
      <c r="H433" s="4">
        <v>20.0</v>
      </c>
      <c r="I433" s="4">
        <v>0.0</v>
      </c>
      <c r="J433" s="4">
        <v>14.0</v>
      </c>
      <c r="K433" s="4">
        <v>7.0</v>
      </c>
      <c r="L433" s="4">
        <v>2.0</v>
      </c>
      <c r="M433" s="4">
        <v>3.0</v>
      </c>
      <c r="N433" s="4">
        <v>0.0</v>
      </c>
      <c r="O433" s="4">
        <v>0.0</v>
      </c>
      <c r="P433" s="4">
        <v>0.0</v>
      </c>
      <c r="Q433" s="4">
        <v>0.0</v>
      </c>
      <c r="R433" s="4">
        <v>0.0</v>
      </c>
      <c r="S433" s="21">
        <v>41.0</v>
      </c>
      <c r="T433" s="21">
        <v>4.0</v>
      </c>
      <c r="U433" s="21">
        <v>2.0</v>
      </c>
      <c r="V433" s="21">
        <v>2.0</v>
      </c>
      <c r="W433" s="21">
        <v>422.0</v>
      </c>
      <c r="X433" s="21">
        <v>1.0</v>
      </c>
      <c r="Y433" s="21" t="str">
        <f>VLOOKUP(W433,SEGMENT!A:B,2,0)</f>
        <v>New Customers</v>
      </c>
      <c r="Z433" s="21" t="str">
        <f>VLOOKUP(Y433,DESCRIPTION!A:B,2,0)</f>
        <v>Bought most recently, but not often.</v>
      </c>
      <c r="AA433" s="21" t="str">
        <f>VLOOKUP(Y433,DESCRIPTION!A:C,3,0)</f>
        <v>Provide on-boarding support, give them early success, start building relationship.</v>
      </c>
      <c r="AB433" s="4">
        <f>VLOOKUP(V433,Sheet1!A:B,2,0)</f>
        <v>4</v>
      </c>
    </row>
    <row r="434" ht="15.75" customHeight="1">
      <c r="A434" s="4">
        <v>7959.0</v>
      </c>
      <c r="B434" s="4">
        <v>1961.0</v>
      </c>
      <c r="C434" s="4" t="s">
        <v>47</v>
      </c>
      <c r="D434" s="4" t="s">
        <v>54</v>
      </c>
      <c r="E434" s="4" t="s">
        <v>744</v>
      </c>
      <c r="F434" s="4" t="s">
        <v>745</v>
      </c>
      <c r="G434" s="4">
        <v>19.0</v>
      </c>
      <c r="H434" s="4">
        <v>658.0</v>
      </c>
      <c r="I434" s="4">
        <v>80.0</v>
      </c>
      <c r="J434" s="4">
        <v>483.0</v>
      </c>
      <c r="K434" s="4">
        <v>123.0</v>
      </c>
      <c r="L434" s="4">
        <v>3.0</v>
      </c>
      <c r="M434" s="4">
        <v>1.0</v>
      </c>
      <c r="N434" s="4">
        <v>0.0</v>
      </c>
      <c r="O434" s="4">
        <v>0.0</v>
      </c>
      <c r="P434" s="4">
        <v>0.0</v>
      </c>
      <c r="Q434" s="4">
        <v>0.0</v>
      </c>
      <c r="R434" s="4">
        <v>0.0</v>
      </c>
      <c r="S434" s="21">
        <v>1344.0</v>
      </c>
      <c r="T434" s="21">
        <v>4.0</v>
      </c>
      <c r="U434" s="21">
        <v>3.0</v>
      </c>
      <c r="V434" s="21">
        <v>5.0</v>
      </c>
      <c r="W434" s="21">
        <v>435.0</v>
      </c>
      <c r="X434" s="21">
        <v>1.0</v>
      </c>
      <c r="Y434" s="21" t="str">
        <f>VLOOKUP(W434,SEGMENT!A:B,2,0)</f>
        <v>Potential Loyalist</v>
      </c>
      <c r="Z434" s="21" t="str">
        <f>VLOOKUP(Y434,DESCRIPTION!A:B,2,0)</f>
        <v>Recent customers, but spent a good amount and bought more than once.</v>
      </c>
      <c r="AA434" s="21" t="str">
        <f>VLOOKUP(Y434,DESCRIPTION!A:C,3,0)</f>
        <v>Offer membership / loyalty program, recommended other products.</v>
      </c>
      <c r="AB434" s="4">
        <f>VLOOKUP(V434,Sheet1!A:B,2,0)</f>
        <v>1</v>
      </c>
    </row>
    <row r="435" ht="15.75" customHeight="1">
      <c r="A435" s="4">
        <v>5512.0</v>
      </c>
      <c r="B435" s="4">
        <v>1977.0</v>
      </c>
      <c r="C435" s="4" t="s">
        <v>74</v>
      </c>
      <c r="D435" s="4" t="s">
        <v>54</v>
      </c>
      <c r="E435" s="4" t="s">
        <v>746</v>
      </c>
      <c r="F435" s="4" t="s">
        <v>254</v>
      </c>
      <c r="G435" s="4">
        <v>19.0</v>
      </c>
      <c r="H435" s="4">
        <v>451.0</v>
      </c>
      <c r="I435" s="4">
        <v>0.0</v>
      </c>
      <c r="J435" s="4">
        <v>39.0</v>
      </c>
      <c r="K435" s="4">
        <v>0.0</v>
      </c>
      <c r="L435" s="4">
        <v>7.0</v>
      </c>
      <c r="M435" s="4">
        <v>5.0</v>
      </c>
      <c r="N435" s="4">
        <v>0.0</v>
      </c>
      <c r="O435" s="4">
        <v>0.0</v>
      </c>
      <c r="P435" s="4">
        <v>0.0</v>
      </c>
      <c r="Q435" s="4">
        <v>0.0</v>
      </c>
      <c r="R435" s="4">
        <v>0.0</v>
      </c>
      <c r="S435" s="21">
        <v>490.0</v>
      </c>
      <c r="T435" s="21">
        <v>4.0</v>
      </c>
      <c r="U435" s="21">
        <v>5.0</v>
      </c>
      <c r="V435" s="21">
        <v>3.0</v>
      </c>
      <c r="W435" s="21">
        <v>453.0</v>
      </c>
      <c r="X435" s="21">
        <v>1.0</v>
      </c>
      <c r="Y435" s="21" t="str">
        <f>VLOOKUP(W435,SEGMENT!A:B,2,0)</f>
        <v>Loyal</v>
      </c>
      <c r="Z435" s="21" t="str">
        <f>VLOOKUP(Y435,DESCRIPTION!A:B,2,0)</f>
        <v>Spend good money with us often. Responsive to promotions.</v>
      </c>
      <c r="AA435" s="21" t="str">
        <f>VLOOKUP(Y435,DESCRIPTION!A:C,3,0)</f>
        <v>Upsell higher value products. Ask for reviews. Engage them.</v>
      </c>
      <c r="AB435" s="4">
        <f>VLOOKUP(V435,Sheet1!A:B,2,0)</f>
        <v>3</v>
      </c>
    </row>
    <row r="436" ht="15.75" customHeight="1">
      <c r="A436" s="4">
        <v>10102.0</v>
      </c>
      <c r="B436" s="4">
        <v>1966.0</v>
      </c>
      <c r="C436" s="4" t="s">
        <v>47</v>
      </c>
      <c r="D436" s="4" t="s">
        <v>77</v>
      </c>
      <c r="E436" s="4" t="s">
        <v>747</v>
      </c>
      <c r="F436" s="4" t="s">
        <v>152</v>
      </c>
      <c r="G436" s="4">
        <v>19.0</v>
      </c>
      <c r="H436" s="4">
        <v>395.0</v>
      </c>
      <c r="I436" s="4">
        <v>183.0</v>
      </c>
      <c r="J436" s="4">
        <v>565.0</v>
      </c>
      <c r="K436" s="4">
        <v>166.0</v>
      </c>
      <c r="L436" s="4">
        <v>5.0</v>
      </c>
      <c r="M436" s="4">
        <v>3.0</v>
      </c>
      <c r="N436" s="4">
        <v>0.0</v>
      </c>
      <c r="O436" s="4">
        <v>0.0</v>
      </c>
      <c r="P436" s="4">
        <v>0.0</v>
      </c>
      <c r="Q436" s="4">
        <v>0.0</v>
      </c>
      <c r="R436" s="4">
        <v>0.0</v>
      </c>
      <c r="S436" s="21">
        <v>1309.0</v>
      </c>
      <c r="T436" s="21">
        <v>4.0</v>
      </c>
      <c r="U436" s="21">
        <v>4.0</v>
      </c>
      <c r="V436" s="21">
        <v>5.0</v>
      </c>
      <c r="W436" s="21">
        <v>445.0</v>
      </c>
      <c r="X436" s="21">
        <v>1.0</v>
      </c>
      <c r="Y436" s="21" t="str">
        <f>VLOOKUP(W436,SEGMENT!A:B,2,0)</f>
        <v>Champions</v>
      </c>
      <c r="Z436" s="21" t="str">
        <f>VLOOKUP(Y436,DESCRIPTION!A:B,2,0)</f>
        <v>Bought recently, buy often and spend the most!</v>
      </c>
      <c r="AA436" s="21" t="str">
        <f>VLOOKUP(Y436,DESCRIPTION!A:C,3,0)</f>
        <v>Champions recommendation</v>
      </c>
      <c r="AB436" s="4">
        <f>VLOOKUP(V436,Sheet1!A:B,2,0)</f>
        <v>1</v>
      </c>
    </row>
    <row r="437" ht="15.75" customHeight="1">
      <c r="A437" s="4">
        <v>9369.0</v>
      </c>
      <c r="B437" s="4">
        <v>1979.0</v>
      </c>
      <c r="C437" s="4" t="s">
        <v>65</v>
      </c>
      <c r="D437" s="4" t="s">
        <v>51</v>
      </c>
      <c r="E437" s="4" t="s">
        <v>748</v>
      </c>
      <c r="F437" s="4" t="s">
        <v>373</v>
      </c>
      <c r="G437" s="4">
        <v>19.0</v>
      </c>
      <c r="H437" s="4">
        <v>688.0</v>
      </c>
      <c r="I437" s="4">
        <v>14.0</v>
      </c>
      <c r="J437" s="4">
        <v>309.0</v>
      </c>
      <c r="K437" s="4">
        <v>201.0</v>
      </c>
      <c r="L437" s="4">
        <v>11.0</v>
      </c>
      <c r="M437" s="4">
        <v>5.0</v>
      </c>
      <c r="N437" s="4">
        <v>1.0</v>
      </c>
      <c r="O437" s="4">
        <v>0.0</v>
      </c>
      <c r="P437" s="4">
        <v>0.0</v>
      </c>
      <c r="Q437" s="4">
        <v>1.0</v>
      </c>
      <c r="R437" s="4">
        <v>0.0</v>
      </c>
      <c r="S437" s="21">
        <v>1212.0</v>
      </c>
      <c r="T437" s="21">
        <v>4.0</v>
      </c>
      <c r="U437" s="21">
        <v>5.0</v>
      </c>
      <c r="V437" s="21">
        <v>5.0</v>
      </c>
      <c r="W437" s="21">
        <v>455.0</v>
      </c>
      <c r="X437" s="21">
        <v>0.0</v>
      </c>
      <c r="Y437" s="21" t="str">
        <f>VLOOKUP(W437,SEGMENT!A:B,2,0)</f>
        <v>Champions</v>
      </c>
      <c r="Z437" s="21" t="str">
        <f>VLOOKUP(Y437,DESCRIPTION!A:B,2,0)</f>
        <v>Bought recently, buy often and spend the most!</v>
      </c>
      <c r="AA437" s="21" t="str">
        <f>VLOOKUP(Y437,DESCRIPTION!A:C,3,0)</f>
        <v>Champions recommendation</v>
      </c>
      <c r="AB437" s="4">
        <f>VLOOKUP(V437,Sheet1!A:B,2,0)</f>
        <v>1</v>
      </c>
    </row>
    <row r="438" ht="15.75" customHeight="1">
      <c r="A438" s="4">
        <v>3711.0</v>
      </c>
      <c r="B438" s="4">
        <v>1944.0</v>
      </c>
      <c r="C438" s="4" t="s">
        <v>74</v>
      </c>
      <c r="D438" s="4" t="s">
        <v>54</v>
      </c>
      <c r="E438" s="4" t="s">
        <v>749</v>
      </c>
      <c r="F438" s="4" t="s">
        <v>750</v>
      </c>
      <c r="G438" s="4">
        <v>19.0</v>
      </c>
      <c r="H438" s="4">
        <v>1035.0</v>
      </c>
      <c r="I438" s="4">
        <v>134.0</v>
      </c>
      <c r="J438" s="4">
        <v>670.0</v>
      </c>
      <c r="K438" s="4">
        <v>25.0</v>
      </c>
      <c r="L438" s="4">
        <v>6.0</v>
      </c>
      <c r="M438" s="4">
        <v>3.0</v>
      </c>
      <c r="N438" s="4">
        <v>0.0</v>
      </c>
      <c r="O438" s="4">
        <v>0.0</v>
      </c>
      <c r="P438" s="4">
        <v>1.0</v>
      </c>
      <c r="Q438" s="4">
        <v>1.0</v>
      </c>
      <c r="R438" s="4">
        <v>0.0</v>
      </c>
      <c r="S438" s="21">
        <v>1864.0</v>
      </c>
      <c r="T438" s="21">
        <v>4.0</v>
      </c>
      <c r="U438" s="21">
        <v>5.0</v>
      </c>
      <c r="V438" s="21">
        <v>5.0</v>
      </c>
      <c r="W438" s="21">
        <v>455.0</v>
      </c>
      <c r="X438" s="21">
        <v>0.0</v>
      </c>
      <c r="Y438" s="21" t="str">
        <f>VLOOKUP(W438,SEGMENT!A:B,2,0)</f>
        <v>Champions</v>
      </c>
      <c r="Z438" s="21" t="str">
        <f>VLOOKUP(Y438,DESCRIPTION!A:B,2,0)</f>
        <v>Bought recently, buy often and spend the most!</v>
      </c>
      <c r="AA438" s="21" t="str">
        <f>VLOOKUP(Y438,DESCRIPTION!A:C,3,0)</f>
        <v>Champions recommendation</v>
      </c>
      <c r="AB438" s="4">
        <f>VLOOKUP(V438,Sheet1!A:B,2,0)</f>
        <v>1</v>
      </c>
    </row>
    <row r="439" ht="15.75" customHeight="1">
      <c r="A439" s="4">
        <v>6931.0</v>
      </c>
      <c r="B439" s="4">
        <v>1967.0</v>
      </c>
      <c r="C439" s="4" t="s">
        <v>47</v>
      </c>
      <c r="D439" s="4" t="s">
        <v>48</v>
      </c>
      <c r="E439" s="4" t="s">
        <v>751</v>
      </c>
      <c r="F439" s="4" t="s">
        <v>752</v>
      </c>
      <c r="G439" s="4">
        <v>19.0</v>
      </c>
      <c r="H439" s="4">
        <v>464.0</v>
      </c>
      <c r="I439" s="4">
        <v>151.0</v>
      </c>
      <c r="J439" s="4">
        <v>292.0</v>
      </c>
      <c r="K439" s="4">
        <v>65.0</v>
      </c>
      <c r="L439" s="4">
        <v>8.0</v>
      </c>
      <c r="M439" s="4">
        <v>4.0</v>
      </c>
      <c r="N439" s="4">
        <v>0.0</v>
      </c>
      <c r="O439" s="4">
        <v>0.0</v>
      </c>
      <c r="P439" s="4">
        <v>1.0</v>
      </c>
      <c r="Q439" s="4">
        <v>0.0</v>
      </c>
      <c r="R439" s="4">
        <v>0.0</v>
      </c>
      <c r="S439" s="21">
        <v>972.0</v>
      </c>
      <c r="T439" s="21">
        <v>4.0</v>
      </c>
      <c r="U439" s="21">
        <v>5.0</v>
      </c>
      <c r="V439" s="21">
        <v>4.0</v>
      </c>
      <c r="W439" s="21">
        <v>454.0</v>
      </c>
      <c r="X439" s="21">
        <v>0.0</v>
      </c>
      <c r="Y439" s="21" t="str">
        <f>VLOOKUP(W439,SEGMENT!A:B,2,0)</f>
        <v>Champions</v>
      </c>
      <c r="Z439" s="21" t="str">
        <f>VLOOKUP(Y439,DESCRIPTION!A:B,2,0)</f>
        <v>Bought recently, buy often and spend the most!</v>
      </c>
      <c r="AA439" s="21" t="str">
        <f>VLOOKUP(Y439,DESCRIPTION!A:C,3,0)</f>
        <v>Champions recommendation</v>
      </c>
      <c r="AB439" s="4">
        <f>VLOOKUP(V439,Sheet1!A:B,2,0)</f>
        <v>2</v>
      </c>
    </row>
    <row r="440" ht="15.75" customHeight="1">
      <c r="A440" s="4">
        <v>9596.0</v>
      </c>
      <c r="B440" s="4">
        <v>1980.0</v>
      </c>
      <c r="C440" s="4" t="s">
        <v>62</v>
      </c>
      <c r="D440" s="4" t="s">
        <v>51</v>
      </c>
      <c r="E440" s="4" t="s">
        <v>753</v>
      </c>
      <c r="F440" s="4" t="s">
        <v>754</v>
      </c>
      <c r="G440" s="4">
        <v>19.0</v>
      </c>
      <c r="H440" s="4">
        <v>365.0</v>
      </c>
      <c r="I440" s="4">
        <v>32.0</v>
      </c>
      <c r="J440" s="4">
        <v>117.0</v>
      </c>
      <c r="K440" s="4">
        <v>34.0</v>
      </c>
      <c r="L440" s="4">
        <v>3.0</v>
      </c>
      <c r="M440" s="4">
        <v>2.0</v>
      </c>
      <c r="N440" s="4">
        <v>0.0</v>
      </c>
      <c r="O440" s="4">
        <v>0.0</v>
      </c>
      <c r="P440" s="4">
        <v>0.0</v>
      </c>
      <c r="Q440" s="4">
        <v>0.0</v>
      </c>
      <c r="R440" s="4">
        <v>0.0</v>
      </c>
      <c r="S440" s="21">
        <v>548.0</v>
      </c>
      <c r="T440" s="21">
        <v>4.0</v>
      </c>
      <c r="U440" s="21">
        <v>3.0</v>
      </c>
      <c r="V440" s="21">
        <v>4.0</v>
      </c>
      <c r="W440" s="21">
        <v>434.0</v>
      </c>
      <c r="X440" s="21">
        <v>1.0</v>
      </c>
      <c r="Y440" s="21" t="str">
        <f>VLOOKUP(W440,SEGMENT!A:B,2,0)</f>
        <v>Potential Loyalist</v>
      </c>
      <c r="Z440" s="21" t="str">
        <f>VLOOKUP(Y440,DESCRIPTION!A:B,2,0)</f>
        <v>Recent customers, but spent a good amount and bought more than once.</v>
      </c>
      <c r="AA440" s="21" t="str">
        <f>VLOOKUP(Y440,DESCRIPTION!A:C,3,0)</f>
        <v>Offer membership / loyalty program, recommended other products.</v>
      </c>
      <c r="AB440" s="4">
        <f>VLOOKUP(V440,Sheet1!A:B,2,0)</f>
        <v>2</v>
      </c>
    </row>
    <row r="441" ht="15.75" customHeight="1">
      <c r="A441" s="4">
        <v>2727.0</v>
      </c>
      <c r="B441" s="4">
        <v>1973.0</v>
      </c>
      <c r="C441" s="4" t="s">
        <v>47</v>
      </c>
      <c r="D441" s="4" t="s">
        <v>57</v>
      </c>
      <c r="E441" s="4" t="s">
        <v>417</v>
      </c>
      <c r="F441" s="4" t="s">
        <v>382</v>
      </c>
      <c r="G441" s="4">
        <v>19.0</v>
      </c>
      <c r="H441" s="4">
        <v>181.0</v>
      </c>
      <c r="I441" s="4">
        <v>21.0</v>
      </c>
      <c r="J441" s="4">
        <v>69.0</v>
      </c>
      <c r="K441" s="4">
        <v>39.0</v>
      </c>
      <c r="L441" s="4">
        <v>3.0</v>
      </c>
      <c r="M441" s="4">
        <v>3.0</v>
      </c>
      <c r="N441" s="4">
        <v>0.0</v>
      </c>
      <c r="O441" s="4">
        <v>0.0</v>
      </c>
      <c r="P441" s="4">
        <v>0.0</v>
      </c>
      <c r="Q441" s="4">
        <v>0.0</v>
      </c>
      <c r="R441" s="4">
        <v>0.0</v>
      </c>
      <c r="S441" s="21">
        <v>310.0</v>
      </c>
      <c r="T441" s="21">
        <v>4.0</v>
      </c>
      <c r="U441" s="21">
        <v>3.0</v>
      </c>
      <c r="V441" s="21">
        <v>3.0</v>
      </c>
      <c r="W441" s="21">
        <v>433.0</v>
      </c>
      <c r="X441" s="21">
        <v>1.0</v>
      </c>
      <c r="Y441" s="21" t="str">
        <f>VLOOKUP(W441,SEGMENT!A:B,2,0)</f>
        <v>Potential Loyalist</v>
      </c>
      <c r="Z441" s="21" t="str">
        <f>VLOOKUP(Y441,DESCRIPTION!A:B,2,0)</f>
        <v>Recent customers, but spent a good amount and bought more than once.</v>
      </c>
      <c r="AA441" s="21" t="str">
        <f>VLOOKUP(Y441,DESCRIPTION!A:C,3,0)</f>
        <v>Offer membership / loyalty program, recommended other products.</v>
      </c>
      <c r="AB441" s="4">
        <f>VLOOKUP(V441,Sheet1!A:B,2,0)</f>
        <v>3</v>
      </c>
    </row>
    <row r="442" ht="15.75" customHeight="1">
      <c r="A442" s="4">
        <v>8416.0</v>
      </c>
      <c r="B442" s="4">
        <v>1981.0</v>
      </c>
      <c r="C442" s="4" t="s">
        <v>47</v>
      </c>
      <c r="D442" s="4" t="s">
        <v>54</v>
      </c>
      <c r="E442" s="4" t="s">
        <v>755</v>
      </c>
      <c r="F442" s="4" t="s">
        <v>756</v>
      </c>
      <c r="G442" s="4">
        <v>19.0</v>
      </c>
      <c r="H442" s="4">
        <v>6.0</v>
      </c>
      <c r="I442" s="4">
        <v>6.0</v>
      </c>
      <c r="J442" s="4">
        <v>15.0</v>
      </c>
      <c r="K442" s="4">
        <v>10.0</v>
      </c>
      <c r="L442" s="4">
        <v>2.0</v>
      </c>
      <c r="M442" s="4">
        <v>6.0</v>
      </c>
      <c r="N442" s="4">
        <v>0.0</v>
      </c>
      <c r="O442" s="4">
        <v>0.0</v>
      </c>
      <c r="P442" s="4">
        <v>0.0</v>
      </c>
      <c r="Q442" s="4">
        <v>0.0</v>
      </c>
      <c r="R442" s="4">
        <v>0.0</v>
      </c>
      <c r="S442" s="21">
        <v>37.0</v>
      </c>
      <c r="T442" s="21">
        <v>4.0</v>
      </c>
      <c r="U442" s="21">
        <v>2.0</v>
      </c>
      <c r="V442" s="21">
        <v>1.0</v>
      </c>
      <c r="W442" s="21">
        <v>421.0</v>
      </c>
      <c r="X442" s="21">
        <v>1.0</v>
      </c>
      <c r="Y442" s="21" t="str">
        <f>VLOOKUP(W442,SEGMENT!A:B,2,0)</f>
        <v>New Customers</v>
      </c>
      <c r="Z442" s="21" t="str">
        <f>VLOOKUP(Y442,DESCRIPTION!A:B,2,0)</f>
        <v>Bought most recently, but not often.</v>
      </c>
      <c r="AA442" s="21" t="str">
        <f>VLOOKUP(Y442,DESCRIPTION!A:C,3,0)</f>
        <v>Provide on-boarding support, give them early success, start building relationship.</v>
      </c>
      <c r="AB442" s="4">
        <f>VLOOKUP(V442,Sheet1!A:B,2,0)</f>
        <v>5</v>
      </c>
    </row>
    <row r="443" ht="15.75" customHeight="1">
      <c r="A443" s="4">
        <v>3967.0</v>
      </c>
      <c r="B443" s="4">
        <v>1971.0</v>
      </c>
      <c r="C443" s="4" t="s">
        <v>62</v>
      </c>
      <c r="D443" s="4" t="s">
        <v>54</v>
      </c>
      <c r="E443" s="4" t="s">
        <v>757</v>
      </c>
      <c r="F443" s="4" t="s">
        <v>758</v>
      </c>
      <c r="G443" s="4">
        <v>19.0</v>
      </c>
      <c r="H443" s="4">
        <v>331.0</v>
      </c>
      <c r="I443" s="4">
        <v>197.0</v>
      </c>
      <c r="J443" s="4">
        <v>170.0</v>
      </c>
      <c r="K443" s="4">
        <v>58.0</v>
      </c>
      <c r="L443" s="4">
        <v>2.0</v>
      </c>
      <c r="M443" s="4">
        <v>1.0</v>
      </c>
      <c r="N443" s="4">
        <v>0.0</v>
      </c>
      <c r="O443" s="4">
        <v>0.0</v>
      </c>
      <c r="P443" s="4">
        <v>0.0</v>
      </c>
      <c r="Q443" s="4">
        <v>0.0</v>
      </c>
      <c r="R443" s="4">
        <v>0.0</v>
      </c>
      <c r="S443" s="21">
        <v>756.0</v>
      </c>
      <c r="T443" s="21">
        <v>4.0</v>
      </c>
      <c r="U443" s="21">
        <v>2.0</v>
      </c>
      <c r="V443" s="21">
        <v>4.0</v>
      </c>
      <c r="W443" s="21">
        <v>424.0</v>
      </c>
      <c r="X443" s="21">
        <v>1.0</v>
      </c>
      <c r="Y443" s="21" t="str">
        <f>VLOOKUP(W443,SEGMENT!A:B,2,0)</f>
        <v>Promising</v>
      </c>
      <c r="Z443" s="21" t="str">
        <f>VLOOKUP(Y443,DESCRIPTION!A:B,2,0)</f>
        <v>Recent shoppers, but haven’t spent much.</v>
      </c>
      <c r="AA443" s="21" t="str">
        <f>VLOOKUP(Y443,DESCRIPTION!A:C,3,0)</f>
        <v>Promising recommendation</v>
      </c>
      <c r="AB443" s="4">
        <f>VLOOKUP(V443,Sheet1!A:B,2,0)</f>
        <v>2</v>
      </c>
    </row>
    <row r="444" ht="15.75" customHeight="1">
      <c r="A444" s="4">
        <v>2139.0</v>
      </c>
      <c r="B444" s="4">
        <v>1975.0</v>
      </c>
      <c r="C444" s="4" t="s">
        <v>74</v>
      </c>
      <c r="D444" s="4" t="s">
        <v>54</v>
      </c>
      <c r="E444" s="4" t="s">
        <v>310</v>
      </c>
      <c r="F444" s="4" t="s">
        <v>468</v>
      </c>
      <c r="G444" s="4">
        <v>19.0</v>
      </c>
      <c r="H444" s="4">
        <v>3.0</v>
      </c>
      <c r="I444" s="4">
        <v>1.0</v>
      </c>
      <c r="J444" s="4">
        <v>10.0</v>
      </c>
      <c r="K444" s="4">
        <v>3.0</v>
      </c>
      <c r="L444" s="4">
        <v>2.0</v>
      </c>
      <c r="M444" s="4">
        <v>5.0</v>
      </c>
      <c r="N444" s="4">
        <v>0.0</v>
      </c>
      <c r="O444" s="4">
        <v>0.0</v>
      </c>
      <c r="P444" s="4">
        <v>0.0</v>
      </c>
      <c r="Q444" s="4">
        <v>0.0</v>
      </c>
      <c r="R444" s="4">
        <v>0.0</v>
      </c>
      <c r="S444" s="21">
        <v>17.0</v>
      </c>
      <c r="T444" s="21">
        <v>4.0</v>
      </c>
      <c r="U444" s="21">
        <v>2.0</v>
      </c>
      <c r="V444" s="21">
        <v>1.0</v>
      </c>
      <c r="W444" s="21">
        <v>421.0</v>
      </c>
      <c r="X444" s="21">
        <v>1.0</v>
      </c>
      <c r="Y444" s="21" t="str">
        <f>VLOOKUP(W444,SEGMENT!A:B,2,0)</f>
        <v>New Customers</v>
      </c>
      <c r="Z444" s="21" t="str">
        <f>VLOOKUP(Y444,DESCRIPTION!A:B,2,0)</f>
        <v>Bought most recently, but not often.</v>
      </c>
      <c r="AA444" s="21" t="str">
        <f>VLOOKUP(Y444,DESCRIPTION!A:C,3,0)</f>
        <v>Provide on-boarding support, give them early success, start building relationship.</v>
      </c>
      <c r="AB444" s="4">
        <f>VLOOKUP(V444,Sheet1!A:B,2,0)</f>
        <v>5</v>
      </c>
    </row>
    <row r="445" ht="15.75" customHeight="1">
      <c r="A445" s="4">
        <v>2162.0</v>
      </c>
      <c r="B445" s="4">
        <v>1976.0</v>
      </c>
      <c r="C445" s="4" t="s">
        <v>47</v>
      </c>
      <c r="D445" s="4" t="s">
        <v>54</v>
      </c>
      <c r="E445" s="4" t="s">
        <v>759</v>
      </c>
      <c r="F445" s="4" t="s">
        <v>274</v>
      </c>
      <c r="G445" s="4">
        <v>19.0</v>
      </c>
      <c r="H445" s="4">
        <v>256.0</v>
      </c>
      <c r="I445" s="4">
        <v>34.0</v>
      </c>
      <c r="J445" s="4">
        <v>103.0</v>
      </c>
      <c r="K445" s="4">
        <v>90.0</v>
      </c>
      <c r="L445" s="4">
        <v>3.0</v>
      </c>
      <c r="M445" s="4">
        <v>3.0</v>
      </c>
      <c r="N445" s="4">
        <v>0.0</v>
      </c>
      <c r="O445" s="4">
        <v>0.0</v>
      </c>
      <c r="P445" s="4">
        <v>0.0</v>
      </c>
      <c r="Q445" s="4">
        <v>0.0</v>
      </c>
      <c r="R445" s="4">
        <v>0.0</v>
      </c>
      <c r="S445" s="21">
        <v>483.0</v>
      </c>
      <c r="T445" s="21">
        <v>4.0</v>
      </c>
      <c r="U445" s="21">
        <v>3.0</v>
      </c>
      <c r="V445" s="21">
        <v>3.0</v>
      </c>
      <c r="W445" s="21">
        <v>433.0</v>
      </c>
      <c r="X445" s="21">
        <v>1.0</v>
      </c>
      <c r="Y445" s="21" t="str">
        <f>VLOOKUP(W445,SEGMENT!A:B,2,0)</f>
        <v>Potential Loyalist</v>
      </c>
      <c r="Z445" s="21" t="str">
        <f>VLOOKUP(Y445,DESCRIPTION!A:B,2,0)</f>
        <v>Recent customers, but spent a good amount and bought more than once.</v>
      </c>
      <c r="AA445" s="21" t="str">
        <f>VLOOKUP(Y445,DESCRIPTION!A:C,3,0)</f>
        <v>Offer membership / loyalty program, recommended other products.</v>
      </c>
      <c r="AB445" s="4">
        <f>VLOOKUP(V445,Sheet1!A:B,2,0)</f>
        <v>3</v>
      </c>
    </row>
    <row r="446" ht="15.75" customHeight="1">
      <c r="A446" s="4">
        <v>9242.0</v>
      </c>
      <c r="B446" s="4">
        <v>1990.0</v>
      </c>
      <c r="C446" s="4" t="s">
        <v>47</v>
      </c>
      <c r="D446" s="4" t="s">
        <v>51</v>
      </c>
      <c r="E446" s="4" t="s">
        <v>760</v>
      </c>
      <c r="F446" s="4" t="s">
        <v>761</v>
      </c>
      <c r="G446" s="4">
        <v>19.0</v>
      </c>
      <c r="H446" s="4">
        <v>836.0</v>
      </c>
      <c r="I446" s="4">
        <v>185.0</v>
      </c>
      <c r="J446" s="4">
        <v>575.0</v>
      </c>
      <c r="K446" s="4">
        <v>24.0</v>
      </c>
      <c r="L446" s="4">
        <v>6.0</v>
      </c>
      <c r="M446" s="4">
        <v>4.0</v>
      </c>
      <c r="N446" s="4">
        <v>1.0</v>
      </c>
      <c r="O446" s="4">
        <v>0.0</v>
      </c>
      <c r="P446" s="4">
        <v>0.0</v>
      </c>
      <c r="Q446" s="4">
        <v>0.0</v>
      </c>
      <c r="R446" s="4">
        <v>0.0</v>
      </c>
      <c r="S446" s="21">
        <v>1620.0</v>
      </c>
      <c r="T446" s="21">
        <v>4.0</v>
      </c>
      <c r="U446" s="21">
        <v>5.0</v>
      </c>
      <c r="V446" s="21">
        <v>5.0</v>
      </c>
      <c r="W446" s="21">
        <v>455.0</v>
      </c>
      <c r="X446" s="21">
        <v>0.0</v>
      </c>
      <c r="Y446" s="21" t="str">
        <f>VLOOKUP(W446,SEGMENT!A:B,2,0)</f>
        <v>Champions</v>
      </c>
      <c r="Z446" s="21" t="str">
        <f>VLOOKUP(Y446,DESCRIPTION!A:B,2,0)</f>
        <v>Bought recently, buy often and spend the most!</v>
      </c>
      <c r="AA446" s="21" t="str">
        <f>VLOOKUP(Y446,DESCRIPTION!A:C,3,0)</f>
        <v>Champions recommendation</v>
      </c>
      <c r="AB446" s="4">
        <f>VLOOKUP(V446,Sheet1!A:B,2,0)</f>
        <v>1</v>
      </c>
    </row>
    <row r="447" ht="15.75" customHeight="1">
      <c r="A447" s="4">
        <v>10595.0</v>
      </c>
      <c r="B447" s="4">
        <v>1990.0</v>
      </c>
      <c r="C447" s="4" t="s">
        <v>47</v>
      </c>
      <c r="D447" s="4" t="s">
        <v>54</v>
      </c>
      <c r="E447" s="4" t="s">
        <v>762</v>
      </c>
      <c r="F447" s="4" t="s">
        <v>280</v>
      </c>
      <c r="G447" s="4">
        <v>19.0</v>
      </c>
      <c r="H447" s="4">
        <v>2.0</v>
      </c>
      <c r="I447" s="4">
        <v>6.0</v>
      </c>
      <c r="J447" s="4">
        <v>28.0</v>
      </c>
      <c r="K447" s="4">
        <v>13.0</v>
      </c>
      <c r="L447" s="4">
        <v>2.0</v>
      </c>
      <c r="M447" s="4">
        <v>7.0</v>
      </c>
      <c r="N447" s="4">
        <v>0.0</v>
      </c>
      <c r="O447" s="4">
        <v>0.0</v>
      </c>
      <c r="P447" s="4">
        <v>0.0</v>
      </c>
      <c r="Q447" s="4">
        <v>0.0</v>
      </c>
      <c r="R447" s="4">
        <v>0.0</v>
      </c>
      <c r="S447" s="21">
        <v>49.0</v>
      </c>
      <c r="T447" s="21">
        <v>4.0</v>
      </c>
      <c r="U447" s="21">
        <v>2.0</v>
      </c>
      <c r="V447" s="21">
        <v>2.0</v>
      </c>
      <c r="W447" s="21">
        <v>422.0</v>
      </c>
      <c r="X447" s="21">
        <v>1.0</v>
      </c>
      <c r="Y447" s="21" t="str">
        <f>VLOOKUP(W447,SEGMENT!A:B,2,0)</f>
        <v>New Customers</v>
      </c>
      <c r="Z447" s="21" t="str">
        <f>VLOOKUP(Y447,DESCRIPTION!A:B,2,0)</f>
        <v>Bought most recently, but not often.</v>
      </c>
      <c r="AA447" s="21" t="str">
        <f>VLOOKUP(Y447,DESCRIPTION!A:C,3,0)</f>
        <v>Provide on-boarding support, give them early success, start building relationship.</v>
      </c>
      <c r="AB447" s="4">
        <f>VLOOKUP(V447,Sheet1!A:B,2,0)</f>
        <v>4</v>
      </c>
    </row>
    <row r="448" ht="15.75" customHeight="1">
      <c r="A448" s="4">
        <v>4855.0</v>
      </c>
      <c r="B448" s="4">
        <v>1974.0</v>
      </c>
      <c r="C448" s="4" t="s">
        <v>62</v>
      </c>
      <c r="D448" s="4" t="s">
        <v>57</v>
      </c>
      <c r="E448" s="4" t="s">
        <v>763</v>
      </c>
      <c r="F448" s="4" t="s">
        <v>764</v>
      </c>
      <c r="G448" s="4">
        <v>19.0</v>
      </c>
      <c r="H448" s="4">
        <v>14.0</v>
      </c>
      <c r="I448" s="4">
        <v>0.0</v>
      </c>
      <c r="J448" s="4">
        <v>24.0</v>
      </c>
      <c r="K448" s="4">
        <v>3.0</v>
      </c>
      <c r="L448" s="4">
        <v>3.0</v>
      </c>
      <c r="M448" s="4">
        <v>9.0</v>
      </c>
      <c r="N448" s="4">
        <v>0.0</v>
      </c>
      <c r="O448" s="4">
        <v>0.0</v>
      </c>
      <c r="P448" s="4">
        <v>0.0</v>
      </c>
      <c r="Q448" s="4">
        <v>0.0</v>
      </c>
      <c r="R448" s="4">
        <v>0.0</v>
      </c>
      <c r="S448" s="21">
        <v>41.0</v>
      </c>
      <c r="T448" s="21">
        <v>4.0</v>
      </c>
      <c r="U448" s="21">
        <v>3.0</v>
      </c>
      <c r="V448" s="21">
        <v>2.0</v>
      </c>
      <c r="W448" s="21">
        <v>432.0</v>
      </c>
      <c r="X448" s="21">
        <v>1.0</v>
      </c>
      <c r="Y448" s="21" t="str">
        <f>VLOOKUP(W448,SEGMENT!A:B,2,0)</f>
        <v>Potential Loyalist</v>
      </c>
      <c r="Z448" s="21" t="str">
        <f>VLOOKUP(Y448,DESCRIPTION!A:B,2,0)</f>
        <v>Recent customers, but spent a good amount and bought more than once.</v>
      </c>
      <c r="AA448" s="21" t="str">
        <f>VLOOKUP(Y448,DESCRIPTION!A:C,3,0)</f>
        <v>Offer membership / loyalty program, recommended other products.</v>
      </c>
      <c r="AB448" s="4">
        <f>VLOOKUP(V448,Sheet1!A:B,2,0)</f>
        <v>4</v>
      </c>
    </row>
    <row r="449" ht="15.75" customHeight="1">
      <c r="A449" s="4">
        <v>5049.0</v>
      </c>
      <c r="B449" s="4">
        <v>1974.0</v>
      </c>
      <c r="C449" s="4" t="s">
        <v>62</v>
      </c>
      <c r="D449" s="4" t="s">
        <v>57</v>
      </c>
      <c r="E449" s="4" t="s">
        <v>763</v>
      </c>
      <c r="F449" s="4" t="s">
        <v>764</v>
      </c>
      <c r="G449" s="4">
        <v>19.0</v>
      </c>
      <c r="H449" s="4">
        <v>14.0</v>
      </c>
      <c r="I449" s="4">
        <v>0.0</v>
      </c>
      <c r="J449" s="4">
        <v>24.0</v>
      </c>
      <c r="K449" s="4">
        <v>3.0</v>
      </c>
      <c r="L449" s="4">
        <v>3.0</v>
      </c>
      <c r="M449" s="4">
        <v>9.0</v>
      </c>
      <c r="N449" s="4">
        <v>0.0</v>
      </c>
      <c r="O449" s="4">
        <v>0.0</v>
      </c>
      <c r="P449" s="4">
        <v>0.0</v>
      </c>
      <c r="Q449" s="4">
        <v>0.0</v>
      </c>
      <c r="R449" s="4">
        <v>0.0</v>
      </c>
      <c r="S449" s="21">
        <v>41.0</v>
      </c>
      <c r="T449" s="21">
        <v>4.0</v>
      </c>
      <c r="U449" s="21">
        <v>3.0</v>
      </c>
      <c r="V449" s="21">
        <v>2.0</v>
      </c>
      <c r="W449" s="21">
        <v>432.0</v>
      </c>
      <c r="X449" s="21">
        <v>1.0</v>
      </c>
      <c r="Y449" s="21" t="str">
        <f>VLOOKUP(W449,SEGMENT!A:B,2,0)</f>
        <v>Potential Loyalist</v>
      </c>
      <c r="Z449" s="21" t="str">
        <f>VLOOKUP(Y449,DESCRIPTION!A:B,2,0)</f>
        <v>Recent customers, but spent a good amount and bought more than once.</v>
      </c>
      <c r="AA449" s="21" t="str">
        <f>VLOOKUP(Y449,DESCRIPTION!A:C,3,0)</f>
        <v>Offer membership / loyalty program, recommended other products.</v>
      </c>
      <c r="AB449" s="4">
        <f>VLOOKUP(V449,Sheet1!A:B,2,0)</f>
        <v>4</v>
      </c>
    </row>
    <row r="450" ht="15.75" customHeight="1">
      <c r="A450" s="4">
        <v>4967.0</v>
      </c>
      <c r="B450" s="4">
        <v>1960.0</v>
      </c>
      <c r="C450" s="4" t="s">
        <v>62</v>
      </c>
      <c r="D450" s="4" t="s">
        <v>57</v>
      </c>
      <c r="E450" s="4" t="s">
        <v>765</v>
      </c>
      <c r="F450" s="4" t="s">
        <v>766</v>
      </c>
      <c r="G450" s="4">
        <v>19.0</v>
      </c>
      <c r="H450" s="4">
        <v>233.0</v>
      </c>
      <c r="I450" s="4">
        <v>0.0</v>
      </c>
      <c r="J450" s="4">
        <v>23.0</v>
      </c>
      <c r="K450" s="4">
        <v>0.0</v>
      </c>
      <c r="L450" s="4">
        <v>5.0</v>
      </c>
      <c r="M450" s="4">
        <v>8.0</v>
      </c>
      <c r="N450" s="4">
        <v>0.0</v>
      </c>
      <c r="O450" s="4">
        <v>0.0</v>
      </c>
      <c r="P450" s="4">
        <v>0.0</v>
      </c>
      <c r="Q450" s="4">
        <v>0.0</v>
      </c>
      <c r="R450" s="4">
        <v>0.0</v>
      </c>
      <c r="S450" s="21">
        <v>256.0</v>
      </c>
      <c r="T450" s="21">
        <v>4.0</v>
      </c>
      <c r="U450" s="21">
        <v>4.0</v>
      </c>
      <c r="V450" s="21">
        <v>3.0</v>
      </c>
      <c r="W450" s="21">
        <v>443.0</v>
      </c>
      <c r="X450" s="21">
        <v>1.0</v>
      </c>
      <c r="Y450" s="21" t="str">
        <f>VLOOKUP(W450,SEGMENT!A:B,2,0)</f>
        <v>Loyal</v>
      </c>
      <c r="Z450" s="21" t="str">
        <f>VLOOKUP(Y450,DESCRIPTION!A:B,2,0)</f>
        <v>Spend good money with us often. Responsive to promotions.</v>
      </c>
      <c r="AA450" s="21" t="str">
        <f>VLOOKUP(Y450,DESCRIPTION!A:C,3,0)</f>
        <v>Upsell higher value products. Ask for reviews. Engage them.</v>
      </c>
      <c r="AB450" s="4">
        <f>VLOOKUP(V450,Sheet1!A:B,2,0)</f>
        <v>3</v>
      </c>
    </row>
    <row r="451" ht="15.75" customHeight="1">
      <c r="A451" s="4">
        <v>5255.0</v>
      </c>
      <c r="B451" s="4">
        <v>1986.0</v>
      </c>
      <c r="C451" s="4" t="s">
        <v>47</v>
      </c>
      <c r="D451" s="4" t="s">
        <v>51</v>
      </c>
      <c r="F451" s="4" t="s">
        <v>286</v>
      </c>
      <c r="G451" s="4">
        <v>19.0</v>
      </c>
      <c r="H451" s="4">
        <v>5.0</v>
      </c>
      <c r="I451" s="4">
        <v>1.0</v>
      </c>
      <c r="J451" s="4">
        <v>3.0</v>
      </c>
      <c r="K451" s="4">
        <v>3.0</v>
      </c>
      <c r="L451" s="4">
        <v>27.0</v>
      </c>
      <c r="M451" s="4">
        <v>1.0</v>
      </c>
      <c r="N451" s="4">
        <v>0.0</v>
      </c>
      <c r="O451" s="4">
        <v>0.0</v>
      </c>
      <c r="P451" s="4">
        <v>0.0</v>
      </c>
      <c r="Q451" s="4">
        <v>0.0</v>
      </c>
      <c r="R451" s="4">
        <v>0.0</v>
      </c>
      <c r="S451" s="21">
        <v>12.0</v>
      </c>
      <c r="T451" s="21">
        <v>4.0</v>
      </c>
      <c r="U451" s="21">
        <v>5.0</v>
      </c>
      <c r="V451" s="21">
        <v>1.0</v>
      </c>
      <c r="W451" s="21">
        <v>451.0</v>
      </c>
      <c r="X451" s="21">
        <v>1.0</v>
      </c>
      <c r="Y451" s="21" t="str">
        <f>VLOOKUP(W451,SEGMENT!A:B,2,0)</f>
        <v>Potential Loyalist</v>
      </c>
      <c r="Z451" s="21" t="str">
        <f>VLOOKUP(Y451,DESCRIPTION!A:B,2,0)</f>
        <v>Recent customers, but spent a good amount and bought more than once.</v>
      </c>
      <c r="AA451" s="21" t="str">
        <f>VLOOKUP(Y451,DESCRIPTION!A:C,3,0)</f>
        <v>Offer membership / loyalty program, recommended other products.</v>
      </c>
      <c r="AB451" s="4">
        <f>VLOOKUP(V451,Sheet1!A:B,2,0)</f>
        <v>5</v>
      </c>
    </row>
    <row r="452" ht="15.75" customHeight="1">
      <c r="A452" s="4">
        <v>9215.0</v>
      </c>
      <c r="B452" s="4">
        <v>1980.0</v>
      </c>
      <c r="C452" s="4" t="s">
        <v>62</v>
      </c>
      <c r="D452" s="4" t="s">
        <v>54</v>
      </c>
      <c r="E452" s="4" t="s">
        <v>767</v>
      </c>
      <c r="F452" s="4" t="s">
        <v>342</v>
      </c>
      <c r="G452" s="4">
        <v>19.0</v>
      </c>
      <c r="H452" s="4">
        <v>378.0</v>
      </c>
      <c r="I452" s="4">
        <v>0.0</v>
      </c>
      <c r="J452" s="4">
        <v>101.0</v>
      </c>
      <c r="K452" s="4">
        <v>0.0</v>
      </c>
      <c r="L452" s="4">
        <v>6.0</v>
      </c>
      <c r="M452" s="4">
        <v>7.0</v>
      </c>
      <c r="N452" s="4">
        <v>0.0</v>
      </c>
      <c r="O452" s="4">
        <v>0.0</v>
      </c>
      <c r="P452" s="4">
        <v>0.0</v>
      </c>
      <c r="Q452" s="4">
        <v>0.0</v>
      </c>
      <c r="R452" s="4">
        <v>0.0</v>
      </c>
      <c r="S452" s="21">
        <v>479.0</v>
      </c>
      <c r="T452" s="21">
        <v>4.0</v>
      </c>
      <c r="U452" s="21">
        <v>5.0</v>
      </c>
      <c r="V452" s="21">
        <v>3.0</v>
      </c>
      <c r="W452" s="21">
        <v>453.0</v>
      </c>
      <c r="X452" s="21">
        <v>1.0</v>
      </c>
      <c r="Y452" s="21" t="str">
        <f>VLOOKUP(W452,SEGMENT!A:B,2,0)</f>
        <v>Loyal</v>
      </c>
      <c r="Z452" s="21" t="str">
        <f>VLOOKUP(Y452,DESCRIPTION!A:B,2,0)</f>
        <v>Spend good money with us often. Responsive to promotions.</v>
      </c>
      <c r="AA452" s="21" t="str">
        <f>VLOOKUP(Y452,DESCRIPTION!A:C,3,0)</f>
        <v>Upsell higher value products. Ask for reviews. Engage them.</v>
      </c>
      <c r="AB452" s="4">
        <f>VLOOKUP(V452,Sheet1!A:B,2,0)</f>
        <v>3</v>
      </c>
    </row>
    <row r="453" ht="15.75" customHeight="1">
      <c r="A453" s="4">
        <v>3525.0</v>
      </c>
      <c r="B453" s="4">
        <v>1970.0</v>
      </c>
      <c r="C453" s="4" t="s">
        <v>47</v>
      </c>
      <c r="D453" s="4" t="s">
        <v>57</v>
      </c>
      <c r="E453" s="4" t="s">
        <v>768</v>
      </c>
      <c r="F453" s="4" t="s">
        <v>734</v>
      </c>
      <c r="G453" s="4">
        <v>19.0</v>
      </c>
      <c r="H453" s="4">
        <v>12.0</v>
      </c>
      <c r="I453" s="4">
        <v>0.0</v>
      </c>
      <c r="J453" s="4">
        <v>4.0</v>
      </c>
      <c r="K453" s="4">
        <v>0.0</v>
      </c>
      <c r="L453" s="4">
        <v>1.0</v>
      </c>
      <c r="M453" s="4">
        <v>7.0</v>
      </c>
      <c r="N453" s="4">
        <v>0.0</v>
      </c>
      <c r="O453" s="4">
        <v>0.0</v>
      </c>
      <c r="P453" s="4">
        <v>0.0</v>
      </c>
      <c r="Q453" s="4">
        <v>0.0</v>
      </c>
      <c r="R453" s="4">
        <v>0.0</v>
      </c>
      <c r="S453" s="21">
        <v>16.0</v>
      </c>
      <c r="T453" s="21">
        <v>4.0</v>
      </c>
      <c r="U453" s="21">
        <v>1.0</v>
      </c>
      <c r="V453" s="21">
        <v>1.0</v>
      </c>
      <c r="W453" s="21">
        <v>411.0</v>
      </c>
      <c r="X453" s="21">
        <v>1.0</v>
      </c>
      <c r="Y453" s="21" t="str">
        <f>VLOOKUP(W453,SEGMENT!A:B,2,0)</f>
        <v>New Customers</v>
      </c>
      <c r="Z453" s="21" t="str">
        <f>VLOOKUP(Y453,DESCRIPTION!A:B,2,0)</f>
        <v>Bought most recently, but not often.</v>
      </c>
      <c r="AA453" s="21" t="str">
        <f>VLOOKUP(Y453,DESCRIPTION!A:C,3,0)</f>
        <v>Provide on-boarding support, give them early success, start building relationship.</v>
      </c>
      <c r="AB453" s="4">
        <f>VLOOKUP(V453,Sheet1!A:B,2,0)</f>
        <v>5</v>
      </c>
    </row>
    <row r="454" ht="15.75" customHeight="1">
      <c r="A454" s="4">
        <v>3619.0</v>
      </c>
      <c r="B454" s="4">
        <v>1960.0</v>
      </c>
      <c r="C454" s="4" t="s">
        <v>65</v>
      </c>
      <c r="D454" s="4" t="s">
        <v>48</v>
      </c>
      <c r="E454" s="4" t="s">
        <v>769</v>
      </c>
      <c r="F454" s="4" t="s">
        <v>770</v>
      </c>
      <c r="G454" s="4">
        <v>19.0</v>
      </c>
      <c r="H454" s="4">
        <v>345.0</v>
      </c>
      <c r="I454" s="4">
        <v>25.0</v>
      </c>
      <c r="J454" s="4">
        <v>501.0</v>
      </c>
      <c r="K454" s="4">
        <v>63.0</v>
      </c>
      <c r="L454" s="4">
        <v>5.0</v>
      </c>
      <c r="M454" s="4">
        <v>2.0</v>
      </c>
      <c r="N454" s="4">
        <v>0.0</v>
      </c>
      <c r="O454" s="4">
        <v>0.0</v>
      </c>
      <c r="P454" s="4">
        <v>1.0</v>
      </c>
      <c r="Q454" s="4">
        <v>0.0</v>
      </c>
      <c r="R454" s="4">
        <v>0.0</v>
      </c>
      <c r="S454" s="21">
        <v>934.0</v>
      </c>
      <c r="T454" s="21">
        <v>4.0</v>
      </c>
      <c r="U454" s="21">
        <v>4.0</v>
      </c>
      <c r="V454" s="21">
        <v>4.0</v>
      </c>
      <c r="W454" s="21">
        <v>444.0</v>
      </c>
      <c r="X454" s="21">
        <v>0.0</v>
      </c>
      <c r="Y454" s="21" t="str">
        <f>VLOOKUP(W454,SEGMENT!A:B,2,0)</f>
        <v>Champions</v>
      </c>
      <c r="Z454" s="21" t="str">
        <f>VLOOKUP(Y454,DESCRIPTION!A:B,2,0)</f>
        <v>Bought recently, buy often and spend the most!</v>
      </c>
      <c r="AA454" s="21" t="str">
        <f>VLOOKUP(Y454,DESCRIPTION!A:C,3,0)</f>
        <v>Champions recommendation</v>
      </c>
      <c r="AB454" s="4">
        <f>VLOOKUP(V454,Sheet1!A:B,2,0)</f>
        <v>2</v>
      </c>
    </row>
    <row r="455" ht="15.75" customHeight="1">
      <c r="A455" s="4">
        <v>4415.0</v>
      </c>
      <c r="B455" s="4">
        <v>1961.0</v>
      </c>
      <c r="C455" s="4" t="s">
        <v>47</v>
      </c>
      <c r="D455" s="4" t="s">
        <v>54</v>
      </c>
      <c r="E455" s="4" t="s">
        <v>771</v>
      </c>
      <c r="F455" s="4" t="s">
        <v>371</v>
      </c>
      <c r="G455" s="4">
        <v>19.0</v>
      </c>
      <c r="H455" s="4">
        <v>10.0</v>
      </c>
      <c r="I455" s="4">
        <v>4.0</v>
      </c>
      <c r="J455" s="4">
        <v>4.0</v>
      </c>
      <c r="K455" s="4">
        <v>3.0</v>
      </c>
      <c r="L455" s="4">
        <v>1.0</v>
      </c>
      <c r="M455" s="4">
        <v>7.0</v>
      </c>
      <c r="N455" s="4">
        <v>0.0</v>
      </c>
      <c r="O455" s="4">
        <v>0.0</v>
      </c>
      <c r="P455" s="4">
        <v>0.0</v>
      </c>
      <c r="Q455" s="4">
        <v>0.0</v>
      </c>
      <c r="R455" s="4">
        <v>0.0</v>
      </c>
      <c r="S455" s="21">
        <v>21.0</v>
      </c>
      <c r="T455" s="21">
        <v>4.0</v>
      </c>
      <c r="U455" s="21">
        <v>1.0</v>
      </c>
      <c r="V455" s="21">
        <v>1.0</v>
      </c>
      <c r="W455" s="21">
        <v>411.0</v>
      </c>
      <c r="X455" s="21">
        <v>1.0</v>
      </c>
      <c r="Y455" s="21" t="str">
        <f>VLOOKUP(W455,SEGMENT!A:B,2,0)</f>
        <v>New Customers</v>
      </c>
      <c r="Z455" s="21" t="str">
        <f>VLOOKUP(Y455,DESCRIPTION!A:B,2,0)</f>
        <v>Bought most recently, but not often.</v>
      </c>
      <c r="AA455" s="21" t="str">
        <f>VLOOKUP(Y455,DESCRIPTION!A:C,3,0)</f>
        <v>Provide on-boarding support, give them early success, start building relationship.</v>
      </c>
      <c r="AB455" s="4">
        <f>VLOOKUP(V455,Sheet1!A:B,2,0)</f>
        <v>5</v>
      </c>
    </row>
    <row r="456" ht="15.75" customHeight="1">
      <c r="A456" s="4">
        <v>3645.0</v>
      </c>
      <c r="B456" s="4">
        <v>1972.0</v>
      </c>
      <c r="C456" s="4" t="s">
        <v>62</v>
      </c>
      <c r="D456" s="4" t="s">
        <v>51</v>
      </c>
      <c r="E456" s="4" t="s">
        <v>772</v>
      </c>
      <c r="F456" s="4" t="s">
        <v>773</v>
      </c>
      <c r="G456" s="4">
        <v>19.0</v>
      </c>
      <c r="H456" s="4">
        <v>19.0</v>
      </c>
      <c r="I456" s="4">
        <v>3.0</v>
      </c>
      <c r="J456" s="4">
        <v>26.0</v>
      </c>
      <c r="K456" s="4">
        <v>10.0</v>
      </c>
      <c r="L456" s="4">
        <v>2.0</v>
      </c>
      <c r="M456" s="4">
        <v>8.0</v>
      </c>
      <c r="N456" s="4">
        <v>0.0</v>
      </c>
      <c r="O456" s="4">
        <v>0.0</v>
      </c>
      <c r="P456" s="4">
        <v>0.0</v>
      </c>
      <c r="Q456" s="4">
        <v>0.0</v>
      </c>
      <c r="R456" s="4">
        <v>0.0</v>
      </c>
      <c r="S456" s="21">
        <v>58.0</v>
      </c>
      <c r="T456" s="21">
        <v>4.0</v>
      </c>
      <c r="U456" s="21">
        <v>2.0</v>
      </c>
      <c r="V456" s="21">
        <v>2.0</v>
      </c>
      <c r="W456" s="21">
        <v>422.0</v>
      </c>
      <c r="X456" s="21">
        <v>1.0</v>
      </c>
      <c r="Y456" s="21" t="str">
        <f>VLOOKUP(W456,SEGMENT!A:B,2,0)</f>
        <v>New Customers</v>
      </c>
      <c r="Z456" s="21" t="str">
        <f>VLOOKUP(Y456,DESCRIPTION!A:B,2,0)</f>
        <v>Bought most recently, but not often.</v>
      </c>
      <c r="AA456" s="21" t="str">
        <f>VLOOKUP(Y456,DESCRIPTION!A:C,3,0)</f>
        <v>Provide on-boarding support, give them early success, start building relationship.</v>
      </c>
      <c r="AB456" s="4">
        <f>VLOOKUP(V456,Sheet1!A:B,2,0)</f>
        <v>4</v>
      </c>
    </row>
    <row r="457" ht="15.75" customHeight="1">
      <c r="A457" s="4">
        <v>4692.0</v>
      </c>
      <c r="B457" s="4">
        <v>1976.0</v>
      </c>
      <c r="C457" s="4" t="s">
        <v>47</v>
      </c>
      <c r="D457" s="4" t="s">
        <v>54</v>
      </c>
      <c r="E457" s="4" t="s">
        <v>310</v>
      </c>
      <c r="F457" s="4" t="s">
        <v>774</v>
      </c>
      <c r="G457" s="4">
        <v>19.0</v>
      </c>
      <c r="H457" s="4">
        <v>7.0</v>
      </c>
      <c r="I457" s="4">
        <v>0.0</v>
      </c>
      <c r="J457" s="4">
        <v>12.0</v>
      </c>
      <c r="K457" s="4">
        <v>13.0</v>
      </c>
      <c r="L457" s="4">
        <v>4.0</v>
      </c>
      <c r="M457" s="4">
        <v>9.0</v>
      </c>
      <c r="N457" s="4">
        <v>1.0</v>
      </c>
      <c r="O457" s="4">
        <v>0.0</v>
      </c>
      <c r="P457" s="4">
        <v>0.0</v>
      </c>
      <c r="Q457" s="4">
        <v>0.0</v>
      </c>
      <c r="R457" s="4">
        <v>0.0</v>
      </c>
      <c r="S457" s="21">
        <v>32.0</v>
      </c>
      <c r="T457" s="21">
        <v>4.0</v>
      </c>
      <c r="U457" s="21">
        <v>4.0</v>
      </c>
      <c r="V457" s="21">
        <v>1.0</v>
      </c>
      <c r="W457" s="21">
        <v>441.0</v>
      </c>
      <c r="X457" s="21">
        <v>0.0</v>
      </c>
      <c r="Y457" s="21" t="str">
        <f>VLOOKUP(W457,SEGMENT!A:B,2,0)</f>
        <v>Potential Loyalist</v>
      </c>
      <c r="Z457" s="21" t="str">
        <f>VLOOKUP(Y457,DESCRIPTION!A:B,2,0)</f>
        <v>Recent customers, but spent a good amount and bought more than once.</v>
      </c>
      <c r="AA457" s="21" t="str">
        <f>VLOOKUP(Y457,DESCRIPTION!A:C,3,0)</f>
        <v>Offer membership / loyalty program, recommended other products.</v>
      </c>
      <c r="AB457" s="4">
        <f>VLOOKUP(V457,Sheet1!A:B,2,0)</f>
        <v>5</v>
      </c>
    </row>
    <row r="458" ht="15.75" customHeight="1">
      <c r="A458" s="4">
        <v>3955.0</v>
      </c>
      <c r="B458" s="4">
        <v>1965.0</v>
      </c>
      <c r="C458" s="4" t="s">
        <v>47</v>
      </c>
      <c r="D458" s="4" t="s">
        <v>48</v>
      </c>
      <c r="E458" s="4" t="s">
        <v>775</v>
      </c>
      <c r="F458" s="4" t="s">
        <v>354</v>
      </c>
      <c r="G458" s="4">
        <v>20.0</v>
      </c>
      <c r="H458" s="4">
        <v>2.0</v>
      </c>
      <c r="I458" s="4">
        <v>1.0</v>
      </c>
      <c r="J458" s="4">
        <v>1.0</v>
      </c>
      <c r="K458" s="4">
        <v>1.0</v>
      </c>
      <c r="L458" s="4">
        <v>0.0</v>
      </c>
      <c r="M458" s="4">
        <v>14.0</v>
      </c>
      <c r="N458" s="4">
        <v>0.0</v>
      </c>
      <c r="O458" s="4">
        <v>0.0</v>
      </c>
      <c r="P458" s="4">
        <v>0.0</v>
      </c>
      <c r="Q458" s="4">
        <v>0.0</v>
      </c>
      <c r="R458" s="4">
        <v>0.0</v>
      </c>
      <c r="S458" s="21">
        <v>5.0</v>
      </c>
      <c r="T458" s="21">
        <v>4.0</v>
      </c>
      <c r="U458" s="21">
        <v>1.0</v>
      </c>
      <c r="V458" s="21">
        <v>1.0</v>
      </c>
      <c r="W458" s="21">
        <v>411.0</v>
      </c>
      <c r="X458" s="21">
        <v>1.0</v>
      </c>
      <c r="Y458" s="21" t="str">
        <f>VLOOKUP(W458,SEGMENT!A:B,2,0)</f>
        <v>New Customers</v>
      </c>
      <c r="Z458" s="21" t="str">
        <f>VLOOKUP(Y458,DESCRIPTION!A:B,2,0)</f>
        <v>Bought most recently, but not often.</v>
      </c>
      <c r="AA458" s="21" t="str">
        <f>VLOOKUP(Y458,DESCRIPTION!A:C,3,0)</f>
        <v>Provide on-boarding support, give them early success, start building relationship.</v>
      </c>
      <c r="AB458" s="4">
        <f>VLOOKUP(V458,Sheet1!A:B,2,0)</f>
        <v>5</v>
      </c>
    </row>
    <row r="459" ht="15.75" customHeight="1">
      <c r="A459" s="4">
        <v>5313.0</v>
      </c>
      <c r="B459" s="4">
        <v>1971.0</v>
      </c>
      <c r="C459" s="4" t="s">
        <v>74</v>
      </c>
      <c r="D459" s="4" t="s">
        <v>54</v>
      </c>
      <c r="E459" s="4" t="s">
        <v>776</v>
      </c>
      <c r="F459" s="4" t="s">
        <v>454</v>
      </c>
      <c r="G459" s="4">
        <v>20.0</v>
      </c>
      <c r="H459" s="4">
        <v>30.0</v>
      </c>
      <c r="I459" s="4">
        <v>0.0</v>
      </c>
      <c r="J459" s="4">
        <v>11.0</v>
      </c>
      <c r="K459" s="4">
        <v>0.0</v>
      </c>
      <c r="L459" s="4">
        <v>2.0</v>
      </c>
      <c r="M459" s="4">
        <v>5.0</v>
      </c>
      <c r="N459" s="4">
        <v>0.0</v>
      </c>
      <c r="O459" s="4">
        <v>0.0</v>
      </c>
      <c r="P459" s="4">
        <v>0.0</v>
      </c>
      <c r="Q459" s="4">
        <v>0.0</v>
      </c>
      <c r="R459" s="4">
        <v>0.0</v>
      </c>
      <c r="S459" s="21">
        <v>41.0</v>
      </c>
      <c r="T459" s="21">
        <v>4.0</v>
      </c>
      <c r="U459" s="21">
        <v>2.0</v>
      </c>
      <c r="V459" s="21">
        <v>2.0</v>
      </c>
      <c r="W459" s="21">
        <v>422.0</v>
      </c>
      <c r="X459" s="21">
        <v>1.0</v>
      </c>
      <c r="Y459" s="21" t="str">
        <f>VLOOKUP(W459,SEGMENT!A:B,2,0)</f>
        <v>New Customers</v>
      </c>
      <c r="Z459" s="21" t="str">
        <f>VLOOKUP(Y459,DESCRIPTION!A:B,2,0)</f>
        <v>Bought most recently, but not often.</v>
      </c>
      <c r="AA459" s="21" t="str">
        <f>VLOOKUP(Y459,DESCRIPTION!A:C,3,0)</f>
        <v>Provide on-boarding support, give them early success, start building relationship.</v>
      </c>
      <c r="AB459" s="4">
        <f>VLOOKUP(V459,Sheet1!A:B,2,0)</f>
        <v>4</v>
      </c>
    </row>
    <row r="460" ht="15.75" customHeight="1">
      <c r="A460" s="4">
        <v>7196.0</v>
      </c>
      <c r="B460" s="4">
        <v>1950.0</v>
      </c>
      <c r="C460" s="4" t="s">
        <v>62</v>
      </c>
      <c r="D460" s="4" t="s">
        <v>54</v>
      </c>
      <c r="E460" s="4" t="s">
        <v>777</v>
      </c>
      <c r="F460" s="4" t="s">
        <v>778</v>
      </c>
      <c r="G460" s="4">
        <v>20.0</v>
      </c>
      <c r="H460" s="4">
        <v>9.0</v>
      </c>
      <c r="I460" s="4">
        <v>0.0</v>
      </c>
      <c r="J460" s="4">
        <v>3.0</v>
      </c>
      <c r="K460" s="4">
        <v>0.0</v>
      </c>
      <c r="L460" s="4">
        <v>0.0</v>
      </c>
      <c r="M460" s="4">
        <v>3.0</v>
      </c>
      <c r="N460" s="4">
        <v>0.0</v>
      </c>
      <c r="O460" s="4">
        <v>0.0</v>
      </c>
      <c r="P460" s="4">
        <v>0.0</v>
      </c>
      <c r="Q460" s="4">
        <v>0.0</v>
      </c>
      <c r="R460" s="4">
        <v>0.0</v>
      </c>
      <c r="S460" s="21">
        <v>12.0</v>
      </c>
      <c r="T460" s="21">
        <v>4.0</v>
      </c>
      <c r="U460" s="21">
        <v>1.0</v>
      </c>
      <c r="V460" s="21">
        <v>1.0</v>
      </c>
      <c r="W460" s="21">
        <v>411.0</v>
      </c>
      <c r="X460" s="21">
        <v>1.0</v>
      </c>
      <c r="Y460" s="21" t="str">
        <f>VLOOKUP(W460,SEGMENT!A:B,2,0)</f>
        <v>New Customers</v>
      </c>
      <c r="Z460" s="21" t="str">
        <f>VLOOKUP(Y460,DESCRIPTION!A:B,2,0)</f>
        <v>Bought most recently, but not often.</v>
      </c>
      <c r="AA460" s="21" t="str">
        <f>VLOOKUP(Y460,DESCRIPTION!A:C,3,0)</f>
        <v>Provide on-boarding support, give them early success, start building relationship.</v>
      </c>
      <c r="AB460" s="4">
        <f>VLOOKUP(V460,Sheet1!A:B,2,0)</f>
        <v>5</v>
      </c>
    </row>
    <row r="461" ht="15.75" customHeight="1">
      <c r="A461" s="4">
        <v>1381.0</v>
      </c>
      <c r="B461" s="4">
        <v>1982.0</v>
      </c>
      <c r="C461" s="4" t="s">
        <v>62</v>
      </c>
      <c r="D461" s="4" t="s">
        <v>51</v>
      </c>
      <c r="E461" s="4" t="s">
        <v>779</v>
      </c>
      <c r="F461" s="4" t="s">
        <v>217</v>
      </c>
      <c r="G461" s="4">
        <v>20.0</v>
      </c>
      <c r="H461" s="4">
        <v>172.0</v>
      </c>
      <c r="I461" s="4">
        <v>3.0</v>
      </c>
      <c r="J461" s="4">
        <v>115.0</v>
      </c>
      <c r="K461" s="4">
        <v>16.0</v>
      </c>
      <c r="L461" s="4">
        <v>6.0</v>
      </c>
      <c r="M461" s="4">
        <v>8.0</v>
      </c>
      <c r="N461" s="4">
        <v>0.0</v>
      </c>
      <c r="O461" s="4">
        <v>0.0</v>
      </c>
      <c r="P461" s="4">
        <v>0.0</v>
      </c>
      <c r="Q461" s="4">
        <v>0.0</v>
      </c>
      <c r="R461" s="4">
        <v>0.0</v>
      </c>
      <c r="S461" s="21">
        <v>306.0</v>
      </c>
      <c r="T461" s="21">
        <v>4.0</v>
      </c>
      <c r="U461" s="21">
        <v>5.0</v>
      </c>
      <c r="V461" s="21">
        <v>3.0</v>
      </c>
      <c r="W461" s="21">
        <v>453.0</v>
      </c>
      <c r="X461" s="21">
        <v>1.0</v>
      </c>
      <c r="Y461" s="21" t="str">
        <f>VLOOKUP(W461,SEGMENT!A:B,2,0)</f>
        <v>Loyal</v>
      </c>
      <c r="Z461" s="21" t="str">
        <f>VLOOKUP(Y461,DESCRIPTION!A:B,2,0)</f>
        <v>Spend good money with us often. Responsive to promotions.</v>
      </c>
      <c r="AA461" s="21" t="str">
        <f>VLOOKUP(Y461,DESCRIPTION!A:C,3,0)</f>
        <v>Upsell higher value products. Ask for reviews. Engage them.</v>
      </c>
      <c r="AB461" s="4">
        <f>VLOOKUP(V461,Sheet1!A:B,2,0)</f>
        <v>3</v>
      </c>
    </row>
    <row r="462" ht="15.75" customHeight="1">
      <c r="A462" s="4">
        <v>10951.0</v>
      </c>
      <c r="B462" s="4">
        <v>1968.0</v>
      </c>
      <c r="C462" s="4" t="s">
        <v>47</v>
      </c>
      <c r="D462" s="4" t="s">
        <v>54</v>
      </c>
      <c r="E462" s="4" t="s">
        <v>780</v>
      </c>
      <c r="F462" s="4" t="s">
        <v>781</v>
      </c>
      <c r="G462" s="4">
        <v>20.0</v>
      </c>
      <c r="H462" s="4">
        <v>279.0</v>
      </c>
      <c r="I462" s="4">
        <v>0.0</v>
      </c>
      <c r="J462" s="4">
        <v>18.0</v>
      </c>
      <c r="K462" s="4">
        <v>0.0</v>
      </c>
      <c r="L462" s="4">
        <v>3.0</v>
      </c>
      <c r="M462" s="4">
        <v>4.0</v>
      </c>
      <c r="N462" s="4">
        <v>0.0</v>
      </c>
      <c r="O462" s="4">
        <v>1.0</v>
      </c>
      <c r="P462" s="4">
        <v>0.0</v>
      </c>
      <c r="Q462" s="4">
        <v>0.0</v>
      </c>
      <c r="R462" s="4">
        <v>0.0</v>
      </c>
      <c r="S462" s="21">
        <v>297.0</v>
      </c>
      <c r="T462" s="21">
        <v>4.0</v>
      </c>
      <c r="U462" s="21">
        <v>3.0</v>
      </c>
      <c r="V462" s="21">
        <v>3.0</v>
      </c>
      <c r="W462" s="21">
        <v>433.0</v>
      </c>
      <c r="X462" s="21">
        <v>0.0</v>
      </c>
      <c r="Y462" s="21" t="str">
        <f>VLOOKUP(W462,SEGMENT!A:B,2,0)</f>
        <v>Potential Loyalist</v>
      </c>
      <c r="Z462" s="21" t="str">
        <f>VLOOKUP(Y462,DESCRIPTION!A:B,2,0)</f>
        <v>Recent customers, but spent a good amount and bought more than once.</v>
      </c>
      <c r="AA462" s="21" t="str">
        <f>VLOOKUP(Y462,DESCRIPTION!A:C,3,0)</f>
        <v>Offer membership / loyalty program, recommended other products.</v>
      </c>
      <c r="AB462" s="4">
        <f>VLOOKUP(V462,Sheet1!A:B,2,0)</f>
        <v>3</v>
      </c>
    </row>
    <row r="463" ht="15.75" customHeight="1">
      <c r="A463" s="4">
        <v>4322.0</v>
      </c>
      <c r="B463" s="4">
        <v>1958.0</v>
      </c>
      <c r="C463" s="4" t="s">
        <v>62</v>
      </c>
      <c r="D463" s="4" t="s">
        <v>57</v>
      </c>
      <c r="E463" s="4" t="s">
        <v>782</v>
      </c>
      <c r="F463" s="4" t="s">
        <v>783</v>
      </c>
      <c r="G463" s="4">
        <v>20.0</v>
      </c>
      <c r="H463" s="4">
        <v>881.0</v>
      </c>
      <c r="I463" s="4">
        <v>38.0</v>
      </c>
      <c r="J463" s="4">
        <v>319.0</v>
      </c>
      <c r="K463" s="4">
        <v>16.0</v>
      </c>
      <c r="L463" s="4">
        <v>4.0</v>
      </c>
      <c r="M463" s="4">
        <v>2.0</v>
      </c>
      <c r="N463" s="4">
        <v>0.0</v>
      </c>
      <c r="O463" s="4">
        <v>0.0</v>
      </c>
      <c r="P463" s="4">
        <v>0.0</v>
      </c>
      <c r="Q463" s="4">
        <v>0.0</v>
      </c>
      <c r="R463" s="4">
        <v>0.0</v>
      </c>
      <c r="S463" s="21">
        <v>1254.0</v>
      </c>
      <c r="T463" s="21">
        <v>4.0</v>
      </c>
      <c r="U463" s="21">
        <v>4.0</v>
      </c>
      <c r="V463" s="21">
        <v>5.0</v>
      </c>
      <c r="W463" s="21">
        <v>445.0</v>
      </c>
      <c r="X463" s="21">
        <v>1.0</v>
      </c>
      <c r="Y463" s="21" t="str">
        <f>VLOOKUP(W463,SEGMENT!A:B,2,0)</f>
        <v>Champions</v>
      </c>
      <c r="Z463" s="21" t="str">
        <f>VLOOKUP(Y463,DESCRIPTION!A:B,2,0)</f>
        <v>Bought recently, buy often and spend the most!</v>
      </c>
      <c r="AA463" s="21" t="str">
        <f>VLOOKUP(Y463,DESCRIPTION!A:C,3,0)</f>
        <v>Champions recommendation</v>
      </c>
      <c r="AB463" s="4">
        <f>VLOOKUP(V463,Sheet1!A:B,2,0)</f>
        <v>1</v>
      </c>
    </row>
    <row r="464" ht="15.75" customHeight="1">
      <c r="A464" s="4">
        <v>7444.0</v>
      </c>
      <c r="B464" s="4">
        <v>1969.0</v>
      </c>
      <c r="C464" s="4" t="s">
        <v>74</v>
      </c>
      <c r="D464" s="4" t="s">
        <v>54</v>
      </c>
      <c r="E464" s="4" t="s">
        <v>784</v>
      </c>
      <c r="F464" s="4" t="s">
        <v>785</v>
      </c>
      <c r="G464" s="4">
        <v>20.0</v>
      </c>
      <c r="H464" s="4">
        <v>19.0</v>
      </c>
      <c r="I464" s="4">
        <v>0.0</v>
      </c>
      <c r="J464" s="4">
        <v>9.0</v>
      </c>
      <c r="K464" s="4">
        <v>0.0</v>
      </c>
      <c r="L464" s="4">
        <v>1.0</v>
      </c>
      <c r="M464" s="4">
        <v>8.0</v>
      </c>
      <c r="N464" s="4">
        <v>0.0</v>
      </c>
      <c r="O464" s="4">
        <v>0.0</v>
      </c>
      <c r="P464" s="4">
        <v>0.0</v>
      </c>
      <c r="Q464" s="4">
        <v>0.0</v>
      </c>
      <c r="R464" s="4">
        <v>0.0</v>
      </c>
      <c r="S464" s="21">
        <v>28.0</v>
      </c>
      <c r="T464" s="21">
        <v>4.0</v>
      </c>
      <c r="U464" s="21">
        <v>1.0</v>
      </c>
      <c r="V464" s="21">
        <v>1.0</v>
      </c>
      <c r="W464" s="21">
        <v>411.0</v>
      </c>
      <c r="X464" s="21">
        <v>1.0</v>
      </c>
      <c r="Y464" s="21" t="str">
        <f>VLOOKUP(W464,SEGMENT!A:B,2,0)</f>
        <v>New Customers</v>
      </c>
      <c r="Z464" s="21" t="str">
        <f>VLOOKUP(Y464,DESCRIPTION!A:B,2,0)</f>
        <v>Bought most recently, but not often.</v>
      </c>
      <c r="AA464" s="21" t="str">
        <f>VLOOKUP(Y464,DESCRIPTION!A:C,3,0)</f>
        <v>Provide on-boarding support, give them early success, start building relationship.</v>
      </c>
      <c r="AB464" s="4">
        <f>VLOOKUP(V464,Sheet1!A:B,2,0)</f>
        <v>5</v>
      </c>
    </row>
    <row r="465" ht="15.75" customHeight="1">
      <c r="A465" s="4">
        <v>2942.0</v>
      </c>
      <c r="B465" s="4">
        <v>1964.0</v>
      </c>
      <c r="C465" s="4" t="s">
        <v>47</v>
      </c>
      <c r="D465" s="4" t="s">
        <v>51</v>
      </c>
      <c r="E465" s="4" t="s">
        <v>786</v>
      </c>
      <c r="F465" s="4" t="s">
        <v>366</v>
      </c>
      <c r="G465" s="4">
        <v>20.0</v>
      </c>
      <c r="H465" s="4">
        <v>305.0</v>
      </c>
      <c r="I465" s="4">
        <v>3.0</v>
      </c>
      <c r="J465" s="4">
        <v>27.0</v>
      </c>
      <c r="K465" s="4">
        <v>4.0</v>
      </c>
      <c r="L465" s="4">
        <v>5.0</v>
      </c>
      <c r="M465" s="4">
        <v>5.0</v>
      </c>
      <c r="N465" s="4">
        <v>1.0</v>
      </c>
      <c r="O465" s="4">
        <v>0.0</v>
      </c>
      <c r="P465" s="4">
        <v>0.0</v>
      </c>
      <c r="Q465" s="4">
        <v>0.0</v>
      </c>
      <c r="R465" s="4">
        <v>0.0</v>
      </c>
      <c r="S465" s="21">
        <v>339.0</v>
      </c>
      <c r="T465" s="21">
        <v>4.0</v>
      </c>
      <c r="U465" s="21">
        <v>4.0</v>
      </c>
      <c r="V465" s="21">
        <v>3.0</v>
      </c>
      <c r="W465" s="21">
        <v>443.0</v>
      </c>
      <c r="X465" s="21">
        <v>0.0</v>
      </c>
      <c r="Y465" s="21" t="str">
        <f>VLOOKUP(W465,SEGMENT!A:B,2,0)</f>
        <v>Loyal</v>
      </c>
      <c r="Z465" s="21" t="str">
        <f>VLOOKUP(Y465,DESCRIPTION!A:B,2,0)</f>
        <v>Spend good money with us often. Responsive to promotions.</v>
      </c>
      <c r="AA465" s="21" t="str">
        <f>VLOOKUP(Y465,DESCRIPTION!A:C,3,0)</f>
        <v>Upsell higher value products. Ask for reviews. Engage them.</v>
      </c>
      <c r="AB465" s="4">
        <f>VLOOKUP(V465,Sheet1!A:B,2,0)</f>
        <v>3</v>
      </c>
    </row>
    <row r="466" ht="15.75" customHeight="1">
      <c r="A466" s="4">
        <v>2874.0</v>
      </c>
      <c r="B466" s="4">
        <v>1988.0</v>
      </c>
      <c r="C466" s="4" t="s">
        <v>65</v>
      </c>
      <c r="D466" s="4" t="s">
        <v>48</v>
      </c>
      <c r="E466" s="4" t="s">
        <v>787</v>
      </c>
      <c r="F466" s="4" t="s">
        <v>788</v>
      </c>
      <c r="G466" s="4">
        <v>20.0</v>
      </c>
      <c r="H466" s="4">
        <v>6.0</v>
      </c>
      <c r="I466" s="4">
        <v>4.0</v>
      </c>
      <c r="J466" s="4">
        <v>7.0</v>
      </c>
      <c r="K466" s="4">
        <v>4.0</v>
      </c>
      <c r="L466" s="4">
        <v>1.0</v>
      </c>
      <c r="M466" s="4">
        <v>7.0</v>
      </c>
      <c r="N466" s="4">
        <v>0.0</v>
      </c>
      <c r="O466" s="4">
        <v>0.0</v>
      </c>
      <c r="P466" s="4">
        <v>0.0</v>
      </c>
      <c r="Q466" s="4">
        <v>0.0</v>
      </c>
      <c r="R466" s="4">
        <v>0.0</v>
      </c>
      <c r="S466" s="21">
        <v>21.0</v>
      </c>
      <c r="T466" s="21">
        <v>4.0</v>
      </c>
      <c r="U466" s="21">
        <v>1.0</v>
      </c>
      <c r="V466" s="21">
        <v>1.0</v>
      </c>
      <c r="W466" s="21">
        <v>411.0</v>
      </c>
      <c r="X466" s="21">
        <v>1.0</v>
      </c>
      <c r="Y466" s="21" t="str">
        <f>VLOOKUP(W466,SEGMENT!A:B,2,0)</f>
        <v>New Customers</v>
      </c>
      <c r="Z466" s="21" t="str">
        <f>VLOOKUP(Y466,DESCRIPTION!A:B,2,0)</f>
        <v>Bought most recently, but not often.</v>
      </c>
      <c r="AA466" s="21" t="str">
        <f>VLOOKUP(Y466,DESCRIPTION!A:C,3,0)</f>
        <v>Provide on-boarding support, give them early success, start building relationship.</v>
      </c>
      <c r="AB466" s="4">
        <f>VLOOKUP(V466,Sheet1!A:B,2,0)</f>
        <v>5</v>
      </c>
    </row>
    <row r="467" ht="15.75" customHeight="1">
      <c r="A467" s="4">
        <v>3667.0</v>
      </c>
      <c r="B467" s="4">
        <v>1969.0</v>
      </c>
      <c r="C467" s="4" t="s">
        <v>47</v>
      </c>
      <c r="D467" s="4" t="s">
        <v>54</v>
      </c>
      <c r="E467" s="4" t="s">
        <v>789</v>
      </c>
      <c r="F467" s="4" t="s">
        <v>790</v>
      </c>
      <c r="G467" s="4">
        <v>20.0</v>
      </c>
      <c r="H467" s="4">
        <v>778.0</v>
      </c>
      <c r="I467" s="4">
        <v>178.0</v>
      </c>
      <c r="J467" s="4">
        <v>689.0</v>
      </c>
      <c r="K467" s="4">
        <v>41.0</v>
      </c>
      <c r="L467" s="4">
        <v>8.0</v>
      </c>
      <c r="M467" s="4">
        <v>8.0</v>
      </c>
      <c r="N467" s="4">
        <v>0.0</v>
      </c>
      <c r="O467" s="4">
        <v>1.0</v>
      </c>
      <c r="P467" s="4">
        <v>1.0</v>
      </c>
      <c r="Q467" s="4">
        <v>1.0</v>
      </c>
      <c r="R467" s="4">
        <v>0.0</v>
      </c>
      <c r="S467" s="21">
        <v>1686.0</v>
      </c>
      <c r="T467" s="21">
        <v>4.0</v>
      </c>
      <c r="U467" s="21">
        <v>5.0</v>
      </c>
      <c r="V467" s="21">
        <v>5.0</v>
      </c>
      <c r="W467" s="21">
        <v>455.0</v>
      </c>
      <c r="X467" s="21">
        <v>0.0</v>
      </c>
      <c r="Y467" s="21" t="str">
        <f>VLOOKUP(W467,SEGMENT!A:B,2,0)</f>
        <v>Champions</v>
      </c>
      <c r="Z467" s="21" t="str">
        <f>VLOOKUP(Y467,DESCRIPTION!A:B,2,0)</f>
        <v>Bought recently, buy often and spend the most!</v>
      </c>
      <c r="AA467" s="21" t="str">
        <f>VLOOKUP(Y467,DESCRIPTION!A:C,3,0)</f>
        <v>Champions recommendation</v>
      </c>
      <c r="AB467" s="4">
        <f>VLOOKUP(V467,Sheet1!A:B,2,0)</f>
        <v>1</v>
      </c>
    </row>
    <row r="468" ht="15.75" customHeight="1">
      <c r="A468" s="4">
        <v>3697.0</v>
      </c>
      <c r="B468" s="4">
        <v>1954.0</v>
      </c>
      <c r="C468" s="4" t="s">
        <v>47</v>
      </c>
      <c r="D468" s="4" t="s">
        <v>57</v>
      </c>
      <c r="E468" s="4" t="s">
        <v>791</v>
      </c>
      <c r="F468" s="4" t="s">
        <v>99</v>
      </c>
      <c r="G468" s="4">
        <v>20.0</v>
      </c>
      <c r="H468" s="4">
        <v>69.0</v>
      </c>
      <c r="I468" s="4">
        <v>8.0</v>
      </c>
      <c r="J468" s="4">
        <v>26.0</v>
      </c>
      <c r="K468" s="4">
        <v>12.0</v>
      </c>
      <c r="L468" s="4">
        <v>3.0</v>
      </c>
      <c r="M468" s="4">
        <v>7.0</v>
      </c>
      <c r="N468" s="4">
        <v>0.0</v>
      </c>
      <c r="O468" s="4">
        <v>0.0</v>
      </c>
      <c r="P468" s="4">
        <v>0.0</v>
      </c>
      <c r="Q468" s="4">
        <v>0.0</v>
      </c>
      <c r="R468" s="4">
        <v>0.0</v>
      </c>
      <c r="S468" s="21">
        <v>115.0</v>
      </c>
      <c r="T468" s="21">
        <v>4.0</v>
      </c>
      <c r="U468" s="21">
        <v>3.0</v>
      </c>
      <c r="V468" s="21">
        <v>2.0</v>
      </c>
      <c r="W468" s="21">
        <v>432.0</v>
      </c>
      <c r="X468" s="21">
        <v>1.0</v>
      </c>
      <c r="Y468" s="21" t="str">
        <f>VLOOKUP(W468,SEGMENT!A:B,2,0)</f>
        <v>Potential Loyalist</v>
      </c>
      <c r="Z468" s="21" t="str">
        <f>VLOOKUP(Y468,DESCRIPTION!A:B,2,0)</f>
        <v>Recent customers, but spent a good amount and bought more than once.</v>
      </c>
      <c r="AA468" s="21" t="str">
        <f>VLOOKUP(Y468,DESCRIPTION!A:C,3,0)</f>
        <v>Offer membership / loyalty program, recommended other products.</v>
      </c>
      <c r="AB468" s="4">
        <f>VLOOKUP(V468,Sheet1!A:B,2,0)</f>
        <v>4</v>
      </c>
    </row>
    <row r="469" ht="15.75" customHeight="1">
      <c r="A469" s="4">
        <v>9955.0</v>
      </c>
      <c r="B469" s="4">
        <v>1954.0</v>
      </c>
      <c r="C469" s="4" t="s">
        <v>47</v>
      </c>
      <c r="D469" s="4" t="s">
        <v>57</v>
      </c>
      <c r="E469" s="4" t="s">
        <v>791</v>
      </c>
      <c r="F469" s="4" t="s">
        <v>99</v>
      </c>
      <c r="G469" s="4">
        <v>20.0</v>
      </c>
      <c r="H469" s="4">
        <v>69.0</v>
      </c>
      <c r="I469" s="4">
        <v>8.0</v>
      </c>
      <c r="J469" s="4">
        <v>26.0</v>
      </c>
      <c r="K469" s="4">
        <v>12.0</v>
      </c>
      <c r="L469" s="4">
        <v>3.0</v>
      </c>
      <c r="M469" s="4">
        <v>7.0</v>
      </c>
      <c r="N469" s="4">
        <v>0.0</v>
      </c>
      <c r="O469" s="4">
        <v>0.0</v>
      </c>
      <c r="P469" s="4">
        <v>0.0</v>
      </c>
      <c r="Q469" s="4">
        <v>0.0</v>
      </c>
      <c r="R469" s="4">
        <v>0.0</v>
      </c>
      <c r="S469" s="21">
        <v>115.0</v>
      </c>
      <c r="T469" s="21">
        <v>4.0</v>
      </c>
      <c r="U469" s="21">
        <v>3.0</v>
      </c>
      <c r="V469" s="21">
        <v>2.0</v>
      </c>
      <c r="W469" s="21">
        <v>432.0</v>
      </c>
      <c r="X469" s="21">
        <v>1.0</v>
      </c>
      <c r="Y469" s="21" t="str">
        <f>VLOOKUP(W469,SEGMENT!A:B,2,0)</f>
        <v>Potential Loyalist</v>
      </c>
      <c r="Z469" s="21" t="str">
        <f>VLOOKUP(Y469,DESCRIPTION!A:B,2,0)</f>
        <v>Recent customers, but spent a good amount and bought more than once.</v>
      </c>
      <c r="AA469" s="21" t="str">
        <f>VLOOKUP(Y469,DESCRIPTION!A:C,3,0)</f>
        <v>Offer membership / loyalty program, recommended other products.</v>
      </c>
      <c r="AB469" s="4">
        <f>VLOOKUP(V469,Sheet1!A:B,2,0)</f>
        <v>4</v>
      </c>
    </row>
    <row r="470" ht="15.75" customHeight="1">
      <c r="A470" s="4">
        <v>5320.0</v>
      </c>
      <c r="B470" s="4">
        <v>1973.0</v>
      </c>
      <c r="C470" s="4" t="s">
        <v>74</v>
      </c>
      <c r="D470" s="4" t="s">
        <v>48</v>
      </c>
      <c r="E470" s="4" t="s">
        <v>792</v>
      </c>
      <c r="F470" s="4" t="s">
        <v>703</v>
      </c>
      <c r="G470" s="4">
        <v>20.0</v>
      </c>
      <c r="H470" s="4">
        <v>79.0</v>
      </c>
      <c r="I470" s="4">
        <v>7.0</v>
      </c>
      <c r="J470" s="4">
        <v>58.0</v>
      </c>
      <c r="K470" s="4">
        <v>6.0</v>
      </c>
      <c r="L470" s="4">
        <v>3.0</v>
      </c>
      <c r="M470" s="4">
        <v>6.0</v>
      </c>
      <c r="N470" s="4">
        <v>0.0</v>
      </c>
      <c r="O470" s="4">
        <v>0.0</v>
      </c>
      <c r="P470" s="4">
        <v>0.0</v>
      </c>
      <c r="Q470" s="4">
        <v>0.0</v>
      </c>
      <c r="R470" s="4">
        <v>0.0</v>
      </c>
      <c r="S470" s="21">
        <v>150.0</v>
      </c>
      <c r="T470" s="21">
        <v>4.0</v>
      </c>
      <c r="U470" s="21">
        <v>3.0</v>
      </c>
      <c r="V470" s="21">
        <v>2.0</v>
      </c>
      <c r="W470" s="21">
        <v>432.0</v>
      </c>
      <c r="X470" s="21">
        <v>1.0</v>
      </c>
      <c r="Y470" s="21" t="str">
        <f>VLOOKUP(W470,SEGMENT!A:B,2,0)</f>
        <v>Potential Loyalist</v>
      </c>
      <c r="Z470" s="21" t="str">
        <f>VLOOKUP(Y470,DESCRIPTION!A:B,2,0)</f>
        <v>Recent customers, but spent a good amount and bought more than once.</v>
      </c>
      <c r="AA470" s="21" t="str">
        <f>VLOOKUP(Y470,DESCRIPTION!A:C,3,0)</f>
        <v>Offer membership / loyalty program, recommended other products.</v>
      </c>
      <c r="AB470" s="4">
        <f>VLOOKUP(V470,Sheet1!A:B,2,0)</f>
        <v>4</v>
      </c>
    </row>
    <row r="471" ht="15.75" customHeight="1">
      <c r="A471" s="4">
        <v>6422.0</v>
      </c>
      <c r="B471" s="4">
        <v>1954.0</v>
      </c>
      <c r="C471" s="4" t="s">
        <v>47</v>
      </c>
      <c r="D471" s="4" t="s">
        <v>54</v>
      </c>
      <c r="E471" s="4" t="s">
        <v>793</v>
      </c>
      <c r="F471" s="4" t="s">
        <v>794</v>
      </c>
      <c r="G471" s="4">
        <v>20.0</v>
      </c>
      <c r="H471" s="4">
        <v>344.0</v>
      </c>
      <c r="I471" s="4">
        <v>189.0</v>
      </c>
      <c r="J471" s="4">
        <v>482.0</v>
      </c>
      <c r="K471" s="4">
        <v>50.0</v>
      </c>
      <c r="L471" s="4">
        <v>5.0</v>
      </c>
      <c r="M471" s="4">
        <v>2.0</v>
      </c>
      <c r="N471" s="4">
        <v>0.0</v>
      </c>
      <c r="O471" s="4">
        <v>0.0</v>
      </c>
      <c r="P471" s="4">
        <v>0.0</v>
      </c>
      <c r="Q471" s="4">
        <v>0.0</v>
      </c>
      <c r="R471" s="4">
        <v>0.0</v>
      </c>
      <c r="S471" s="21">
        <v>1065.0</v>
      </c>
      <c r="T471" s="21">
        <v>4.0</v>
      </c>
      <c r="U471" s="21">
        <v>4.0</v>
      </c>
      <c r="V471" s="21">
        <v>5.0</v>
      </c>
      <c r="W471" s="21">
        <v>445.0</v>
      </c>
      <c r="X471" s="21">
        <v>1.0</v>
      </c>
      <c r="Y471" s="21" t="str">
        <f>VLOOKUP(W471,SEGMENT!A:B,2,0)</f>
        <v>Champions</v>
      </c>
      <c r="Z471" s="21" t="str">
        <f>VLOOKUP(Y471,DESCRIPTION!A:B,2,0)</f>
        <v>Bought recently, buy often and spend the most!</v>
      </c>
      <c r="AA471" s="21" t="str">
        <f>VLOOKUP(Y471,DESCRIPTION!A:C,3,0)</f>
        <v>Champions recommendation</v>
      </c>
      <c r="AB471" s="4">
        <f>VLOOKUP(V471,Sheet1!A:B,2,0)</f>
        <v>1</v>
      </c>
    </row>
    <row r="472" ht="15.75" customHeight="1">
      <c r="A472" s="4">
        <v>3690.0</v>
      </c>
      <c r="B472" s="4">
        <v>1986.0</v>
      </c>
      <c r="C472" s="4" t="s">
        <v>74</v>
      </c>
      <c r="D472" s="4" t="s">
        <v>54</v>
      </c>
      <c r="E472" s="4" t="s">
        <v>795</v>
      </c>
      <c r="F472" s="4" t="s">
        <v>138</v>
      </c>
      <c r="G472" s="4">
        <v>20.0</v>
      </c>
      <c r="H472" s="4">
        <v>1184.0</v>
      </c>
      <c r="I472" s="4">
        <v>102.0</v>
      </c>
      <c r="J472" s="4">
        <v>673.0</v>
      </c>
      <c r="K472" s="4">
        <v>52.0</v>
      </c>
      <c r="L472" s="4">
        <v>7.0</v>
      </c>
      <c r="M472" s="4">
        <v>6.0</v>
      </c>
      <c r="N472" s="4">
        <v>0.0</v>
      </c>
      <c r="O472" s="4">
        <v>0.0</v>
      </c>
      <c r="P472" s="4">
        <v>1.0</v>
      </c>
      <c r="Q472" s="4">
        <v>0.0</v>
      </c>
      <c r="R472" s="4">
        <v>0.0</v>
      </c>
      <c r="S472" s="21">
        <v>2011.0</v>
      </c>
      <c r="T472" s="21">
        <v>4.0</v>
      </c>
      <c r="U472" s="21">
        <v>5.0</v>
      </c>
      <c r="V472" s="21">
        <v>5.0</v>
      </c>
      <c r="W472" s="21">
        <v>455.0</v>
      </c>
      <c r="X472" s="21">
        <v>0.0</v>
      </c>
      <c r="Y472" s="21" t="str">
        <f>VLOOKUP(W472,SEGMENT!A:B,2,0)</f>
        <v>Champions</v>
      </c>
      <c r="Z472" s="21" t="str">
        <f>VLOOKUP(Y472,DESCRIPTION!A:B,2,0)</f>
        <v>Bought recently, buy often and spend the most!</v>
      </c>
      <c r="AA472" s="21" t="str">
        <f>VLOOKUP(Y472,DESCRIPTION!A:C,3,0)</f>
        <v>Champions recommendation</v>
      </c>
      <c r="AB472" s="4">
        <f>VLOOKUP(V472,Sheet1!A:B,2,0)</f>
        <v>1</v>
      </c>
    </row>
    <row r="473" ht="15.75" customHeight="1">
      <c r="A473" s="4">
        <v>2408.0</v>
      </c>
      <c r="B473" s="4">
        <v>1976.0</v>
      </c>
      <c r="C473" s="4" t="s">
        <v>47</v>
      </c>
      <c r="D473" s="4" t="s">
        <v>54</v>
      </c>
      <c r="E473" s="4" t="s">
        <v>796</v>
      </c>
      <c r="F473" s="4" t="s">
        <v>797</v>
      </c>
      <c r="G473" s="4">
        <v>20.0</v>
      </c>
      <c r="H473" s="4">
        <v>490.0</v>
      </c>
      <c r="I473" s="4">
        <v>0.0</v>
      </c>
      <c r="J473" s="4">
        <v>184.0</v>
      </c>
      <c r="K473" s="4">
        <v>10.0</v>
      </c>
      <c r="L473" s="4">
        <v>7.0</v>
      </c>
      <c r="M473" s="4">
        <v>7.0</v>
      </c>
      <c r="N473" s="4">
        <v>0.0</v>
      </c>
      <c r="O473" s="4">
        <v>0.0</v>
      </c>
      <c r="P473" s="4">
        <v>0.0</v>
      </c>
      <c r="Q473" s="4">
        <v>0.0</v>
      </c>
      <c r="R473" s="4">
        <v>0.0</v>
      </c>
      <c r="S473" s="21">
        <v>684.0</v>
      </c>
      <c r="T473" s="21">
        <v>4.0</v>
      </c>
      <c r="U473" s="21">
        <v>5.0</v>
      </c>
      <c r="V473" s="21">
        <v>4.0</v>
      </c>
      <c r="W473" s="21">
        <v>454.0</v>
      </c>
      <c r="X473" s="21">
        <v>1.0</v>
      </c>
      <c r="Y473" s="21" t="str">
        <f>VLOOKUP(W473,SEGMENT!A:B,2,0)</f>
        <v>Champions</v>
      </c>
      <c r="Z473" s="21" t="str">
        <f>VLOOKUP(Y473,DESCRIPTION!A:B,2,0)</f>
        <v>Bought recently, buy often and spend the most!</v>
      </c>
      <c r="AA473" s="21" t="str">
        <f>VLOOKUP(Y473,DESCRIPTION!A:C,3,0)</f>
        <v>Champions recommendation</v>
      </c>
      <c r="AB473" s="4">
        <f>VLOOKUP(V473,Sheet1!A:B,2,0)</f>
        <v>2</v>
      </c>
    </row>
    <row r="474" ht="15.75" customHeight="1">
      <c r="A474" s="4">
        <v>9260.0</v>
      </c>
      <c r="B474" s="4">
        <v>1945.0</v>
      </c>
      <c r="C474" s="4" t="s">
        <v>62</v>
      </c>
      <c r="D474" s="4" t="s">
        <v>54</v>
      </c>
      <c r="E474" s="4" t="s">
        <v>798</v>
      </c>
      <c r="F474" s="4" t="s">
        <v>799</v>
      </c>
      <c r="G474" s="4">
        <v>20.0</v>
      </c>
      <c r="H474" s="4">
        <v>1349.0</v>
      </c>
      <c r="I474" s="4">
        <v>16.0</v>
      </c>
      <c r="J474" s="4">
        <v>249.0</v>
      </c>
      <c r="K474" s="4">
        <v>43.0</v>
      </c>
      <c r="L474" s="4">
        <v>10.0</v>
      </c>
      <c r="M474" s="4">
        <v>6.0</v>
      </c>
      <c r="N474" s="4">
        <v>0.0</v>
      </c>
      <c r="O474" s="4">
        <v>0.0</v>
      </c>
      <c r="P474" s="4">
        <v>0.0</v>
      </c>
      <c r="Q474" s="4">
        <v>0.0</v>
      </c>
      <c r="R474" s="4">
        <v>0.0</v>
      </c>
      <c r="S474" s="21">
        <v>1657.0</v>
      </c>
      <c r="T474" s="21">
        <v>4.0</v>
      </c>
      <c r="U474" s="21">
        <v>5.0</v>
      </c>
      <c r="V474" s="21">
        <v>5.0</v>
      </c>
      <c r="W474" s="21">
        <v>455.0</v>
      </c>
      <c r="X474" s="21">
        <v>1.0</v>
      </c>
      <c r="Y474" s="21" t="str">
        <f>VLOOKUP(W474,SEGMENT!A:B,2,0)</f>
        <v>Champions</v>
      </c>
      <c r="Z474" s="21" t="str">
        <f>VLOOKUP(Y474,DESCRIPTION!A:B,2,0)</f>
        <v>Bought recently, buy often and spend the most!</v>
      </c>
      <c r="AA474" s="21" t="str">
        <f>VLOOKUP(Y474,DESCRIPTION!A:C,3,0)</f>
        <v>Champions recommendation</v>
      </c>
      <c r="AB474" s="4">
        <f>VLOOKUP(V474,Sheet1!A:B,2,0)</f>
        <v>1</v>
      </c>
    </row>
    <row r="475" ht="15.75" customHeight="1">
      <c r="A475" s="4">
        <v>9648.0</v>
      </c>
      <c r="B475" s="4">
        <v>1967.0</v>
      </c>
      <c r="C475" s="4" t="s">
        <v>47</v>
      </c>
      <c r="D475" s="4" t="s">
        <v>51</v>
      </c>
      <c r="E475" s="4" t="s">
        <v>800</v>
      </c>
      <c r="F475" s="4" t="s">
        <v>801</v>
      </c>
      <c r="G475" s="4">
        <v>20.0</v>
      </c>
      <c r="H475" s="4">
        <v>153.0</v>
      </c>
      <c r="I475" s="4">
        <v>4.0</v>
      </c>
      <c r="J475" s="4">
        <v>56.0</v>
      </c>
      <c r="K475" s="4">
        <v>0.0</v>
      </c>
      <c r="L475" s="4">
        <v>5.0</v>
      </c>
      <c r="M475" s="4">
        <v>8.0</v>
      </c>
      <c r="N475" s="4">
        <v>0.0</v>
      </c>
      <c r="O475" s="4">
        <v>0.0</v>
      </c>
      <c r="P475" s="4">
        <v>0.0</v>
      </c>
      <c r="Q475" s="4">
        <v>0.0</v>
      </c>
      <c r="R475" s="4">
        <v>0.0</v>
      </c>
      <c r="S475" s="21">
        <v>213.0</v>
      </c>
      <c r="T475" s="21">
        <v>4.0</v>
      </c>
      <c r="U475" s="21">
        <v>4.0</v>
      </c>
      <c r="V475" s="21">
        <v>3.0</v>
      </c>
      <c r="W475" s="21">
        <v>443.0</v>
      </c>
      <c r="X475" s="21">
        <v>1.0</v>
      </c>
      <c r="Y475" s="21" t="str">
        <f>VLOOKUP(W475,SEGMENT!A:B,2,0)</f>
        <v>Loyal</v>
      </c>
      <c r="Z475" s="21" t="str">
        <f>VLOOKUP(Y475,DESCRIPTION!A:B,2,0)</f>
        <v>Spend good money with us often. Responsive to promotions.</v>
      </c>
      <c r="AA475" s="21" t="str">
        <f>VLOOKUP(Y475,DESCRIPTION!A:C,3,0)</f>
        <v>Upsell higher value products. Ask for reviews. Engage them.</v>
      </c>
      <c r="AB475" s="4">
        <f>VLOOKUP(V475,Sheet1!A:B,2,0)</f>
        <v>3</v>
      </c>
    </row>
    <row r="476" ht="15.75" customHeight="1">
      <c r="A476" s="4">
        <v>4939.0</v>
      </c>
      <c r="B476" s="4">
        <v>1946.0</v>
      </c>
      <c r="C476" s="4" t="s">
        <v>47</v>
      </c>
      <c r="D476" s="4" t="s">
        <v>57</v>
      </c>
      <c r="E476" s="4" t="s">
        <v>802</v>
      </c>
      <c r="F476" s="4" t="s">
        <v>803</v>
      </c>
      <c r="G476" s="4">
        <v>20.0</v>
      </c>
      <c r="H476" s="4">
        <v>84.0</v>
      </c>
      <c r="I476" s="4">
        <v>5.0</v>
      </c>
      <c r="J476" s="4">
        <v>38.0</v>
      </c>
      <c r="K476" s="4">
        <v>150.0</v>
      </c>
      <c r="L476" s="4">
        <v>4.0</v>
      </c>
      <c r="M476" s="4">
        <v>7.0</v>
      </c>
      <c r="N476" s="4">
        <v>0.0</v>
      </c>
      <c r="O476" s="4">
        <v>0.0</v>
      </c>
      <c r="P476" s="4">
        <v>0.0</v>
      </c>
      <c r="Q476" s="4">
        <v>0.0</v>
      </c>
      <c r="R476" s="4">
        <v>0.0</v>
      </c>
      <c r="S476" s="21">
        <v>277.0</v>
      </c>
      <c r="T476" s="21">
        <v>4.0</v>
      </c>
      <c r="U476" s="21">
        <v>4.0</v>
      </c>
      <c r="V476" s="21">
        <v>3.0</v>
      </c>
      <c r="W476" s="21">
        <v>443.0</v>
      </c>
      <c r="X476" s="21">
        <v>1.0</v>
      </c>
      <c r="Y476" s="21" t="str">
        <f>VLOOKUP(W476,SEGMENT!A:B,2,0)</f>
        <v>Loyal</v>
      </c>
      <c r="Z476" s="21" t="str">
        <f>VLOOKUP(Y476,DESCRIPTION!A:B,2,0)</f>
        <v>Spend good money with us often. Responsive to promotions.</v>
      </c>
      <c r="AA476" s="21" t="str">
        <f>VLOOKUP(Y476,DESCRIPTION!A:C,3,0)</f>
        <v>Upsell higher value products. Ask for reviews. Engage them.</v>
      </c>
      <c r="AB476" s="4">
        <f>VLOOKUP(V476,Sheet1!A:B,2,0)</f>
        <v>3</v>
      </c>
    </row>
    <row r="477" ht="15.75" customHeight="1">
      <c r="A477" s="4">
        <v>8652.0</v>
      </c>
      <c r="B477" s="4">
        <v>1946.0</v>
      </c>
      <c r="C477" s="4" t="s">
        <v>47</v>
      </c>
      <c r="D477" s="4" t="s">
        <v>57</v>
      </c>
      <c r="E477" s="4" t="s">
        <v>802</v>
      </c>
      <c r="F477" s="4" t="s">
        <v>803</v>
      </c>
      <c r="G477" s="4">
        <v>20.0</v>
      </c>
      <c r="H477" s="4">
        <v>84.0</v>
      </c>
      <c r="I477" s="4">
        <v>5.0</v>
      </c>
      <c r="J477" s="4">
        <v>38.0</v>
      </c>
      <c r="K477" s="4">
        <v>150.0</v>
      </c>
      <c r="L477" s="4">
        <v>4.0</v>
      </c>
      <c r="M477" s="4">
        <v>7.0</v>
      </c>
      <c r="N477" s="4">
        <v>0.0</v>
      </c>
      <c r="O477" s="4">
        <v>0.0</v>
      </c>
      <c r="P477" s="4">
        <v>0.0</v>
      </c>
      <c r="Q477" s="4">
        <v>0.0</v>
      </c>
      <c r="R477" s="4">
        <v>0.0</v>
      </c>
      <c r="S477" s="21">
        <v>277.0</v>
      </c>
      <c r="T477" s="21">
        <v>4.0</v>
      </c>
      <c r="U477" s="21">
        <v>4.0</v>
      </c>
      <c r="V477" s="21">
        <v>3.0</v>
      </c>
      <c r="W477" s="21">
        <v>443.0</v>
      </c>
      <c r="X477" s="21">
        <v>1.0</v>
      </c>
      <c r="Y477" s="21" t="str">
        <f>VLOOKUP(W477,SEGMENT!A:B,2,0)</f>
        <v>Loyal</v>
      </c>
      <c r="Z477" s="21" t="str">
        <f>VLOOKUP(Y477,DESCRIPTION!A:B,2,0)</f>
        <v>Spend good money with us often. Responsive to promotions.</v>
      </c>
      <c r="AA477" s="21" t="str">
        <f>VLOOKUP(Y477,DESCRIPTION!A:C,3,0)</f>
        <v>Upsell higher value products. Ask for reviews. Engage them.</v>
      </c>
      <c r="AB477" s="4">
        <f>VLOOKUP(V477,Sheet1!A:B,2,0)</f>
        <v>3</v>
      </c>
    </row>
    <row r="478" ht="15.75" customHeight="1">
      <c r="A478" s="4">
        <v>4702.0</v>
      </c>
      <c r="B478" s="4">
        <v>1964.0</v>
      </c>
      <c r="C478" s="4" t="s">
        <v>47</v>
      </c>
      <c r="D478" s="4" t="s">
        <v>51</v>
      </c>
      <c r="E478" s="4" t="s">
        <v>804</v>
      </c>
      <c r="F478" s="4" t="s">
        <v>805</v>
      </c>
      <c r="G478" s="4">
        <v>20.0</v>
      </c>
      <c r="H478" s="4">
        <v>1000.0</v>
      </c>
      <c r="I478" s="4">
        <v>155.0</v>
      </c>
      <c r="J478" s="4">
        <v>379.0</v>
      </c>
      <c r="K478" s="4">
        <v>224.0</v>
      </c>
      <c r="L478" s="4">
        <v>4.0</v>
      </c>
      <c r="M478" s="4">
        <v>8.0</v>
      </c>
      <c r="N478" s="4">
        <v>0.0</v>
      </c>
      <c r="O478" s="4">
        <v>0.0</v>
      </c>
      <c r="P478" s="4">
        <v>0.0</v>
      </c>
      <c r="Q478" s="4">
        <v>0.0</v>
      </c>
      <c r="R478" s="4">
        <v>0.0</v>
      </c>
      <c r="S478" s="21">
        <v>1758.0</v>
      </c>
      <c r="T478" s="21">
        <v>4.0</v>
      </c>
      <c r="U478" s="21">
        <v>4.0</v>
      </c>
      <c r="V478" s="21">
        <v>5.0</v>
      </c>
      <c r="W478" s="21">
        <v>445.0</v>
      </c>
      <c r="X478" s="21">
        <v>1.0</v>
      </c>
      <c r="Y478" s="21" t="str">
        <f>VLOOKUP(W478,SEGMENT!A:B,2,0)</f>
        <v>Champions</v>
      </c>
      <c r="Z478" s="21" t="str">
        <f>VLOOKUP(Y478,DESCRIPTION!A:B,2,0)</f>
        <v>Bought recently, buy often and spend the most!</v>
      </c>
      <c r="AA478" s="21" t="str">
        <f>VLOOKUP(Y478,DESCRIPTION!A:C,3,0)</f>
        <v>Champions recommendation</v>
      </c>
      <c r="AB478" s="4">
        <f>VLOOKUP(V478,Sheet1!A:B,2,0)</f>
        <v>1</v>
      </c>
    </row>
    <row r="479" ht="15.75" customHeight="1">
      <c r="A479" s="4">
        <v>2587.0</v>
      </c>
      <c r="B479" s="4">
        <v>1972.0</v>
      </c>
      <c r="C479" s="4" t="s">
        <v>62</v>
      </c>
      <c r="D479" s="4" t="s">
        <v>54</v>
      </c>
      <c r="E479" s="4" t="s">
        <v>806</v>
      </c>
      <c r="F479" s="4" t="s">
        <v>807</v>
      </c>
      <c r="G479" s="4">
        <v>21.0</v>
      </c>
      <c r="H479" s="4">
        <v>14.0</v>
      </c>
      <c r="I479" s="4">
        <v>0.0</v>
      </c>
      <c r="J479" s="4">
        <v>6.0</v>
      </c>
      <c r="K479" s="4">
        <v>0.0</v>
      </c>
      <c r="L479" s="4">
        <v>2.0</v>
      </c>
      <c r="M479" s="4">
        <v>5.0</v>
      </c>
      <c r="N479" s="4">
        <v>0.0</v>
      </c>
      <c r="O479" s="4">
        <v>0.0</v>
      </c>
      <c r="P479" s="4">
        <v>0.0</v>
      </c>
      <c r="Q479" s="4">
        <v>0.0</v>
      </c>
      <c r="R479" s="4">
        <v>0.0</v>
      </c>
      <c r="S479" s="21">
        <v>20.0</v>
      </c>
      <c r="T479" s="21">
        <v>4.0</v>
      </c>
      <c r="U479" s="21">
        <v>2.0</v>
      </c>
      <c r="V479" s="21">
        <v>1.0</v>
      </c>
      <c r="W479" s="21">
        <v>421.0</v>
      </c>
      <c r="X479" s="21">
        <v>1.0</v>
      </c>
      <c r="Y479" s="21" t="str">
        <f>VLOOKUP(W479,SEGMENT!A:B,2,0)</f>
        <v>New Customers</v>
      </c>
      <c r="Z479" s="21" t="str">
        <f>VLOOKUP(Y479,DESCRIPTION!A:B,2,0)</f>
        <v>Bought most recently, but not often.</v>
      </c>
      <c r="AA479" s="21" t="str">
        <f>VLOOKUP(Y479,DESCRIPTION!A:C,3,0)</f>
        <v>Provide on-boarding support, give them early success, start building relationship.</v>
      </c>
      <c r="AB479" s="4">
        <f>VLOOKUP(V479,Sheet1!A:B,2,0)</f>
        <v>5</v>
      </c>
    </row>
    <row r="480" ht="15.75" customHeight="1">
      <c r="A480" s="4">
        <v>2811.0</v>
      </c>
      <c r="B480" s="4">
        <v>1963.0</v>
      </c>
      <c r="C480" s="4" t="s">
        <v>62</v>
      </c>
      <c r="D480" s="4" t="s">
        <v>51</v>
      </c>
      <c r="E480" s="4" t="s">
        <v>808</v>
      </c>
      <c r="F480" s="4" t="s">
        <v>809</v>
      </c>
      <c r="G480" s="4">
        <v>21.0</v>
      </c>
      <c r="H480" s="4">
        <v>52.0</v>
      </c>
      <c r="I480" s="4">
        <v>0.0</v>
      </c>
      <c r="J480" s="4">
        <v>9.0</v>
      </c>
      <c r="K480" s="4">
        <v>0.0</v>
      </c>
      <c r="L480" s="4">
        <v>1.0</v>
      </c>
      <c r="M480" s="4">
        <v>4.0</v>
      </c>
      <c r="N480" s="4">
        <v>0.0</v>
      </c>
      <c r="O480" s="4">
        <v>0.0</v>
      </c>
      <c r="P480" s="4">
        <v>0.0</v>
      </c>
      <c r="Q480" s="4">
        <v>0.0</v>
      </c>
      <c r="R480" s="4">
        <v>0.0</v>
      </c>
      <c r="S480" s="21">
        <v>61.0</v>
      </c>
      <c r="T480" s="21">
        <v>4.0</v>
      </c>
      <c r="U480" s="21">
        <v>1.0</v>
      </c>
      <c r="V480" s="21">
        <v>2.0</v>
      </c>
      <c r="W480" s="21">
        <v>412.0</v>
      </c>
      <c r="X480" s="21">
        <v>1.0</v>
      </c>
      <c r="Y480" s="21" t="str">
        <f>VLOOKUP(W480,SEGMENT!A:B,2,0)</f>
        <v>New Customers</v>
      </c>
      <c r="Z480" s="21" t="str">
        <f>VLOOKUP(Y480,DESCRIPTION!A:B,2,0)</f>
        <v>Bought most recently, but not often.</v>
      </c>
      <c r="AA480" s="21" t="str">
        <f>VLOOKUP(Y480,DESCRIPTION!A:C,3,0)</f>
        <v>Provide on-boarding support, give them early success, start building relationship.</v>
      </c>
      <c r="AB480" s="4">
        <f>VLOOKUP(V480,Sheet1!A:B,2,0)</f>
        <v>4</v>
      </c>
    </row>
    <row r="481" ht="15.75" customHeight="1">
      <c r="A481" s="4">
        <v>9150.0</v>
      </c>
      <c r="B481" s="4">
        <v>1963.0</v>
      </c>
      <c r="C481" s="4" t="s">
        <v>62</v>
      </c>
      <c r="D481" s="4" t="s">
        <v>51</v>
      </c>
      <c r="E481" s="4" t="s">
        <v>808</v>
      </c>
      <c r="F481" s="4" t="s">
        <v>809</v>
      </c>
      <c r="G481" s="4">
        <v>21.0</v>
      </c>
      <c r="H481" s="4">
        <v>52.0</v>
      </c>
      <c r="I481" s="4">
        <v>0.0</v>
      </c>
      <c r="J481" s="4">
        <v>9.0</v>
      </c>
      <c r="K481" s="4">
        <v>0.0</v>
      </c>
      <c r="L481" s="4">
        <v>1.0</v>
      </c>
      <c r="M481" s="4">
        <v>4.0</v>
      </c>
      <c r="N481" s="4">
        <v>0.0</v>
      </c>
      <c r="O481" s="4">
        <v>0.0</v>
      </c>
      <c r="P481" s="4">
        <v>0.0</v>
      </c>
      <c r="Q481" s="4">
        <v>0.0</v>
      </c>
      <c r="R481" s="4">
        <v>0.0</v>
      </c>
      <c r="S481" s="21">
        <v>61.0</v>
      </c>
      <c r="T481" s="21">
        <v>4.0</v>
      </c>
      <c r="U481" s="21">
        <v>1.0</v>
      </c>
      <c r="V481" s="21">
        <v>2.0</v>
      </c>
      <c r="W481" s="21">
        <v>412.0</v>
      </c>
      <c r="X481" s="21">
        <v>1.0</v>
      </c>
      <c r="Y481" s="21" t="str">
        <f>VLOOKUP(W481,SEGMENT!A:B,2,0)</f>
        <v>New Customers</v>
      </c>
      <c r="Z481" s="21" t="str">
        <f>VLOOKUP(Y481,DESCRIPTION!A:B,2,0)</f>
        <v>Bought most recently, but not often.</v>
      </c>
      <c r="AA481" s="21" t="str">
        <f>VLOOKUP(Y481,DESCRIPTION!A:C,3,0)</f>
        <v>Provide on-boarding support, give them early success, start building relationship.</v>
      </c>
      <c r="AB481" s="4">
        <f>VLOOKUP(V481,Sheet1!A:B,2,0)</f>
        <v>4</v>
      </c>
    </row>
    <row r="482" ht="15.75" customHeight="1">
      <c r="A482" s="4">
        <v>10127.0</v>
      </c>
      <c r="B482" s="4">
        <v>1965.0</v>
      </c>
      <c r="C482" s="4" t="s">
        <v>47</v>
      </c>
      <c r="D482" s="4" t="s">
        <v>54</v>
      </c>
      <c r="E482" s="4" t="s">
        <v>810</v>
      </c>
      <c r="F482" s="4" t="s">
        <v>811</v>
      </c>
      <c r="G482" s="4">
        <v>21.0</v>
      </c>
      <c r="H482" s="4">
        <v>301.0</v>
      </c>
      <c r="I482" s="4">
        <v>11.0</v>
      </c>
      <c r="J482" s="4">
        <v>61.0</v>
      </c>
      <c r="K482" s="4">
        <v>4.0</v>
      </c>
      <c r="L482" s="4">
        <v>8.0</v>
      </c>
      <c r="M482" s="4">
        <v>7.0</v>
      </c>
      <c r="N482" s="4">
        <v>0.0</v>
      </c>
      <c r="O482" s="4">
        <v>0.0</v>
      </c>
      <c r="P482" s="4">
        <v>0.0</v>
      </c>
      <c r="Q482" s="4">
        <v>0.0</v>
      </c>
      <c r="R482" s="4">
        <v>0.0</v>
      </c>
      <c r="S482" s="21">
        <v>377.0</v>
      </c>
      <c r="T482" s="21">
        <v>4.0</v>
      </c>
      <c r="U482" s="21">
        <v>5.0</v>
      </c>
      <c r="V482" s="21">
        <v>3.0</v>
      </c>
      <c r="W482" s="21">
        <v>453.0</v>
      </c>
      <c r="X482" s="21">
        <v>1.0</v>
      </c>
      <c r="Y482" s="21" t="str">
        <f>VLOOKUP(W482,SEGMENT!A:B,2,0)</f>
        <v>Loyal</v>
      </c>
      <c r="Z482" s="21" t="str">
        <f>VLOOKUP(Y482,DESCRIPTION!A:B,2,0)</f>
        <v>Spend good money with us often. Responsive to promotions.</v>
      </c>
      <c r="AA482" s="21" t="str">
        <f>VLOOKUP(Y482,DESCRIPTION!A:C,3,0)</f>
        <v>Upsell higher value products. Ask for reviews. Engage them.</v>
      </c>
      <c r="AB482" s="4">
        <f>VLOOKUP(V482,Sheet1!A:B,2,0)</f>
        <v>3</v>
      </c>
    </row>
    <row r="483" ht="15.75" customHeight="1">
      <c r="A483" s="4">
        <v>5493.0</v>
      </c>
      <c r="B483" s="4">
        <v>1976.0</v>
      </c>
      <c r="C483" s="4" t="s">
        <v>47</v>
      </c>
      <c r="D483" s="4" t="s">
        <v>54</v>
      </c>
      <c r="E483" s="4" t="s">
        <v>812</v>
      </c>
      <c r="F483" s="4" t="s">
        <v>373</v>
      </c>
      <c r="G483" s="4">
        <v>21.0</v>
      </c>
      <c r="H483" s="4">
        <v>15.0</v>
      </c>
      <c r="I483" s="4">
        <v>0.0</v>
      </c>
      <c r="J483" s="4">
        <v>2.0</v>
      </c>
      <c r="K483" s="4">
        <v>0.0</v>
      </c>
      <c r="L483" s="4">
        <v>1.0</v>
      </c>
      <c r="M483" s="4">
        <v>6.0</v>
      </c>
      <c r="N483" s="4">
        <v>1.0</v>
      </c>
      <c r="O483" s="4">
        <v>0.0</v>
      </c>
      <c r="P483" s="4">
        <v>0.0</v>
      </c>
      <c r="Q483" s="4">
        <v>0.0</v>
      </c>
      <c r="R483" s="4">
        <v>0.0</v>
      </c>
      <c r="S483" s="21">
        <v>17.0</v>
      </c>
      <c r="T483" s="21">
        <v>4.0</v>
      </c>
      <c r="U483" s="21">
        <v>1.0</v>
      </c>
      <c r="V483" s="21">
        <v>1.0</v>
      </c>
      <c r="W483" s="21">
        <v>411.0</v>
      </c>
      <c r="X483" s="21">
        <v>0.0</v>
      </c>
      <c r="Y483" s="21" t="str">
        <f>VLOOKUP(W483,SEGMENT!A:B,2,0)</f>
        <v>New Customers</v>
      </c>
      <c r="Z483" s="21" t="str">
        <f>VLOOKUP(Y483,DESCRIPTION!A:B,2,0)</f>
        <v>Bought most recently, but not often.</v>
      </c>
      <c r="AA483" s="21" t="str">
        <f>VLOOKUP(Y483,DESCRIPTION!A:C,3,0)</f>
        <v>Provide on-boarding support, give them early success, start building relationship.</v>
      </c>
      <c r="AB483" s="4">
        <f>VLOOKUP(V483,Sheet1!A:B,2,0)</f>
        <v>5</v>
      </c>
    </row>
    <row r="484" ht="15.75" customHeight="1">
      <c r="A484" s="4">
        <v>2666.0</v>
      </c>
      <c r="B484" s="4">
        <v>1972.0</v>
      </c>
      <c r="C484" s="4" t="s">
        <v>74</v>
      </c>
      <c r="D484" s="4" t="s">
        <v>54</v>
      </c>
      <c r="E484" s="4" t="s">
        <v>813</v>
      </c>
      <c r="F484" s="4" t="s">
        <v>814</v>
      </c>
      <c r="G484" s="4">
        <v>21.0</v>
      </c>
      <c r="H484" s="4">
        <v>519.0</v>
      </c>
      <c r="I484" s="4">
        <v>50.0</v>
      </c>
      <c r="J484" s="4">
        <v>167.0</v>
      </c>
      <c r="K484" s="4">
        <v>130.0</v>
      </c>
      <c r="L484" s="4">
        <v>8.0</v>
      </c>
      <c r="M484" s="4">
        <v>3.0</v>
      </c>
      <c r="N484" s="4">
        <v>0.0</v>
      </c>
      <c r="O484" s="4">
        <v>1.0</v>
      </c>
      <c r="P484" s="4">
        <v>0.0</v>
      </c>
      <c r="Q484" s="4">
        <v>0.0</v>
      </c>
      <c r="R484" s="4">
        <v>0.0</v>
      </c>
      <c r="S484" s="21">
        <v>866.0</v>
      </c>
      <c r="T484" s="21">
        <v>4.0</v>
      </c>
      <c r="U484" s="21">
        <v>5.0</v>
      </c>
      <c r="V484" s="21">
        <v>4.0</v>
      </c>
      <c r="W484" s="21">
        <v>454.0</v>
      </c>
      <c r="X484" s="21">
        <v>0.0</v>
      </c>
      <c r="Y484" s="21" t="str">
        <f>VLOOKUP(W484,SEGMENT!A:B,2,0)</f>
        <v>Champions</v>
      </c>
      <c r="Z484" s="21" t="str">
        <f>VLOOKUP(Y484,DESCRIPTION!A:B,2,0)</f>
        <v>Bought recently, buy often and spend the most!</v>
      </c>
      <c r="AA484" s="21" t="str">
        <f>VLOOKUP(Y484,DESCRIPTION!A:C,3,0)</f>
        <v>Champions recommendation</v>
      </c>
      <c r="AB484" s="4">
        <f>VLOOKUP(V484,Sheet1!A:B,2,0)</f>
        <v>2</v>
      </c>
    </row>
    <row r="485" ht="15.75" customHeight="1">
      <c r="A485" s="4">
        <v>10099.0</v>
      </c>
      <c r="B485" s="4">
        <v>1984.0</v>
      </c>
      <c r="C485" s="4" t="s">
        <v>47</v>
      </c>
      <c r="D485" s="4" t="s">
        <v>54</v>
      </c>
      <c r="E485" s="4" t="s">
        <v>815</v>
      </c>
      <c r="F485" s="4" t="s">
        <v>83</v>
      </c>
      <c r="G485" s="4">
        <v>21.0</v>
      </c>
      <c r="H485" s="4">
        <v>238.0</v>
      </c>
      <c r="I485" s="4">
        <v>115.0</v>
      </c>
      <c r="J485" s="4">
        <v>215.0</v>
      </c>
      <c r="K485" s="4">
        <v>169.0</v>
      </c>
      <c r="L485" s="4">
        <v>5.0</v>
      </c>
      <c r="M485" s="4">
        <v>4.0</v>
      </c>
      <c r="N485" s="4">
        <v>0.0</v>
      </c>
      <c r="O485" s="4">
        <v>0.0</v>
      </c>
      <c r="P485" s="4">
        <v>0.0</v>
      </c>
      <c r="Q485" s="4">
        <v>0.0</v>
      </c>
      <c r="R485" s="4">
        <v>0.0</v>
      </c>
      <c r="S485" s="21">
        <v>737.0</v>
      </c>
      <c r="T485" s="21">
        <v>4.0</v>
      </c>
      <c r="U485" s="21">
        <v>4.0</v>
      </c>
      <c r="V485" s="21">
        <v>4.0</v>
      </c>
      <c r="W485" s="21">
        <v>444.0</v>
      </c>
      <c r="X485" s="21">
        <v>1.0</v>
      </c>
      <c r="Y485" s="21" t="str">
        <f>VLOOKUP(W485,SEGMENT!A:B,2,0)</f>
        <v>Champions</v>
      </c>
      <c r="Z485" s="21" t="str">
        <f>VLOOKUP(Y485,DESCRIPTION!A:B,2,0)</f>
        <v>Bought recently, buy often and spend the most!</v>
      </c>
      <c r="AA485" s="21" t="str">
        <f>VLOOKUP(Y485,DESCRIPTION!A:C,3,0)</f>
        <v>Champions recommendation</v>
      </c>
      <c r="AB485" s="4">
        <f>VLOOKUP(V485,Sheet1!A:B,2,0)</f>
        <v>2</v>
      </c>
    </row>
    <row r="486" ht="15.75" customHeight="1">
      <c r="A486" s="4">
        <v>10562.0</v>
      </c>
      <c r="B486" s="4">
        <v>1946.0</v>
      </c>
      <c r="C486" s="4" t="s">
        <v>74</v>
      </c>
      <c r="D486" s="4" t="s">
        <v>54</v>
      </c>
      <c r="E486" s="4" t="s">
        <v>816</v>
      </c>
      <c r="F486" s="4" t="s">
        <v>634</v>
      </c>
      <c r="G486" s="4">
        <v>21.0</v>
      </c>
      <c r="H486" s="4">
        <v>620.0</v>
      </c>
      <c r="I486" s="4">
        <v>26.0</v>
      </c>
      <c r="J486" s="4">
        <v>195.0</v>
      </c>
      <c r="K486" s="4">
        <v>34.0</v>
      </c>
      <c r="L486" s="4">
        <v>6.0</v>
      </c>
      <c r="M486" s="4">
        <v>2.0</v>
      </c>
      <c r="N486" s="4">
        <v>0.0</v>
      </c>
      <c r="O486" s="4">
        <v>0.0</v>
      </c>
      <c r="P486" s="4">
        <v>0.0</v>
      </c>
      <c r="Q486" s="4">
        <v>0.0</v>
      </c>
      <c r="R486" s="4">
        <v>0.0</v>
      </c>
      <c r="S486" s="21">
        <v>875.0</v>
      </c>
      <c r="T486" s="21">
        <v>4.0</v>
      </c>
      <c r="U486" s="21">
        <v>5.0</v>
      </c>
      <c r="V486" s="21">
        <v>4.0</v>
      </c>
      <c r="W486" s="21">
        <v>454.0</v>
      </c>
      <c r="X486" s="21">
        <v>1.0</v>
      </c>
      <c r="Y486" s="21" t="str">
        <f>VLOOKUP(W486,SEGMENT!A:B,2,0)</f>
        <v>Champions</v>
      </c>
      <c r="Z486" s="21" t="str">
        <f>VLOOKUP(Y486,DESCRIPTION!A:B,2,0)</f>
        <v>Bought recently, buy often and spend the most!</v>
      </c>
      <c r="AA486" s="21" t="str">
        <f>VLOOKUP(Y486,DESCRIPTION!A:C,3,0)</f>
        <v>Champions recommendation</v>
      </c>
      <c r="AB486" s="4">
        <f>VLOOKUP(V486,Sheet1!A:B,2,0)</f>
        <v>2</v>
      </c>
    </row>
    <row r="487" ht="15.75" customHeight="1">
      <c r="A487" s="4">
        <v>7881.0</v>
      </c>
      <c r="B487" s="4">
        <v>1946.0</v>
      </c>
      <c r="C487" s="4" t="s">
        <v>74</v>
      </c>
      <c r="D487" s="4" t="s">
        <v>54</v>
      </c>
      <c r="E487" s="4" t="s">
        <v>816</v>
      </c>
      <c r="F487" s="4" t="s">
        <v>634</v>
      </c>
      <c r="G487" s="4">
        <v>21.0</v>
      </c>
      <c r="H487" s="4">
        <v>620.0</v>
      </c>
      <c r="I487" s="4">
        <v>26.0</v>
      </c>
      <c r="J487" s="4">
        <v>195.0</v>
      </c>
      <c r="K487" s="4">
        <v>34.0</v>
      </c>
      <c r="L487" s="4">
        <v>6.0</v>
      </c>
      <c r="M487" s="4">
        <v>2.0</v>
      </c>
      <c r="N487" s="4">
        <v>0.0</v>
      </c>
      <c r="O487" s="4">
        <v>0.0</v>
      </c>
      <c r="P487" s="4">
        <v>0.0</v>
      </c>
      <c r="Q487" s="4">
        <v>0.0</v>
      </c>
      <c r="R487" s="4">
        <v>0.0</v>
      </c>
      <c r="S487" s="21">
        <v>875.0</v>
      </c>
      <c r="T487" s="21">
        <v>4.0</v>
      </c>
      <c r="U487" s="21">
        <v>5.0</v>
      </c>
      <c r="V487" s="21">
        <v>4.0</v>
      </c>
      <c r="W487" s="21">
        <v>454.0</v>
      </c>
      <c r="X487" s="21">
        <v>1.0</v>
      </c>
      <c r="Y487" s="21" t="str">
        <f>VLOOKUP(W487,SEGMENT!A:B,2,0)</f>
        <v>Champions</v>
      </c>
      <c r="Z487" s="21" t="str">
        <f>VLOOKUP(Y487,DESCRIPTION!A:B,2,0)</f>
        <v>Bought recently, buy often and spend the most!</v>
      </c>
      <c r="AA487" s="21" t="str">
        <f>VLOOKUP(Y487,DESCRIPTION!A:C,3,0)</f>
        <v>Champions recommendation</v>
      </c>
      <c r="AB487" s="4">
        <f>VLOOKUP(V487,Sheet1!A:B,2,0)</f>
        <v>2</v>
      </c>
    </row>
    <row r="488" ht="15.75" customHeight="1">
      <c r="A488" s="4">
        <v>6721.0</v>
      </c>
      <c r="B488" s="4">
        <v>1951.0</v>
      </c>
      <c r="C488" s="4" t="s">
        <v>47</v>
      </c>
      <c r="D488" s="4" t="s">
        <v>54</v>
      </c>
      <c r="E488" s="4" t="s">
        <v>817</v>
      </c>
      <c r="F488" s="4" t="s">
        <v>818</v>
      </c>
      <c r="G488" s="4">
        <v>21.0</v>
      </c>
      <c r="H488" s="4">
        <v>572.0</v>
      </c>
      <c r="I488" s="4">
        <v>19.0</v>
      </c>
      <c r="J488" s="4">
        <v>286.0</v>
      </c>
      <c r="K488" s="4">
        <v>50.0</v>
      </c>
      <c r="L488" s="4">
        <v>6.0</v>
      </c>
      <c r="M488" s="4">
        <v>3.0</v>
      </c>
      <c r="N488" s="4">
        <v>0.0</v>
      </c>
      <c r="O488" s="4">
        <v>0.0</v>
      </c>
      <c r="P488" s="4">
        <v>0.0</v>
      </c>
      <c r="Q488" s="4">
        <v>0.0</v>
      </c>
      <c r="R488" s="4">
        <v>0.0</v>
      </c>
      <c r="S488" s="21">
        <v>927.0</v>
      </c>
      <c r="T488" s="21">
        <v>4.0</v>
      </c>
      <c r="U488" s="21">
        <v>5.0</v>
      </c>
      <c r="V488" s="21">
        <v>4.0</v>
      </c>
      <c r="W488" s="21">
        <v>454.0</v>
      </c>
      <c r="X488" s="21">
        <v>1.0</v>
      </c>
      <c r="Y488" s="21" t="str">
        <f>VLOOKUP(W488,SEGMENT!A:B,2,0)</f>
        <v>Champions</v>
      </c>
      <c r="Z488" s="21" t="str">
        <f>VLOOKUP(Y488,DESCRIPTION!A:B,2,0)</f>
        <v>Bought recently, buy often and spend the most!</v>
      </c>
      <c r="AA488" s="21" t="str">
        <f>VLOOKUP(Y488,DESCRIPTION!A:C,3,0)</f>
        <v>Champions recommendation</v>
      </c>
      <c r="AB488" s="4">
        <f>VLOOKUP(V488,Sheet1!A:B,2,0)</f>
        <v>2</v>
      </c>
    </row>
    <row r="489" ht="15.75" customHeight="1">
      <c r="A489" s="4">
        <v>5204.0</v>
      </c>
      <c r="B489" s="4">
        <v>1971.0</v>
      </c>
      <c r="C489" s="4" t="s">
        <v>47</v>
      </c>
      <c r="D489" s="4" t="s">
        <v>57</v>
      </c>
      <c r="E489" s="4" t="s">
        <v>819</v>
      </c>
      <c r="F489" s="4" t="s">
        <v>820</v>
      </c>
      <c r="G489" s="4">
        <v>21.0</v>
      </c>
      <c r="H489" s="4">
        <v>380.0</v>
      </c>
      <c r="I489" s="4">
        <v>98.0</v>
      </c>
      <c r="J489" s="4">
        <v>733.0</v>
      </c>
      <c r="K489" s="4">
        <v>110.0</v>
      </c>
      <c r="L489" s="4">
        <v>8.0</v>
      </c>
      <c r="M489" s="4">
        <v>3.0</v>
      </c>
      <c r="N489" s="4">
        <v>0.0</v>
      </c>
      <c r="O489" s="4">
        <v>0.0</v>
      </c>
      <c r="P489" s="4">
        <v>1.0</v>
      </c>
      <c r="Q489" s="4">
        <v>0.0</v>
      </c>
      <c r="R489" s="4">
        <v>0.0</v>
      </c>
      <c r="S489" s="21">
        <v>1321.0</v>
      </c>
      <c r="T489" s="21">
        <v>4.0</v>
      </c>
      <c r="U489" s="21">
        <v>5.0</v>
      </c>
      <c r="V489" s="21">
        <v>5.0</v>
      </c>
      <c r="W489" s="21">
        <v>455.0</v>
      </c>
      <c r="X489" s="21">
        <v>0.0</v>
      </c>
      <c r="Y489" s="21" t="str">
        <f>VLOOKUP(W489,SEGMENT!A:B,2,0)</f>
        <v>Champions</v>
      </c>
      <c r="Z489" s="21" t="str">
        <f>VLOOKUP(Y489,DESCRIPTION!A:B,2,0)</f>
        <v>Bought recently, buy often and spend the most!</v>
      </c>
      <c r="AA489" s="21" t="str">
        <f>VLOOKUP(Y489,DESCRIPTION!A:C,3,0)</f>
        <v>Champions recommendation</v>
      </c>
      <c r="AB489" s="4">
        <f>VLOOKUP(V489,Sheet1!A:B,2,0)</f>
        <v>1</v>
      </c>
    </row>
    <row r="490" ht="15.75" customHeight="1">
      <c r="A490" s="4">
        <v>5209.0</v>
      </c>
      <c r="B490" s="4">
        <v>1954.0</v>
      </c>
      <c r="C490" s="4" t="s">
        <v>47</v>
      </c>
      <c r="D490" s="4" t="s">
        <v>48</v>
      </c>
      <c r="E490" s="4" t="s">
        <v>821</v>
      </c>
      <c r="F490" s="4" t="s">
        <v>822</v>
      </c>
      <c r="G490" s="4">
        <v>21.0</v>
      </c>
      <c r="H490" s="4">
        <v>443.0</v>
      </c>
      <c r="I490" s="4">
        <v>5.0</v>
      </c>
      <c r="J490" s="4">
        <v>71.0</v>
      </c>
      <c r="K490" s="4">
        <v>21.0</v>
      </c>
      <c r="L490" s="4">
        <v>8.0</v>
      </c>
      <c r="M490" s="4">
        <v>7.0</v>
      </c>
      <c r="N490" s="4">
        <v>0.0</v>
      </c>
      <c r="O490" s="4">
        <v>0.0</v>
      </c>
      <c r="P490" s="4">
        <v>0.0</v>
      </c>
      <c r="Q490" s="4">
        <v>0.0</v>
      </c>
      <c r="R490" s="4">
        <v>0.0</v>
      </c>
      <c r="S490" s="21">
        <v>540.0</v>
      </c>
      <c r="T490" s="21">
        <v>4.0</v>
      </c>
      <c r="U490" s="21">
        <v>5.0</v>
      </c>
      <c r="V490" s="21">
        <v>4.0</v>
      </c>
      <c r="W490" s="21">
        <v>454.0</v>
      </c>
      <c r="X490" s="21">
        <v>1.0</v>
      </c>
      <c r="Y490" s="21" t="str">
        <f>VLOOKUP(W490,SEGMENT!A:B,2,0)</f>
        <v>Champions</v>
      </c>
      <c r="Z490" s="21" t="str">
        <f>VLOOKUP(Y490,DESCRIPTION!A:B,2,0)</f>
        <v>Bought recently, buy often and spend the most!</v>
      </c>
      <c r="AA490" s="21" t="str">
        <f>VLOOKUP(Y490,DESCRIPTION!A:C,3,0)</f>
        <v>Champions recommendation</v>
      </c>
      <c r="AB490" s="4">
        <f>VLOOKUP(V490,Sheet1!A:B,2,0)</f>
        <v>2</v>
      </c>
    </row>
    <row r="491" ht="15.75" customHeight="1">
      <c r="A491" s="4">
        <v>10128.0</v>
      </c>
      <c r="B491" s="4">
        <v>1958.0</v>
      </c>
      <c r="C491" s="4" t="s">
        <v>47</v>
      </c>
      <c r="D491" s="4" t="s">
        <v>57</v>
      </c>
      <c r="E491" s="4" t="s">
        <v>823</v>
      </c>
      <c r="F491" s="4" t="s">
        <v>824</v>
      </c>
      <c r="G491" s="4">
        <v>21.0</v>
      </c>
      <c r="H491" s="4">
        <v>620.0</v>
      </c>
      <c r="I491" s="4">
        <v>16.0</v>
      </c>
      <c r="J491" s="4">
        <v>165.0</v>
      </c>
      <c r="K491" s="4">
        <v>0.0</v>
      </c>
      <c r="L491" s="4">
        <v>5.0</v>
      </c>
      <c r="M491" s="4">
        <v>5.0</v>
      </c>
      <c r="N491" s="4">
        <v>0.0</v>
      </c>
      <c r="O491" s="4">
        <v>0.0</v>
      </c>
      <c r="P491" s="4">
        <v>0.0</v>
      </c>
      <c r="Q491" s="4">
        <v>0.0</v>
      </c>
      <c r="R491" s="4">
        <v>0.0</v>
      </c>
      <c r="S491" s="21">
        <v>801.0</v>
      </c>
      <c r="T491" s="21">
        <v>4.0</v>
      </c>
      <c r="U491" s="21">
        <v>4.0</v>
      </c>
      <c r="V491" s="21">
        <v>4.0</v>
      </c>
      <c r="W491" s="21">
        <v>444.0</v>
      </c>
      <c r="X491" s="21">
        <v>1.0</v>
      </c>
      <c r="Y491" s="21" t="str">
        <f>VLOOKUP(W491,SEGMENT!A:B,2,0)</f>
        <v>Champions</v>
      </c>
      <c r="Z491" s="21" t="str">
        <f>VLOOKUP(Y491,DESCRIPTION!A:B,2,0)</f>
        <v>Bought recently, buy often and spend the most!</v>
      </c>
      <c r="AA491" s="21" t="str">
        <f>VLOOKUP(Y491,DESCRIPTION!A:C,3,0)</f>
        <v>Champions recommendation</v>
      </c>
      <c r="AB491" s="4">
        <f>VLOOKUP(V491,Sheet1!A:B,2,0)</f>
        <v>2</v>
      </c>
    </row>
    <row r="492" ht="15.75" customHeight="1">
      <c r="A492" s="4">
        <v>9284.0</v>
      </c>
      <c r="B492" s="4">
        <v>1958.0</v>
      </c>
      <c r="C492" s="4" t="s">
        <v>47</v>
      </c>
      <c r="D492" s="4" t="s">
        <v>57</v>
      </c>
      <c r="E492" s="4" t="s">
        <v>823</v>
      </c>
      <c r="F492" s="4" t="s">
        <v>824</v>
      </c>
      <c r="G492" s="4">
        <v>21.0</v>
      </c>
      <c r="H492" s="4">
        <v>620.0</v>
      </c>
      <c r="I492" s="4">
        <v>16.0</v>
      </c>
      <c r="J492" s="4">
        <v>165.0</v>
      </c>
      <c r="K492" s="4">
        <v>0.0</v>
      </c>
      <c r="L492" s="4">
        <v>5.0</v>
      </c>
      <c r="M492" s="4">
        <v>5.0</v>
      </c>
      <c r="N492" s="4">
        <v>0.0</v>
      </c>
      <c r="O492" s="4">
        <v>0.0</v>
      </c>
      <c r="P492" s="4">
        <v>0.0</v>
      </c>
      <c r="Q492" s="4">
        <v>0.0</v>
      </c>
      <c r="R492" s="4">
        <v>0.0</v>
      </c>
      <c r="S492" s="21">
        <v>801.0</v>
      </c>
      <c r="T492" s="21">
        <v>4.0</v>
      </c>
      <c r="U492" s="21">
        <v>4.0</v>
      </c>
      <c r="V492" s="21">
        <v>4.0</v>
      </c>
      <c r="W492" s="21">
        <v>444.0</v>
      </c>
      <c r="X492" s="21">
        <v>1.0</v>
      </c>
      <c r="Y492" s="21" t="str">
        <f>VLOOKUP(W492,SEGMENT!A:B,2,0)</f>
        <v>Champions</v>
      </c>
      <c r="Z492" s="21" t="str">
        <f>VLOOKUP(Y492,DESCRIPTION!A:B,2,0)</f>
        <v>Bought recently, buy often and spend the most!</v>
      </c>
      <c r="AA492" s="21" t="str">
        <f>VLOOKUP(Y492,DESCRIPTION!A:C,3,0)</f>
        <v>Champions recommendation</v>
      </c>
      <c r="AB492" s="4">
        <f>VLOOKUP(V492,Sheet1!A:B,2,0)</f>
        <v>2</v>
      </c>
    </row>
    <row r="493" ht="15.75" customHeight="1">
      <c r="A493" s="4">
        <v>8643.0</v>
      </c>
      <c r="B493" s="4">
        <v>1971.0</v>
      </c>
      <c r="C493" s="4" t="s">
        <v>47</v>
      </c>
      <c r="D493" s="4" t="s">
        <v>57</v>
      </c>
      <c r="E493" s="4" t="s">
        <v>825</v>
      </c>
      <c r="F493" s="4" t="s">
        <v>826</v>
      </c>
      <c r="G493" s="4">
        <v>21.0</v>
      </c>
      <c r="H493" s="4">
        <v>252.0</v>
      </c>
      <c r="I493" s="4">
        <v>98.0</v>
      </c>
      <c r="J493" s="4">
        <v>827.0</v>
      </c>
      <c r="K493" s="4">
        <v>219.0</v>
      </c>
      <c r="L493" s="4">
        <v>4.0</v>
      </c>
      <c r="M493" s="4">
        <v>3.0</v>
      </c>
      <c r="N493" s="4">
        <v>0.0</v>
      </c>
      <c r="O493" s="4">
        <v>0.0</v>
      </c>
      <c r="P493" s="4">
        <v>0.0</v>
      </c>
      <c r="Q493" s="4">
        <v>0.0</v>
      </c>
      <c r="R493" s="4">
        <v>0.0</v>
      </c>
      <c r="S493" s="21">
        <v>1396.0</v>
      </c>
      <c r="T493" s="21">
        <v>4.0</v>
      </c>
      <c r="U493" s="21">
        <v>4.0</v>
      </c>
      <c r="V493" s="21">
        <v>5.0</v>
      </c>
      <c r="W493" s="21">
        <v>445.0</v>
      </c>
      <c r="X493" s="21">
        <v>1.0</v>
      </c>
      <c r="Y493" s="21" t="str">
        <f>VLOOKUP(W493,SEGMENT!A:B,2,0)</f>
        <v>Champions</v>
      </c>
      <c r="Z493" s="21" t="str">
        <f>VLOOKUP(Y493,DESCRIPTION!A:B,2,0)</f>
        <v>Bought recently, buy often and spend the most!</v>
      </c>
      <c r="AA493" s="21" t="str">
        <f>VLOOKUP(Y493,DESCRIPTION!A:C,3,0)</f>
        <v>Champions recommendation</v>
      </c>
      <c r="AB493" s="4">
        <f>VLOOKUP(V493,Sheet1!A:B,2,0)</f>
        <v>1</v>
      </c>
    </row>
    <row r="494" ht="15.75" customHeight="1">
      <c r="A494" s="4">
        <v>1685.0</v>
      </c>
      <c r="B494" s="4">
        <v>1967.0</v>
      </c>
      <c r="C494" s="4" t="s">
        <v>62</v>
      </c>
      <c r="D494" s="4" t="s">
        <v>57</v>
      </c>
      <c r="E494" s="4" t="s">
        <v>827</v>
      </c>
      <c r="F494" s="4" t="s">
        <v>514</v>
      </c>
      <c r="G494" s="4">
        <v>21.0</v>
      </c>
      <c r="H494" s="4">
        <v>796.0</v>
      </c>
      <c r="I494" s="4">
        <v>14.0</v>
      </c>
      <c r="J494" s="4">
        <v>590.0</v>
      </c>
      <c r="K494" s="4">
        <v>38.0</v>
      </c>
      <c r="L494" s="4">
        <v>4.0</v>
      </c>
      <c r="M494" s="4">
        <v>3.0</v>
      </c>
      <c r="N494" s="4">
        <v>0.0</v>
      </c>
      <c r="O494" s="4">
        <v>1.0</v>
      </c>
      <c r="P494" s="4">
        <v>0.0</v>
      </c>
      <c r="Q494" s="4">
        <v>0.0</v>
      </c>
      <c r="R494" s="4">
        <v>0.0</v>
      </c>
      <c r="S494" s="21">
        <v>1438.0</v>
      </c>
      <c r="T494" s="21">
        <v>4.0</v>
      </c>
      <c r="U494" s="21">
        <v>4.0</v>
      </c>
      <c r="V494" s="21">
        <v>5.0</v>
      </c>
      <c r="W494" s="21">
        <v>445.0</v>
      </c>
      <c r="X494" s="21">
        <v>0.0</v>
      </c>
      <c r="Y494" s="21" t="str">
        <f>VLOOKUP(W494,SEGMENT!A:B,2,0)</f>
        <v>Champions</v>
      </c>
      <c r="Z494" s="21" t="str">
        <f>VLOOKUP(Y494,DESCRIPTION!A:B,2,0)</f>
        <v>Bought recently, buy often and spend the most!</v>
      </c>
      <c r="AA494" s="21" t="str">
        <f>VLOOKUP(Y494,DESCRIPTION!A:C,3,0)</f>
        <v>Champions recommendation</v>
      </c>
      <c r="AB494" s="4">
        <f>VLOOKUP(V494,Sheet1!A:B,2,0)</f>
        <v>1</v>
      </c>
    </row>
    <row r="495" ht="15.75" customHeight="1">
      <c r="A495" s="4">
        <v>2877.0</v>
      </c>
      <c r="B495" s="4">
        <v>1974.0</v>
      </c>
      <c r="C495" s="4" t="s">
        <v>74</v>
      </c>
      <c r="D495" s="4" t="s">
        <v>57</v>
      </c>
      <c r="E495" s="4" t="s">
        <v>828</v>
      </c>
      <c r="F495" s="4" t="s">
        <v>518</v>
      </c>
      <c r="G495" s="4">
        <v>21.0</v>
      </c>
      <c r="H495" s="4">
        <v>410.0</v>
      </c>
      <c r="I495" s="4">
        <v>0.0</v>
      </c>
      <c r="J495" s="4">
        <v>59.0</v>
      </c>
      <c r="K495" s="4">
        <v>19.0</v>
      </c>
      <c r="L495" s="4">
        <v>7.0</v>
      </c>
      <c r="M495" s="4">
        <v>7.0</v>
      </c>
      <c r="N495" s="4">
        <v>0.0</v>
      </c>
      <c r="O495" s="4">
        <v>0.0</v>
      </c>
      <c r="P495" s="4">
        <v>0.0</v>
      </c>
      <c r="Q495" s="4">
        <v>0.0</v>
      </c>
      <c r="R495" s="4">
        <v>0.0</v>
      </c>
      <c r="S495" s="21">
        <v>488.0</v>
      </c>
      <c r="T495" s="21">
        <v>4.0</v>
      </c>
      <c r="U495" s="21">
        <v>5.0</v>
      </c>
      <c r="V495" s="21">
        <v>3.0</v>
      </c>
      <c r="W495" s="21">
        <v>453.0</v>
      </c>
      <c r="X495" s="21">
        <v>1.0</v>
      </c>
      <c r="Y495" s="21" t="str">
        <f>VLOOKUP(W495,SEGMENT!A:B,2,0)</f>
        <v>Loyal</v>
      </c>
      <c r="Z495" s="21" t="str">
        <f>VLOOKUP(Y495,DESCRIPTION!A:B,2,0)</f>
        <v>Spend good money with us often. Responsive to promotions.</v>
      </c>
      <c r="AA495" s="21" t="str">
        <f>VLOOKUP(Y495,DESCRIPTION!A:C,3,0)</f>
        <v>Upsell higher value products. Ask for reviews. Engage them.</v>
      </c>
      <c r="AB495" s="4">
        <f>VLOOKUP(V495,Sheet1!A:B,2,0)</f>
        <v>3</v>
      </c>
    </row>
    <row r="496" ht="15.75" customHeight="1">
      <c r="A496" s="4">
        <v>8369.0</v>
      </c>
      <c r="B496" s="4">
        <v>1987.0</v>
      </c>
      <c r="C496" s="4" t="s">
        <v>47</v>
      </c>
      <c r="D496" s="4" t="s">
        <v>57</v>
      </c>
      <c r="E496" s="4" t="s">
        <v>829</v>
      </c>
      <c r="F496" s="4" t="s">
        <v>830</v>
      </c>
      <c r="G496" s="4">
        <v>21.0</v>
      </c>
      <c r="H496" s="4">
        <v>1.0</v>
      </c>
      <c r="I496" s="4">
        <v>2.0</v>
      </c>
      <c r="J496" s="4">
        <v>7.0</v>
      </c>
      <c r="K496" s="4">
        <v>4.0</v>
      </c>
      <c r="L496" s="4">
        <v>0.0</v>
      </c>
      <c r="M496" s="4">
        <v>8.0</v>
      </c>
      <c r="N496" s="4">
        <v>0.0</v>
      </c>
      <c r="O496" s="4">
        <v>0.0</v>
      </c>
      <c r="P496" s="4">
        <v>0.0</v>
      </c>
      <c r="Q496" s="4">
        <v>0.0</v>
      </c>
      <c r="R496" s="4">
        <v>0.0</v>
      </c>
      <c r="S496" s="21">
        <v>14.0</v>
      </c>
      <c r="T496" s="21">
        <v>4.0</v>
      </c>
      <c r="U496" s="21">
        <v>1.0</v>
      </c>
      <c r="V496" s="21">
        <v>1.0</v>
      </c>
      <c r="W496" s="21">
        <v>411.0</v>
      </c>
      <c r="X496" s="21">
        <v>1.0</v>
      </c>
      <c r="Y496" s="21" t="str">
        <f>VLOOKUP(W496,SEGMENT!A:B,2,0)</f>
        <v>New Customers</v>
      </c>
      <c r="Z496" s="21" t="str">
        <f>VLOOKUP(Y496,DESCRIPTION!A:B,2,0)</f>
        <v>Bought most recently, but not often.</v>
      </c>
      <c r="AA496" s="21" t="str">
        <f>VLOOKUP(Y496,DESCRIPTION!A:C,3,0)</f>
        <v>Provide on-boarding support, give them early success, start building relationship.</v>
      </c>
      <c r="AB496" s="4">
        <f>VLOOKUP(V496,Sheet1!A:B,2,0)</f>
        <v>5</v>
      </c>
    </row>
    <row r="497" ht="15.75" customHeight="1">
      <c r="A497" s="4">
        <v>6233.0</v>
      </c>
      <c r="B497" s="4">
        <v>1976.0</v>
      </c>
      <c r="C497" s="4" t="s">
        <v>47</v>
      </c>
      <c r="D497" s="4" t="s">
        <v>54</v>
      </c>
      <c r="E497" s="4" t="s">
        <v>831</v>
      </c>
      <c r="F497" s="4" t="s">
        <v>197</v>
      </c>
      <c r="G497" s="4">
        <v>21.0</v>
      </c>
      <c r="H497" s="4">
        <v>507.0</v>
      </c>
      <c r="I497" s="4">
        <v>19.0</v>
      </c>
      <c r="J497" s="4">
        <v>364.0</v>
      </c>
      <c r="K497" s="4">
        <v>25.0</v>
      </c>
      <c r="L497" s="4">
        <v>9.0</v>
      </c>
      <c r="M497" s="4">
        <v>7.0</v>
      </c>
      <c r="N497" s="4">
        <v>0.0</v>
      </c>
      <c r="O497" s="4">
        <v>0.0</v>
      </c>
      <c r="P497" s="4">
        <v>0.0</v>
      </c>
      <c r="Q497" s="4">
        <v>0.0</v>
      </c>
      <c r="R497" s="4">
        <v>0.0</v>
      </c>
      <c r="S497" s="21">
        <v>915.0</v>
      </c>
      <c r="T497" s="21">
        <v>4.0</v>
      </c>
      <c r="U497" s="21">
        <v>5.0</v>
      </c>
      <c r="V497" s="21">
        <v>4.0</v>
      </c>
      <c r="W497" s="21">
        <v>454.0</v>
      </c>
      <c r="X497" s="21">
        <v>1.0</v>
      </c>
      <c r="Y497" s="21" t="str">
        <f>VLOOKUP(W497,SEGMENT!A:B,2,0)</f>
        <v>Champions</v>
      </c>
      <c r="Z497" s="21" t="str">
        <f>VLOOKUP(Y497,DESCRIPTION!A:B,2,0)</f>
        <v>Bought recently, buy often and spend the most!</v>
      </c>
      <c r="AA497" s="21" t="str">
        <f>VLOOKUP(Y497,DESCRIPTION!A:C,3,0)</f>
        <v>Champions recommendation</v>
      </c>
      <c r="AB497" s="4">
        <f>VLOOKUP(V497,Sheet1!A:B,2,0)</f>
        <v>2</v>
      </c>
    </row>
    <row r="498" ht="15.75" customHeight="1">
      <c r="A498" s="4">
        <v>195.0</v>
      </c>
      <c r="B498" s="4">
        <v>1972.0</v>
      </c>
      <c r="C498" s="4" t="s">
        <v>47</v>
      </c>
      <c r="D498" s="4" t="s">
        <v>51</v>
      </c>
      <c r="E498" s="4" t="s">
        <v>832</v>
      </c>
      <c r="F498" s="4" t="s">
        <v>252</v>
      </c>
      <c r="G498" s="4">
        <v>21.0</v>
      </c>
      <c r="H498" s="4">
        <v>125.0</v>
      </c>
      <c r="I498" s="4">
        <v>17.0</v>
      </c>
      <c r="J498" s="4">
        <v>52.0</v>
      </c>
      <c r="K498" s="4">
        <v>3.0</v>
      </c>
      <c r="L498" s="4">
        <v>5.0</v>
      </c>
      <c r="M498" s="4">
        <v>8.0</v>
      </c>
      <c r="N498" s="4">
        <v>1.0</v>
      </c>
      <c r="O498" s="4">
        <v>0.0</v>
      </c>
      <c r="P498" s="4">
        <v>0.0</v>
      </c>
      <c r="Q498" s="4">
        <v>0.0</v>
      </c>
      <c r="R498" s="4">
        <v>0.0</v>
      </c>
      <c r="S498" s="21">
        <v>197.0</v>
      </c>
      <c r="T498" s="21">
        <v>4.0</v>
      </c>
      <c r="U498" s="21">
        <v>4.0</v>
      </c>
      <c r="V498" s="21">
        <v>3.0</v>
      </c>
      <c r="W498" s="21">
        <v>443.0</v>
      </c>
      <c r="X498" s="21">
        <v>0.0</v>
      </c>
      <c r="Y498" s="21" t="str">
        <f>VLOOKUP(W498,SEGMENT!A:B,2,0)</f>
        <v>Loyal</v>
      </c>
      <c r="Z498" s="21" t="str">
        <f>VLOOKUP(Y498,DESCRIPTION!A:B,2,0)</f>
        <v>Spend good money with us often. Responsive to promotions.</v>
      </c>
      <c r="AA498" s="21" t="str">
        <f>VLOOKUP(Y498,DESCRIPTION!A:C,3,0)</f>
        <v>Upsell higher value products. Ask for reviews. Engage them.</v>
      </c>
      <c r="AB498" s="4">
        <f>VLOOKUP(V498,Sheet1!A:B,2,0)</f>
        <v>3</v>
      </c>
    </row>
    <row r="499" ht="15.75" customHeight="1">
      <c r="A499" s="4">
        <v>1501.0</v>
      </c>
      <c r="B499" s="4">
        <v>1982.0</v>
      </c>
      <c r="C499" s="4" t="s">
        <v>62</v>
      </c>
      <c r="D499" s="4" t="s">
        <v>54</v>
      </c>
      <c r="E499" s="4" t="s">
        <v>833</v>
      </c>
      <c r="F499" s="4" t="s">
        <v>834</v>
      </c>
      <c r="G499" s="4">
        <v>21.0</v>
      </c>
      <c r="H499" s="4">
        <v>55.0</v>
      </c>
      <c r="I499" s="4">
        <v>16.0</v>
      </c>
      <c r="J499" s="4">
        <v>1622.0</v>
      </c>
      <c r="K499" s="4">
        <v>17.0</v>
      </c>
      <c r="L499" s="4">
        <v>0.0</v>
      </c>
      <c r="M499" s="4">
        <v>0.0</v>
      </c>
      <c r="N499" s="4">
        <v>0.0</v>
      </c>
      <c r="O499" s="4">
        <v>0.0</v>
      </c>
      <c r="P499" s="4">
        <v>0.0</v>
      </c>
      <c r="Q499" s="4">
        <v>0.0</v>
      </c>
      <c r="R499" s="4">
        <v>0.0</v>
      </c>
      <c r="S499" s="21">
        <v>1710.0</v>
      </c>
      <c r="T499" s="21">
        <v>4.0</v>
      </c>
      <c r="U499" s="21">
        <v>1.0</v>
      </c>
      <c r="V499" s="21">
        <v>5.0</v>
      </c>
      <c r="W499" s="21">
        <v>415.0</v>
      </c>
      <c r="X499" s="21">
        <v>1.0</v>
      </c>
      <c r="Y499" s="21" t="str">
        <f>VLOOKUP(W499,SEGMENT!A:B,2,0)</f>
        <v>Promising</v>
      </c>
      <c r="Z499" s="21" t="str">
        <f>VLOOKUP(Y499,DESCRIPTION!A:B,2,0)</f>
        <v>Recent shoppers, but haven’t spent much.</v>
      </c>
      <c r="AA499" s="21" t="str">
        <f>VLOOKUP(Y499,DESCRIPTION!A:C,3,0)</f>
        <v>Promising recommendation</v>
      </c>
      <c r="AB499" s="4">
        <f>VLOOKUP(V499,Sheet1!A:B,2,0)</f>
        <v>1</v>
      </c>
    </row>
    <row r="500" ht="15.75" customHeight="1">
      <c r="A500" s="4">
        <v>10846.0</v>
      </c>
      <c r="B500" s="4">
        <v>1978.0</v>
      </c>
      <c r="C500" s="4" t="s">
        <v>74</v>
      </c>
      <c r="D500" s="4" t="s">
        <v>54</v>
      </c>
      <c r="E500" s="4" t="s">
        <v>835</v>
      </c>
      <c r="F500" s="4" t="s">
        <v>745</v>
      </c>
      <c r="G500" s="4">
        <v>22.0</v>
      </c>
      <c r="H500" s="4">
        <v>327.0</v>
      </c>
      <c r="I500" s="4">
        <v>9.0</v>
      </c>
      <c r="J500" s="4">
        <v>125.0</v>
      </c>
      <c r="K500" s="4">
        <v>25.0</v>
      </c>
      <c r="L500" s="4">
        <v>7.0</v>
      </c>
      <c r="M500" s="4">
        <v>7.0</v>
      </c>
      <c r="N500" s="4">
        <v>1.0</v>
      </c>
      <c r="O500" s="4">
        <v>0.0</v>
      </c>
      <c r="P500" s="4">
        <v>0.0</v>
      </c>
      <c r="Q500" s="4">
        <v>0.0</v>
      </c>
      <c r="R500" s="4">
        <v>0.0</v>
      </c>
      <c r="S500" s="21">
        <v>486.0</v>
      </c>
      <c r="T500" s="21">
        <v>4.0</v>
      </c>
      <c r="U500" s="21">
        <v>5.0</v>
      </c>
      <c r="V500" s="21">
        <v>3.0</v>
      </c>
      <c r="W500" s="21">
        <v>453.0</v>
      </c>
      <c r="X500" s="21">
        <v>0.0</v>
      </c>
      <c r="Y500" s="21" t="str">
        <f>VLOOKUP(W500,SEGMENT!A:B,2,0)</f>
        <v>Loyal</v>
      </c>
      <c r="Z500" s="21" t="str">
        <f>VLOOKUP(Y500,DESCRIPTION!A:B,2,0)</f>
        <v>Spend good money with us often. Responsive to promotions.</v>
      </c>
      <c r="AA500" s="21" t="str">
        <f>VLOOKUP(Y500,DESCRIPTION!A:C,3,0)</f>
        <v>Upsell higher value products. Ask for reviews. Engage them.</v>
      </c>
      <c r="AB500" s="4">
        <f>VLOOKUP(V500,Sheet1!A:B,2,0)</f>
        <v>3</v>
      </c>
    </row>
    <row r="501" ht="15.75" customHeight="1">
      <c r="A501" s="4">
        <v>8341.0</v>
      </c>
      <c r="B501" s="4">
        <v>1969.0</v>
      </c>
      <c r="C501" s="4" t="s">
        <v>62</v>
      </c>
      <c r="D501" s="4" t="s">
        <v>54</v>
      </c>
      <c r="E501" s="4" t="s">
        <v>836</v>
      </c>
      <c r="F501" s="4" t="s">
        <v>837</v>
      </c>
      <c r="G501" s="4">
        <v>22.0</v>
      </c>
      <c r="H501" s="4">
        <v>15.0</v>
      </c>
      <c r="I501" s="4">
        <v>0.0</v>
      </c>
      <c r="J501" s="4">
        <v>6.0</v>
      </c>
      <c r="K501" s="4">
        <v>0.0</v>
      </c>
      <c r="L501" s="4">
        <v>1.0</v>
      </c>
      <c r="M501" s="4">
        <v>7.0</v>
      </c>
      <c r="N501" s="4">
        <v>1.0</v>
      </c>
      <c r="O501" s="4">
        <v>0.0</v>
      </c>
      <c r="P501" s="4">
        <v>0.0</v>
      </c>
      <c r="Q501" s="4">
        <v>0.0</v>
      </c>
      <c r="R501" s="4">
        <v>0.0</v>
      </c>
      <c r="S501" s="21">
        <v>21.0</v>
      </c>
      <c r="T501" s="21">
        <v>4.0</v>
      </c>
      <c r="U501" s="21">
        <v>1.0</v>
      </c>
      <c r="V501" s="21">
        <v>1.0</v>
      </c>
      <c r="W501" s="21">
        <v>411.0</v>
      </c>
      <c r="X501" s="21">
        <v>0.0</v>
      </c>
      <c r="Y501" s="21" t="str">
        <f>VLOOKUP(W501,SEGMENT!A:B,2,0)</f>
        <v>New Customers</v>
      </c>
      <c r="Z501" s="21" t="str">
        <f>VLOOKUP(Y501,DESCRIPTION!A:B,2,0)</f>
        <v>Bought most recently, but not often.</v>
      </c>
      <c r="AA501" s="21" t="str">
        <f>VLOOKUP(Y501,DESCRIPTION!A:C,3,0)</f>
        <v>Provide on-boarding support, give them early success, start building relationship.</v>
      </c>
      <c r="AB501" s="4">
        <f>VLOOKUP(V501,Sheet1!A:B,2,0)</f>
        <v>5</v>
      </c>
    </row>
    <row r="502" ht="15.75" customHeight="1">
      <c r="A502" s="4">
        <v>10766.0</v>
      </c>
      <c r="B502" s="4">
        <v>1964.0</v>
      </c>
      <c r="C502" s="4" t="s">
        <v>62</v>
      </c>
      <c r="D502" s="4" t="s">
        <v>54</v>
      </c>
      <c r="E502" s="4" t="s">
        <v>838</v>
      </c>
      <c r="F502" s="4" t="s">
        <v>115</v>
      </c>
      <c r="G502" s="4">
        <v>22.0</v>
      </c>
      <c r="H502" s="4">
        <v>397.0</v>
      </c>
      <c r="I502" s="4">
        <v>19.0</v>
      </c>
      <c r="J502" s="4">
        <v>69.0</v>
      </c>
      <c r="K502" s="4">
        <v>12.0</v>
      </c>
      <c r="L502" s="4">
        <v>4.0</v>
      </c>
      <c r="M502" s="4">
        <v>2.0</v>
      </c>
      <c r="N502" s="4">
        <v>0.0</v>
      </c>
      <c r="O502" s="4">
        <v>0.0</v>
      </c>
      <c r="P502" s="4">
        <v>0.0</v>
      </c>
      <c r="Q502" s="4">
        <v>0.0</v>
      </c>
      <c r="R502" s="4">
        <v>0.0</v>
      </c>
      <c r="S502" s="21">
        <v>497.0</v>
      </c>
      <c r="T502" s="21">
        <v>4.0</v>
      </c>
      <c r="U502" s="21">
        <v>4.0</v>
      </c>
      <c r="V502" s="21">
        <v>3.0</v>
      </c>
      <c r="W502" s="21">
        <v>443.0</v>
      </c>
      <c r="X502" s="21">
        <v>1.0</v>
      </c>
      <c r="Y502" s="21" t="str">
        <f>VLOOKUP(W502,SEGMENT!A:B,2,0)</f>
        <v>Loyal</v>
      </c>
      <c r="Z502" s="21" t="str">
        <f>VLOOKUP(Y502,DESCRIPTION!A:B,2,0)</f>
        <v>Spend good money with us often. Responsive to promotions.</v>
      </c>
      <c r="AA502" s="21" t="str">
        <f>VLOOKUP(Y502,DESCRIPTION!A:C,3,0)</f>
        <v>Upsell higher value products. Ask for reviews. Engage them.</v>
      </c>
      <c r="AB502" s="4">
        <f>VLOOKUP(V502,Sheet1!A:B,2,0)</f>
        <v>3</v>
      </c>
    </row>
    <row r="503" ht="15.75" customHeight="1">
      <c r="A503" s="4">
        <v>9971.0</v>
      </c>
      <c r="B503" s="4">
        <v>1964.0</v>
      </c>
      <c r="C503" s="4" t="s">
        <v>62</v>
      </c>
      <c r="D503" s="4" t="s">
        <v>54</v>
      </c>
      <c r="E503" s="4" t="s">
        <v>838</v>
      </c>
      <c r="F503" s="4" t="s">
        <v>115</v>
      </c>
      <c r="G503" s="4">
        <v>22.0</v>
      </c>
      <c r="H503" s="4">
        <v>397.0</v>
      </c>
      <c r="I503" s="4">
        <v>19.0</v>
      </c>
      <c r="J503" s="4">
        <v>69.0</v>
      </c>
      <c r="K503" s="4">
        <v>12.0</v>
      </c>
      <c r="L503" s="4">
        <v>4.0</v>
      </c>
      <c r="M503" s="4">
        <v>2.0</v>
      </c>
      <c r="N503" s="4">
        <v>0.0</v>
      </c>
      <c r="O503" s="4">
        <v>0.0</v>
      </c>
      <c r="P503" s="4">
        <v>0.0</v>
      </c>
      <c r="Q503" s="4">
        <v>0.0</v>
      </c>
      <c r="R503" s="4">
        <v>0.0</v>
      </c>
      <c r="S503" s="21">
        <v>497.0</v>
      </c>
      <c r="T503" s="21">
        <v>4.0</v>
      </c>
      <c r="U503" s="21">
        <v>4.0</v>
      </c>
      <c r="V503" s="21">
        <v>3.0</v>
      </c>
      <c r="W503" s="21">
        <v>443.0</v>
      </c>
      <c r="X503" s="21">
        <v>1.0</v>
      </c>
      <c r="Y503" s="21" t="str">
        <f>VLOOKUP(W503,SEGMENT!A:B,2,0)</f>
        <v>Loyal</v>
      </c>
      <c r="Z503" s="21" t="str">
        <f>VLOOKUP(Y503,DESCRIPTION!A:B,2,0)</f>
        <v>Spend good money with us often. Responsive to promotions.</v>
      </c>
      <c r="AA503" s="21" t="str">
        <f>VLOOKUP(Y503,DESCRIPTION!A:C,3,0)</f>
        <v>Upsell higher value products. Ask for reviews. Engage them.</v>
      </c>
      <c r="AB503" s="4">
        <f>VLOOKUP(V503,Sheet1!A:B,2,0)</f>
        <v>3</v>
      </c>
    </row>
    <row r="504" ht="15.75" customHeight="1">
      <c r="A504" s="4">
        <v>1740.0</v>
      </c>
      <c r="B504" s="4">
        <v>1944.0</v>
      </c>
      <c r="C504" s="4" t="s">
        <v>47</v>
      </c>
      <c r="D504" s="4" t="s">
        <v>54</v>
      </c>
      <c r="E504" s="4" t="s">
        <v>839</v>
      </c>
      <c r="F504" s="4" t="s">
        <v>840</v>
      </c>
      <c r="G504" s="4">
        <v>22.0</v>
      </c>
      <c r="H504" s="4">
        <v>760.0</v>
      </c>
      <c r="I504" s="4">
        <v>38.0</v>
      </c>
      <c r="J504" s="4">
        <v>104.0</v>
      </c>
      <c r="K504" s="4">
        <v>50.0</v>
      </c>
      <c r="L504" s="4">
        <v>7.0</v>
      </c>
      <c r="M504" s="4">
        <v>4.0</v>
      </c>
      <c r="N504" s="4">
        <v>0.0</v>
      </c>
      <c r="O504" s="4">
        <v>1.0</v>
      </c>
      <c r="P504" s="4">
        <v>0.0</v>
      </c>
      <c r="Q504" s="4">
        <v>0.0</v>
      </c>
      <c r="R504" s="4">
        <v>0.0</v>
      </c>
      <c r="S504" s="21">
        <v>952.0</v>
      </c>
      <c r="T504" s="21">
        <v>4.0</v>
      </c>
      <c r="U504" s="21">
        <v>5.0</v>
      </c>
      <c r="V504" s="21">
        <v>4.0</v>
      </c>
      <c r="W504" s="21">
        <v>454.0</v>
      </c>
      <c r="X504" s="21">
        <v>0.0</v>
      </c>
      <c r="Y504" s="21" t="str">
        <f>VLOOKUP(W504,SEGMENT!A:B,2,0)</f>
        <v>Champions</v>
      </c>
      <c r="Z504" s="21" t="str">
        <f>VLOOKUP(Y504,DESCRIPTION!A:B,2,0)</f>
        <v>Bought recently, buy often and spend the most!</v>
      </c>
      <c r="AA504" s="21" t="str">
        <f>VLOOKUP(Y504,DESCRIPTION!A:C,3,0)</f>
        <v>Champions recommendation</v>
      </c>
      <c r="AB504" s="4">
        <f>VLOOKUP(V504,Sheet1!A:B,2,0)</f>
        <v>2</v>
      </c>
    </row>
    <row r="505" ht="15.75" customHeight="1">
      <c r="A505" s="4">
        <v>8737.0</v>
      </c>
      <c r="B505" s="4">
        <v>1978.0</v>
      </c>
      <c r="C505" s="4" t="s">
        <v>47</v>
      </c>
      <c r="D505" s="4" t="s">
        <v>48</v>
      </c>
      <c r="E505" s="4" t="s">
        <v>841</v>
      </c>
      <c r="F505" s="4" t="s">
        <v>530</v>
      </c>
      <c r="G505" s="4">
        <v>22.0</v>
      </c>
      <c r="H505" s="4">
        <v>29.0</v>
      </c>
      <c r="I505" s="4">
        <v>1.0</v>
      </c>
      <c r="J505" s="4">
        <v>9.0</v>
      </c>
      <c r="K505" s="4">
        <v>2.0</v>
      </c>
      <c r="L505" s="4">
        <v>2.0</v>
      </c>
      <c r="M505" s="4">
        <v>3.0</v>
      </c>
      <c r="N505" s="4">
        <v>0.0</v>
      </c>
      <c r="O505" s="4">
        <v>0.0</v>
      </c>
      <c r="P505" s="4">
        <v>0.0</v>
      </c>
      <c r="Q505" s="4">
        <v>0.0</v>
      </c>
      <c r="R505" s="4">
        <v>0.0</v>
      </c>
      <c r="S505" s="21">
        <v>41.0</v>
      </c>
      <c r="T505" s="21">
        <v>4.0</v>
      </c>
      <c r="U505" s="21">
        <v>2.0</v>
      </c>
      <c r="V505" s="21">
        <v>2.0</v>
      </c>
      <c r="W505" s="21">
        <v>422.0</v>
      </c>
      <c r="X505" s="21">
        <v>1.0</v>
      </c>
      <c r="Y505" s="21" t="str">
        <f>VLOOKUP(W505,SEGMENT!A:B,2,0)</f>
        <v>New Customers</v>
      </c>
      <c r="Z505" s="21" t="str">
        <f>VLOOKUP(Y505,DESCRIPTION!A:B,2,0)</f>
        <v>Bought most recently, but not often.</v>
      </c>
      <c r="AA505" s="21" t="str">
        <f>VLOOKUP(Y505,DESCRIPTION!A:C,3,0)</f>
        <v>Provide on-boarding support, give them early success, start building relationship.</v>
      </c>
      <c r="AB505" s="4">
        <f>VLOOKUP(V505,Sheet1!A:B,2,0)</f>
        <v>4</v>
      </c>
    </row>
    <row r="506" ht="15.75" customHeight="1">
      <c r="A506" s="4">
        <v>6466.0</v>
      </c>
      <c r="B506" s="4">
        <v>1965.0</v>
      </c>
      <c r="C506" s="4" t="s">
        <v>62</v>
      </c>
      <c r="D506" s="4" t="s">
        <v>54</v>
      </c>
      <c r="E506" s="4" t="s">
        <v>842</v>
      </c>
      <c r="F506" s="4" t="s">
        <v>843</v>
      </c>
      <c r="G506" s="4">
        <v>22.0</v>
      </c>
      <c r="H506" s="4">
        <v>105.0</v>
      </c>
      <c r="I506" s="4">
        <v>0.0</v>
      </c>
      <c r="J506" s="4">
        <v>9.0</v>
      </c>
      <c r="K506" s="4">
        <v>2.0</v>
      </c>
      <c r="L506" s="4">
        <v>2.0</v>
      </c>
      <c r="M506" s="4">
        <v>3.0</v>
      </c>
      <c r="N506" s="4">
        <v>0.0</v>
      </c>
      <c r="O506" s="4">
        <v>0.0</v>
      </c>
      <c r="P506" s="4">
        <v>0.0</v>
      </c>
      <c r="Q506" s="4">
        <v>0.0</v>
      </c>
      <c r="R506" s="4">
        <v>0.0</v>
      </c>
      <c r="S506" s="21">
        <v>116.0</v>
      </c>
      <c r="T506" s="21">
        <v>4.0</v>
      </c>
      <c r="U506" s="21">
        <v>2.0</v>
      </c>
      <c r="V506" s="21">
        <v>2.0</v>
      </c>
      <c r="W506" s="21">
        <v>422.0</v>
      </c>
      <c r="X506" s="21">
        <v>1.0</v>
      </c>
      <c r="Y506" s="21" t="str">
        <f>VLOOKUP(W506,SEGMENT!A:B,2,0)</f>
        <v>New Customers</v>
      </c>
      <c r="Z506" s="21" t="str">
        <f>VLOOKUP(Y506,DESCRIPTION!A:B,2,0)</f>
        <v>Bought most recently, but not often.</v>
      </c>
      <c r="AA506" s="21" t="str">
        <f>VLOOKUP(Y506,DESCRIPTION!A:C,3,0)</f>
        <v>Provide on-boarding support, give them early success, start building relationship.</v>
      </c>
      <c r="AB506" s="4">
        <f>VLOOKUP(V506,Sheet1!A:B,2,0)</f>
        <v>4</v>
      </c>
    </row>
    <row r="507" ht="15.75" customHeight="1">
      <c r="A507" s="4">
        <v>10430.0</v>
      </c>
      <c r="B507" s="4">
        <v>1973.0</v>
      </c>
      <c r="C507" s="4" t="s">
        <v>47</v>
      </c>
      <c r="D507" s="4" t="s">
        <v>48</v>
      </c>
      <c r="E507" s="4" t="s">
        <v>844</v>
      </c>
      <c r="F507" s="4" t="s">
        <v>120</v>
      </c>
      <c r="G507" s="4">
        <v>22.0</v>
      </c>
      <c r="H507" s="4">
        <v>1126.0</v>
      </c>
      <c r="I507" s="4">
        <v>28.0</v>
      </c>
      <c r="J507" s="4">
        <v>211.0</v>
      </c>
      <c r="K507" s="4">
        <v>37.0</v>
      </c>
      <c r="L507" s="4">
        <v>4.0</v>
      </c>
      <c r="M507" s="4">
        <v>5.0</v>
      </c>
      <c r="N507" s="4">
        <v>0.0</v>
      </c>
      <c r="O507" s="4">
        <v>1.0</v>
      </c>
      <c r="P507" s="4">
        <v>1.0</v>
      </c>
      <c r="Q507" s="4">
        <v>1.0</v>
      </c>
      <c r="R507" s="4">
        <v>0.0</v>
      </c>
      <c r="S507" s="21">
        <v>1402.0</v>
      </c>
      <c r="T507" s="21">
        <v>4.0</v>
      </c>
      <c r="U507" s="21">
        <v>4.0</v>
      </c>
      <c r="V507" s="21">
        <v>5.0</v>
      </c>
      <c r="W507" s="21">
        <v>445.0</v>
      </c>
      <c r="X507" s="21">
        <v>0.0</v>
      </c>
      <c r="Y507" s="21" t="str">
        <f>VLOOKUP(W507,SEGMENT!A:B,2,0)</f>
        <v>Champions</v>
      </c>
      <c r="Z507" s="21" t="str">
        <f>VLOOKUP(Y507,DESCRIPTION!A:B,2,0)</f>
        <v>Bought recently, buy often and spend the most!</v>
      </c>
      <c r="AA507" s="21" t="str">
        <f>VLOOKUP(Y507,DESCRIPTION!A:C,3,0)</f>
        <v>Champions recommendation</v>
      </c>
      <c r="AB507" s="4">
        <f>VLOOKUP(V507,Sheet1!A:B,2,0)</f>
        <v>1</v>
      </c>
    </row>
    <row r="508" ht="15.75" customHeight="1">
      <c r="A508" s="4">
        <v>8773.0</v>
      </c>
      <c r="B508" s="4">
        <v>1971.0</v>
      </c>
      <c r="C508" s="4" t="s">
        <v>74</v>
      </c>
      <c r="D508" s="4" t="s">
        <v>57</v>
      </c>
      <c r="E508" s="4" t="s">
        <v>845</v>
      </c>
      <c r="F508" s="4" t="s">
        <v>548</v>
      </c>
      <c r="G508" s="4">
        <v>22.0</v>
      </c>
      <c r="H508" s="4">
        <v>280.0</v>
      </c>
      <c r="I508" s="4">
        <v>0.0</v>
      </c>
      <c r="J508" s="4">
        <v>18.0</v>
      </c>
      <c r="K508" s="4">
        <v>0.0</v>
      </c>
      <c r="L508" s="4">
        <v>5.0</v>
      </c>
      <c r="M508" s="4">
        <v>7.0</v>
      </c>
      <c r="N508" s="4">
        <v>0.0</v>
      </c>
      <c r="O508" s="4">
        <v>1.0</v>
      </c>
      <c r="P508" s="4">
        <v>0.0</v>
      </c>
      <c r="Q508" s="4">
        <v>0.0</v>
      </c>
      <c r="R508" s="4">
        <v>0.0</v>
      </c>
      <c r="S508" s="21">
        <v>298.0</v>
      </c>
      <c r="T508" s="21">
        <v>4.0</v>
      </c>
      <c r="U508" s="21">
        <v>4.0</v>
      </c>
      <c r="V508" s="21">
        <v>3.0</v>
      </c>
      <c r="W508" s="21">
        <v>443.0</v>
      </c>
      <c r="X508" s="21">
        <v>0.0</v>
      </c>
      <c r="Y508" s="21" t="str">
        <f>VLOOKUP(W508,SEGMENT!A:B,2,0)</f>
        <v>Loyal</v>
      </c>
      <c r="Z508" s="21" t="str">
        <f>VLOOKUP(Y508,DESCRIPTION!A:B,2,0)</f>
        <v>Spend good money with us often. Responsive to promotions.</v>
      </c>
      <c r="AA508" s="21" t="str">
        <f>VLOOKUP(Y508,DESCRIPTION!A:C,3,0)</f>
        <v>Upsell higher value products. Ask for reviews. Engage them.</v>
      </c>
      <c r="AB508" s="4">
        <f>VLOOKUP(V508,Sheet1!A:B,2,0)</f>
        <v>3</v>
      </c>
    </row>
    <row r="509" ht="15.75" customHeight="1">
      <c r="A509" s="4">
        <v>2371.0</v>
      </c>
      <c r="B509" s="4">
        <v>1972.0</v>
      </c>
      <c r="C509" s="4" t="s">
        <v>47</v>
      </c>
      <c r="D509" s="4" t="s">
        <v>54</v>
      </c>
      <c r="E509" s="4" t="s">
        <v>846</v>
      </c>
      <c r="F509" s="4" t="s">
        <v>847</v>
      </c>
      <c r="G509" s="4">
        <v>22.0</v>
      </c>
      <c r="H509" s="4">
        <v>39.0</v>
      </c>
      <c r="I509" s="4">
        <v>1.0</v>
      </c>
      <c r="J509" s="4">
        <v>22.0</v>
      </c>
      <c r="K509" s="4">
        <v>3.0</v>
      </c>
      <c r="L509" s="4">
        <v>2.0</v>
      </c>
      <c r="M509" s="4">
        <v>7.0</v>
      </c>
      <c r="N509" s="4">
        <v>0.0</v>
      </c>
      <c r="O509" s="4">
        <v>0.0</v>
      </c>
      <c r="P509" s="4">
        <v>0.0</v>
      </c>
      <c r="Q509" s="4">
        <v>0.0</v>
      </c>
      <c r="R509" s="4">
        <v>0.0</v>
      </c>
      <c r="S509" s="21">
        <v>65.0</v>
      </c>
      <c r="T509" s="21">
        <v>4.0</v>
      </c>
      <c r="U509" s="21">
        <v>2.0</v>
      </c>
      <c r="V509" s="21">
        <v>2.0</v>
      </c>
      <c r="W509" s="21">
        <v>422.0</v>
      </c>
      <c r="X509" s="21">
        <v>1.0</v>
      </c>
      <c r="Y509" s="21" t="str">
        <f>VLOOKUP(W509,SEGMENT!A:B,2,0)</f>
        <v>New Customers</v>
      </c>
      <c r="Z509" s="21" t="str">
        <f>VLOOKUP(Y509,DESCRIPTION!A:B,2,0)</f>
        <v>Bought most recently, but not often.</v>
      </c>
      <c r="AA509" s="21" t="str">
        <f>VLOOKUP(Y509,DESCRIPTION!A:C,3,0)</f>
        <v>Provide on-boarding support, give them early success, start building relationship.</v>
      </c>
      <c r="AB509" s="4">
        <f>VLOOKUP(V509,Sheet1!A:B,2,0)</f>
        <v>4</v>
      </c>
    </row>
    <row r="510" ht="15.75" customHeight="1">
      <c r="A510" s="4">
        <v>7786.0</v>
      </c>
      <c r="B510" s="4">
        <v>1986.0</v>
      </c>
      <c r="C510" s="4" t="s">
        <v>62</v>
      </c>
      <c r="D510" s="4" t="s">
        <v>51</v>
      </c>
      <c r="E510" s="4" t="s">
        <v>848</v>
      </c>
      <c r="F510" s="4" t="s">
        <v>849</v>
      </c>
      <c r="G510" s="4">
        <v>22.0</v>
      </c>
      <c r="H510" s="4">
        <v>68.0</v>
      </c>
      <c r="I510" s="4">
        <v>7.0</v>
      </c>
      <c r="J510" s="4">
        <v>59.0</v>
      </c>
      <c r="K510" s="4">
        <v>10.0</v>
      </c>
      <c r="L510" s="4">
        <v>3.0</v>
      </c>
      <c r="M510" s="4">
        <v>8.0</v>
      </c>
      <c r="N510" s="4">
        <v>0.0</v>
      </c>
      <c r="O510" s="4">
        <v>0.0</v>
      </c>
      <c r="P510" s="4">
        <v>0.0</v>
      </c>
      <c r="Q510" s="4">
        <v>0.0</v>
      </c>
      <c r="R510" s="4">
        <v>0.0</v>
      </c>
      <c r="S510" s="21">
        <v>144.0</v>
      </c>
      <c r="T510" s="21">
        <v>4.0</v>
      </c>
      <c r="U510" s="21">
        <v>3.0</v>
      </c>
      <c r="V510" s="21">
        <v>2.0</v>
      </c>
      <c r="W510" s="21">
        <v>432.0</v>
      </c>
      <c r="X510" s="21">
        <v>1.0</v>
      </c>
      <c r="Y510" s="21" t="str">
        <f>VLOOKUP(W510,SEGMENT!A:B,2,0)</f>
        <v>Potential Loyalist</v>
      </c>
      <c r="Z510" s="21" t="str">
        <f>VLOOKUP(Y510,DESCRIPTION!A:B,2,0)</f>
        <v>Recent customers, but spent a good amount and bought more than once.</v>
      </c>
      <c r="AA510" s="21" t="str">
        <f>VLOOKUP(Y510,DESCRIPTION!A:C,3,0)</f>
        <v>Offer membership / loyalty program, recommended other products.</v>
      </c>
      <c r="AB510" s="4">
        <f>VLOOKUP(V510,Sheet1!A:B,2,0)</f>
        <v>4</v>
      </c>
    </row>
    <row r="511" ht="15.75" customHeight="1">
      <c r="A511" s="4">
        <v>4088.0</v>
      </c>
      <c r="B511" s="4">
        <v>1962.0</v>
      </c>
      <c r="C511" s="4" t="s">
        <v>62</v>
      </c>
      <c r="D511" s="4" t="s">
        <v>57</v>
      </c>
      <c r="E511" s="4" t="s">
        <v>850</v>
      </c>
      <c r="F511" s="4" t="s">
        <v>483</v>
      </c>
      <c r="G511" s="4">
        <v>22.0</v>
      </c>
      <c r="H511" s="4">
        <v>108.0</v>
      </c>
      <c r="I511" s="4">
        <v>1.0</v>
      </c>
      <c r="J511" s="4">
        <v>28.0</v>
      </c>
      <c r="K511" s="4">
        <v>13.0</v>
      </c>
      <c r="L511" s="4">
        <v>3.0</v>
      </c>
      <c r="M511" s="4">
        <v>8.0</v>
      </c>
      <c r="N511" s="4">
        <v>0.0</v>
      </c>
      <c r="O511" s="4">
        <v>0.0</v>
      </c>
      <c r="P511" s="4">
        <v>0.0</v>
      </c>
      <c r="Q511" s="4">
        <v>0.0</v>
      </c>
      <c r="R511" s="4">
        <v>0.0</v>
      </c>
      <c r="S511" s="21">
        <v>150.0</v>
      </c>
      <c r="T511" s="21">
        <v>4.0</v>
      </c>
      <c r="U511" s="21">
        <v>3.0</v>
      </c>
      <c r="V511" s="21">
        <v>2.0</v>
      </c>
      <c r="W511" s="21">
        <v>432.0</v>
      </c>
      <c r="X511" s="21">
        <v>1.0</v>
      </c>
      <c r="Y511" s="21" t="str">
        <f>VLOOKUP(W511,SEGMENT!A:B,2,0)</f>
        <v>Potential Loyalist</v>
      </c>
      <c r="Z511" s="21" t="str">
        <f>VLOOKUP(Y511,DESCRIPTION!A:B,2,0)</f>
        <v>Recent customers, but spent a good amount and bought more than once.</v>
      </c>
      <c r="AA511" s="21" t="str">
        <f>VLOOKUP(Y511,DESCRIPTION!A:C,3,0)</f>
        <v>Offer membership / loyalty program, recommended other products.</v>
      </c>
      <c r="AB511" s="4">
        <f>VLOOKUP(V511,Sheet1!A:B,2,0)</f>
        <v>4</v>
      </c>
    </row>
    <row r="512" ht="15.75" customHeight="1">
      <c r="A512" s="4">
        <v>4971.0</v>
      </c>
      <c r="B512" s="4">
        <v>1962.0</v>
      </c>
      <c r="C512" s="4" t="s">
        <v>62</v>
      </c>
      <c r="D512" s="4" t="s">
        <v>57</v>
      </c>
      <c r="E512" s="4" t="s">
        <v>850</v>
      </c>
      <c r="F512" s="4" t="s">
        <v>483</v>
      </c>
      <c r="G512" s="4">
        <v>22.0</v>
      </c>
      <c r="H512" s="4">
        <v>108.0</v>
      </c>
      <c r="I512" s="4">
        <v>1.0</v>
      </c>
      <c r="J512" s="4">
        <v>28.0</v>
      </c>
      <c r="K512" s="4">
        <v>13.0</v>
      </c>
      <c r="L512" s="4">
        <v>3.0</v>
      </c>
      <c r="M512" s="4">
        <v>8.0</v>
      </c>
      <c r="N512" s="4">
        <v>0.0</v>
      </c>
      <c r="O512" s="4">
        <v>0.0</v>
      </c>
      <c r="P512" s="4">
        <v>0.0</v>
      </c>
      <c r="Q512" s="4">
        <v>0.0</v>
      </c>
      <c r="R512" s="4">
        <v>0.0</v>
      </c>
      <c r="S512" s="21">
        <v>150.0</v>
      </c>
      <c r="T512" s="21">
        <v>4.0</v>
      </c>
      <c r="U512" s="21">
        <v>3.0</v>
      </c>
      <c r="V512" s="21">
        <v>2.0</v>
      </c>
      <c r="W512" s="21">
        <v>432.0</v>
      </c>
      <c r="X512" s="21">
        <v>1.0</v>
      </c>
      <c r="Y512" s="21" t="str">
        <f>VLOOKUP(W512,SEGMENT!A:B,2,0)</f>
        <v>Potential Loyalist</v>
      </c>
      <c r="Z512" s="21" t="str">
        <f>VLOOKUP(Y512,DESCRIPTION!A:B,2,0)</f>
        <v>Recent customers, but spent a good amount and bought more than once.</v>
      </c>
      <c r="AA512" s="21" t="str">
        <f>VLOOKUP(Y512,DESCRIPTION!A:C,3,0)</f>
        <v>Offer membership / loyalty program, recommended other products.</v>
      </c>
      <c r="AB512" s="4">
        <f>VLOOKUP(V512,Sheet1!A:B,2,0)</f>
        <v>4</v>
      </c>
    </row>
    <row r="513" ht="15.75" customHeight="1">
      <c r="A513" s="4">
        <v>10560.0</v>
      </c>
      <c r="B513" s="4">
        <v>1980.0</v>
      </c>
      <c r="C513" s="4" t="s">
        <v>62</v>
      </c>
      <c r="D513" s="4" t="s">
        <v>51</v>
      </c>
      <c r="E513" s="4" t="s">
        <v>851</v>
      </c>
      <c r="F513" s="4" t="s">
        <v>50</v>
      </c>
      <c r="G513" s="4">
        <v>23.0</v>
      </c>
      <c r="H513" s="4">
        <v>16.0</v>
      </c>
      <c r="I513" s="4">
        <v>1.0</v>
      </c>
      <c r="J513" s="4">
        <v>2.0</v>
      </c>
      <c r="K513" s="4">
        <v>0.0</v>
      </c>
      <c r="L513" s="4">
        <v>1.0</v>
      </c>
      <c r="M513" s="4">
        <v>5.0</v>
      </c>
      <c r="N513" s="4">
        <v>0.0</v>
      </c>
      <c r="O513" s="4">
        <v>0.0</v>
      </c>
      <c r="P513" s="4">
        <v>0.0</v>
      </c>
      <c r="Q513" s="4">
        <v>0.0</v>
      </c>
      <c r="R513" s="4">
        <v>0.0</v>
      </c>
      <c r="S513" s="21">
        <v>19.0</v>
      </c>
      <c r="T513" s="21">
        <v>4.0</v>
      </c>
      <c r="U513" s="21">
        <v>1.0</v>
      </c>
      <c r="V513" s="21">
        <v>1.0</v>
      </c>
      <c r="W513" s="21">
        <v>411.0</v>
      </c>
      <c r="X513" s="21">
        <v>1.0</v>
      </c>
      <c r="Y513" s="21" t="str">
        <f>VLOOKUP(W513,SEGMENT!A:B,2,0)</f>
        <v>New Customers</v>
      </c>
      <c r="Z513" s="21" t="str">
        <f>VLOOKUP(Y513,DESCRIPTION!A:B,2,0)</f>
        <v>Bought most recently, but not often.</v>
      </c>
      <c r="AA513" s="21" t="str">
        <f>VLOOKUP(Y513,DESCRIPTION!A:C,3,0)</f>
        <v>Provide on-boarding support, give them early success, start building relationship.</v>
      </c>
      <c r="AB513" s="4">
        <f>VLOOKUP(V513,Sheet1!A:B,2,0)</f>
        <v>5</v>
      </c>
    </row>
    <row r="514" ht="15.75" customHeight="1">
      <c r="A514" s="4">
        <v>6892.0</v>
      </c>
      <c r="B514" s="4">
        <v>1968.0</v>
      </c>
      <c r="C514" s="4" t="s">
        <v>47</v>
      </c>
      <c r="D514" s="4" t="s">
        <v>48</v>
      </c>
      <c r="E514" s="4" t="s">
        <v>852</v>
      </c>
      <c r="F514" s="4" t="s">
        <v>853</v>
      </c>
      <c r="G514" s="4">
        <v>23.0</v>
      </c>
      <c r="H514" s="4">
        <v>641.0</v>
      </c>
      <c r="I514" s="4">
        <v>7.0</v>
      </c>
      <c r="J514" s="4">
        <v>56.0</v>
      </c>
      <c r="K514" s="4">
        <v>0.0</v>
      </c>
      <c r="L514" s="4">
        <v>10.0</v>
      </c>
      <c r="M514" s="4">
        <v>8.0</v>
      </c>
      <c r="N514" s="4">
        <v>0.0</v>
      </c>
      <c r="O514" s="4">
        <v>1.0</v>
      </c>
      <c r="P514" s="4">
        <v>0.0</v>
      </c>
      <c r="Q514" s="4">
        <v>1.0</v>
      </c>
      <c r="R514" s="4">
        <v>0.0</v>
      </c>
      <c r="S514" s="21">
        <v>704.0</v>
      </c>
      <c r="T514" s="21">
        <v>4.0</v>
      </c>
      <c r="U514" s="21">
        <v>5.0</v>
      </c>
      <c r="V514" s="21">
        <v>4.0</v>
      </c>
      <c r="W514" s="21">
        <v>454.0</v>
      </c>
      <c r="X514" s="21">
        <v>0.0</v>
      </c>
      <c r="Y514" s="21" t="str">
        <f>VLOOKUP(W514,SEGMENT!A:B,2,0)</f>
        <v>Champions</v>
      </c>
      <c r="Z514" s="21" t="str">
        <f>VLOOKUP(Y514,DESCRIPTION!A:B,2,0)</f>
        <v>Bought recently, buy often and spend the most!</v>
      </c>
      <c r="AA514" s="21" t="str">
        <f>VLOOKUP(Y514,DESCRIPTION!A:C,3,0)</f>
        <v>Champions recommendation</v>
      </c>
      <c r="AB514" s="4">
        <f>VLOOKUP(V514,Sheet1!A:B,2,0)</f>
        <v>2</v>
      </c>
    </row>
    <row r="515" ht="15.75" customHeight="1">
      <c r="A515" s="4">
        <v>11004.0</v>
      </c>
      <c r="B515" s="4">
        <v>1893.0</v>
      </c>
      <c r="C515" s="4" t="s">
        <v>65</v>
      </c>
      <c r="D515" s="4" t="s">
        <v>51</v>
      </c>
      <c r="E515" s="4" t="s">
        <v>854</v>
      </c>
      <c r="F515" s="4" t="s">
        <v>256</v>
      </c>
      <c r="G515" s="4">
        <v>23.0</v>
      </c>
      <c r="H515" s="4">
        <v>8.0</v>
      </c>
      <c r="I515" s="4">
        <v>0.0</v>
      </c>
      <c r="J515" s="4">
        <v>5.0</v>
      </c>
      <c r="K515" s="4">
        <v>7.0</v>
      </c>
      <c r="L515" s="4">
        <v>1.0</v>
      </c>
      <c r="M515" s="4">
        <v>4.0</v>
      </c>
      <c r="N515" s="4">
        <v>0.0</v>
      </c>
      <c r="O515" s="4">
        <v>0.0</v>
      </c>
      <c r="P515" s="4">
        <v>0.0</v>
      </c>
      <c r="Q515" s="4">
        <v>0.0</v>
      </c>
      <c r="R515" s="4">
        <v>0.0</v>
      </c>
      <c r="S515" s="21">
        <v>20.0</v>
      </c>
      <c r="T515" s="21">
        <v>4.0</v>
      </c>
      <c r="U515" s="21">
        <v>1.0</v>
      </c>
      <c r="V515" s="21">
        <v>1.0</v>
      </c>
      <c r="W515" s="21">
        <v>411.0</v>
      </c>
      <c r="X515" s="21">
        <v>1.0</v>
      </c>
      <c r="Y515" s="21" t="str">
        <f>VLOOKUP(W515,SEGMENT!A:B,2,0)</f>
        <v>New Customers</v>
      </c>
      <c r="Z515" s="21" t="str">
        <f>VLOOKUP(Y515,DESCRIPTION!A:B,2,0)</f>
        <v>Bought most recently, but not often.</v>
      </c>
      <c r="AA515" s="21" t="str">
        <f>VLOOKUP(Y515,DESCRIPTION!A:C,3,0)</f>
        <v>Provide on-boarding support, give them early success, start building relationship.</v>
      </c>
      <c r="AB515" s="4">
        <f>VLOOKUP(V515,Sheet1!A:B,2,0)</f>
        <v>5</v>
      </c>
    </row>
    <row r="516" ht="15.75" customHeight="1">
      <c r="A516" s="4">
        <v>1818.0</v>
      </c>
      <c r="B516" s="4">
        <v>1971.0</v>
      </c>
      <c r="C516" s="4" t="s">
        <v>62</v>
      </c>
      <c r="D516" s="4" t="s">
        <v>57</v>
      </c>
      <c r="E516" s="4" t="s">
        <v>855</v>
      </c>
      <c r="F516" s="4" t="s">
        <v>856</v>
      </c>
      <c r="G516" s="4">
        <v>23.0</v>
      </c>
      <c r="H516" s="4">
        <v>25.0</v>
      </c>
      <c r="I516" s="4">
        <v>0.0</v>
      </c>
      <c r="J516" s="4">
        <v>8.0</v>
      </c>
      <c r="K516" s="4">
        <v>0.0</v>
      </c>
      <c r="L516" s="4">
        <v>2.0</v>
      </c>
      <c r="M516" s="4">
        <v>9.0</v>
      </c>
      <c r="N516" s="4">
        <v>0.0</v>
      </c>
      <c r="O516" s="4">
        <v>0.0</v>
      </c>
      <c r="P516" s="4">
        <v>0.0</v>
      </c>
      <c r="Q516" s="4">
        <v>0.0</v>
      </c>
      <c r="R516" s="4">
        <v>0.0</v>
      </c>
      <c r="S516" s="21">
        <v>33.0</v>
      </c>
      <c r="T516" s="21">
        <v>4.0</v>
      </c>
      <c r="U516" s="21">
        <v>2.0</v>
      </c>
      <c r="V516" s="21">
        <v>1.0</v>
      </c>
      <c r="W516" s="21">
        <v>421.0</v>
      </c>
      <c r="X516" s="21">
        <v>1.0</v>
      </c>
      <c r="Y516" s="21" t="str">
        <f>VLOOKUP(W516,SEGMENT!A:B,2,0)</f>
        <v>New Customers</v>
      </c>
      <c r="Z516" s="21" t="str">
        <f>VLOOKUP(Y516,DESCRIPTION!A:B,2,0)</f>
        <v>Bought most recently, but not often.</v>
      </c>
      <c r="AA516" s="21" t="str">
        <f>VLOOKUP(Y516,DESCRIPTION!A:C,3,0)</f>
        <v>Provide on-boarding support, give them early success, start building relationship.</v>
      </c>
      <c r="AB516" s="4">
        <f>VLOOKUP(V516,Sheet1!A:B,2,0)</f>
        <v>5</v>
      </c>
    </row>
    <row r="517" ht="15.75" customHeight="1">
      <c r="A517" s="4">
        <v>9485.0</v>
      </c>
      <c r="B517" s="4">
        <v>1986.0</v>
      </c>
      <c r="C517" s="4" t="s">
        <v>62</v>
      </c>
      <c r="D517" s="4" t="s">
        <v>54</v>
      </c>
      <c r="E517" s="4" t="s">
        <v>857</v>
      </c>
      <c r="F517" s="4" t="s">
        <v>211</v>
      </c>
      <c r="G517" s="4">
        <v>23.0</v>
      </c>
      <c r="H517" s="4">
        <v>102.0</v>
      </c>
      <c r="I517" s="4">
        <v>9.0</v>
      </c>
      <c r="J517" s="4">
        <v>49.0</v>
      </c>
      <c r="K517" s="4">
        <v>24.0</v>
      </c>
      <c r="L517" s="4">
        <v>2.0</v>
      </c>
      <c r="M517" s="4">
        <v>4.0</v>
      </c>
      <c r="N517" s="4">
        <v>0.0</v>
      </c>
      <c r="O517" s="4">
        <v>0.0</v>
      </c>
      <c r="P517" s="4">
        <v>0.0</v>
      </c>
      <c r="Q517" s="4">
        <v>0.0</v>
      </c>
      <c r="R517" s="4">
        <v>0.0</v>
      </c>
      <c r="S517" s="21">
        <v>184.0</v>
      </c>
      <c r="T517" s="21">
        <v>4.0</v>
      </c>
      <c r="U517" s="21">
        <v>2.0</v>
      </c>
      <c r="V517" s="21">
        <v>3.0</v>
      </c>
      <c r="W517" s="21">
        <v>423.0</v>
      </c>
      <c r="X517" s="21">
        <v>1.0</v>
      </c>
      <c r="Y517" s="21" t="str">
        <f>VLOOKUP(W517,SEGMENT!A:B,2,0)</f>
        <v>Promising</v>
      </c>
      <c r="Z517" s="21" t="str">
        <f>VLOOKUP(Y517,DESCRIPTION!A:B,2,0)</f>
        <v>Recent shoppers, but haven’t spent much.</v>
      </c>
      <c r="AA517" s="21" t="str">
        <f>VLOOKUP(Y517,DESCRIPTION!A:C,3,0)</f>
        <v>Promising recommendation</v>
      </c>
      <c r="AB517" s="4">
        <f>VLOOKUP(V517,Sheet1!A:B,2,0)</f>
        <v>3</v>
      </c>
    </row>
    <row r="518" ht="15.75" customHeight="1">
      <c r="A518" s="4">
        <v>6646.0</v>
      </c>
      <c r="B518" s="4">
        <v>1984.0</v>
      </c>
      <c r="C518" s="4" t="s">
        <v>47</v>
      </c>
      <c r="D518" s="4" t="s">
        <v>57</v>
      </c>
      <c r="E518" s="4" t="s">
        <v>858</v>
      </c>
      <c r="F518" s="4" t="s">
        <v>750</v>
      </c>
      <c r="G518" s="4">
        <v>23.0</v>
      </c>
      <c r="H518" s="4">
        <v>3.0</v>
      </c>
      <c r="I518" s="4">
        <v>0.0</v>
      </c>
      <c r="J518" s="4">
        <v>5.0</v>
      </c>
      <c r="K518" s="4">
        <v>13.0</v>
      </c>
      <c r="L518" s="4">
        <v>1.0</v>
      </c>
      <c r="M518" s="4">
        <v>6.0</v>
      </c>
      <c r="N518" s="4">
        <v>0.0</v>
      </c>
      <c r="O518" s="4">
        <v>0.0</v>
      </c>
      <c r="P518" s="4">
        <v>0.0</v>
      </c>
      <c r="Q518" s="4">
        <v>0.0</v>
      </c>
      <c r="R518" s="4">
        <v>0.0</v>
      </c>
      <c r="S518" s="21">
        <v>21.0</v>
      </c>
      <c r="T518" s="21">
        <v>4.0</v>
      </c>
      <c r="U518" s="21">
        <v>1.0</v>
      </c>
      <c r="V518" s="21">
        <v>1.0</v>
      </c>
      <c r="W518" s="21">
        <v>411.0</v>
      </c>
      <c r="X518" s="21">
        <v>1.0</v>
      </c>
      <c r="Y518" s="21" t="str">
        <f>VLOOKUP(W518,SEGMENT!A:B,2,0)</f>
        <v>New Customers</v>
      </c>
      <c r="Z518" s="21" t="str">
        <f>VLOOKUP(Y518,DESCRIPTION!A:B,2,0)</f>
        <v>Bought most recently, but not often.</v>
      </c>
      <c r="AA518" s="21" t="str">
        <f>VLOOKUP(Y518,DESCRIPTION!A:C,3,0)</f>
        <v>Provide on-boarding support, give them early success, start building relationship.</v>
      </c>
      <c r="AB518" s="4">
        <f>VLOOKUP(V518,Sheet1!A:B,2,0)</f>
        <v>5</v>
      </c>
    </row>
    <row r="519" ht="15.75" customHeight="1">
      <c r="A519" s="4">
        <v>4248.0</v>
      </c>
      <c r="B519" s="4">
        <v>1960.0</v>
      </c>
      <c r="C519" s="4" t="s">
        <v>74</v>
      </c>
      <c r="D519" s="4" t="s">
        <v>51</v>
      </c>
      <c r="E519" s="4" t="s">
        <v>859</v>
      </c>
      <c r="F519" s="4" t="s">
        <v>860</v>
      </c>
      <c r="G519" s="4">
        <v>23.0</v>
      </c>
      <c r="H519" s="4">
        <v>1000.0</v>
      </c>
      <c r="I519" s="4">
        <v>19.0</v>
      </c>
      <c r="J519" s="4">
        <v>711.0</v>
      </c>
      <c r="K519" s="4">
        <v>125.0</v>
      </c>
      <c r="L519" s="4">
        <v>4.0</v>
      </c>
      <c r="M519" s="4">
        <v>1.0</v>
      </c>
      <c r="N519" s="4">
        <v>0.0</v>
      </c>
      <c r="O519" s="4">
        <v>1.0</v>
      </c>
      <c r="P519" s="4">
        <v>0.0</v>
      </c>
      <c r="Q519" s="4">
        <v>0.0</v>
      </c>
      <c r="R519" s="4">
        <v>0.0</v>
      </c>
      <c r="S519" s="21">
        <v>1855.0</v>
      </c>
      <c r="T519" s="21">
        <v>4.0</v>
      </c>
      <c r="U519" s="21">
        <v>4.0</v>
      </c>
      <c r="V519" s="21">
        <v>5.0</v>
      </c>
      <c r="W519" s="21">
        <v>445.0</v>
      </c>
      <c r="X519" s="21">
        <v>0.0</v>
      </c>
      <c r="Y519" s="21" t="str">
        <f>VLOOKUP(W519,SEGMENT!A:B,2,0)</f>
        <v>Champions</v>
      </c>
      <c r="Z519" s="21" t="str">
        <f>VLOOKUP(Y519,DESCRIPTION!A:B,2,0)</f>
        <v>Bought recently, buy often and spend the most!</v>
      </c>
      <c r="AA519" s="21" t="str">
        <f>VLOOKUP(Y519,DESCRIPTION!A:C,3,0)</f>
        <v>Champions recommendation</v>
      </c>
      <c r="AB519" s="4">
        <f>VLOOKUP(V519,Sheet1!A:B,2,0)</f>
        <v>1</v>
      </c>
    </row>
    <row r="520" ht="15.75" customHeight="1">
      <c r="A520" s="4">
        <v>7451.0</v>
      </c>
      <c r="B520" s="4">
        <v>1960.0</v>
      </c>
      <c r="C520" s="4" t="s">
        <v>74</v>
      </c>
      <c r="D520" s="4" t="s">
        <v>51</v>
      </c>
      <c r="E520" s="4" t="s">
        <v>859</v>
      </c>
      <c r="F520" s="4" t="s">
        <v>860</v>
      </c>
      <c r="G520" s="4">
        <v>23.0</v>
      </c>
      <c r="H520" s="4">
        <v>1000.0</v>
      </c>
      <c r="I520" s="4">
        <v>19.0</v>
      </c>
      <c r="J520" s="4">
        <v>711.0</v>
      </c>
      <c r="K520" s="4">
        <v>125.0</v>
      </c>
      <c r="L520" s="4">
        <v>4.0</v>
      </c>
      <c r="M520" s="4">
        <v>1.0</v>
      </c>
      <c r="N520" s="4">
        <v>0.0</v>
      </c>
      <c r="O520" s="4">
        <v>1.0</v>
      </c>
      <c r="P520" s="4">
        <v>0.0</v>
      </c>
      <c r="Q520" s="4">
        <v>0.0</v>
      </c>
      <c r="R520" s="4">
        <v>0.0</v>
      </c>
      <c r="S520" s="21">
        <v>1855.0</v>
      </c>
      <c r="T520" s="21">
        <v>4.0</v>
      </c>
      <c r="U520" s="21">
        <v>4.0</v>
      </c>
      <c r="V520" s="21">
        <v>5.0</v>
      </c>
      <c r="W520" s="21">
        <v>445.0</v>
      </c>
      <c r="X520" s="21">
        <v>0.0</v>
      </c>
      <c r="Y520" s="21" t="str">
        <f>VLOOKUP(W520,SEGMENT!A:B,2,0)</f>
        <v>Champions</v>
      </c>
      <c r="Z520" s="21" t="str">
        <f>VLOOKUP(Y520,DESCRIPTION!A:B,2,0)</f>
        <v>Bought recently, buy often and spend the most!</v>
      </c>
      <c r="AA520" s="21" t="str">
        <f>VLOOKUP(Y520,DESCRIPTION!A:C,3,0)</f>
        <v>Champions recommendation</v>
      </c>
      <c r="AB520" s="4">
        <f>VLOOKUP(V520,Sheet1!A:B,2,0)</f>
        <v>1</v>
      </c>
    </row>
    <row r="521" ht="15.75" customHeight="1">
      <c r="A521" s="4">
        <v>7861.0</v>
      </c>
      <c r="B521" s="4">
        <v>1952.0</v>
      </c>
      <c r="C521" s="4" t="s">
        <v>74</v>
      </c>
      <c r="D521" s="4" t="s">
        <v>54</v>
      </c>
      <c r="E521" s="4" t="s">
        <v>861</v>
      </c>
      <c r="F521" s="4" t="s">
        <v>862</v>
      </c>
      <c r="G521" s="4">
        <v>23.0</v>
      </c>
      <c r="H521" s="4">
        <v>820.0</v>
      </c>
      <c r="I521" s="4">
        <v>57.0</v>
      </c>
      <c r="J521" s="4">
        <v>242.0</v>
      </c>
      <c r="K521" s="4">
        <v>45.0</v>
      </c>
      <c r="L521" s="4">
        <v>8.0</v>
      </c>
      <c r="M521" s="4">
        <v>4.0</v>
      </c>
      <c r="N521" s="4">
        <v>0.0</v>
      </c>
      <c r="O521" s="4">
        <v>0.0</v>
      </c>
      <c r="P521" s="4">
        <v>0.0</v>
      </c>
      <c r="Q521" s="4">
        <v>0.0</v>
      </c>
      <c r="R521" s="4">
        <v>0.0</v>
      </c>
      <c r="S521" s="21">
        <v>1164.0</v>
      </c>
      <c r="T521" s="21">
        <v>4.0</v>
      </c>
      <c r="U521" s="21">
        <v>5.0</v>
      </c>
      <c r="V521" s="21">
        <v>5.0</v>
      </c>
      <c r="W521" s="21">
        <v>455.0</v>
      </c>
      <c r="X521" s="21">
        <v>1.0</v>
      </c>
      <c r="Y521" s="21" t="str">
        <f>VLOOKUP(W521,SEGMENT!A:B,2,0)</f>
        <v>Champions</v>
      </c>
      <c r="Z521" s="21" t="str">
        <f>VLOOKUP(Y521,DESCRIPTION!A:B,2,0)</f>
        <v>Bought recently, buy often and spend the most!</v>
      </c>
      <c r="AA521" s="21" t="str">
        <f>VLOOKUP(Y521,DESCRIPTION!A:C,3,0)</f>
        <v>Champions recommendation</v>
      </c>
      <c r="AB521" s="4">
        <f>VLOOKUP(V521,Sheet1!A:B,2,0)</f>
        <v>1</v>
      </c>
    </row>
    <row r="522" ht="15.75" customHeight="1">
      <c r="A522" s="4">
        <v>5232.0</v>
      </c>
      <c r="B522" s="4">
        <v>1965.0</v>
      </c>
      <c r="C522" s="4" t="s">
        <v>47</v>
      </c>
      <c r="D522" s="4" t="s">
        <v>54</v>
      </c>
      <c r="E522" s="4" t="s">
        <v>863</v>
      </c>
      <c r="F522" s="4" t="s">
        <v>864</v>
      </c>
      <c r="G522" s="4">
        <v>23.0</v>
      </c>
      <c r="H522" s="4">
        <v>86.0</v>
      </c>
      <c r="I522" s="4">
        <v>12.0</v>
      </c>
      <c r="J522" s="4">
        <v>75.0</v>
      </c>
      <c r="K522" s="4">
        <v>33.0</v>
      </c>
      <c r="L522" s="4">
        <v>4.0</v>
      </c>
      <c r="M522" s="4">
        <v>4.0</v>
      </c>
      <c r="N522" s="4">
        <v>0.0</v>
      </c>
      <c r="O522" s="4">
        <v>0.0</v>
      </c>
      <c r="P522" s="4">
        <v>0.0</v>
      </c>
      <c r="Q522" s="4">
        <v>0.0</v>
      </c>
      <c r="R522" s="4">
        <v>0.0</v>
      </c>
      <c r="S522" s="21">
        <v>206.0</v>
      </c>
      <c r="T522" s="21">
        <v>4.0</v>
      </c>
      <c r="U522" s="21">
        <v>4.0</v>
      </c>
      <c r="V522" s="21">
        <v>3.0</v>
      </c>
      <c r="W522" s="21">
        <v>443.0</v>
      </c>
      <c r="X522" s="21">
        <v>1.0</v>
      </c>
      <c r="Y522" s="21" t="str">
        <f>VLOOKUP(W522,SEGMENT!A:B,2,0)</f>
        <v>Loyal</v>
      </c>
      <c r="Z522" s="21" t="str">
        <f>VLOOKUP(Y522,DESCRIPTION!A:B,2,0)</f>
        <v>Spend good money with us often. Responsive to promotions.</v>
      </c>
      <c r="AA522" s="21" t="str">
        <f>VLOOKUP(Y522,DESCRIPTION!A:C,3,0)</f>
        <v>Upsell higher value products. Ask for reviews. Engage them.</v>
      </c>
      <c r="AB522" s="4">
        <f>VLOOKUP(V522,Sheet1!A:B,2,0)</f>
        <v>3</v>
      </c>
    </row>
    <row r="523" ht="15.75" customHeight="1">
      <c r="A523" s="4">
        <v>3011.0</v>
      </c>
      <c r="B523" s="4">
        <v>1965.0</v>
      </c>
      <c r="C523" s="4" t="s">
        <v>47</v>
      </c>
      <c r="D523" s="4" t="s">
        <v>54</v>
      </c>
      <c r="E523" s="4" t="s">
        <v>863</v>
      </c>
      <c r="F523" s="4" t="s">
        <v>864</v>
      </c>
      <c r="G523" s="4">
        <v>23.0</v>
      </c>
      <c r="H523" s="4">
        <v>86.0</v>
      </c>
      <c r="I523" s="4">
        <v>12.0</v>
      </c>
      <c r="J523" s="4">
        <v>75.0</v>
      </c>
      <c r="K523" s="4">
        <v>33.0</v>
      </c>
      <c r="L523" s="4">
        <v>4.0</v>
      </c>
      <c r="M523" s="4">
        <v>4.0</v>
      </c>
      <c r="N523" s="4">
        <v>0.0</v>
      </c>
      <c r="O523" s="4">
        <v>0.0</v>
      </c>
      <c r="P523" s="4">
        <v>0.0</v>
      </c>
      <c r="Q523" s="4">
        <v>0.0</v>
      </c>
      <c r="R523" s="4">
        <v>0.0</v>
      </c>
      <c r="S523" s="21">
        <v>206.0</v>
      </c>
      <c r="T523" s="21">
        <v>4.0</v>
      </c>
      <c r="U523" s="21">
        <v>4.0</v>
      </c>
      <c r="V523" s="21">
        <v>3.0</v>
      </c>
      <c r="W523" s="21">
        <v>443.0</v>
      </c>
      <c r="X523" s="21">
        <v>1.0</v>
      </c>
      <c r="Y523" s="21" t="str">
        <f>VLOOKUP(W523,SEGMENT!A:B,2,0)</f>
        <v>Loyal</v>
      </c>
      <c r="Z523" s="21" t="str">
        <f>VLOOKUP(Y523,DESCRIPTION!A:B,2,0)</f>
        <v>Spend good money with us often. Responsive to promotions.</v>
      </c>
      <c r="AA523" s="21" t="str">
        <f>VLOOKUP(Y523,DESCRIPTION!A:C,3,0)</f>
        <v>Upsell higher value products. Ask for reviews. Engage them.</v>
      </c>
      <c r="AB523" s="4">
        <f>VLOOKUP(V523,Sheet1!A:B,2,0)</f>
        <v>3</v>
      </c>
    </row>
    <row r="524" ht="15.75" customHeight="1">
      <c r="A524" s="4">
        <v>5758.0</v>
      </c>
      <c r="B524" s="4">
        <v>1982.0</v>
      </c>
      <c r="C524" s="4" t="s">
        <v>47</v>
      </c>
      <c r="D524" s="4" t="s">
        <v>54</v>
      </c>
      <c r="E524" s="4" t="s">
        <v>865</v>
      </c>
      <c r="F524" s="4" t="s">
        <v>866</v>
      </c>
      <c r="G524" s="4">
        <v>23.0</v>
      </c>
      <c r="H524" s="4">
        <v>1074.0</v>
      </c>
      <c r="I524" s="4">
        <v>0.0</v>
      </c>
      <c r="J524" s="4">
        <v>69.0</v>
      </c>
      <c r="K524" s="4">
        <v>0.0</v>
      </c>
      <c r="L524" s="4">
        <v>10.0</v>
      </c>
      <c r="M524" s="4">
        <v>6.0</v>
      </c>
      <c r="N524" s="4">
        <v>1.0</v>
      </c>
      <c r="O524" s="4">
        <v>0.0</v>
      </c>
      <c r="P524" s="4">
        <v>1.0</v>
      </c>
      <c r="Q524" s="4">
        <v>1.0</v>
      </c>
      <c r="R524" s="4">
        <v>1.0</v>
      </c>
      <c r="S524" s="21">
        <v>1143.0</v>
      </c>
      <c r="T524" s="21">
        <v>4.0</v>
      </c>
      <c r="U524" s="21">
        <v>5.0</v>
      </c>
      <c r="V524" s="21">
        <v>5.0</v>
      </c>
      <c r="W524" s="21">
        <v>455.0</v>
      </c>
      <c r="X524" s="21">
        <v>0.0</v>
      </c>
      <c r="Y524" s="21" t="str">
        <f>VLOOKUP(W524,SEGMENT!A:B,2,0)</f>
        <v>Champions</v>
      </c>
      <c r="Z524" s="21" t="str">
        <f>VLOOKUP(Y524,DESCRIPTION!A:B,2,0)</f>
        <v>Bought recently, buy often and spend the most!</v>
      </c>
      <c r="AA524" s="21" t="str">
        <f>VLOOKUP(Y524,DESCRIPTION!A:C,3,0)</f>
        <v>Champions recommendation</v>
      </c>
      <c r="AB524" s="4">
        <f>VLOOKUP(V524,Sheet1!A:B,2,0)</f>
        <v>1</v>
      </c>
    </row>
    <row r="525" ht="15.75" customHeight="1">
      <c r="A525" s="4">
        <v>2173.0</v>
      </c>
      <c r="B525" s="4">
        <v>1952.0</v>
      </c>
      <c r="C525" s="4" t="s">
        <v>47</v>
      </c>
      <c r="D525" s="4" t="s">
        <v>77</v>
      </c>
      <c r="E525" s="4" t="s">
        <v>867</v>
      </c>
      <c r="F525" s="4" t="s">
        <v>81</v>
      </c>
      <c r="G525" s="4">
        <v>23.0</v>
      </c>
      <c r="H525" s="4">
        <v>13.0</v>
      </c>
      <c r="I525" s="4">
        <v>6.0</v>
      </c>
      <c r="J525" s="4">
        <v>7.0</v>
      </c>
      <c r="K525" s="4">
        <v>0.0</v>
      </c>
      <c r="L525" s="4">
        <v>1.0</v>
      </c>
      <c r="M525" s="4">
        <v>6.0</v>
      </c>
      <c r="N525" s="4">
        <v>0.0</v>
      </c>
      <c r="O525" s="4">
        <v>0.0</v>
      </c>
      <c r="P525" s="4">
        <v>0.0</v>
      </c>
      <c r="Q525" s="4">
        <v>0.0</v>
      </c>
      <c r="R525" s="4">
        <v>0.0</v>
      </c>
      <c r="S525" s="21">
        <v>26.0</v>
      </c>
      <c r="T525" s="21">
        <v>4.0</v>
      </c>
      <c r="U525" s="21">
        <v>1.0</v>
      </c>
      <c r="V525" s="21">
        <v>1.0</v>
      </c>
      <c r="W525" s="21">
        <v>411.0</v>
      </c>
      <c r="X525" s="21">
        <v>1.0</v>
      </c>
      <c r="Y525" s="21" t="str">
        <f>VLOOKUP(W525,SEGMENT!A:B,2,0)</f>
        <v>New Customers</v>
      </c>
      <c r="Z525" s="21" t="str">
        <f>VLOOKUP(Y525,DESCRIPTION!A:B,2,0)</f>
        <v>Bought most recently, but not often.</v>
      </c>
      <c r="AA525" s="21" t="str">
        <f>VLOOKUP(Y525,DESCRIPTION!A:C,3,0)</f>
        <v>Provide on-boarding support, give them early success, start building relationship.</v>
      </c>
      <c r="AB525" s="4">
        <f>VLOOKUP(V525,Sheet1!A:B,2,0)</f>
        <v>5</v>
      </c>
    </row>
    <row r="526" ht="15.75" customHeight="1">
      <c r="A526" s="4">
        <v>10711.0</v>
      </c>
      <c r="B526" s="4">
        <v>1945.0</v>
      </c>
      <c r="C526" s="4" t="s">
        <v>47</v>
      </c>
      <c r="D526" s="4" t="s">
        <v>54</v>
      </c>
      <c r="E526" s="4" t="s">
        <v>868</v>
      </c>
      <c r="F526" s="4" t="s">
        <v>468</v>
      </c>
      <c r="G526" s="4">
        <v>23.0</v>
      </c>
      <c r="H526" s="4">
        <v>217.0</v>
      </c>
      <c r="I526" s="4">
        <v>77.0</v>
      </c>
      <c r="J526" s="4">
        <v>373.0</v>
      </c>
      <c r="K526" s="4">
        <v>111.0</v>
      </c>
      <c r="L526" s="4">
        <v>3.0</v>
      </c>
      <c r="M526" s="4">
        <v>1.0</v>
      </c>
      <c r="N526" s="4">
        <v>0.0</v>
      </c>
      <c r="O526" s="4">
        <v>0.0</v>
      </c>
      <c r="P526" s="4">
        <v>0.0</v>
      </c>
      <c r="Q526" s="4">
        <v>0.0</v>
      </c>
      <c r="R526" s="4">
        <v>0.0</v>
      </c>
      <c r="S526" s="21">
        <v>778.0</v>
      </c>
      <c r="T526" s="21">
        <v>4.0</v>
      </c>
      <c r="U526" s="21">
        <v>3.0</v>
      </c>
      <c r="V526" s="21">
        <v>4.0</v>
      </c>
      <c r="W526" s="21">
        <v>434.0</v>
      </c>
      <c r="X526" s="21">
        <v>1.0</v>
      </c>
      <c r="Y526" s="21" t="str">
        <f>VLOOKUP(W526,SEGMENT!A:B,2,0)</f>
        <v>Potential Loyalist</v>
      </c>
      <c r="Z526" s="21" t="str">
        <f>VLOOKUP(Y526,DESCRIPTION!A:B,2,0)</f>
        <v>Recent customers, but spent a good amount and bought more than once.</v>
      </c>
      <c r="AA526" s="21" t="str">
        <f>VLOOKUP(Y526,DESCRIPTION!A:C,3,0)</f>
        <v>Offer membership / loyalty program, recommended other products.</v>
      </c>
      <c r="AB526" s="4">
        <f>VLOOKUP(V526,Sheet1!A:B,2,0)</f>
        <v>2</v>
      </c>
    </row>
    <row r="527" ht="15.75" customHeight="1">
      <c r="A527" s="4">
        <v>8268.0</v>
      </c>
      <c r="B527" s="4">
        <v>1961.0</v>
      </c>
      <c r="C527" s="4" t="s">
        <v>62</v>
      </c>
      <c r="D527" s="4" t="s">
        <v>54</v>
      </c>
      <c r="F527" s="4" t="s">
        <v>869</v>
      </c>
      <c r="G527" s="4">
        <v>23.0</v>
      </c>
      <c r="H527" s="4">
        <v>352.0</v>
      </c>
      <c r="I527" s="4">
        <v>0.0</v>
      </c>
      <c r="J527" s="4">
        <v>27.0</v>
      </c>
      <c r="K527" s="4">
        <v>10.0</v>
      </c>
      <c r="L527" s="4">
        <v>6.0</v>
      </c>
      <c r="M527" s="4">
        <v>6.0</v>
      </c>
      <c r="N527" s="4">
        <v>0.0</v>
      </c>
      <c r="O527" s="4">
        <v>0.0</v>
      </c>
      <c r="P527" s="4">
        <v>0.0</v>
      </c>
      <c r="Q527" s="4">
        <v>0.0</v>
      </c>
      <c r="R527" s="4">
        <v>0.0</v>
      </c>
      <c r="S527" s="21">
        <v>389.0</v>
      </c>
      <c r="T527" s="21">
        <v>4.0</v>
      </c>
      <c r="U527" s="21">
        <v>5.0</v>
      </c>
      <c r="V527" s="21">
        <v>3.0</v>
      </c>
      <c r="W527" s="21">
        <v>453.0</v>
      </c>
      <c r="X527" s="21">
        <v>1.0</v>
      </c>
      <c r="Y527" s="21" t="str">
        <f>VLOOKUP(W527,SEGMENT!A:B,2,0)</f>
        <v>Loyal</v>
      </c>
      <c r="Z527" s="21" t="str">
        <f>VLOOKUP(Y527,DESCRIPTION!A:B,2,0)</f>
        <v>Spend good money with us often. Responsive to promotions.</v>
      </c>
      <c r="AA527" s="21" t="str">
        <f>VLOOKUP(Y527,DESCRIPTION!A:C,3,0)</f>
        <v>Upsell higher value products. Ask for reviews. Engage them.</v>
      </c>
      <c r="AB527" s="4">
        <f>VLOOKUP(V527,Sheet1!A:B,2,0)</f>
        <v>3</v>
      </c>
    </row>
    <row r="528" ht="15.75" customHeight="1">
      <c r="A528" s="4">
        <v>2782.0</v>
      </c>
      <c r="B528" s="4">
        <v>1961.0</v>
      </c>
      <c r="C528" s="4" t="s">
        <v>62</v>
      </c>
      <c r="D528" s="4" t="s">
        <v>54</v>
      </c>
      <c r="E528" s="4" t="s">
        <v>870</v>
      </c>
      <c r="F528" s="4" t="s">
        <v>869</v>
      </c>
      <c r="G528" s="4">
        <v>23.0</v>
      </c>
      <c r="H528" s="4">
        <v>352.0</v>
      </c>
      <c r="I528" s="4">
        <v>0.0</v>
      </c>
      <c r="J528" s="4">
        <v>27.0</v>
      </c>
      <c r="K528" s="4">
        <v>10.0</v>
      </c>
      <c r="L528" s="4">
        <v>6.0</v>
      </c>
      <c r="M528" s="4">
        <v>6.0</v>
      </c>
      <c r="N528" s="4">
        <v>0.0</v>
      </c>
      <c r="O528" s="4">
        <v>0.0</v>
      </c>
      <c r="P528" s="4">
        <v>0.0</v>
      </c>
      <c r="Q528" s="4">
        <v>0.0</v>
      </c>
      <c r="R528" s="4">
        <v>0.0</v>
      </c>
      <c r="S528" s="21">
        <v>389.0</v>
      </c>
      <c r="T528" s="21">
        <v>4.0</v>
      </c>
      <c r="U528" s="21">
        <v>5.0</v>
      </c>
      <c r="V528" s="21">
        <v>3.0</v>
      </c>
      <c r="W528" s="21">
        <v>453.0</v>
      </c>
      <c r="X528" s="21">
        <v>1.0</v>
      </c>
      <c r="Y528" s="21" t="str">
        <f>VLOOKUP(W528,SEGMENT!A:B,2,0)</f>
        <v>Loyal</v>
      </c>
      <c r="Z528" s="21" t="str">
        <f>VLOOKUP(Y528,DESCRIPTION!A:B,2,0)</f>
        <v>Spend good money with us often. Responsive to promotions.</v>
      </c>
      <c r="AA528" s="21" t="str">
        <f>VLOOKUP(Y528,DESCRIPTION!A:C,3,0)</f>
        <v>Upsell higher value products. Ask for reviews. Engage them.</v>
      </c>
      <c r="AB528" s="4">
        <f>VLOOKUP(V528,Sheet1!A:B,2,0)</f>
        <v>3</v>
      </c>
    </row>
    <row r="529" ht="15.75" customHeight="1">
      <c r="A529" s="4">
        <v>9432.0</v>
      </c>
      <c r="B529" s="4">
        <v>1977.0</v>
      </c>
      <c r="C529" s="4" t="s">
        <v>47</v>
      </c>
      <c r="D529" s="4" t="s">
        <v>57</v>
      </c>
      <c r="E529" s="4" t="s">
        <v>871</v>
      </c>
      <c r="F529" s="4" t="s">
        <v>872</v>
      </c>
      <c r="G529" s="4">
        <v>23.0</v>
      </c>
      <c r="H529" s="4">
        <v>9.0</v>
      </c>
      <c r="I529" s="4">
        <v>14.0</v>
      </c>
      <c r="J529" s="4">
        <v>18.0</v>
      </c>
      <c r="K529" s="4">
        <v>8.0</v>
      </c>
      <c r="L529" s="4">
        <v>3.0</v>
      </c>
      <c r="M529" s="4">
        <v>6.0</v>
      </c>
      <c r="N529" s="4">
        <v>0.0</v>
      </c>
      <c r="O529" s="4">
        <v>0.0</v>
      </c>
      <c r="P529" s="4">
        <v>0.0</v>
      </c>
      <c r="Q529" s="4">
        <v>0.0</v>
      </c>
      <c r="R529" s="4">
        <v>0.0</v>
      </c>
      <c r="S529" s="21">
        <v>49.0</v>
      </c>
      <c r="T529" s="21">
        <v>4.0</v>
      </c>
      <c r="U529" s="21">
        <v>3.0</v>
      </c>
      <c r="V529" s="21">
        <v>2.0</v>
      </c>
      <c r="W529" s="21">
        <v>432.0</v>
      </c>
      <c r="X529" s="21">
        <v>1.0</v>
      </c>
      <c r="Y529" s="21" t="str">
        <f>VLOOKUP(W529,SEGMENT!A:B,2,0)</f>
        <v>Potential Loyalist</v>
      </c>
      <c r="Z529" s="21" t="str">
        <f>VLOOKUP(Y529,DESCRIPTION!A:B,2,0)</f>
        <v>Recent customers, but spent a good amount and bought more than once.</v>
      </c>
      <c r="AA529" s="21" t="str">
        <f>VLOOKUP(Y529,DESCRIPTION!A:C,3,0)</f>
        <v>Offer membership / loyalty program, recommended other products.</v>
      </c>
      <c r="AB529" s="4">
        <f>VLOOKUP(V529,Sheet1!A:B,2,0)</f>
        <v>4</v>
      </c>
    </row>
    <row r="530" ht="15.75" customHeight="1">
      <c r="A530" s="4">
        <v>5872.0</v>
      </c>
      <c r="B530" s="4">
        <v>1951.0</v>
      </c>
      <c r="C530" s="4" t="s">
        <v>47</v>
      </c>
      <c r="D530" s="4" t="s">
        <v>51</v>
      </c>
      <c r="E530" s="4" t="s">
        <v>873</v>
      </c>
      <c r="F530" s="4" t="s">
        <v>874</v>
      </c>
      <c r="G530" s="4">
        <v>23.0</v>
      </c>
      <c r="H530" s="4">
        <v>240.0</v>
      </c>
      <c r="I530" s="4">
        <v>90.0</v>
      </c>
      <c r="J530" s="4">
        <v>216.0</v>
      </c>
      <c r="K530" s="4">
        <v>63.0</v>
      </c>
      <c r="L530" s="4">
        <v>4.0</v>
      </c>
      <c r="M530" s="4">
        <v>3.0</v>
      </c>
      <c r="N530" s="4">
        <v>0.0</v>
      </c>
      <c r="O530" s="4">
        <v>0.0</v>
      </c>
      <c r="P530" s="4">
        <v>0.0</v>
      </c>
      <c r="Q530" s="4">
        <v>0.0</v>
      </c>
      <c r="R530" s="4">
        <v>0.0</v>
      </c>
      <c r="S530" s="21">
        <v>609.0</v>
      </c>
      <c r="T530" s="21">
        <v>4.0</v>
      </c>
      <c r="U530" s="21">
        <v>4.0</v>
      </c>
      <c r="V530" s="21">
        <v>4.0</v>
      </c>
      <c r="W530" s="21">
        <v>444.0</v>
      </c>
      <c r="X530" s="21">
        <v>1.0</v>
      </c>
      <c r="Y530" s="21" t="str">
        <f>VLOOKUP(W530,SEGMENT!A:B,2,0)</f>
        <v>Champions</v>
      </c>
      <c r="Z530" s="21" t="str">
        <f>VLOOKUP(Y530,DESCRIPTION!A:B,2,0)</f>
        <v>Bought recently, buy often and spend the most!</v>
      </c>
      <c r="AA530" s="21" t="str">
        <f>VLOOKUP(Y530,DESCRIPTION!A:C,3,0)</f>
        <v>Champions recommendation</v>
      </c>
      <c r="AB530" s="4">
        <f>VLOOKUP(V530,Sheet1!A:B,2,0)</f>
        <v>2</v>
      </c>
    </row>
    <row r="531" ht="15.75" customHeight="1">
      <c r="A531" s="4">
        <v>11187.0</v>
      </c>
      <c r="B531" s="4">
        <v>1978.0</v>
      </c>
      <c r="C531" s="4" t="s">
        <v>155</v>
      </c>
      <c r="D531" s="4" t="s">
        <v>51</v>
      </c>
      <c r="E531" s="4" t="s">
        <v>875</v>
      </c>
      <c r="F531" s="4" t="s">
        <v>726</v>
      </c>
      <c r="G531" s="4">
        <v>23.0</v>
      </c>
      <c r="H531" s="4">
        <v>2.0</v>
      </c>
      <c r="I531" s="4">
        <v>8.0</v>
      </c>
      <c r="J531" s="4">
        <v>10.0</v>
      </c>
      <c r="K531" s="4">
        <v>12.0</v>
      </c>
      <c r="L531" s="4">
        <v>2.0</v>
      </c>
      <c r="M531" s="4">
        <v>5.0</v>
      </c>
      <c r="N531" s="4">
        <v>0.0</v>
      </c>
      <c r="O531" s="4">
        <v>0.0</v>
      </c>
      <c r="P531" s="4">
        <v>0.0</v>
      </c>
      <c r="Q531" s="4">
        <v>0.0</v>
      </c>
      <c r="R531" s="4">
        <v>0.0</v>
      </c>
      <c r="S531" s="21">
        <v>32.0</v>
      </c>
      <c r="T531" s="21">
        <v>4.0</v>
      </c>
      <c r="U531" s="21">
        <v>2.0</v>
      </c>
      <c r="V531" s="21">
        <v>1.0</v>
      </c>
      <c r="W531" s="21">
        <v>421.0</v>
      </c>
      <c r="X531" s="21">
        <v>1.0</v>
      </c>
      <c r="Y531" s="21" t="str">
        <f>VLOOKUP(W531,SEGMENT!A:B,2,0)</f>
        <v>New Customers</v>
      </c>
      <c r="Z531" s="21" t="str">
        <f>VLOOKUP(Y531,DESCRIPTION!A:B,2,0)</f>
        <v>Bought most recently, but not often.</v>
      </c>
      <c r="AA531" s="21" t="str">
        <f>VLOOKUP(Y531,DESCRIPTION!A:C,3,0)</f>
        <v>Provide on-boarding support, give them early success, start building relationship.</v>
      </c>
      <c r="AB531" s="4">
        <f>VLOOKUP(V531,Sheet1!A:B,2,0)</f>
        <v>5</v>
      </c>
    </row>
    <row r="532" ht="15.75" customHeight="1">
      <c r="A532" s="4">
        <v>2428.0</v>
      </c>
      <c r="B532" s="4">
        <v>1970.0</v>
      </c>
      <c r="C532" s="4" t="s">
        <v>47</v>
      </c>
      <c r="D532" s="4" t="s">
        <v>54</v>
      </c>
      <c r="E532" s="4" t="s">
        <v>876</v>
      </c>
      <c r="F532" s="4" t="s">
        <v>877</v>
      </c>
      <c r="G532" s="4">
        <v>23.0</v>
      </c>
      <c r="H532" s="4">
        <v>3.0</v>
      </c>
      <c r="I532" s="4">
        <v>18.0</v>
      </c>
      <c r="J532" s="4">
        <v>26.0</v>
      </c>
      <c r="K532" s="4">
        <v>11.0</v>
      </c>
      <c r="L532" s="4">
        <v>2.0</v>
      </c>
      <c r="M532" s="4">
        <v>7.0</v>
      </c>
      <c r="N532" s="4">
        <v>0.0</v>
      </c>
      <c r="O532" s="4">
        <v>0.0</v>
      </c>
      <c r="P532" s="4">
        <v>0.0</v>
      </c>
      <c r="Q532" s="4">
        <v>0.0</v>
      </c>
      <c r="R532" s="4">
        <v>0.0</v>
      </c>
      <c r="S532" s="21">
        <v>58.0</v>
      </c>
      <c r="T532" s="21">
        <v>4.0</v>
      </c>
      <c r="U532" s="21">
        <v>2.0</v>
      </c>
      <c r="V532" s="21">
        <v>2.0</v>
      </c>
      <c r="W532" s="21">
        <v>422.0</v>
      </c>
      <c r="X532" s="21">
        <v>1.0</v>
      </c>
      <c r="Y532" s="21" t="str">
        <f>VLOOKUP(W532,SEGMENT!A:B,2,0)</f>
        <v>New Customers</v>
      </c>
      <c r="Z532" s="21" t="str">
        <f>VLOOKUP(Y532,DESCRIPTION!A:B,2,0)</f>
        <v>Bought most recently, but not often.</v>
      </c>
      <c r="AA532" s="21" t="str">
        <f>VLOOKUP(Y532,DESCRIPTION!A:C,3,0)</f>
        <v>Provide on-boarding support, give them early success, start building relationship.</v>
      </c>
      <c r="AB532" s="4">
        <f>VLOOKUP(V532,Sheet1!A:B,2,0)</f>
        <v>4</v>
      </c>
    </row>
    <row r="533" ht="15.75" customHeight="1">
      <c r="A533" s="4">
        <v>1726.0</v>
      </c>
      <c r="B533" s="4">
        <v>1970.0</v>
      </c>
      <c r="C533" s="4" t="s">
        <v>47</v>
      </c>
      <c r="D533" s="4" t="s">
        <v>51</v>
      </c>
      <c r="E533" s="4" t="s">
        <v>878</v>
      </c>
      <c r="F533" s="4" t="s">
        <v>879</v>
      </c>
      <c r="G533" s="4">
        <v>23.0</v>
      </c>
      <c r="H533" s="4">
        <v>3.0</v>
      </c>
      <c r="I533" s="4">
        <v>9.0</v>
      </c>
      <c r="J533" s="4">
        <v>15.0</v>
      </c>
      <c r="K533" s="4">
        <v>13.0</v>
      </c>
      <c r="L533" s="4">
        <v>1.0</v>
      </c>
      <c r="M533" s="4">
        <v>9.0</v>
      </c>
      <c r="N533" s="4">
        <v>1.0</v>
      </c>
      <c r="O533" s="4">
        <v>0.0</v>
      </c>
      <c r="P533" s="4">
        <v>0.0</v>
      </c>
      <c r="Q533" s="4">
        <v>0.0</v>
      </c>
      <c r="R533" s="4">
        <v>0.0</v>
      </c>
      <c r="S533" s="21">
        <v>40.0</v>
      </c>
      <c r="T533" s="21">
        <v>4.0</v>
      </c>
      <c r="U533" s="21">
        <v>1.0</v>
      </c>
      <c r="V533" s="21">
        <v>2.0</v>
      </c>
      <c r="W533" s="21">
        <v>412.0</v>
      </c>
      <c r="X533" s="21">
        <v>0.0</v>
      </c>
      <c r="Y533" s="21" t="str">
        <f>VLOOKUP(W533,SEGMENT!A:B,2,0)</f>
        <v>New Customers</v>
      </c>
      <c r="Z533" s="21" t="str">
        <f>VLOOKUP(Y533,DESCRIPTION!A:B,2,0)</f>
        <v>Bought most recently, but not often.</v>
      </c>
      <c r="AA533" s="21" t="str">
        <f>VLOOKUP(Y533,DESCRIPTION!A:C,3,0)</f>
        <v>Provide on-boarding support, give them early success, start building relationship.</v>
      </c>
      <c r="AB533" s="4">
        <f>VLOOKUP(V533,Sheet1!A:B,2,0)</f>
        <v>4</v>
      </c>
    </row>
    <row r="534" ht="15.75" customHeight="1">
      <c r="A534" s="4">
        <v>1802.0</v>
      </c>
      <c r="B534" s="4">
        <v>1971.0</v>
      </c>
      <c r="C534" s="4" t="s">
        <v>47</v>
      </c>
      <c r="D534" s="4" t="s">
        <v>54</v>
      </c>
      <c r="E534" s="4" t="s">
        <v>880</v>
      </c>
      <c r="F534" s="4" t="s">
        <v>794</v>
      </c>
      <c r="G534" s="4">
        <v>23.0</v>
      </c>
      <c r="H534" s="4">
        <v>412.0</v>
      </c>
      <c r="I534" s="4">
        <v>5.0</v>
      </c>
      <c r="J534" s="4">
        <v>119.0</v>
      </c>
      <c r="K534" s="4">
        <v>38.0</v>
      </c>
      <c r="L534" s="4">
        <v>3.0</v>
      </c>
      <c r="M534" s="4">
        <v>2.0</v>
      </c>
      <c r="N534" s="4">
        <v>0.0</v>
      </c>
      <c r="O534" s="4">
        <v>0.0</v>
      </c>
      <c r="P534" s="4">
        <v>0.0</v>
      </c>
      <c r="Q534" s="4">
        <v>0.0</v>
      </c>
      <c r="R534" s="4">
        <v>0.0</v>
      </c>
      <c r="S534" s="21">
        <v>574.0</v>
      </c>
      <c r="T534" s="21">
        <v>4.0</v>
      </c>
      <c r="U534" s="21">
        <v>3.0</v>
      </c>
      <c r="V534" s="21">
        <v>4.0</v>
      </c>
      <c r="W534" s="21">
        <v>434.0</v>
      </c>
      <c r="X534" s="21">
        <v>1.0</v>
      </c>
      <c r="Y534" s="21" t="str">
        <f>VLOOKUP(W534,SEGMENT!A:B,2,0)</f>
        <v>Potential Loyalist</v>
      </c>
      <c r="Z534" s="21" t="str">
        <f>VLOOKUP(Y534,DESCRIPTION!A:B,2,0)</f>
        <v>Recent customers, but spent a good amount and bought more than once.</v>
      </c>
      <c r="AA534" s="21" t="str">
        <f>VLOOKUP(Y534,DESCRIPTION!A:C,3,0)</f>
        <v>Offer membership / loyalty program, recommended other products.</v>
      </c>
      <c r="AB534" s="4">
        <f>VLOOKUP(V534,Sheet1!A:B,2,0)</f>
        <v>2</v>
      </c>
    </row>
    <row r="535" ht="15.75" customHeight="1">
      <c r="A535" s="4">
        <v>1162.0</v>
      </c>
      <c r="B535" s="4">
        <v>1987.0</v>
      </c>
      <c r="C535" s="4" t="s">
        <v>62</v>
      </c>
      <c r="D535" s="4" t="s">
        <v>51</v>
      </c>
      <c r="E535" s="4" t="s">
        <v>881</v>
      </c>
      <c r="F535" s="4" t="s">
        <v>408</v>
      </c>
      <c r="G535" s="4">
        <v>23.0</v>
      </c>
      <c r="H535" s="4">
        <v>124.0</v>
      </c>
      <c r="I535" s="4">
        <v>83.0</v>
      </c>
      <c r="J535" s="4">
        <v>267.0</v>
      </c>
      <c r="K535" s="4">
        <v>85.0</v>
      </c>
      <c r="L535" s="4">
        <v>5.0</v>
      </c>
      <c r="M535" s="4">
        <v>5.0</v>
      </c>
      <c r="N535" s="4">
        <v>0.0</v>
      </c>
      <c r="O535" s="4">
        <v>0.0</v>
      </c>
      <c r="P535" s="4">
        <v>0.0</v>
      </c>
      <c r="Q535" s="4">
        <v>0.0</v>
      </c>
      <c r="R535" s="4">
        <v>0.0</v>
      </c>
      <c r="S535" s="21">
        <v>559.0</v>
      </c>
      <c r="T535" s="21">
        <v>4.0</v>
      </c>
      <c r="U535" s="21">
        <v>4.0</v>
      </c>
      <c r="V535" s="21">
        <v>4.0</v>
      </c>
      <c r="W535" s="21">
        <v>444.0</v>
      </c>
      <c r="X535" s="21">
        <v>1.0</v>
      </c>
      <c r="Y535" s="21" t="str">
        <f>VLOOKUP(W535,SEGMENT!A:B,2,0)</f>
        <v>Champions</v>
      </c>
      <c r="Z535" s="21" t="str">
        <f>VLOOKUP(Y535,DESCRIPTION!A:B,2,0)</f>
        <v>Bought recently, buy often and spend the most!</v>
      </c>
      <c r="AA535" s="21" t="str">
        <f>VLOOKUP(Y535,DESCRIPTION!A:C,3,0)</f>
        <v>Champions recommendation</v>
      </c>
      <c r="AB535" s="4">
        <f>VLOOKUP(V535,Sheet1!A:B,2,0)</f>
        <v>2</v>
      </c>
    </row>
    <row r="536" ht="15.75" customHeight="1">
      <c r="A536" s="4">
        <v>10643.0</v>
      </c>
      <c r="B536" s="4">
        <v>1987.0</v>
      </c>
      <c r="C536" s="4" t="s">
        <v>62</v>
      </c>
      <c r="D536" s="4" t="s">
        <v>51</v>
      </c>
      <c r="E536" s="4" t="s">
        <v>881</v>
      </c>
      <c r="F536" s="4" t="s">
        <v>408</v>
      </c>
      <c r="G536" s="4">
        <v>23.0</v>
      </c>
      <c r="H536" s="4">
        <v>124.0</v>
      </c>
      <c r="I536" s="4">
        <v>83.0</v>
      </c>
      <c r="J536" s="4">
        <v>267.0</v>
      </c>
      <c r="K536" s="4">
        <v>85.0</v>
      </c>
      <c r="L536" s="4">
        <v>5.0</v>
      </c>
      <c r="M536" s="4">
        <v>5.0</v>
      </c>
      <c r="N536" s="4">
        <v>0.0</v>
      </c>
      <c r="O536" s="4">
        <v>0.0</v>
      </c>
      <c r="P536" s="4">
        <v>0.0</v>
      </c>
      <c r="Q536" s="4">
        <v>0.0</v>
      </c>
      <c r="R536" s="4">
        <v>0.0</v>
      </c>
      <c r="S536" s="21">
        <v>559.0</v>
      </c>
      <c r="T536" s="21">
        <v>4.0</v>
      </c>
      <c r="U536" s="21">
        <v>4.0</v>
      </c>
      <c r="V536" s="21">
        <v>4.0</v>
      </c>
      <c r="W536" s="21">
        <v>444.0</v>
      </c>
      <c r="X536" s="21">
        <v>1.0</v>
      </c>
      <c r="Y536" s="21" t="str">
        <f>VLOOKUP(W536,SEGMENT!A:B,2,0)</f>
        <v>Champions</v>
      </c>
      <c r="Z536" s="21" t="str">
        <f>VLOOKUP(Y536,DESCRIPTION!A:B,2,0)</f>
        <v>Bought recently, buy often and spend the most!</v>
      </c>
      <c r="AA536" s="21" t="str">
        <f>VLOOKUP(Y536,DESCRIPTION!A:C,3,0)</f>
        <v>Champions recommendation</v>
      </c>
      <c r="AB536" s="4">
        <f>VLOOKUP(V536,Sheet1!A:B,2,0)</f>
        <v>2</v>
      </c>
    </row>
    <row r="537" ht="15.75" customHeight="1">
      <c r="A537" s="4">
        <v>11112.0</v>
      </c>
      <c r="B537" s="4">
        <v>1966.0</v>
      </c>
      <c r="C537" s="4" t="s">
        <v>47</v>
      </c>
      <c r="D537" s="4" t="s">
        <v>57</v>
      </c>
      <c r="E537" s="4" t="s">
        <v>882</v>
      </c>
      <c r="F537" s="4" t="s">
        <v>883</v>
      </c>
      <c r="G537" s="4">
        <v>23.0</v>
      </c>
      <c r="H537" s="4">
        <v>736.0</v>
      </c>
      <c r="I537" s="4">
        <v>114.0</v>
      </c>
      <c r="J537" s="4">
        <v>279.0</v>
      </c>
      <c r="K537" s="4">
        <v>82.0</v>
      </c>
      <c r="L537" s="4">
        <v>5.0</v>
      </c>
      <c r="M537" s="4">
        <v>3.0</v>
      </c>
      <c r="N537" s="4">
        <v>0.0</v>
      </c>
      <c r="O537" s="4">
        <v>0.0</v>
      </c>
      <c r="P537" s="4">
        <v>0.0</v>
      </c>
      <c r="Q537" s="4">
        <v>0.0</v>
      </c>
      <c r="R537" s="4">
        <v>0.0</v>
      </c>
      <c r="S537" s="21">
        <v>1211.0</v>
      </c>
      <c r="T537" s="21">
        <v>4.0</v>
      </c>
      <c r="U537" s="21">
        <v>4.0</v>
      </c>
      <c r="V537" s="21">
        <v>5.0</v>
      </c>
      <c r="W537" s="21">
        <v>445.0</v>
      </c>
      <c r="X537" s="21">
        <v>1.0</v>
      </c>
      <c r="Y537" s="21" t="str">
        <f>VLOOKUP(W537,SEGMENT!A:B,2,0)</f>
        <v>Champions</v>
      </c>
      <c r="Z537" s="21" t="str">
        <f>VLOOKUP(Y537,DESCRIPTION!A:B,2,0)</f>
        <v>Bought recently, buy often and spend the most!</v>
      </c>
      <c r="AA537" s="21" t="str">
        <f>VLOOKUP(Y537,DESCRIPTION!A:C,3,0)</f>
        <v>Champions recommendation</v>
      </c>
      <c r="AB537" s="4">
        <f>VLOOKUP(V537,Sheet1!A:B,2,0)</f>
        <v>1</v>
      </c>
    </row>
    <row r="538" ht="15.75" customHeight="1">
      <c r="A538" s="4">
        <v>2114.0</v>
      </c>
      <c r="B538" s="4">
        <v>1946.0</v>
      </c>
      <c r="C538" s="4" t="s">
        <v>62</v>
      </c>
      <c r="D538" s="4" t="s">
        <v>51</v>
      </c>
      <c r="E538" s="4" t="s">
        <v>884</v>
      </c>
      <c r="F538" s="4" t="s">
        <v>885</v>
      </c>
      <c r="G538" s="4">
        <v>23.0</v>
      </c>
      <c r="H538" s="4">
        <v>1006.0</v>
      </c>
      <c r="I538" s="4">
        <v>22.0</v>
      </c>
      <c r="J538" s="4">
        <v>115.0</v>
      </c>
      <c r="K538" s="4">
        <v>59.0</v>
      </c>
      <c r="L538" s="4">
        <v>7.0</v>
      </c>
      <c r="M538" s="4">
        <v>3.0</v>
      </c>
      <c r="N538" s="4">
        <v>0.0</v>
      </c>
      <c r="O538" s="4">
        <v>0.0</v>
      </c>
      <c r="P538" s="4">
        <v>1.0</v>
      </c>
      <c r="Q538" s="4">
        <v>1.0</v>
      </c>
      <c r="R538" s="4">
        <v>0.0</v>
      </c>
      <c r="S538" s="21">
        <v>1202.0</v>
      </c>
      <c r="T538" s="21">
        <v>4.0</v>
      </c>
      <c r="U538" s="21">
        <v>5.0</v>
      </c>
      <c r="V538" s="21">
        <v>5.0</v>
      </c>
      <c r="W538" s="21">
        <v>455.0</v>
      </c>
      <c r="X538" s="21">
        <v>0.0</v>
      </c>
      <c r="Y538" s="21" t="str">
        <f>VLOOKUP(W538,SEGMENT!A:B,2,0)</f>
        <v>Champions</v>
      </c>
      <c r="Z538" s="21" t="str">
        <f>VLOOKUP(Y538,DESCRIPTION!A:B,2,0)</f>
        <v>Bought recently, buy often and spend the most!</v>
      </c>
      <c r="AA538" s="21" t="str">
        <f>VLOOKUP(Y538,DESCRIPTION!A:C,3,0)</f>
        <v>Champions recommendation</v>
      </c>
      <c r="AB538" s="4">
        <f>VLOOKUP(V538,Sheet1!A:B,2,0)</f>
        <v>1</v>
      </c>
    </row>
    <row r="539" ht="15.75" customHeight="1">
      <c r="A539" s="4">
        <v>4261.0</v>
      </c>
      <c r="B539" s="4">
        <v>1946.0</v>
      </c>
      <c r="C539" s="4" t="s">
        <v>62</v>
      </c>
      <c r="D539" s="4" t="s">
        <v>51</v>
      </c>
      <c r="E539" s="4" t="s">
        <v>884</v>
      </c>
      <c r="F539" s="4" t="s">
        <v>885</v>
      </c>
      <c r="G539" s="4">
        <v>23.0</v>
      </c>
      <c r="H539" s="4">
        <v>1006.0</v>
      </c>
      <c r="I539" s="4">
        <v>22.0</v>
      </c>
      <c r="J539" s="4">
        <v>115.0</v>
      </c>
      <c r="K539" s="4">
        <v>59.0</v>
      </c>
      <c r="L539" s="4">
        <v>7.0</v>
      </c>
      <c r="M539" s="4">
        <v>3.0</v>
      </c>
      <c r="N539" s="4">
        <v>0.0</v>
      </c>
      <c r="O539" s="4">
        <v>0.0</v>
      </c>
      <c r="P539" s="4">
        <v>1.0</v>
      </c>
      <c r="Q539" s="4">
        <v>1.0</v>
      </c>
      <c r="R539" s="4">
        <v>0.0</v>
      </c>
      <c r="S539" s="21">
        <v>1202.0</v>
      </c>
      <c r="T539" s="21">
        <v>4.0</v>
      </c>
      <c r="U539" s="21">
        <v>5.0</v>
      </c>
      <c r="V539" s="21">
        <v>5.0</v>
      </c>
      <c r="W539" s="21">
        <v>455.0</v>
      </c>
      <c r="X539" s="21">
        <v>0.0</v>
      </c>
      <c r="Y539" s="21" t="str">
        <f>VLOOKUP(W539,SEGMENT!A:B,2,0)</f>
        <v>Champions</v>
      </c>
      <c r="Z539" s="21" t="str">
        <f>VLOOKUP(Y539,DESCRIPTION!A:B,2,0)</f>
        <v>Bought recently, buy often and spend the most!</v>
      </c>
      <c r="AA539" s="21" t="str">
        <f>VLOOKUP(Y539,DESCRIPTION!A:C,3,0)</f>
        <v>Champions recommendation</v>
      </c>
      <c r="AB539" s="4">
        <f>VLOOKUP(V539,Sheet1!A:B,2,0)</f>
        <v>1</v>
      </c>
    </row>
    <row r="540" ht="15.75" customHeight="1">
      <c r="A540" s="4">
        <v>2457.0</v>
      </c>
      <c r="B540" s="4">
        <v>1975.0</v>
      </c>
      <c r="C540" s="4" t="s">
        <v>155</v>
      </c>
      <c r="D540" s="4" t="s">
        <v>54</v>
      </c>
      <c r="E540" s="4" t="s">
        <v>886</v>
      </c>
      <c r="F540" s="4" t="s">
        <v>887</v>
      </c>
      <c r="G540" s="4">
        <v>23.0</v>
      </c>
      <c r="H540" s="4">
        <v>8.0</v>
      </c>
      <c r="I540" s="4">
        <v>4.0</v>
      </c>
      <c r="J540" s="4">
        <v>5.0</v>
      </c>
      <c r="K540" s="4">
        <v>15.0</v>
      </c>
      <c r="L540" s="4">
        <v>1.0</v>
      </c>
      <c r="M540" s="4">
        <v>7.0</v>
      </c>
      <c r="N540" s="4">
        <v>0.0</v>
      </c>
      <c r="O540" s="4">
        <v>0.0</v>
      </c>
      <c r="P540" s="4">
        <v>0.0</v>
      </c>
      <c r="Q540" s="4">
        <v>0.0</v>
      </c>
      <c r="R540" s="4">
        <v>0.0</v>
      </c>
      <c r="S540" s="21">
        <v>32.0</v>
      </c>
      <c r="T540" s="21">
        <v>4.0</v>
      </c>
      <c r="U540" s="21">
        <v>1.0</v>
      </c>
      <c r="V540" s="21">
        <v>1.0</v>
      </c>
      <c r="W540" s="21">
        <v>411.0</v>
      </c>
      <c r="X540" s="21">
        <v>1.0</v>
      </c>
      <c r="Y540" s="21" t="str">
        <f>VLOOKUP(W540,SEGMENT!A:B,2,0)</f>
        <v>New Customers</v>
      </c>
      <c r="Z540" s="21" t="str">
        <f>VLOOKUP(Y540,DESCRIPTION!A:B,2,0)</f>
        <v>Bought most recently, but not often.</v>
      </c>
      <c r="AA540" s="21" t="str">
        <f>VLOOKUP(Y540,DESCRIPTION!A:C,3,0)</f>
        <v>Provide on-boarding support, give them early success, start building relationship.</v>
      </c>
      <c r="AB540" s="4">
        <f>VLOOKUP(V540,Sheet1!A:B,2,0)</f>
        <v>5</v>
      </c>
    </row>
    <row r="541" ht="15.75" customHeight="1">
      <c r="A541" s="4">
        <v>2495.0</v>
      </c>
      <c r="B541" s="4">
        <v>1974.0</v>
      </c>
      <c r="C541" s="4" t="s">
        <v>74</v>
      </c>
      <c r="D541" s="4" t="s">
        <v>54</v>
      </c>
      <c r="E541" s="4" t="s">
        <v>888</v>
      </c>
      <c r="F541" s="4" t="s">
        <v>889</v>
      </c>
      <c r="G541" s="4">
        <v>24.0</v>
      </c>
      <c r="H541" s="4">
        <v>217.0</v>
      </c>
      <c r="I541" s="4">
        <v>38.0</v>
      </c>
      <c r="J541" s="4">
        <v>350.0</v>
      </c>
      <c r="K541" s="4">
        <v>111.0</v>
      </c>
      <c r="L541" s="4">
        <v>4.0</v>
      </c>
      <c r="M541" s="4">
        <v>1.0</v>
      </c>
      <c r="N541" s="4">
        <v>0.0</v>
      </c>
      <c r="O541" s="4">
        <v>0.0</v>
      </c>
      <c r="P541" s="4">
        <v>0.0</v>
      </c>
      <c r="Q541" s="4">
        <v>0.0</v>
      </c>
      <c r="R541" s="4">
        <v>0.0</v>
      </c>
      <c r="S541" s="21">
        <v>716.0</v>
      </c>
      <c r="T541" s="21">
        <v>4.0</v>
      </c>
      <c r="U541" s="21">
        <v>4.0</v>
      </c>
      <c r="V541" s="21">
        <v>4.0</v>
      </c>
      <c r="W541" s="21">
        <v>444.0</v>
      </c>
      <c r="X541" s="21">
        <v>1.0</v>
      </c>
      <c r="Y541" s="21" t="str">
        <f>VLOOKUP(W541,SEGMENT!A:B,2,0)</f>
        <v>Champions</v>
      </c>
      <c r="Z541" s="21" t="str">
        <f>VLOOKUP(Y541,DESCRIPTION!A:B,2,0)</f>
        <v>Bought recently, buy often and spend the most!</v>
      </c>
      <c r="AA541" s="21" t="str">
        <f>VLOOKUP(Y541,DESCRIPTION!A:C,3,0)</f>
        <v>Champions recommendation</v>
      </c>
      <c r="AB541" s="4">
        <f>VLOOKUP(V541,Sheet1!A:B,2,0)</f>
        <v>2</v>
      </c>
    </row>
    <row r="542" ht="15.75" customHeight="1">
      <c r="A542" s="4">
        <v>6983.0</v>
      </c>
      <c r="B542" s="4">
        <v>1950.0</v>
      </c>
      <c r="C542" s="4" t="s">
        <v>74</v>
      </c>
      <c r="D542" s="4" t="s">
        <v>48</v>
      </c>
      <c r="E542" s="4" t="s">
        <v>890</v>
      </c>
      <c r="F542" s="4" t="s">
        <v>356</v>
      </c>
      <c r="G542" s="4">
        <v>24.0</v>
      </c>
      <c r="H542" s="4">
        <v>23.0</v>
      </c>
      <c r="I542" s="4">
        <v>2.0</v>
      </c>
      <c r="J542" s="4">
        <v>17.0</v>
      </c>
      <c r="K542" s="4">
        <v>2.0</v>
      </c>
      <c r="L542" s="4">
        <v>2.0</v>
      </c>
      <c r="M542" s="4">
        <v>7.0</v>
      </c>
      <c r="N542" s="4">
        <v>0.0</v>
      </c>
      <c r="O542" s="4">
        <v>0.0</v>
      </c>
      <c r="P542" s="4">
        <v>0.0</v>
      </c>
      <c r="Q542" s="4">
        <v>0.0</v>
      </c>
      <c r="R542" s="4">
        <v>0.0</v>
      </c>
      <c r="S542" s="21">
        <v>44.0</v>
      </c>
      <c r="T542" s="21">
        <v>4.0</v>
      </c>
      <c r="U542" s="21">
        <v>2.0</v>
      </c>
      <c r="V542" s="21">
        <v>2.0</v>
      </c>
      <c r="W542" s="21">
        <v>422.0</v>
      </c>
      <c r="X542" s="21">
        <v>1.0</v>
      </c>
      <c r="Y542" s="21" t="str">
        <f>VLOOKUP(W542,SEGMENT!A:B,2,0)</f>
        <v>New Customers</v>
      </c>
      <c r="Z542" s="21" t="str">
        <f>VLOOKUP(Y542,DESCRIPTION!A:B,2,0)</f>
        <v>Bought most recently, but not often.</v>
      </c>
      <c r="AA542" s="21" t="str">
        <f>VLOOKUP(Y542,DESCRIPTION!A:C,3,0)</f>
        <v>Provide on-boarding support, give them early success, start building relationship.</v>
      </c>
      <c r="AB542" s="4">
        <f>VLOOKUP(V542,Sheet1!A:B,2,0)</f>
        <v>4</v>
      </c>
    </row>
    <row r="543" ht="15.75" customHeight="1">
      <c r="A543" s="4">
        <v>3436.0</v>
      </c>
      <c r="B543" s="4">
        <v>1969.0</v>
      </c>
      <c r="C543" s="4" t="s">
        <v>47</v>
      </c>
      <c r="D543" s="4" t="s">
        <v>54</v>
      </c>
      <c r="E543" s="4" t="s">
        <v>891</v>
      </c>
      <c r="F543" s="4" t="s">
        <v>426</v>
      </c>
      <c r="G543" s="4">
        <v>24.0</v>
      </c>
      <c r="H543" s="4">
        <v>11.0</v>
      </c>
      <c r="I543" s="4">
        <v>0.0</v>
      </c>
      <c r="J543" s="4">
        <v>5.0</v>
      </c>
      <c r="K543" s="4">
        <v>2.0</v>
      </c>
      <c r="L543" s="4">
        <v>1.0</v>
      </c>
      <c r="M543" s="4">
        <v>7.0</v>
      </c>
      <c r="N543" s="4">
        <v>0.0</v>
      </c>
      <c r="O543" s="4">
        <v>0.0</v>
      </c>
      <c r="P543" s="4">
        <v>0.0</v>
      </c>
      <c r="Q543" s="4">
        <v>0.0</v>
      </c>
      <c r="R543" s="4">
        <v>0.0</v>
      </c>
      <c r="S543" s="21">
        <v>18.0</v>
      </c>
      <c r="T543" s="21">
        <v>4.0</v>
      </c>
      <c r="U543" s="21">
        <v>1.0</v>
      </c>
      <c r="V543" s="21">
        <v>1.0</v>
      </c>
      <c r="W543" s="21">
        <v>411.0</v>
      </c>
      <c r="X543" s="21">
        <v>1.0</v>
      </c>
      <c r="Y543" s="21" t="str">
        <f>VLOOKUP(W543,SEGMENT!A:B,2,0)</f>
        <v>New Customers</v>
      </c>
      <c r="Z543" s="21" t="str">
        <f>VLOOKUP(Y543,DESCRIPTION!A:B,2,0)</f>
        <v>Bought most recently, but not often.</v>
      </c>
      <c r="AA543" s="21" t="str">
        <f>VLOOKUP(Y543,DESCRIPTION!A:C,3,0)</f>
        <v>Provide on-boarding support, give them early success, start building relationship.</v>
      </c>
      <c r="AB543" s="4">
        <f>VLOOKUP(V543,Sheet1!A:B,2,0)</f>
        <v>5</v>
      </c>
    </row>
    <row r="544" ht="15.75" customHeight="1">
      <c r="A544" s="4">
        <v>7505.0</v>
      </c>
      <c r="B544" s="4">
        <v>1957.0</v>
      </c>
      <c r="C544" s="4" t="s">
        <v>62</v>
      </c>
      <c r="D544" s="4" t="s">
        <v>54</v>
      </c>
      <c r="E544" s="4" t="s">
        <v>892</v>
      </c>
      <c r="F544" s="4" t="s">
        <v>893</v>
      </c>
      <c r="G544" s="4">
        <v>24.0</v>
      </c>
      <c r="H544" s="4">
        <v>22.0</v>
      </c>
      <c r="I544" s="4">
        <v>1.0</v>
      </c>
      <c r="J544" s="4">
        <v>9.0</v>
      </c>
      <c r="K544" s="4">
        <v>0.0</v>
      </c>
      <c r="L544" s="4">
        <v>1.0</v>
      </c>
      <c r="M544" s="4">
        <v>4.0</v>
      </c>
      <c r="N544" s="4">
        <v>0.0</v>
      </c>
      <c r="O544" s="4">
        <v>0.0</v>
      </c>
      <c r="P544" s="4">
        <v>0.0</v>
      </c>
      <c r="Q544" s="4">
        <v>0.0</v>
      </c>
      <c r="R544" s="4">
        <v>0.0</v>
      </c>
      <c r="S544" s="21">
        <v>32.0</v>
      </c>
      <c r="T544" s="21">
        <v>4.0</v>
      </c>
      <c r="U544" s="21">
        <v>1.0</v>
      </c>
      <c r="V544" s="21">
        <v>1.0</v>
      </c>
      <c r="W544" s="21">
        <v>411.0</v>
      </c>
      <c r="X544" s="21">
        <v>1.0</v>
      </c>
      <c r="Y544" s="21" t="str">
        <f>VLOOKUP(W544,SEGMENT!A:B,2,0)</f>
        <v>New Customers</v>
      </c>
      <c r="Z544" s="21" t="str">
        <f>VLOOKUP(Y544,DESCRIPTION!A:B,2,0)</f>
        <v>Bought most recently, but not often.</v>
      </c>
      <c r="AA544" s="21" t="str">
        <f>VLOOKUP(Y544,DESCRIPTION!A:C,3,0)</f>
        <v>Provide on-boarding support, give them early success, start building relationship.</v>
      </c>
      <c r="AB544" s="4">
        <f>VLOOKUP(V544,Sheet1!A:B,2,0)</f>
        <v>5</v>
      </c>
    </row>
    <row r="545" ht="15.75" customHeight="1">
      <c r="A545" s="4">
        <v>4286.0</v>
      </c>
      <c r="B545" s="4">
        <v>1970.0</v>
      </c>
      <c r="C545" s="4" t="s">
        <v>62</v>
      </c>
      <c r="D545" s="4" t="s">
        <v>51</v>
      </c>
      <c r="E545" s="4" t="s">
        <v>894</v>
      </c>
      <c r="F545" s="4" t="s">
        <v>895</v>
      </c>
      <c r="G545" s="4">
        <v>24.0</v>
      </c>
      <c r="H545" s="4">
        <v>580.0</v>
      </c>
      <c r="I545" s="4">
        <v>6.0</v>
      </c>
      <c r="J545" s="4">
        <v>58.0</v>
      </c>
      <c r="K545" s="4">
        <v>8.0</v>
      </c>
      <c r="L545" s="4">
        <v>7.0</v>
      </c>
      <c r="M545" s="4">
        <v>4.0</v>
      </c>
      <c r="N545" s="4">
        <v>1.0</v>
      </c>
      <c r="O545" s="4">
        <v>0.0</v>
      </c>
      <c r="P545" s="4">
        <v>0.0</v>
      </c>
      <c r="Q545" s="4">
        <v>0.0</v>
      </c>
      <c r="R545" s="4">
        <v>0.0</v>
      </c>
      <c r="S545" s="21">
        <v>652.0</v>
      </c>
      <c r="T545" s="21">
        <v>4.0</v>
      </c>
      <c r="U545" s="21">
        <v>5.0</v>
      </c>
      <c r="V545" s="21">
        <v>4.0</v>
      </c>
      <c r="W545" s="21">
        <v>454.0</v>
      </c>
      <c r="X545" s="21">
        <v>0.0</v>
      </c>
      <c r="Y545" s="21" t="str">
        <f>VLOOKUP(W545,SEGMENT!A:B,2,0)</f>
        <v>Champions</v>
      </c>
      <c r="Z545" s="21" t="str">
        <f>VLOOKUP(Y545,DESCRIPTION!A:B,2,0)</f>
        <v>Bought recently, buy often and spend the most!</v>
      </c>
      <c r="AA545" s="21" t="str">
        <f>VLOOKUP(Y545,DESCRIPTION!A:C,3,0)</f>
        <v>Champions recommendation</v>
      </c>
      <c r="AB545" s="4">
        <f>VLOOKUP(V545,Sheet1!A:B,2,0)</f>
        <v>2</v>
      </c>
    </row>
    <row r="546" ht="15.75" customHeight="1">
      <c r="A546" s="4">
        <v>7224.0</v>
      </c>
      <c r="B546" s="4">
        <v>1977.0</v>
      </c>
      <c r="C546" s="4" t="s">
        <v>47</v>
      </c>
      <c r="D546" s="4" t="s">
        <v>54</v>
      </c>
      <c r="E546" s="4" t="s">
        <v>896</v>
      </c>
      <c r="F546" s="4" t="s">
        <v>897</v>
      </c>
      <c r="G546" s="4">
        <v>24.0</v>
      </c>
      <c r="H546" s="4">
        <v>10.0</v>
      </c>
      <c r="I546" s="4">
        <v>0.0</v>
      </c>
      <c r="J546" s="4">
        <v>10.0</v>
      </c>
      <c r="K546" s="4">
        <v>3.0</v>
      </c>
      <c r="L546" s="4">
        <v>1.0</v>
      </c>
      <c r="M546" s="4">
        <v>8.0</v>
      </c>
      <c r="N546" s="4">
        <v>0.0</v>
      </c>
      <c r="O546" s="4">
        <v>0.0</v>
      </c>
      <c r="P546" s="4">
        <v>0.0</v>
      </c>
      <c r="Q546" s="4">
        <v>0.0</v>
      </c>
      <c r="R546" s="4">
        <v>0.0</v>
      </c>
      <c r="S546" s="21">
        <v>23.0</v>
      </c>
      <c r="T546" s="21">
        <v>4.0</v>
      </c>
      <c r="U546" s="21">
        <v>1.0</v>
      </c>
      <c r="V546" s="21">
        <v>1.0</v>
      </c>
      <c r="W546" s="21">
        <v>411.0</v>
      </c>
      <c r="X546" s="21">
        <v>1.0</v>
      </c>
      <c r="Y546" s="21" t="str">
        <f>VLOOKUP(W546,SEGMENT!A:B,2,0)</f>
        <v>New Customers</v>
      </c>
      <c r="Z546" s="21" t="str">
        <f>VLOOKUP(Y546,DESCRIPTION!A:B,2,0)</f>
        <v>Bought most recently, but not often.</v>
      </c>
      <c r="AA546" s="21" t="str">
        <f>VLOOKUP(Y546,DESCRIPTION!A:C,3,0)</f>
        <v>Provide on-boarding support, give them early success, start building relationship.</v>
      </c>
      <c r="AB546" s="4">
        <f>VLOOKUP(V546,Sheet1!A:B,2,0)</f>
        <v>5</v>
      </c>
    </row>
    <row r="547" ht="15.75" customHeight="1">
      <c r="A547" s="4">
        <v>6215.0</v>
      </c>
      <c r="B547" s="4">
        <v>1977.0</v>
      </c>
      <c r="C547" s="4" t="s">
        <v>47</v>
      </c>
      <c r="D547" s="4" t="s">
        <v>54</v>
      </c>
      <c r="E547" s="4" t="s">
        <v>896</v>
      </c>
      <c r="F547" s="4" t="s">
        <v>897</v>
      </c>
      <c r="G547" s="4">
        <v>24.0</v>
      </c>
      <c r="H547" s="4">
        <v>10.0</v>
      </c>
      <c r="I547" s="4">
        <v>0.0</v>
      </c>
      <c r="J547" s="4">
        <v>10.0</v>
      </c>
      <c r="K547" s="4">
        <v>3.0</v>
      </c>
      <c r="L547" s="4">
        <v>1.0</v>
      </c>
      <c r="M547" s="4">
        <v>8.0</v>
      </c>
      <c r="N547" s="4">
        <v>0.0</v>
      </c>
      <c r="O547" s="4">
        <v>0.0</v>
      </c>
      <c r="P547" s="4">
        <v>0.0</v>
      </c>
      <c r="Q547" s="4">
        <v>0.0</v>
      </c>
      <c r="R547" s="4">
        <v>0.0</v>
      </c>
      <c r="S547" s="21">
        <v>23.0</v>
      </c>
      <c r="T547" s="21">
        <v>4.0</v>
      </c>
      <c r="U547" s="21">
        <v>1.0</v>
      </c>
      <c r="V547" s="21">
        <v>1.0</v>
      </c>
      <c r="W547" s="21">
        <v>411.0</v>
      </c>
      <c r="X547" s="21">
        <v>1.0</v>
      </c>
      <c r="Y547" s="21" t="str">
        <f>VLOOKUP(W547,SEGMENT!A:B,2,0)</f>
        <v>New Customers</v>
      </c>
      <c r="Z547" s="21" t="str">
        <f>VLOOKUP(Y547,DESCRIPTION!A:B,2,0)</f>
        <v>Bought most recently, but not often.</v>
      </c>
      <c r="AA547" s="21" t="str">
        <f>VLOOKUP(Y547,DESCRIPTION!A:C,3,0)</f>
        <v>Provide on-boarding support, give them early success, start building relationship.</v>
      </c>
      <c r="AB547" s="4">
        <f>VLOOKUP(V547,Sheet1!A:B,2,0)</f>
        <v>5</v>
      </c>
    </row>
    <row r="548" ht="15.75" customHeight="1">
      <c r="A548" s="4">
        <v>968.0</v>
      </c>
      <c r="B548" s="4">
        <v>1968.0</v>
      </c>
      <c r="C548" s="4" t="s">
        <v>74</v>
      </c>
      <c r="D548" s="4" t="s">
        <v>48</v>
      </c>
      <c r="E548" s="4" t="s">
        <v>898</v>
      </c>
      <c r="F548" s="4" t="s">
        <v>899</v>
      </c>
      <c r="G548" s="4">
        <v>24.0</v>
      </c>
      <c r="H548" s="4">
        <v>112.0</v>
      </c>
      <c r="I548" s="4">
        <v>19.0</v>
      </c>
      <c r="J548" s="4">
        <v>21.0</v>
      </c>
      <c r="K548" s="4">
        <v>16.0</v>
      </c>
      <c r="L548" s="4">
        <v>4.0</v>
      </c>
      <c r="M548" s="4">
        <v>7.0</v>
      </c>
      <c r="N548" s="4">
        <v>0.0</v>
      </c>
      <c r="O548" s="4">
        <v>0.0</v>
      </c>
      <c r="P548" s="4">
        <v>0.0</v>
      </c>
      <c r="Q548" s="4">
        <v>0.0</v>
      </c>
      <c r="R548" s="4">
        <v>0.0</v>
      </c>
      <c r="S548" s="21">
        <v>168.0</v>
      </c>
      <c r="T548" s="21">
        <v>4.0</v>
      </c>
      <c r="U548" s="21">
        <v>4.0</v>
      </c>
      <c r="V548" s="21">
        <v>3.0</v>
      </c>
      <c r="W548" s="21">
        <v>443.0</v>
      </c>
      <c r="X548" s="21">
        <v>1.0</v>
      </c>
      <c r="Y548" s="21" t="str">
        <f>VLOOKUP(W548,SEGMENT!A:B,2,0)</f>
        <v>Loyal</v>
      </c>
      <c r="Z548" s="21" t="str">
        <f>VLOOKUP(Y548,DESCRIPTION!A:B,2,0)</f>
        <v>Spend good money with us often. Responsive to promotions.</v>
      </c>
      <c r="AA548" s="21" t="str">
        <f>VLOOKUP(Y548,DESCRIPTION!A:C,3,0)</f>
        <v>Upsell higher value products. Ask for reviews. Engage them.</v>
      </c>
      <c r="AB548" s="4">
        <f>VLOOKUP(V548,Sheet1!A:B,2,0)</f>
        <v>3</v>
      </c>
    </row>
    <row r="549" ht="15.75" customHeight="1">
      <c r="A549" s="4">
        <v>4096.0</v>
      </c>
      <c r="B549" s="4">
        <v>1968.0</v>
      </c>
      <c r="C549" s="4" t="s">
        <v>74</v>
      </c>
      <c r="D549" s="4" t="s">
        <v>48</v>
      </c>
      <c r="E549" s="4" t="s">
        <v>898</v>
      </c>
      <c r="F549" s="4" t="s">
        <v>899</v>
      </c>
      <c r="G549" s="4">
        <v>24.0</v>
      </c>
      <c r="H549" s="4">
        <v>112.0</v>
      </c>
      <c r="I549" s="4">
        <v>19.0</v>
      </c>
      <c r="J549" s="4">
        <v>21.0</v>
      </c>
      <c r="K549" s="4">
        <v>16.0</v>
      </c>
      <c r="L549" s="4">
        <v>4.0</v>
      </c>
      <c r="M549" s="4">
        <v>7.0</v>
      </c>
      <c r="N549" s="4">
        <v>0.0</v>
      </c>
      <c r="O549" s="4">
        <v>0.0</v>
      </c>
      <c r="P549" s="4">
        <v>0.0</v>
      </c>
      <c r="Q549" s="4">
        <v>0.0</v>
      </c>
      <c r="R549" s="4">
        <v>0.0</v>
      </c>
      <c r="S549" s="21">
        <v>168.0</v>
      </c>
      <c r="T549" s="21">
        <v>4.0</v>
      </c>
      <c r="U549" s="21">
        <v>4.0</v>
      </c>
      <c r="V549" s="21">
        <v>3.0</v>
      </c>
      <c r="W549" s="21">
        <v>443.0</v>
      </c>
      <c r="X549" s="21">
        <v>1.0</v>
      </c>
      <c r="Y549" s="21" t="str">
        <f>VLOOKUP(W549,SEGMENT!A:B,2,0)</f>
        <v>Loyal</v>
      </c>
      <c r="Z549" s="21" t="str">
        <f>VLOOKUP(Y549,DESCRIPTION!A:B,2,0)</f>
        <v>Spend good money with us often. Responsive to promotions.</v>
      </c>
      <c r="AA549" s="21" t="str">
        <f>VLOOKUP(Y549,DESCRIPTION!A:C,3,0)</f>
        <v>Upsell higher value products. Ask for reviews. Engage them.</v>
      </c>
      <c r="AB549" s="4">
        <f>VLOOKUP(V549,Sheet1!A:B,2,0)</f>
        <v>3</v>
      </c>
    </row>
    <row r="550" ht="15.75" customHeight="1">
      <c r="A550" s="4">
        <v>3153.0</v>
      </c>
      <c r="B550" s="4">
        <v>1957.0</v>
      </c>
      <c r="C550" s="4" t="s">
        <v>62</v>
      </c>
      <c r="D550" s="4" t="s">
        <v>51</v>
      </c>
      <c r="E550" s="4" t="s">
        <v>900</v>
      </c>
      <c r="F550" s="4" t="s">
        <v>901</v>
      </c>
      <c r="G550" s="4">
        <v>24.0</v>
      </c>
      <c r="H550" s="4">
        <v>11.0</v>
      </c>
      <c r="I550" s="4">
        <v>0.0</v>
      </c>
      <c r="J550" s="4">
        <v>4.0</v>
      </c>
      <c r="K550" s="4">
        <v>0.0</v>
      </c>
      <c r="L550" s="4">
        <v>1.0</v>
      </c>
      <c r="M550" s="4">
        <v>8.0</v>
      </c>
      <c r="N550" s="4">
        <v>0.0</v>
      </c>
      <c r="O550" s="4">
        <v>0.0</v>
      </c>
      <c r="P550" s="4">
        <v>0.0</v>
      </c>
      <c r="Q550" s="4">
        <v>0.0</v>
      </c>
      <c r="R550" s="4">
        <v>0.0</v>
      </c>
      <c r="S550" s="21">
        <v>15.0</v>
      </c>
      <c r="T550" s="21">
        <v>4.0</v>
      </c>
      <c r="U550" s="21">
        <v>1.0</v>
      </c>
      <c r="V550" s="21">
        <v>1.0</v>
      </c>
      <c r="W550" s="21">
        <v>411.0</v>
      </c>
      <c r="X550" s="21">
        <v>1.0</v>
      </c>
      <c r="Y550" s="21" t="str">
        <f>VLOOKUP(W550,SEGMENT!A:B,2,0)</f>
        <v>New Customers</v>
      </c>
      <c r="Z550" s="21" t="str">
        <f>VLOOKUP(Y550,DESCRIPTION!A:B,2,0)</f>
        <v>Bought most recently, but not often.</v>
      </c>
      <c r="AA550" s="21" t="str">
        <f>VLOOKUP(Y550,DESCRIPTION!A:C,3,0)</f>
        <v>Provide on-boarding support, give them early success, start building relationship.</v>
      </c>
      <c r="AB550" s="4">
        <f>VLOOKUP(V550,Sheet1!A:B,2,0)</f>
        <v>5</v>
      </c>
    </row>
    <row r="551" ht="15.75" customHeight="1">
      <c r="A551" s="4">
        <v>6504.0</v>
      </c>
      <c r="B551" s="4">
        <v>1975.0</v>
      </c>
      <c r="C551" s="4" t="s">
        <v>65</v>
      </c>
      <c r="D551" s="4" t="s">
        <v>57</v>
      </c>
      <c r="E551" s="4" t="s">
        <v>902</v>
      </c>
      <c r="F551" s="4" t="s">
        <v>903</v>
      </c>
      <c r="G551" s="4">
        <v>24.0</v>
      </c>
      <c r="H551" s="4">
        <v>2.0</v>
      </c>
      <c r="I551" s="4">
        <v>5.0</v>
      </c>
      <c r="J551" s="4">
        <v>9.0</v>
      </c>
      <c r="K551" s="4">
        <v>28.0</v>
      </c>
      <c r="L551" s="4">
        <v>2.0</v>
      </c>
      <c r="M551" s="4">
        <v>5.0</v>
      </c>
      <c r="N551" s="4">
        <v>1.0</v>
      </c>
      <c r="O551" s="4">
        <v>0.0</v>
      </c>
      <c r="P551" s="4">
        <v>0.0</v>
      </c>
      <c r="Q551" s="4">
        <v>0.0</v>
      </c>
      <c r="R551" s="4">
        <v>0.0</v>
      </c>
      <c r="S551" s="21">
        <v>44.0</v>
      </c>
      <c r="T551" s="21">
        <v>4.0</v>
      </c>
      <c r="U551" s="21">
        <v>2.0</v>
      </c>
      <c r="V551" s="21">
        <v>2.0</v>
      </c>
      <c r="W551" s="21">
        <v>422.0</v>
      </c>
      <c r="X551" s="21">
        <v>0.0</v>
      </c>
      <c r="Y551" s="21" t="str">
        <f>VLOOKUP(W551,SEGMENT!A:B,2,0)</f>
        <v>New Customers</v>
      </c>
      <c r="Z551" s="21" t="str">
        <f>VLOOKUP(Y551,DESCRIPTION!A:B,2,0)</f>
        <v>Bought most recently, but not often.</v>
      </c>
      <c r="AA551" s="21" t="str">
        <f>VLOOKUP(Y551,DESCRIPTION!A:C,3,0)</f>
        <v>Provide on-boarding support, give them early success, start building relationship.</v>
      </c>
      <c r="AB551" s="4">
        <f>VLOOKUP(V551,Sheet1!A:B,2,0)</f>
        <v>4</v>
      </c>
    </row>
    <row r="552" ht="15.75" customHeight="1">
      <c r="A552" s="4">
        <v>5329.0</v>
      </c>
      <c r="B552" s="4">
        <v>1949.0</v>
      </c>
      <c r="C552" s="4" t="s">
        <v>62</v>
      </c>
      <c r="D552" s="4" t="s">
        <v>48</v>
      </c>
      <c r="E552" s="4" t="s">
        <v>904</v>
      </c>
      <c r="F552" s="4" t="s">
        <v>272</v>
      </c>
      <c r="G552" s="4">
        <v>24.0</v>
      </c>
      <c r="H552" s="4">
        <v>8.0</v>
      </c>
      <c r="I552" s="4">
        <v>0.0</v>
      </c>
      <c r="J552" s="4">
        <v>3.0</v>
      </c>
      <c r="K552" s="4">
        <v>0.0</v>
      </c>
      <c r="L552" s="4">
        <v>0.0</v>
      </c>
      <c r="M552" s="4">
        <v>5.0</v>
      </c>
      <c r="N552" s="4">
        <v>0.0</v>
      </c>
      <c r="O552" s="4">
        <v>0.0</v>
      </c>
      <c r="P552" s="4">
        <v>0.0</v>
      </c>
      <c r="Q552" s="4">
        <v>0.0</v>
      </c>
      <c r="R552" s="4">
        <v>0.0</v>
      </c>
      <c r="S552" s="21">
        <v>11.0</v>
      </c>
      <c r="T552" s="21">
        <v>4.0</v>
      </c>
      <c r="U552" s="21">
        <v>1.0</v>
      </c>
      <c r="V552" s="21">
        <v>1.0</v>
      </c>
      <c r="W552" s="21">
        <v>411.0</v>
      </c>
      <c r="X552" s="21">
        <v>1.0</v>
      </c>
      <c r="Y552" s="21" t="str">
        <f>VLOOKUP(W552,SEGMENT!A:B,2,0)</f>
        <v>New Customers</v>
      </c>
      <c r="Z552" s="21" t="str">
        <f>VLOOKUP(Y552,DESCRIPTION!A:B,2,0)</f>
        <v>Bought most recently, but not often.</v>
      </c>
      <c r="AA552" s="21" t="str">
        <f>VLOOKUP(Y552,DESCRIPTION!A:C,3,0)</f>
        <v>Provide on-boarding support, give them early success, start building relationship.</v>
      </c>
      <c r="AB552" s="4">
        <f>VLOOKUP(V552,Sheet1!A:B,2,0)</f>
        <v>5</v>
      </c>
    </row>
    <row r="553" ht="15.75" customHeight="1">
      <c r="A553" s="4">
        <v>1175.0</v>
      </c>
      <c r="B553" s="4">
        <v>1983.0</v>
      </c>
      <c r="C553" s="4" t="s">
        <v>74</v>
      </c>
      <c r="D553" s="4" t="s">
        <v>54</v>
      </c>
      <c r="E553" s="4" t="s">
        <v>905</v>
      </c>
      <c r="F553" s="4" t="s">
        <v>173</v>
      </c>
      <c r="G553" s="4">
        <v>24.0</v>
      </c>
      <c r="H553" s="4">
        <v>88.0</v>
      </c>
      <c r="I553" s="4">
        <v>39.0</v>
      </c>
      <c r="J553" s="4">
        <v>54.0</v>
      </c>
      <c r="K553" s="4">
        <v>64.0</v>
      </c>
      <c r="L553" s="4">
        <v>3.0</v>
      </c>
      <c r="M553" s="4">
        <v>6.0</v>
      </c>
      <c r="N553" s="4">
        <v>1.0</v>
      </c>
      <c r="O553" s="4">
        <v>0.0</v>
      </c>
      <c r="P553" s="4">
        <v>0.0</v>
      </c>
      <c r="Q553" s="4">
        <v>0.0</v>
      </c>
      <c r="R553" s="4">
        <v>0.0</v>
      </c>
      <c r="S553" s="21">
        <v>245.0</v>
      </c>
      <c r="T553" s="21">
        <v>4.0</v>
      </c>
      <c r="U553" s="21">
        <v>3.0</v>
      </c>
      <c r="V553" s="21">
        <v>3.0</v>
      </c>
      <c r="W553" s="21">
        <v>433.0</v>
      </c>
      <c r="X553" s="21">
        <v>0.0</v>
      </c>
      <c r="Y553" s="21" t="str">
        <f>VLOOKUP(W553,SEGMENT!A:B,2,0)</f>
        <v>Potential Loyalist</v>
      </c>
      <c r="Z553" s="21" t="str">
        <f>VLOOKUP(Y553,DESCRIPTION!A:B,2,0)</f>
        <v>Recent customers, but spent a good amount and bought more than once.</v>
      </c>
      <c r="AA553" s="21" t="str">
        <f>VLOOKUP(Y553,DESCRIPTION!A:C,3,0)</f>
        <v>Offer membership / loyalty program, recommended other products.</v>
      </c>
      <c r="AB553" s="4">
        <f>VLOOKUP(V553,Sheet1!A:B,2,0)</f>
        <v>3</v>
      </c>
    </row>
    <row r="554" ht="15.75" customHeight="1">
      <c r="A554" s="4">
        <v>1377.0</v>
      </c>
      <c r="B554" s="4">
        <v>1954.0</v>
      </c>
      <c r="C554" s="4" t="s">
        <v>74</v>
      </c>
      <c r="D554" s="4" t="s">
        <v>77</v>
      </c>
      <c r="E554" s="4" t="s">
        <v>906</v>
      </c>
      <c r="F554" s="4" t="s">
        <v>177</v>
      </c>
      <c r="G554" s="4">
        <v>24.0</v>
      </c>
      <c r="H554" s="4">
        <v>182.0</v>
      </c>
      <c r="I554" s="4">
        <v>4.0</v>
      </c>
      <c r="J554" s="4">
        <v>33.0</v>
      </c>
      <c r="K554" s="4">
        <v>0.0</v>
      </c>
      <c r="L554" s="4">
        <v>4.0</v>
      </c>
      <c r="M554" s="4">
        <v>7.0</v>
      </c>
      <c r="N554" s="4">
        <v>0.0</v>
      </c>
      <c r="O554" s="4">
        <v>0.0</v>
      </c>
      <c r="P554" s="4">
        <v>0.0</v>
      </c>
      <c r="Q554" s="4">
        <v>0.0</v>
      </c>
      <c r="R554" s="4">
        <v>0.0</v>
      </c>
      <c r="S554" s="21">
        <v>219.0</v>
      </c>
      <c r="T554" s="21">
        <v>4.0</v>
      </c>
      <c r="U554" s="21">
        <v>4.0</v>
      </c>
      <c r="V554" s="21">
        <v>3.0</v>
      </c>
      <c r="W554" s="21">
        <v>443.0</v>
      </c>
      <c r="X554" s="21">
        <v>1.0</v>
      </c>
      <c r="Y554" s="21" t="str">
        <f>VLOOKUP(W554,SEGMENT!A:B,2,0)</f>
        <v>Loyal</v>
      </c>
      <c r="Z554" s="21" t="str">
        <f>VLOOKUP(Y554,DESCRIPTION!A:B,2,0)</f>
        <v>Spend good money with us often. Responsive to promotions.</v>
      </c>
      <c r="AA554" s="21" t="str">
        <f>VLOOKUP(Y554,DESCRIPTION!A:C,3,0)</f>
        <v>Upsell higher value products. Ask for reviews. Engage them.</v>
      </c>
      <c r="AB554" s="4">
        <f>VLOOKUP(V554,Sheet1!A:B,2,0)</f>
        <v>3</v>
      </c>
    </row>
    <row r="555" ht="15.75" customHeight="1">
      <c r="A555" s="4">
        <v>4607.0</v>
      </c>
      <c r="B555" s="4">
        <v>1959.0</v>
      </c>
      <c r="C555" s="4" t="s">
        <v>47</v>
      </c>
      <c r="D555" s="4" t="s">
        <v>57</v>
      </c>
      <c r="E555" s="4" t="s">
        <v>907</v>
      </c>
      <c r="F555" s="4" t="s">
        <v>908</v>
      </c>
      <c r="G555" s="4">
        <v>24.0</v>
      </c>
      <c r="H555" s="4">
        <v>227.0</v>
      </c>
      <c r="I555" s="4">
        <v>23.0</v>
      </c>
      <c r="J555" s="4">
        <v>389.0</v>
      </c>
      <c r="K555" s="4">
        <v>42.0</v>
      </c>
      <c r="L555" s="4">
        <v>4.0</v>
      </c>
      <c r="M555" s="4">
        <v>2.0</v>
      </c>
      <c r="N555" s="4">
        <v>0.0</v>
      </c>
      <c r="O555" s="4">
        <v>0.0</v>
      </c>
      <c r="P555" s="4">
        <v>0.0</v>
      </c>
      <c r="Q555" s="4">
        <v>0.0</v>
      </c>
      <c r="R555" s="4">
        <v>0.0</v>
      </c>
      <c r="S555" s="21">
        <v>681.0</v>
      </c>
      <c r="T555" s="21">
        <v>4.0</v>
      </c>
      <c r="U555" s="21">
        <v>4.0</v>
      </c>
      <c r="V555" s="21">
        <v>4.0</v>
      </c>
      <c r="W555" s="21">
        <v>444.0</v>
      </c>
      <c r="X555" s="21">
        <v>1.0</v>
      </c>
      <c r="Y555" s="21" t="str">
        <f>VLOOKUP(W555,SEGMENT!A:B,2,0)</f>
        <v>Champions</v>
      </c>
      <c r="Z555" s="21" t="str">
        <f>VLOOKUP(Y555,DESCRIPTION!A:B,2,0)</f>
        <v>Bought recently, buy often and spend the most!</v>
      </c>
      <c r="AA555" s="21" t="str">
        <f>VLOOKUP(Y555,DESCRIPTION!A:C,3,0)</f>
        <v>Champions recommendation</v>
      </c>
      <c r="AB555" s="4">
        <f>VLOOKUP(V555,Sheet1!A:B,2,0)</f>
        <v>2</v>
      </c>
    </row>
    <row r="556" ht="15.75" customHeight="1">
      <c r="A556" s="4">
        <v>4944.0</v>
      </c>
      <c r="B556" s="4">
        <v>1959.0</v>
      </c>
      <c r="C556" s="4" t="s">
        <v>47</v>
      </c>
      <c r="D556" s="4" t="s">
        <v>57</v>
      </c>
      <c r="E556" s="4" t="s">
        <v>907</v>
      </c>
      <c r="F556" s="4" t="s">
        <v>908</v>
      </c>
      <c r="G556" s="4">
        <v>24.0</v>
      </c>
      <c r="H556" s="4">
        <v>227.0</v>
      </c>
      <c r="I556" s="4">
        <v>23.0</v>
      </c>
      <c r="J556" s="4">
        <v>389.0</v>
      </c>
      <c r="K556" s="4">
        <v>42.0</v>
      </c>
      <c r="L556" s="4">
        <v>4.0</v>
      </c>
      <c r="M556" s="4">
        <v>2.0</v>
      </c>
      <c r="N556" s="4">
        <v>0.0</v>
      </c>
      <c r="O556" s="4">
        <v>0.0</v>
      </c>
      <c r="P556" s="4">
        <v>0.0</v>
      </c>
      <c r="Q556" s="4">
        <v>0.0</v>
      </c>
      <c r="R556" s="4">
        <v>0.0</v>
      </c>
      <c r="S556" s="21">
        <v>681.0</v>
      </c>
      <c r="T556" s="21">
        <v>4.0</v>
      </c>
      <c r="U556" s="21">
        <v>4.0</v>
      </c>
      <c r="V556" s="21">
        <v>4.0</v>
      </c>
      <c r="W556" s="21">
        <v>444.0</v>
      </c>
      <c r="X556" s="21">
        <v>1.0</v>
      </c>
      <c r="Y556" s="21" t="str">
        <f>VLOOKUP(W556,SEGMENT!A:B,2,0)</f>
        <v>Champions</v>
      </c>
      <c r="Z556" s="21" t="str">
        <f>VLOOKUP(Y556,DESCRIPTION!A:B,2,0)</f>
        <v>Bought recently, buy often and spend the most!</v>
      </c>
      <c r="AA556" s="21" t="str">
        <f>VLOOKUP(Y556,DESCRIPTION!A:C,3,0)</f>
        <v>Champions recommendation</v>
      </c>
      <c r="AB556" s="4">
        <f>VLOOKUP(V556,Sheet1!A:B,2,0)</f>
        <v>2</v>
      </c>
    </row>
    <row r="557" ht="15.75" customHeight="1">
      <c r="A557" s="4">
        <v>9483.0</v>
      </c>
      <c r="B557" s="4">
        <v>1959.0</v>
      </c>
      <c r="C557" s="4" t="s">
        <v>47</v>
      </c>
      <c r="D557" s="4" t="s">
        <v>57</v>
      </c>
      <c r="E557" s="4" t="s">
        <v>909</v>
      </c>
      <c r="F557" s="4" t="s">
        <v>910</v>
      </c>
      <c r="G557" s="4">
        <v>24.0</v>
      </c>
      <c r="H557" s="4">
        <v>290.0</v>
      </c>
      <c r="I557" s="4">
        <v>59.0</v>
      </c>
      <c r="J557" s="4">
        <v>177.0</v>
      </c>
      <c r="K557" s="4">
        <v>77.0</v>
      </c>
      <c r="L557" s="4">
        <v>4.0</v>
      </c>
      <c r="M557" s="4">
        <v>3.0</v>
      </c>
      <c r="N557" s="4">
        <v>0.0</v>
      </c>
      <c r="O557" s="4">
        <v>0.0</v>
      </c>
      <c r="P557" s="4">
        <v>0.0</v>
      </c>
      <c r="Q557" s="4">
        <v>0.0</v>
      </c>
      <c r="R557" s="4">
        <v>0.0</v>
      </c>
      <c r="S557" s="21">
        <v>603.0</v>
      </c>
      <c r="T557" s="21">
        <v>4.0</v>
      </c>
      <c r="U557" s="21">
        <v>4.0</v>
      </c>
      <c r="V557" s="21">
        <v>4.0</v>
      </c>
      <c r="W557" s="21">
        <v>444.0</v>
      </c>
      <c r="X557" s="21">
        <v>1.0</v>
      </c>
      <c r="Y557" s="21" t="str">
        <f>VLOOKUP(W557,SEGMENT!A:B,2,0)</f>
        <v>Champions</v>
      </c>
      <c r="Z557" s="21" t="str">
        <f>VLOOKUP(Y557,DESCRIPTION!A:B,2,0)</f>
        <v>Bought recently, buy often and spend the most!</v>
      </c>
      <c r="AA557" s="21" t="str">
        <f>VLOOKUP(Y557,DESCRIPTION!A:C,3,0)</f>
        <v>Champions recommendation</v>
      </c>
      <c r="AB557" s="4">
        <f>VLOOKUP(V557,Sheet1!A:B,2,0)</f>
        <v>2</v>
      </c>
    </row>
    <row r="558" ht="15.75" customHeight="1">
      <c r="A558" s="4">
        <v>1378.0</v>
      </c>
      <c r="B558" s="4">
        <v>1972.0</v>
      </c>
      <c r="C558" s="4" t="s">
        <v>65</v>
      </c>
      <c r="D558" s="4" t="s">
        <v>57</v>
      </c>
      <c r="E558" s="4" t="s">
        <v>911</v>
      </c>
      <c r="F558" s="4" t="s">
        <v>912</v>
      </c>
      <c r="G558" s="4">
        <v>24.0</v>
      </c>
      <c r="H558" s="4">
        <v>284.0</v>
      </c>
      <c r="I558" s="4">
        <v>16.0</v>
      </c>
      <c r="J558" s="4">
        <v>160.0</v>
      </c>
      <c r="K558" s="4">
        <v>84.0</v>
      </c>
      <c r="L558" s="4">
        <v>7.0</v>
      </c>
      <c r="M558" s="4">
        <v>6.0</v>
      </c>
      <c r="N558" s="4">
        <v>0.0</v>
      </c>
      <c r="O558" s="4">
        <v>0.0</v>
      </c>
      <c r="P558" s="4">
        <v>0.0</v>
      </c>
      <c r="Q558" s="4">
        <v>0.0</v>
      </c>
      <c r="R558" s="4">
        <v>0.0</v>
      </c>
      <c r="S558" s="21">
        <v>544.0</v>
      </c>
      <c r="T558" s="21">
        <v>4.0</v>
      </c>
      <c r="U558" s="21">
        <v>5.0</v>
      </c>
      <c r="V558" s="21">
        <v>4.0</v>
      </c>
      <c r="W558" s="21">
        <v>454.0</v>
      </c>
      <c r="X558" s="21">
        <v>1.0</v>
      </c>
      <c r="Y558" s="21" t="str">
        <f>VLOOKUP(W558,SEGMENT!A:B,2,0)</f>
        <v>Champions</v>
      </c>
      <c r="Z558" s="21" t="str">
        <f>VLOOKUP(Y558,DESCRIPTION!A:B,2,0)</f>
        <v>Bought recently, buy often and spend the most!</v>
      </c>
      <c r="AA558" s="21" t="str">
        <f>VLOOKUP(Y558,DESCRIPTION!A:C,3,0)</f>
        <v>Champions recommendation</v>
      </c>
      <c r="AB558" s="4">
        <f>VLOOKUP(V558,Sheet1!A:B,2,0)</f>
        <v>2</v>
      </c>
    </row>
    <row r="559" ht="15.75" customHeight="1">
      <c r="A559" s="4">
        <v>5991.0</v>
      </c>
      <c r="B559" s="4">
        <v>1949.0</v>
      </c>
      <c r="C559" s="4" t="s">
        <v>74</v>
      </c>
      <c r="D559" s="4" t="s">
        <v>54</v>
      </c>
      <c r="E559" s="4" t="s">
        <v>913</v>
      </c>
      <c r="F559" s="4" t="s">
        <v>824</v>
      </c>
      <c r="G559" s="4">
        <v>24.0</v>
      </c>
      <c r="H559" s="4">
        <v>173.0</v>
      </c>
      <c r="I559" s="4">
        <v>2.0</v>
      </c>
      <c r="J559" s="4">
        <v>39.0</v>
      </c>
      <c r="K559" s="4">
        <v>3.0</v>
      </c>
      <c r="L559" s="4">
        <v>5.0</v>
      </c>
      <c r="M559" s="4">
        <v>7.0</v>
      </c>
      <c r="N559" s="4">
        <v>0.0</v>
      </c>
      <c r="O559" s="4">
        <v>0.0</v>
      </c>
      <c r="P559" s="4">
        <v>0.0</v>
      </c>
      <c r="Q559" s="4">
        <v>0.0</v>
      </c>
      <c r="R559" s="4">
        <v>0.0</v>
      </c>
      <c r="S559" s="21">
        <v>217.0</v>
      </c>
      <c r="T559" s="21">
        <v>4.0</v>
      </c>
      <c r="U559" s="21">
        <v>4.0</v>
      </c>
      <c r="V559" s="21">
        <v>3.0</v>
      </c>
      <c r="W559" s="21">
        <v>443.0</v>
      </c>
      <c r="X559" s="21">
        <v>1.0</v>
      </c>
      <c r="Y559" s="21" t="str">
        <f>VLOOKUP(W559,SEGMENT!A:B,2,0)</f>
        <v>Loyal</v>
      </c>
      <c r="Z559" s="21" t="str">
        <f>VLOOKUP(Y559,DESCRIPTION!A:B,2,0)</f>
        <v>Spend good money with us often. Responsive to promotions.</v>
      </c>
      <c r="AA559" s="21" t="str">
        <f>VLOOKUP(Y559,DESCRIPTION!A:C,3,0)</f>
        <v>Upsell higher value products. Ask for reviews. Engage them.</v>
      </c>
      <c r="AB559" s="4">
        <f>VLOOKUP(V559,Sheet1!A:B,2,0)</f>
        <v>3</v>
      </c>
    </row>
    <row r="560" ht="15.75" customHeight="1">
      <c r="A560" s="4">
        <v>2807.0</v>
      </c>
      <c r="B560" s="4">
        <v>1969.0</v>
      </c>
      <c r="C560" s="4" t="s">
        <v>47</v>
      </c>
      <c r="D560" s="4" t="s">
        <v>54</v>
      </c>
      <c r="E560" s="4" t="s">
        <v>914</v>
      </c>
      <c r="F560" s="4" t="s">
        <v>639</v>
      </c>
      <c r="G560" s="4">
        <v>24.0</v>
      </c>
      <c r="H560" s="4">
        <v>656.0</v>
      </c>
      <c r="I560" s="4">
        <v>38.0</v>
      </c>
      <c r="J560" s="4">
        <v>161.0</v>
      </c>
      <c r="K560" s="4">
        <v>62.0</v>
      </c>
      <c r="L560" s="4">
        <v>8.0</v>
      </c>
      <c r="M560" s="4">
        <v>7.0</v>
      </c>
      <c r="N560" s="4">
        <v>0.0</v>
      </c>
      <c r="O560" s="4">
        <v>0.0</v>
      </c>
      <c r="P560" s="4">
        <v>0.0</v>
      </c>
      <c r="Q560" s="4">
        <v>0.0</v>
      </c>
      <c r="R560" s="4">
        <v>0.0</v>
      </c>
      <c r="S560" s="21">
        <v>917.0</v>
      </c>
      <c r="T560" s="21">
        <v>4.0</v>
      </c>
      <c r="U560" s="21">
        <v>5.0</v>
      </c>
      <c r="V560" s="21">
        <v>4.0</v>
      </c>
      <c r="W560" s="21">
        <v>454.0</v>
      </c>
      <c r="X560" s="21">
        <v>1.0</v>
      </c>
      <c r="Y560" s="21" t="str">
        <f>VLOOKUP(W560,SEGMENT!A:B,2,0)</f>
        <v>Champions</v>
      </c>
      <c r="Z560" s="21" t="str">
        <f>VLOOKUP(Y560,DESCRIPTION!A:B,2,0)</f>
        <v>Bought recently, buy often and spend the most!</v>
      </c>
      <c r="AA560" s="21" t="str">
        <f>VLOOKUP(Y560,DESCRIPTION!A:C,3,0)</f>
        <v>Champions recommendation</v>
      </c>
      <c r="AB560" s="4">
        <f>VLOOKUP(V560,Sheet1!A:B,2,0)</f>
        <v>2</v>
      </c>
    </row>
    <row r="561" ht="15.75" customHeight="1">
      <c r="A561" s="4">
        <v>1052.0</v>
      </c>
      <c r="B561" s="4">
        <v>1969.0</v>
      </c>
      <c r="C561" s="4" t="s">
        <v>47</v>
      </c>
      <c r="D561" s="4" t="s">
        <v>54</v>
      </c>
      <c r="E561" s="4" t="s">
        <v>914</v>
      </c>
      <c r="F561" s="4" t="s">
        <v>639</v>
      </c>
      <c r="G561" s="4">
        <v>24.0</v>
      </c>
      <c r="H561" s="4">
        <v>656.0</v>
      </c>
      <c r="I561" s="4">
        <v>38.0</v>
      </c>
      <c r="J561" s="4">
        <v>161.0</v>
      </c>
      <c r="K561" s="4">
        <v>62.0</v>
      </c>
      <c r="L561" s="4">
        <v>8.0</v>
      </c>
      <c r="M561" s="4">
        <v>7.0</v>
      </c>
      <c r="N561" s="4">
        <v>0.0</v>
      </c>
      <c r="O561" s="4">
        <v>0.0</v>
      </c>
      <c r="P561" s="4">
        <v>0.0</v>
      </c>
      <c r="Q561" s="4">
        <v>0.0</v>
      </c>
      <c r="R561" s="4">
        <v>0.0</v>
      </c>
      <c r="S561" s="21">
        <v>917.0</v>
      </c>
      <c r="T561" s="21">
        <v>4.0</v>
      </c>
      <c r="U561" s="21">
        <v>5.0</v>
      </c>
      <c r="V561" s="21">
        <v>4.0</v>
      </c>
      <c r="W561" s="21">
        <v>454.0</v>
      </c>
      <c r="X561" s="21">
        <v>1.0</v>
      </c>
      <c r="Y561" s="21" t="str">
        <f>VLOOKUP(W561,SEGMENT!A:B,2,0)</f>
        <v>Champions</v>
      </c>
      <c r="Z561" s="21" t="str">
        <f>VLOOKUP(Y561,DESCRIPTION!A:B,2,0)</f>
        <v>Bought recently, buy often and spend the most!</v>
      </c>
      <c r="AA561" s="21" t="str">
        <f>VLOOKUP(Y561,DESCRIPTION!A:C,3,0)</f>
        <v>Champions recommendation</v>
      </c>
      <c r="AB561" s="4">
        <f>VLOOKUP(V561,Sheet1!A:B,2,0)</f>
        <v>2</v>
      </c>
    </row>
    <row r="562" ht="15.75" customHeight="1">
      <c r="A562" s="4">
        <v>9760.0</v>
      </c>
      <c r="B562" s="4">
        <v>1963.0</v>
      </c>
      <c r="C562" s="4" t="s">
        <v>62</v>
      </c>
      <c r="D562" s="4" t="s">
        <v>77</v>
      </c>
      <c r="E562" s="4" t="s">
        <v>915</v>
      </c>
      <c r="F562" s="4" t="s">
        <v>673</v>
      </c>
      <c r="G562" s="4">
        <v>24.0</v>
      </c>
      <c r="H562" s="4">
        <v>953.0</v>
      </c>
      <c r="I562" s="4">
        <v>0.0</v>
      </c>
      <c r="J562" s="4">
        <v>71.0</v>
      </c>
      <c r="K562" s="4">
        <v>0.0</v>
      </c>
      <c r="L562" s="4">
        <v>10.0</v>
      </c>
      <c r="M562" s="4">
        <v>8.0</v>
      </c>
      <c r="N562" s="4">
        <v>0.0</v>
      </c>
      <c r="O562" s="4">
        <v>0.0</v>
      </c>
      <c r="P562" s="4">
        <v>0.0</v>
      </c>
      <c r="Q562" s="4">
        <v>0.0</v>
      </c>
      <c r="R562" s="4">
        <v>0.0</v>
      </c>
      <c r="S562" s="21">
        <v>1024.0</v>
      </c>
      <c r="T562" s="21">
        <v>4.0</v>
      </c>
      <c r="U562" s="21">
        <v>5.0</v>
      </c>
      <c r="V562" s="21">
        <v>4.0</v>
      </c>
      <c r="W562" s="21">
        <v>454.0</v>
      </c>
      <c r="X562" s="21">
        <v>1.0</v>
      </c>
      <c r="Y562" s="21" t="str">
        <f>VLOOKUP(W562,SEGMENT!A:B,2,0)</f>
        <v>Champions</v>
      </c>
      <c r="Z562" s="21" t="str">
        <f>VLOOKUP(Y562,DESCRIPTION!A:B,2,0)</f>
        <v>Bought recently, buy often and spend the most!</v>
      </c>
      <c r="AA562" s="21" t="str">
        <f>VLOOKUP(Y562,DESCRIPTION!A:C,3,0)</f>
        <v>Champions recommendation</v>
      </c>
      <c r="AB562" s="4">
        <f>VLOOKUP(V562,Sheet1!A:B,2,0)</f>
        <v>2</v>
      </c>
    </row>
    <row r="563" ht="15.75" customHeight="1">
      <c r="A563" s="4">
        <v>7101.0</v>
      </c>
      <c r="B563" s="4">
        <v>1963.0</v>
      </c>
      <c r="C563" s="4" t="s">
        <v>62</v>
      </c>
      <c r="D563" s="4" t="s">
        <v>77</v>
      </c>
      <c r="E563" s="4" t="s">
        <v>915</v>
      </c>
      <c r="F563" s="4" t="s">
        <v>673</v>
      </c>
      <c r="G563" s="4">
        <v>24.0</v>
      </c>
      <c r="H563" s="4">
        <v>953.0</v>
      </c>
      <c r="I563" s="4">
        <v>0.0</v>
      </c>
      <c r="J563" s="4">
        <v>71.0</v>
      </c>
      <c r="K563" s="4">
        <v>0.0</v>
      </c>
      <c r="L563" s="4">
        <v>10.0</v>
      </c>
      <c r="M563" s="4">
        <v>8.0</v>
      </c>
      <c r="N563" s="4">
        <v>0.0</v>
      </c>
      <c r="O563" s="4">
        <v>0.0</v>
      </c>
      <c r="P563" s="4">
        <v>0.0</v>
      </c>
      <c r="Q563" s="4">
        <v>0.0</v>
      </c>
      <c r="R563" s="4">
        <v>0.0</v>
      </c>
      <c r="S563" s="21">
        <v>1024.0</v>
      </c>
      <c r="T563" s="21">
        <v>4.0</v>
      </c>
      <c r="U563" s="21">
        <v>5.0</v>
      </c>
      <c r="V563" s="21">
        <v>4.0</v>
      </c>
      <c r="W563" s="21">
        <v>454.0</v>
      </c>
      <c r="X563" s="21">
        <v>1.0</v>
      </c>
      <c r="Y563" s="21" t="str">
        <f>VLOOKUP(W563,SEGMENT!A:B,2,0)</f>
        <v>Champions</v>
      </c>
      <c r="Z563" s="21" t="str">
        <f>VLOOKUP(Y563,DESCRIPTION!A:B,2,0)</f>
        <v>Bought recently, buy often and spend the most!</v>
      </c>
      <c r="AA563" s="21" t="str">
        <f>VLOOKUP(Y563,DESCRIPTION!A:C,3,0)</f>
        <v>Champions recommendation</v>
      </c>
      <c r="AB563" s="4">
        <f>VLOOKUP(V563,Sheet1!A:B,2,0)</f>
        <v>2</v>
      </c>
    </row>
    <row r="564" ht="15.75" customHeight="1">
      <c r="A564" s="4">
        <v>9909.0</v>
      </c>
      <c r="B564" s="4">
        <v>1996.0</v>
      </c>
      <c r="C564" s="4" t="s">
        <v>65</v>
      </c>
      <c r="D564" s="4" t="s">
        <v>54</v>
      </c>
      <c r="E564" s="4" t="s">
        <v>310</v>
      </c>
      <c r="F564" s="4" t="s">
        <v>485</v>
      </c>
      <c r="G564" s="4">
        <v>24.0</v>
      </c>
      <c r="H564" s="4">
        <v>3.0</v>
      </c>
      <c r="I564" s="4">
        <v>18.0</v>
      </c>
      <c r="J564" s="4">
        <v>14.0</v>
      </c>
      <c r="K564" s="4">
        <v>15.0</v>
      </c>
      <c r="L564" s="4">
        <v>3.0</v>
      </c>
      <c r="M564" s="4">
        <v>9.0</v>
      </c>
      <c r="N564" s="4">
        <v>0.0</v>
      </c>
      <c r="O564" s="4">
        <v>0.0</v>
      </c>
      <c r="P564" s="4">
        <v>0.0</v>
      </c>
      <c r="Q564" s="4">
        <v>0.0</v>
      </c>
      <c r="R564" s="4">
        <v>0.0</v>
      </c>
      <c r="S564" s="21">
        <v>50.0</v>
      </c>
      <c r="T564" s="21">
        <v>4.0</v>
      </c>
      <c r="U564" s="21">
        <v>3.0</v>
      </c>
      <c r="V564" s="21">
        <v>2.0</v>
      </c>
      <c r="W564" s="21">
        <v>432.0</v>
      </c>
      <c r="X564" s="21">
        <v>1.0</v>
      </c>
      <c r="Y564" s="21" t="str">
        <f>VLOOKUP(W564,SEGMENT!A:B,2,0)</f>
        <v>Potential Loyalist</v>
      </c>
      <c r="Z564" s="21" t="str">
        <f>VLOOKUP(Y564,DESCRIPTION!A:B,2,0)</f>
        <v>Recent customers, but spent a good amount and bought more than once.</v>
      </c>
      <c r="AA564" s="21" t="str">
        <f>VLOOKUP(Y564,DESCRIPTION!A:C,3,0)</f>
        <v>Offer membership / loyalty program, recommended other products.</v>
      </c>
      <c r="AB564" s="4">
        <f>VLOOKUP(V564,Sheet1!A:B,2,0)</f>
        <v>4</v>
      </c>
    </row>
    <row r="565" ht="15.75" customHeight="1">
      <c r="A565" s="4">
        <v>5907.0</v>
      </c>
      <c r="B565" s="4">
        <v>1952.0</v>
      </c>
      <c r="C565" s="4" t="s">
        <v>74</v>
      </c>
      <c r="D565" s="4" t="s">
        <v>54</v>
      </c>
      <c r="E565" s="4" t="s">
        <v>916</v>
      </c>
      <c r="F565" s="4" t="s">
        <v>801</v>
      </c>
      <c r="G565" s="4">
        <v>24.0</v>
      </c>
      <c r="H565" s="4">
        <v>8.0</v>
      </c>
      <c r="I565" s="4">
        <v>0.0</v>
      </c>
      <c r="J565" s="4">
        <v>8.0</v>
      </c>
      <c r="K565" s="4">
        <v>0.0</v>
      </c>
      <c r="L565" s="4">
        <v>1.0</v>
      </c>
      <c r="M565" s="4">
        <v>8.0</v>
      </c>
      <c r="N565" s="4">
        <v>0.0</v>
      </c>
      <c r="O565" s="4">
        <v>0.0</v>
      </c>
      <c r="P565" s="4">
        <v>0.0</v>
      </c>
      <c r="Q565" s="4">
        <v>0.0</v>
      </c>
      <c r="R565" s="4">
        <v>0.0</v>
      </c>
      <c r="S565" s="21">
        <v>16.0</v>
      </c>
      <c r="T565" s="21">
        <v>4.0</v>
      </c>
      <c r="U565" s="21">
        <v>1.0</v>
      </c>
      <c r="V565" s="21">
        <v>1.0</v>
      </c>
      <c r="W565" s="21">
        <v>411.0</v>
      </c>
      <c r="X565" s="21">
        <v>1.0</v>
      </c>
      <c r="Y565" s="21" t="str">
        <f>VLOOKUP(W565,SEGMENT!A:B,2,0)</f>
        <v>New Customers</v>
      </c>
      <c r="Z565" s="21" t="str">
        <f>VLOOKUP(Y565,DESCRIPTION!A:B,2,0)</f>
        <v>Bought most recently, but not often.</v>
      </c>
      <c r="AA565" s="21" t="str">
        <f>VLOOKUP(Y565,DESCRIPTION!A:C,3,0)</f>
        <v>Provide on-boarding support, give them early success, start building relationship.</v>
      </c>
      <c r="AB565" s="4">
        <f>VLOOKUP(V565,Sheet1!A:B,2,0)</f>
        <v>5</v>
      </c>
    </row>
    <row r="566" ht="15.75" customHeight="1">
      <c r="A566" s="4">
        <v>793.0</v>
      </c>
      <c r="B566" s="4">
        <v>1973.0</v>
      </c>
      <c r="C566" s="4" t="s">
        <v>47</v>
      </c>
      <c r="D566" s="4" t="s">
        <v>54</v>
      </c>
      <c r="E566" s="4" t="s">
        <v>917</v>
      </c>
      <c r="F566" s="4" t="s">
        <v>918</v>
      </c>
      <c r="G566" s="4">
        <v>24.0</v>
      </c>
      <c r="H566" s="4">
        <v>18.0</v>
      </c>
      <c r="I566" s="4">
        <v>3.0</v>
      </c>
      <c r="J566" s="4">
        <v>17.0</v>
      </c>
      <c r="K566" s="4">
        <v>3.0</v>
      </c>
      <c r="L566" s="4">
        <v>2.0</v>
      </c>
      <c r="M566" s="4">
        <v>9.0</v>
      </c>
      <c r="N566" s="4">
        <v>0.0</v>
      </c>
      <c r="O566" s="4">
        <v>0.0</v>
      </c>
      <c r="P566" s="4">
        <v>0.0</v>
      </c>
      <c r="Q566" s="4">
        <v>0.0</v>
      </c>
      <c r="R566" s="4">
        <v>0.0</v>
      </c>
      <c r="S566" s="21">
        <v>41.0</v>
      </c>
      <c r="T566" s="21">
        <v>4.0</v>
      </c>
      <c r="U566" s="21">
        <v>2.0</v>
      </c>
      <c r="V566" s="21">
        <v>2.0</v>
      </c>
      <c r="W566" s="21">
        <v>422.0</v>
      </c>
      <c r="X566" s="21">
        <v>1.0</v>
      </c>
      <c r="Y566" s="21" t="str">
        <f>VLOOKUP(W566,SEGMENT!A:B,2,0)</f>
        <v>New Customers</v>
      </c>
      <c r="Z566" s="21" t="str">
        <f>VLOOKUP(Y566,DESCRIPTION!A:B,2,0)</f>
        <v>Bought most recently, but not often.</v>
      </c>
      <c r="AA566" s="21" t="str">
        <f>VLOOKUP(Y566,DESCRIPTION!A:C,3,0)</f>
        <v>Provide on-boarding support, give them early success, start building relationship.</v>
      </c>
      <c r="AB566" s="4">
        <f>VLOOKUP(V566,Sheet1!A:B,2,0)</f>
        <v>4</v>
      </c>
    </row>
    <row r="567" ht="15.75" customHeight="1">
      <c r="A567" s="4">
        <v>8832.0</v>
      </c>
      <c r="B567" s="4">
        <v>1976.0</v>
      </c>
      <c r="C567" s="4" t="s">
        <v>74</v>
      </c>
      <c r="D567" s="4" t="s">
        <v>57</v>
      </c>
      <c r="E567" s="4" t="s">
        <v>919</v>
      </c>
      <c r="F567" s="4" t="s">
        <v>371</v>
      </c>
      <c r="G567" s="4">
        <v>24.0</v>
      </c>
      <c r="H567" s="4">
        <v>37.0</v>
      </c>
      <c r="I567" s="4">
        <v>5.0</v>
      </c>
      <c r="J567" s="4">
        <v>56.0</v>
      </c>
      <c r="K567" s="4">
        <v>12.0</v>
      </c>
      <c r="L567" s="4">
        <v>3.0</v>
      </c>
      <c r="M567" s="4">
        <v>7.0</v>
      </c>
      <c r="N567" s="4">
        <v>0.0</v>
      </c>
      <c r="O567" s="4">
        <v>0.0</v>
      </c>
      <c r="P567" s="4">
        <v>0.0</v>
      </c>
      <c r="Q567" s="4">
        <v>0.0</v>
      </c>
      <c r="R567" s="4">
        <v>0.0</v>
      </c>
      <c r="S567" s="21">
        <v>110.0</v>
      </c>
      <c r="T567" s="21">
        <v>4.0</v>
      </c>
      <c r="U567" s="21">
        <v>3.0</v>
      </c>
      <c r="V567" s="21">
        <v>2.0</v>
      </c>
      <c r="W567" s="21">
        <v>432.0</v>
      </c>
      <c r="X567" s="21">
        <v>1.0</v>
      </c>
      <c r="Y567" s="21" t="str">
        <f>VLOOKUP(W567,SEGMENT!A:B,2,0)</f>
        <v>Potential Loyalist</v>
      </c>
      <c r="Z567" s="21" t="str">
        <f>VLOOKUP(Y567,DESCRIPTION!A:B,2,0)</f>
        <v>Recent customers, but spent a good amount and bought more than once.</v>
      </c>
      <c r="AA567" s="21" t="str">
        <f>VLOOKUP(Y567,DESCRIPTION!A:C,3,0)</f>
        <v>Offer membership / loyalty program, recommended other products.</v>
      </c>
      <c r="AB567" s="4">
        <f>VLOOKUP(V567,Sheet1!A:B,2,0)</f>
        <v>4</v>
      </c>
    </row>
    <row r="568" ht="15.75" customHeight="1">
      <c r="A568" s="4">
        <v>2535.0</v>
      </c>
      <c r="B568" s="4">
        <v>1978.0</v>
      </c>
      <c r="C568" s="4" t="s">
        <v>74</v>
      </c>
      <c r="D568" s="4" t="s">
        <v>54</v>
      </c>
      <c r="E568" s="4" t="s">
        <v>920</v>
      </c>
      <c r="F568" s="4" t="s">
        <v>921</v>
      </c>
      <c r="G568" s="4">
        <v>24.0</v>
      </c>
      <c r="H568" s="4">
        <v>163.0</v>
      </c>
      <c r="I568" s="4">
        <v>0.0</v>
      </c>
      <c r="J568" s="4">
        <v>480.0</v>
      </c>
      <c r="K568" s="4">
        <v>0.0</v>
      </c>
      <c r="L568" s="4">
        <v>6.0</v>
      </c>
      <c r="M568" s="4">
        <v>9.0</v>
      </c>
      <c r="N568" s="4">
        <v>0.0</v>
      </c>
      <c r="O568" s="4">
        <v>1.0</v>
      </c>
      <c r="P568" s="4">
        <v>1.0</v>
      </c>
      <c r="Q568" s="4">
        <v>1.0</v>
      </c>
      <c r="R568" s="4">
        <v>0.0</v>
      </c>
      <c r="S568" s="21">
        <v>643.0</v>
      </c>
      <c r="T568" s="21">
        <v>4.0</v>
      </c>
      <c r="U568" s="21">
        <v>5.0</v>
      </c>
      <c r="V568" s="21">
        <v>4.0</v>
      </c>
      <c r="W568" s="21">
        <v>454.0</v>
      </c>
      <c r="X568" s="21">
        <v>0.0</v>
      </c>
      <c r="Y568" s="21" t="str">
        <f>VLOOKUP(W568,SEGMENT!A:B,2,0)</f>
        <v>Champions</v>
      </c>
      <c r="Z568" s="21" t="str">
        <f>VLOOKUP(Y568,DESCRIPTION!A:B,2,0)</f>
        <v>Bought recently, buy often and spend the most!</v>
      </c>
      <c r="AA568" s="21" t="str">
        <f>VLOOKUP(Y568,DESCRIPTION!A:C,3,0)</f>
        <v>Champions recommendation</v>
      </c>
      <c r="AB568" s="4">
        <f>VLOOKUP(V568,Sheet1!A:B,2,0)</f>
        <v>2</v>
      </c>
    </row>
    <row r="569" ht="15.75" customHeight="1">
      <c r="A569" s="4">
        <v>1523.0</v>
      </c>
      <c r="B569" s="4">
        <v>1973.0</v>
      </c>
      <c r="C569" s="4" t="s">
        <v>47</v>
      </c>
      <c r="D569" s="4" t="s">
        <v>54</v>
      </c>
      <c r="E569" s="4" t="s">
        <v>922</v>
      </c>
      <c r="F569" s="4" t="s">
        <v>923</v>
      </c>
      <c r="G569" s="4">
        <v>25.0</v>
      </c>
      <c r="H569" s="4">
        <v>69.0</v>
      </c>
      <c r="I569" s="4">
        <v>2.0</v>
      </c>
      <c r="J569" s="4">
        <v>15.0</v>
      </c>
      <c r="K569" s="4">
        <v>2.0</v>
      </c>
      <c r="L569" s="4">
        <v>2.0</v>
      </c>
      <c r="M569" s="4">
        <v>5.0</v>
      </c>
      <c r="N569" s="4">
        <v>0.0</v>
      </c>
      <c r="O569" s="4">
        <v>0.0</v>
      </c>
      <c r="P569" s="4">
        <v>0.0</v>
      </c>
      <c r="Q569" s="4">
        <v>0.0</v>
      </c>
      <c r="R569" s="4">
        <v>0.0</v>
      </c>
      <c r="S569" s="21">
        <v>88.0</v>
      </c>
      <c r="T569" s="21">
        <v>4.0</v>
      </c>
      <c r="U569" s="21">
        <v>2.0</v>
      </c>
      <c r="V569" s="21">
        <v>2.0</v>
      </c>
      <c r="W569" s="21">
        <v>422.0</v>
      </c>
      <c r="X569" s="21">
        <v>1.0</v>
      </c>
      <c r="Y569" s="21" t="str">
        <f>VLOOKUP(W569,SEGMENT!A:B,2,0)</f>
        <v>New Customers</v>
      </c>
      <c r="Z569" s="21" t="str">
        <f>VLOOKUP(Y569,DESCRIPTION!A:B,2,0)</f>
        <v>Bought most recently, but not often.</v>
      </c>
      <c r="AA569" s="21" t="str">
        <f>VLOOKUP(Y569,DESCRIPTION!A:C,3,0)</f>
        <v>Provide on-boarding support, give them early success, start building relationship.</v>
      </c>
      <c r="AB569" s="4">
        <f>VLOOKUP(V569,Sheet1!A:B,2,0)</f>
        <v>4</v>
      </c>
    </row>
    <row r="570" ht="15.75" customHeight="1">
      <c r="A570" s="4">
        <v>1839.0</v>
      </c>
      <c r="B570" s="4">
        <v>1974.0</v>
      </c>
      <c r="C570" s="4" t="s">
        <v>47</v>
      </c>
      <c r="D570" s="4" t="s">
        <v>51</v>
      </c>
      <c r="E570" s="4" t="s">
        <v>924</v>
      </c>
      <c r="F570" s="4" t="s">
        <v>258</v>
      </c>
      <c r="G570" s="4">
        <v>25.0</v>
      </c>
      <c r="H570" s="4">
        <v>56.0</v>
      </c>
      <c r="I570" s="4">
        <v>7.0</v>
      </c>
      <c r="J570" s="4">
        <v>48.0</v>
      </c>
      <c r="K570" s="4">
        <v>10.0</v>
      </c>
      <c r="L570" s="4">
        <v>3.0</v>
      </c>
      <c r="M570" s="4">
        <v>7.0</v>
      </c>
      <c r="N570" s="4">
        <v>0.0</v>
      </c>
      <c r="O570" s="4">
        <v>0.0</v>
      </c>
      <c r="P570" s="4">
        <v>0.0</v>
      </c>
      <c r="Q570" s="4">
        <v>0.0</v>
      </c>
      <c r="R570" s="4">
        <v>0.0</v>
      </c>
      <c r="S570" s="21">
        <v>121.0</v>
      </c>
      <c r="T570" s="21">
        <v>4.0</v>
      </c>
      <c r="U570" s="21">
        <v>3.0</v>
      </c>
      <c r="V570" s="21">
        <v>2.0</v>
      </c>
      <c r="W570" s="21">
        <v>432.0</v>
      </c>
      <c r="X570" s="21">
        <v>1.0</v>
      </c>
      <c r="Y570" s="21" t="str">
        <f>VLOOKUP(W570,SEGMENT!A:B,2,0)</f>
        <v>Potential Loyalist</v>
      </c>
      <c r="Z570" s="21" t="str">
        <f>VLOOKUP(Y570,DESCRIPTION!A:B,2,0)</f>
        <v>Recent customers, but spent a good amount and bought more than once.</v>
      </c>
      <c r="AA570" s="21" t="str">
        <f>VLOOKUP(Y570,DESCRIPTION!A:C,3,0)</f>
        <v>Offer membership / loyalty program, recommended other products.</v>
      </c>
      <c r="AB570" s="4">
        <f>VLOOKUP(V570,Sheet1!A:B,2,0)</f>
        <v>4</v>
      </c>
    </row>
    <row r="571" ht="15.75" customHeight="1">
      <c r="A571" s="4">
        <v>9972.0</v>
      </c>
      <c r="B571" s="4">
        <v>1955.0</v>
      </c>
      <c r="C571" s="4" t="s">
        <v>62</v>
      </c>
      <c r="D571" s="4" t="s">
        <v>57</v>
      </c>
      <c r="E571" s="4" t="s">
        <v>925</v>
      </c>
      <c r="F571" s="4" t="s">
        <v>652</v>
      </c>
      <c r="G571" s="4">
        <v>25.0</v>
      </c>
      <c r="H571" s="4">
        <v>38.0</v>
      </c>
      <c r="I571" s="4">
        <v>0.0</v>
      </c>
      <c r="J571" s="4">
        <v>2.0</v>
      </c>
      <c r="K571" s="4">
        <v>0.0</v>
      </c>
      <c r="L571" s="4">
        <v>1.0</v>
      </c>
      <c r="M571" s="4">
        <v>7.0</v>
      </c>
      <c r="N571" s="4">
        <v>1.0</v>
      </c>
      <c r="O571" s="4">
        <v>0.0</v>
      </c>
      <c r="P571" s="4">
        <v>0.0</v>
      </c>
      <c r="Q571" s="4">
        <v>0.0</v>
      </c>
      <c r="R571" s="4">
        <v>1.0</v>
      </c>
      <c r="S571" s="21">
        <v>40.0</v>
      </c>
      <c r="T571" s="21">
        <v>4.0</v>
      </c>
      <c r="U571" s="21">
        <v>1.0</v>
      </c>
      <c r="V571" s="21">
        <v>2.0</v>
      </c>
      <c r="W571" s="21">
        <v>412.0</v>
      </c>
      <c r="X571" s="21">
        <v>0.0</v>
      </c>
      <c r="Y571" s="21" t="str">
        <f>VLOOKUP(W571,SEGMENT!A:B,2,0)</f>
        <v>New Customers</v>
      </c>
      <c r="Z571" s="21" t="str">
        <f>VLOOKUP(Y571,DESCRIPTION!A:B,2,0)</f>
        <v>Bought most recently, but not often.</v>
      </c>
      <c r="AA571" s="21" t="str">
        <f>VLOOKUP(Y571,DESCRIPTION!A:C,3,0)</f>
        <v>Provide on-boarding support, give them early success, start building relationship.</v>
      </c>
      <c r="AB571" s="4">
        <f>VLOOKUP(V571,Sheet1!A:B,2,0)</f>
        <v>4</v>
      </c>
    </row>
    <row r="572" ht="15.75" customHeight="1">
      <c r="A572" s="4">
        <v>2945.0</v>
      </c>
      <c r="B572" s="4">
        <v>1955.0</v>
      </c>
      <c r="C572" s="4" t="s">
        <v>62</v>
      </c>
      <c r="D572" s="4" t="s">
        <v>57</v>
      </c>
      <c r="E572" s="4" t="s">
        <v>925</v>
      </c>
      <c r="F572" s="4" t="s">
        <v>652</v>
      </c>
      <c r="G572" s="4">
        <v>25.0</v>
      </c>
      <c r="H572" s="4">
        <v>38.0</v>
      </c>
      <c r="I572" s="4">
        <v>0.0</v>
      </c>
      <c r="J572" s="4">
        <v>2.0</v>
      </c>
      <c r="K572" s="4">
        <v>0.0</v>
      </c>
      <c r="L572" s="4">
        <v>1.0</v>
      </c>
      <c r="M572" s="4">
        <v>7.0</v>
      </c>
      <c r="N572" s="4">
        <v>1.0</v>
      </c>
      <c r="O572" s="4">
        <v>0.0</v>
      </c>
      <c r="P572" s="4">
        <v>0.0</v>
      </c>
      <c r="Q572" s="4">
        <v>0.0</v>
      </c>
      <c r="R572" s="4">
        <v>1.0</v>
      </c>
      <c r="S572" s="21">
        <v>40.0</v>
      </c>
      <c r="T572" s="21">
        <v>4.0</v>
      </c>
      <c r="U572" s="21">
        <v>1.0</v>
      </c>
      <c r="V572" s="21">
        <v>2.0</v>
      </c>
      <c r="W572" s="21">
        <v>412.0</v>
      </c>
      <c r="X572" s="21">
        <v>0.0</v>
      </c>
      <c r="Y572" s="21" t="str">
        <f>VLOOKUP(W572,SEGMENT!A:B,2,0)</f>
        <v>New Customers</v>
      </c>
      <c r="Z572" s="21" t="str">
        <f>VLOOKUP(Y572,DESCRIPTION!A:B,2,0)</f>
        <v>Bought most recently, but not often.</v>
      </c>
      <c r="AA572" s="21" t="str">
        <f>VLOOKUP(Y572,DESCRIPTION!A:C,3,0)</f>
        <v>Provide on-boarding support, give them early success, start building relationship.</v>
      </c>
      <c r="AB572" s="4">
        <f>VLOOKUP(V572,Sheet1!A:B,2,0)</f>
        <v>4</v>
      </c>
    </row>
    <row r="573" ht="15.75" customHeight="1">
      <c r="A573" s="4">
        <v>9291.0</v>
      </c>
      <c r="B573" s="4">
        <v>1959.0</v>
      </c>
      <c r="C573" s="4" t="s">
        <v>74</v>
      </c>
      <c r="D573" s="4" t="s">
        <v>54</v>
      </c>
      <c r="E573" s="4" t="s">
        <v>926</v>
      </c>
      <c r="F573" s="4" t="s">
        <v>261</v>
      </c>
      <c r="G573" s="4">
        <v>25.0</v>
      </c>
      <c r="H573" s="4">
        <v>8.0</v>
      </c>
      <c r="I573" s="4">
        <v>2.0</v>
      </c>
      <c r="J573" s="4">
        <v>4.0</v>
      </c>
      <c r="K573" s="4">
        <v>0.0</v>
      </c>
      <c r="L573" s="4">
        <v>0.0</v>
      </c>
      <c r="M573" s="4">
        <v>5.0</v>
      </c>
      <c r="N573" s="4">
        <v>0.0</v>
      </c>
      <c r="O573" s="4">
        <v>0.0</v>
      </c>
      <c r="P573" s="4">
        <v>0.0</v>
      </c>
      <c r="Q573" s="4">
        <v>0.0</v>
      </c>
      <c r="R573" s="4">
        <v>0.0</v>
      </c>
      <c r="S573" s="21">
        <v>14.0</v>
      </c>
      <c r="T573" s="21">
        <v>4.0</v>
      </c>
      <c r="U573" s="21">
        <v>1.0</v>
      </c>
      <c r="V573" s="21">
        <v>1.0</v>
      </c>
      <c r="W573" s="21">
        <v>411.0</v>
      </c>
      <c r="X573" s="21">
        <v>1.0</v>
      </c>
      <c r="Y573" s="21" t="str">
        <f>VLOOKUP(W573,SEGMENT!A:B,2,0)</f>
        <v>New Customers</v>
      </c>
      <c r="Z573" s="21" t="str">
        <f>VLOOKUP(Y573,DESCRIPTION!A:B,2,0)</f>
        <v>Bought most recently, but not often.</v>
      </c>
      <c r="AA573" s="21" t="str">
        <f>VLOOKUP(Y573,DESCRIPTION!A:C,3,0)</f>
        <v>Provide on-boarding support, give them early success, start building relationship.</v>
      </c>
      <c r="AB573" s="4">
        <f>VLOOKUP(V573,Sheet1!A:B,2,0)</f>
        <v>5</v>
      </c>
    </row>
    <row r="574" ht="15.75" customHeight="1">
      <c r="A574" s="4">
        <v>2829.0</v>
      </c>
      <c r="B574" s="4">
        <v>1955.0</v>
      </c>
      <c r="C574" s="4" t="s">
        <v>47</v>
      </c>
      <c r="D574" s="4" t="s">
        <v>54</v>
      </c>
      <c r="E574" s="4" t="s">
        <v>927</v>
      </c>
      <c r="F574" s="4" t="s">
        <v>211</v>
      </c>
      <c r="G574" s="4">
        <v>25.0</v>
      </c>
      <c r="H574" s="4">
        <v>626.0</v>
      </c>
      <c r="I574" s="4">
        <v>0.0</v>
      </c>
      <c r="J574" s="4">
        <v>70.0</v>
      </c>
      <c r="K574" s="4">
        <v>0.0</v>
      </c>
      <c r="L574" s="4">
        <v>9.0</v>
      </c>
      <c r="M574" s="4">
        <v>6.0</v>
      </c>
      <c r="N574" s="4">
        <v>0.0</v>
      </c>
      <c r="O574" s="4">
        <v>1.0</v>
      </c>
      <c r="P574" s="4">
        <v>0.0</v>
      </c>
      <c r="Q574" s="4">
        <v>1.0</v>
      </c>
      <c r="R574" s="4">
        <v>0.0</v>
      </c>
      <c r="S574" s="21">
        <v>696.0</v>
      </c>
      <c r="T574" s="21">
        <v>4.0</v>
      </c>
      <c r="U574" s="21">
        <v>5.0</v>
      </c>
      <c r="V574" s="21">
        <v>4.0</v>
      </c>
      <c r="W574" s="21">
        <v>454.0</v>
      </c>
      <c r="X574" s="21">
        <v>0.0</v>
      </c>
      <c r="Y574" s="21" t="str">
        <f>VLOOKUP(W574,SEGMENT!A:B,2,0)</f>
        <v>Champions</v>
      </c>
      <c r="Z574" s="21" t="str">
        <f>VLOOKUP(Y574,DESCRIPTION!A:B,2,0)</f>
        <v>Bought recently, buy often and spend the most!</v>
      </c>
      <c r="AA574" s="21" t="str">
        <f>VLOOKUP(Y574,DESCRIPTION!A:C,3,0)</f>
        <v>Champions recommendation</v>
      </c>
      <c r="AB574" s="4">
        <f>VLOOKUP(V574,Sheet1!A:B,2,0)</f>
        <v>2</v>
      </c>
    </row>
    <row r="575" ht="15.75" customHeight="1">
      <c r="A575" s="4">
        <v>8594.0</v>
      </c>
      <c r="B575" s="4">
        <v>1958.0</v>
      </c>
      <c r="C575" s="4" t="s">
        <v>62</v>
      </c>
      <c r="D575" s="4" t="s">
        <v>77</v>
      </c>
      <c r="E575" s="4" t="s">
        <v>928</v>
      </c>
      <c r="F575" s="4" t="s">
        <v>217</v>
      </c>
      <c r="G575" s="4">
        <v>25.0</v>
      </c>
      <c r="H575" s="4">
        <v>112.0</v>
      </c>
      <c r="I575" s="4">
        <v>0.0</v>
      </c>
      <c r="J575" s="4">
        <v>6.0</v>
      </c>
      <c r="K575" s="4">
        <v>2.0</v>
      </c>
      <c r="L575" s="4">
        <v>3.0</v>
      </c>
      <c r="M575" s="4">
        <v>6.0</v>
      </c>
      <c r="N575" s="4">
        <v>0.0</v>
      </c>
      <c r="O575" s="4">
        <v>0.0</v>
      </c>
      <c r="P575" s="4">
        <v>0.0</v>
      </c>
      <c r="Q575" s="4">
        <v>0.0</v>
      </c>
      <c r="R575" s="4">
        <v>0.0</v>
      </c>
      <c r="S575" s="21">
        <v>120.0</v>
      </c>
      <c r="T575" s="21">
        <v>4.0</v>
      </c>
      <c r="U575" s="21">
        <v>3.0</v>
      </c>
      <c r="V575" s="21">
        <v>2.0</v>
      </c>
      <c r="W575" s="21">
        <v>432.0</v>
      </c>
      <c r="X575" s="21">
        <v>1.0</v>
      </c>
      <c r="Y575" s="21" t="str">
        <f>VLOOKUP(W575,SEGMENT!A:B,2,0)</f>
        <v>Potential Loyalist</v>
      </c>
      <c r="Z575" s="21" t="str">
        <f>VLOOKUP(Y575,DESCRIPTION!A:B,2,0)</f>
        <v>Recent customers, but spent a good amount and bought more than once.</v>
      </c>
      <c r="AA575" s="21" t="str">
        <f>VLOOKUP(Y575,DESCRIPTION!A:C,3,0)</f>
        <v>Offer membership / loyalty program, recommended other products.</v>
      </c>
      <c r="AB575" s="4">
        <f>VLOOKUP(V575,Sheet1!A:B,2,0)</f>
        <v>4</v>
      </c>
    </row>
    <row r="576" ht="15.75" customHeight="1">
      <c r="A576" s="4">
        <v>1592.0</v>
      </c>
      <c r="B576" s="4">
        <v>1970.0</v>
      </c>
      <c r="C576" s="4" t="s">
        <v>47</v>
      </c>
      <c r="D576" s="4" t="s">
        <v>54</v>
      </c>
      <c r="E576" s="4" t="s">
        <v>929</v>
      </c>
      <c r="F576" s="4" t="s">
        <v>379</v>
      </c>
      <c r="G576" s="4">
        <v>25.0</v>
      </c>
      <c r="H576" s="4">
        <v>547.0</v>
      </c>
      <c r="I576" s="4">
        <v>99.0</v>
      </c>
      <c r="J576" s="4">
        <v>812.0</v>
      </c>
      <c r="K576" s="4">
        <v>151.0</v>
      </c>
      <c r="L576" s="4">
        <v>4.0</v>
      </c>
      <c r="M576" s="4">
        <v>1.0</v>
      </c>
      <c r="N576" s="4">
        <v>0.0</v>
      </c>
      <c r="O576" s="4">
        <v>0.0</v>
      </c>
      <c r="P576" s="4">
        <v>1.0</v>
      </c>
      <c r="Q576" s="4">
        <v>1.0</v>
      </c>
      <c r="R576" s="4">
        <v>0.0</v>
      </c>
      <c r="S576" s="21">
        <v>1609.0</v>
      </c>
      <c r="T576" s="21">
        <v>4.0</v>
      </c>
      <c r="U576" s="21">
        <v>4.0</v>
      </c>
      <c r="V576" s="21">
        <v>5.0</v>
      </c>
      <c r="W576" s="21">
        <v>445.0</v>
      </c>
      <c r="X576" s="21">
        <v>0.0</v>
      </c>
      <c r="Y576" s="21" t="str">
        <f>VLOOKUP(W576,SEGMENT!A:B,2,0)</f>
        <v>Champions</v>
      </c>
      <c r="Z576" s="21" t="str">
        <f>VLOOKUP(Y576,DESCRIPTION!A:B,2,0)</f>
        <v>Bought recently, buy often and spend the most!</v>
      </c>
      <c r="AA576" s="21" t="str">
        <f>VLOOKUP(Y576,DESCRIPTION!A:C,3,0)</f>
        <v>Champions recommendation</v>
      </c>
      <c r="AB576" s="4">
        <f>VLOOKUP(V576,Sheet1!A:B,2,0)</f>
        <v>1</v>
      </c>
    </row>
    <row r="577" ht="15.75" customHeight="1">
      <c r="A577" s="4">
        <v>4310.0</v>
      </c>
      <c r="B577" s="4">
        <v>1944.0</v>
      </c>
      <c r="C577" s="4" t="s">
        <v>47</v>
      </c>
      <c r="D577" s="4" t="s">
        <v>54</v>
      </c>
      <c r="E577" s="4" t="s">
        <v>930</v>
      </c>
      <c r="F577" s="4" t="s">
        <v>428</v>
      </c>
      <c r="G577" s="4">
        <v>25.0</v>
      </c>
      <c r="H577" s="4">
        <v>507.0</v>
      </c>
      <c r="I577" s="4">
        <v>93.0</v>
      </c>
      <c r="J577" s="4">
        <v>520.0</v>
      </c>
      <c r="K577" s="4">
        <v>242.0</v>
      </c>
      <c r="L577" s="4">
        <v>5.0</v>
      </c>
      <c r="M577" s="4">
        <v>1.0</v>
      </c>
      <c r="N577" s="4">
        <v>0.0</v>
      </c>
      <c r="O577" s="4">
        <v>0.0</v>
      </c>
      <c r="P577" s="4">
        <v>0.0</v>
      </c>
      <c r="Q577" s="4">
        <v>1.0</v>
      </c>
      <c r="R577" s="4">
        <v>0.0</v>
      </c>
      <c r="S577" s="21">
        <v>1362.0</v>
      </c>
      <c r="T577" s="21">
        <v>4.0</v>
      </c>
      <c r="U577" s="21">
        <v>4.0</v>
      </c>
      <c r="V577" s="21">
        <v>5.0</v>
      </c>
      <c r="W577" s="21">
        <v>445.0</v>
      </c>
      <c r="X577" s="21">
        <v>0.0</v>
      </c>
      <c r="Y577" s="21" t="str">
        <f>VLOOKUP(W577,SEGMENT!A:B,2,0)</f>
        <v>Champions</v>
      </c>
      <c r="Z577" s="21" t="str">
        <f>VLOOKUP(Y577,DESCRIPTION!A:B,2,0)</f>
        <v>Bought recently, buy often and spend the most!</v>
      </c>
      <c r="AA577" s="21" t="str">
        <f>VLOOKUP(Y577,DESCRIPTION!A:C,3,0)</f>
        <v>Champions recommendation</v>
      </c>
      <c r="AB577" s="4">
        <f>VLOOKUP(V577,Sheet1!A:B,2,0)</f>
        <v>1</v>
      </c>
    </row>
    <row r="578" ht="15.75" customHeight="1">
      <c r="A578" s="4">
        <v>6950.0</v>
      </c>
      <c r="B578" s="4">
        <v>1958.0</v>
      </c>
      <c r="C578" s="4" t="s">
        <v>74</v>
      </c>
      <c r="D578" s="4" t="s">
        <v>54</v>
      </c>
      <c r="E578" s="4" t="s">
        <v>931</v>
      </c>
      <c r="F578" s="4" t="s">
        <v>662</v>
      </c>
      <c r="G578" s="4">
        <v>25.0</v>
      </c>
      <c r="H578" s="4">
        <v>35.0</v>
      </c>
      <c r="I578" s="4">
        <v>1.0</v>
      </c>
      <c r="J578" s="4">
        <v>16.0</v>
      </c>
      <c r="K578" s="4">
        <v>0.0</v>
      </c>
      <c r="L578" s="4">
        <v>2.0</v>
      </c>
      <c r="M578" s="4">
        <v>7.0</v>
      </c>
      <c r="N578" s="4">
        <v>0.0</v>
      </c>
      <c r="O578" s="4">
        <v>0.0</v>
      </c>
      <c r="P578" s="4">
        <v>0.0</v>
      </c>
      <c r="Q578" s="4">
        <v>0.0</v>
      </c>
      <c r="R578" s="4">
        <v>0.0</v>
      </c>
      <c r="S578" s="21">
        <v>52.0</v>
      </c>
      <c r="T578" s="21">
        <v>4.0</v>
      </c>
      <c r="U578" s="21">
        <v>2.0</v>
      </c>
      <c r="V578" s="21">
        <v>2.0</v>
      </c>
      <c r="W578" s="21">
        <v>422.0</v>
      </c>
      <c r="X578" s="21">
        <v>1.0</v>
      </c>
      <c r="Y578" s="21" t="str">
        <f>VLOOKUP(W578,SEGMENT!A:B,2,0)</f>
        <v>New Customers</v>
      </c>
      <c r="Z578" s="21" t="str">
        <f>VLOOKUP(Y578,DESCRIPTION!A:B,2,0)</f>
        <v>Bought most recently, but not often.</v>
      </c>
      <c r="AA578" s="21" t="str">
        <f>VLOOKUP(Y578,DESCRIPTION!A:C,3,0)</f>
        <v>Provide on-boarding support, give them early success, start building relationship.</v>
      </c>
      <c r="AB578" s="4">
        <f>VLOOKUP(V578,Sheet1!A:B,2,0)</f>
        <v>4</v>
      </c>
    </row>
    <row r="579" ht="15.75" customHeight="1">
      <c r="A579" s="4">
        <v>8492.0</v>
      </c>
      <c r="B579" s="4">
        <v>1978.0</v>
      </c>
      <c r="C579" s="4" t="s">
        <v>47</v>
      </c>
      <c r="D579" s="4" t="s">
        <v>57</v>
      </c>
      <c r="E579" s="4" t="s">
        <v>932</v>
      </c>
      <c r="F579" s="4" t="s">
        <v>933</v>
      </c>
      <c r="G579" s="4">
        <v>25.0</v>
      </c>
      <c r="H579" s="4">
        <v>795.0</v>
      </c>
      <c r="I579" s="4">
        <v>0.0</v>
      </c>
      <c r="J579" s="4">
        <v>545.0</v>
      </c>
      <c r="K579" s="4">
        <v>95.0</v>
      </c>
      <c r="L579" s="4">
        <v>8.0</v>
      </c>
      <c r="M579" s="4">
        <v>6.0</v>
      </c>
      <c r="N579" s="4">
        <v>0.0</v>
      </c>
      <c r="O579" s="4">
        <v>0.0</v>
      </c>
      <c r="P579" s="4">
        <v>0.0</v>
      </c>
      <c r="Q579" s="4">
        <v>1.0</v>
      </c>
      <c r="R579" s="4">
        <v>0.0</v>
      </c>
      <c r="S579" s="21">
        <v>1435.0</v>
      </c>
      <c r="T579" s="21">
        <v>4.0</v>
      </c>
      <c r="U579" s="21">
        <v>5.0</v>
      </c>
      <c r="V579" s="21">
        <v>5.0</v>
      </c>
      <c r="W579" s="21">
        <v>455.0</v>
      </c>
      <c r="X579" s="21">
        <v>0.0</v>
      </c>
      <c r="Y579" s="21" t="str">
        <f>VLOOKUP(W579,SEGMENT!A:B,2,0)</f>
        <v>Champions</v>
      </c>
      <c r="Z579" s="21" t="str">
        <f>VLOOKUP(Y579,DESCRIPTION!A:B,2,0)</f>
        <v>Bought recently, buy often and spend the most!</v>
      </c>
      <c r="AA579" s="21" t="str">
        <f>VLOOKUP(Y579,DESCRIPTION!A:C,3,0)</f>
        <v>Champions recommendation</v>
      </c>
      <c r="AB579" s="4">
        <f>VLOOKUP(V579,Sheet1!A:B,2,0)</f>
        <v>1</v>
      </c>
    </row>
    <row r="580" ht="15.75" customHeight="1">
      <c r="A580" s="4">
        <v>5684.0</v>
      </c>
      <c r="B580" s="4">
        <v>1971.0</v>
      </c>
      <c r="C580" s="4" t="s">
        <v>74</v>
      </c>
      <c r="D580" s="4" t="s">
        <v>48</v>
      </c>
      <c r="E580" s="4" t="s">
        <v>934</v>
      </c>
      <c r="F580" s="4" t="s">
        <v>361</v>
      </c>
      <c r="G580" s="4">
        <v>25.0</v>
      </c>
      <c r="H580" s="4">
        <v>56.0</v>
      </c>
      <c r="I580" s="4">
        <v>0.0</v>
      </c>
      <c r="J580" s="4">
        <v>9.0</v>
      </c>
      <c r="K580" s="4">
        <v>0.0</v>
      </c>
      <c r="L580" s="4">
        <v>2.0</v>
      </c>
      <c r="M580" s="4">
        <v>7.0</v>
      </c>
      <c r="N580" s="4">
        <v>0.0</v>
      </c>
      <c r="O580" s="4">
        <v>0.0</v>
      </c>
      <c r="P580" s="4">
        <v>0.0</v>
      </c>
      <c r="Q580" s="4">
        <v>0.0</v>
      </c>
      <c r="R580" s="4">
        <v>0.0</v>
      </c>
      <c r="S580" s="21">
        <v>65.0</v>
      </c>
      <c r="T580" s="21">
        <v>4.0</v>
      </c>
      <c r="U580" s="21">
        <v>2.0</v>
      </c>
      <c r="V580" s="21">
        <v>2.0</v>
      </c>
      <c r="W580" s="21">
        <v>422.0</v>
      </c>
      <c r="X580" s="21">
        <v>1.0</v>
      </c>
      <c r="Y580" s="21" t="str">
        <f>VLOOKUP(W580,SEGMENT!A:B,2,0)</f>
        <v>New Customers</v>
      </c>
      <c r="Z580" s="21" t="str">
        <f>VLOOKUP(Y580,DESCRIPTION!A:B,2,0)</f>
        <v>Bought most recently, but not often.</v>
      </c>
      <c r="AA580" s="21" t="str">
        <f>VLOOKUP(Y580,DESCRIPTION!A:C,3,0)</f>
        <v>Provide on-boarding support, give them early success, start building relationship.</v>
      </c>
      <c r="AB580" s="4">
        <f>VLOOKUP(V580,Sheet1!A:B,2,0)</f>
        <v>4</v>
      </c>
    </row>
    <row r="581" ht="15.75" customHeight="1">
      <c r="A581" s="4">
        <v>5909.0</v>
      </c>
      <c r="B581" s="4">
        <v>1964.0</v>
      </c>
      <c r="C581" s="4" t="s">
        <v>47</v>
      </c>
      <c r="D581" s="4" t="s">
        <v>54</v>
      </c>
      <c r="E581" s="4" t="s">
        <v>935</v>
      </c>
      <c r="F581" s="4" t="s">
        <v>539</v>
      </c>
      <c r="G581" s="4">
        <v>25.0</v>
      </c>
      <c r="H581" s="4">
        <v>895.0</v>
      </c>
      <c r="I581" s="4">
        <v>10.0</v>
      </c>
      <c r="J581" s="4">
        <v>101.0</v>
      </c>
      <c r="K581" s="4">
        <v>13.0</v>
      </c>
      <c r="L581" s="4">
        <v>3.0</v>
      </c>
      <c r="M581" s="4">
        <v>8.0</v>
      </c>
      <c r="N581" s="4">
        <v>0.0</v>
      </c>
      <c r="O581" s="4">
        <v>0.0</v>
      </c>
      <c r="P581" s="4">
        <v>0.0</v>
      </c>
      <c r="Q581" s="4">
        <v>0.0</v>
      </c>
      <c r="R581" s="4">
        <v>0.0</v>
      </c>
      <c r="S581" s="21">
        <v>1019.0</v>
      </c>
      <c r="T581" s="21">
        <v>4.0</v>
      </c>
      <c r="U581" s="21">
        <v>3.0</v>
      </c>
      <c r="V581" s="21">
        <v>4.0</v>
      </c>
      <c r="W581" s="21">
        <v>434.0</v>
      </c>
      <c r="X581" s="21">
        <v>1.0</v>
      </c>
      <c r="Y581" s="21" t="str">
        <f>VLOOKUP(W581,SEGMENT!A:B,2,0)</f>
        <v>Potential Loyalist</v>
      </c>
      <c r="Z581" s="21" t="str">
        <f>VLOOKUP(Y581,DESCRIPTION!A:B,2,0)</f>
        <v>Recent customers, but spent a good amount and bought more than once.</v>
      </c>
      <c r="AA581" s="21" t="str">
        <f>VLOOKUP(Y581,DESCRIPTION!A:C,3,0)</f>
        <v>Offer membership / loyalty program, recommended other products.</v>
      </c>
      <c r="AB581" s="4">
        <f>VLOOKUP(V581,Sheet1!A:B,2,0)</f>
        <v>2</v>
      </c>
    </row>
    <row r="582" ht="15.75" customHeight="1">
      <c r="A582" s="4">
        <v>9855.0</v>
      </c>
      <c r="B582" s="4">
        <v>1952.0</v>
      </c>
      <c r="C582" s="4" t="s">
        <v>62</v>
      </c>
      <c r="D582" s="4" t="s">
        <v>51</v>
      </c>
      <c r="E582" s="4" t="s">
        <v>936</v>
      </c>
      <c r="F582" s="4" t="s">
        <v>937</v>
      </c>
      <c r="G582" s="4">
        <v>25.0</v>
      </c>
      <c r="H582" s="4">
        <v>899.0</v>
      </c>
      <c r="I582" s="4">
        <v>0.0</v>
      </c>
      <c r="J582" s="4">
        <v>101.0</v>
      </c>
      <c r="K582" s="4">
        <v>0.0</v>
      </c>
      <c r="L582" s="4">
        <v>6.0</v>
      </c>
      <c r="M582" s="4">
        <v>4.0</v>
      </c>
      <c r="N582" s="4">
        <v>0.0</v>
      </c>
      <c r="O582" s="4">
        <v>0.0</v>
      </c>
      <c r="P582" s="4">
        <v>0.0</v>
      </c>
      <c r="Q582" s="4">
        <v>1.0</v>
      </c>
      <c r="R582" s="4">
        <v>0.0</v>
      </c>
      <c r="S582" s="21">
        <v>1000.0</v>
      </c>
      <c r="T582" s="21">
        <v>4.0</v>
      </c>
      <c r="U582" s="21">
        <v>5.0</v>
      </c>
      <c r="V582" s="21">
        <v>4.0</v>
      </c>
      <c r="W582" s="21">
        <v>454.0</v>
      </c>
      <c r="X582" s="21">
        <v>0.0</v>
      </c>
      <c r="Y582" s="21" t="str">
        <f>VLOOKUP(W582,SEGMENT!A:B,2,0)</f>
        <v>Champions</v>
      </c>
      <c r="Z582" s="21" t="str">
        <f>VLOOKUP(Y582,DESCRIPTION!A:B,2,0)</f>
        <v>Bought recently, buy often and spend the most!</v>
      </c>
      <c r="AA582" s="21" t="str">
        <f>VLOOKUP(Y582,DESCRIPTION!A:C,3,0)</f>
        <v>Champions recommendation</v>
      </c>
      <c r="AB582" s="4">
        <f>VLOOKUP(V582,Sheet1!A:B,2,0)</f>
        <v>2</v>
      </c>
    </row>
    <row r="583" ht="15.75" customHeight="1">
      <c r="A583" s="4">
        <v>975.0</v>
      </c>
      <c r="B583" s="4">
        <v>1956.0</v>
      </c>
      <c r="C583" s="4" t="s">
        <v>47</v>
      </c>
      <c r="D583" s="4" t="s">
        <v>51</v>
      </c>
      <c r="E583" s="4" t="s">
        <v>938</v>
      </c>
      <c r="F583" s="4" t="s">
        <v>93</v>
      </c>
      <c r="G583" s="4">
        <v>25.0</v>
      </c>
      <c r="H583" s="4">
        <v>178.0</v>
      </c>
      <c r="I583" s="4">
        <v>4.0</v>
      </c>
      <c r="J583" s="4">
        <v>26.0</v>
      </c>
      <c r="K583" s="4">
        <v>8.0</v>
      </c>
      <c r="L583" s="4">
        <v>4.0</v>
      </c>
      <c r="M583" s="4">
        <v>6.0</v>
      </c>
      <c r="N583" s="4">
        <v>0.0</v>
      </c>
      <c r="O583" s="4">
        <v>0.0</v>
      </c>
      <c r="P583" s="4">
        <v>0.0</v>
      </c>
      <c r="Q583" s="4">
        <v>0.0</v>
      </c>
      <c r="R583" s="4">
        <v>0.0</v>
      </c>
      <c r="S583" s="21">
        <v>216.0</v>
      </c>
      <c r="T583" s="21">
        <v>4.0</v>
      </c>
      <c r="U583" s="21">
        <v>4.0</v>
      </c>
      <c r="V583" s="21">
        <v>3.0</v>
      </c>
      <c r="W583" s="21">
        <v>443.0</v>
      </c>
      <c r="X583" s="21">
        <v>1.0</v>
      </c>
      <c r="Y583" s="21" t="str">
        <f>VLOOKUP(W583,SEGMENT!A:B,2,0)</f>
        <v>Loyal</v>
      </c>
      <c r="Z583" s="21" t="str">
        <f>VLOOKUP(Y583,DESCRIPTION!A:B,2,0)</f>
        <v>Spend good money with us often. Responsive to promotions.</v>
      </c>
      <c r="AA583" s="21" t="str">
        <f>VLOOKUP(Y583,DESCRIPTION!A:C,3,0)</f>
        <v>Upsell higher value products. Ask for reviews. Engage them.</v>
      </c>
      <c r="AB583" s="4">
        <f>VLOOKUP(V583,Sheet1!A:B,2,0)</f>
        <v>3</v>
      </c>
    </row>
    <row r="584" ht="15.75" customHeight="1">
      <c r="A584" s="4">
        <v>8754.0</v>
      </c>
      <c r="B584" s="4">
        <v>1974.0</v>
      </c>
      <c r="C584" s="4" t="s">
        <v>62</v>
      </c>
      <c r="D584" s="4" t="s">
        <v>57</v>
      </c>
      <c r="E584" s="4" t="s">
        <v>939</v>
      </c>
      <c r="F584" s="4" t="s">
        <v>940</v>
      </c>
      <c r="G584" s="4">
        <v>25.0</v>
      </c>
      <c r="H584" s="4">
        <v>14.0</v>
      </c>
      <c r="I584" s="4">
        <v>0.0</v>
      </c>
      <c r="J584" s="4">
        <v>3.0</v>
      </c>
      <c r="K584" s="4">
        <v>0.0</v>
      </c>
      <c r="L584" s="4">
        <v>1.0</v>
      </c>
      <c r="M584" s="4">
        <v>7.0</v>
      </c>
      <c r="N584" s="4">
        <v>0.0</v>
      </c>
      <c r="O584" s="4">
        <v>0.0</v>
      </c>
      <c r="P584" s="4">
        <v>0.0</v>
      </c>
      <c r="Q584" s="4">
        <v>0.0</v>
      </c>
      <c r="R584" s="4">
        <v>0.0</v>
      </c>
      <c r="S584" s="21">
        <v>17.0</v>
      </c>
      <c r="T584" s="21">
        <v>4.0</v>
      </c>
      <c r="U584" s="21">
        <v>1.0</v>
      </c>
      <c r="V584" s="21">
        <v>1.0</v>
      </c>
      <c r="W584" s="21">
        <v>411.0</v>
      </c>
      <c r="X584" s="21">
        <v>1.0</v>
      </c>
      <c r="Y584" s="21" t="str">
        <f>VLOOKUP(W584,SEGMENT!A:B,2,0)</f>
        <v>New Customers</v>
      </c>
      <c r="Z584" s="21" t="str">
        <f>VLOOKUP(Y584,DESCRIPTION!A:B,2,0)</f>
        <v>Bought most recently, but not often.</v>
      </c>
      <c r="AA584" s="21" t="str">
        <f>VLOOKUP(Y584,DESCRIPTION!A:C,3,0)</f>
        <v>Provide on-boarding support, give them early success, start building relationship.</v>
      </c>
      <c r="AB584" s="4">
        <f>VLOOKUP(V584,Sheet1!A:B,2,0)</f>
        <v>5</v>
      </c>
    </row>
    <row r="585" ht="15.75" customHeight="1">
      <c r="A585" s="4">
        <v>1456.0</v>
      </c>
      <c r="B585" s="4">
        <v>1979.0</v>
      </c>
      <c r="C585" s="4" t="s">
        <v>47</v>
      </c>
      <c r="D585" s="4" t="s">
        <v>51</v>
      </c>
      <c r="E585" s="4" t="s">
        <v>941</v>
      </c>
      <c r="F585" s="4" t="s">
        <v>942</v>
      </c>
      <c r="G585" s="4">
        <v>25.0</v>
      </c>
      <c r="H585" s="4">
        <v>265.0</v>
      </c>
      <c r="I585" s="4">
        <v>199.0</v>
      </c>
      <c r="J585" s="4">
        <v>303.0</v>
      </c>
      <c r="K585" s="4">
        <v>234.0</v>
      </c>
      <c r="L585" s="4">
        <v>10.0</v>
      </c>
      <c r="M585" s="4">
        <v>7.0</v>
      </c>
      <c r="N585" s="4">
        <v>0.0</v>
      </c>
      <c r="O585" s="4">
        <v>0.0</v>
      </c>
      <c r="P585" s="4">
        <v>0.0</v>
      </c>
      <c r="Q585" s="4">
        <v>0.0</v>
      </c>
      <c r="R585" s="4">
        <v>0.0</v>
      </c>
      <c r="S585" s="21">
        <v>1001.0</v>
      </c>
      <c r="T585" s="21">
        <v>4.0</v>
      </c>
      <c r="U585" s="21">
        <v>5.0</v>
      </c>
      <c r="V585" s="21">
        <v>4.0</v>
      </c>
      <c r="W585" s="21">
        <v>454.0</v>
      </c>
      <c r="X585" s="21">
        <v>1.0</v>
      </c>
      <c r="Y585" s="21" t="str">
        <f>VLOOKUP(W585,SEGMENT!A:B,2,0)</f>
        <v>Champions</v>
      </c>
      <c r="Z585" s="21" t="str">
        <f>VLOOKUP(Y585,DESCRIPTION!A:B,2,0)</f>
        <v>Bought recently, buy often and spend the most!</v>
      </c>
      <c r="AA585" s="21" t="str">
        <f>VLOOKUP(Y585,DESCRIPTION!A:C,3,0)</f>
        <v>Champions recommendation</v>
      </c>
      <c r="AB585" s="4">
        <f>VLOOKUP(V585,Sheet1!A:B,2,0)</f>
        <v>2</v>
      </c>
    </row>
    <row r="586" ht="15.75" customHeight="1">
      <c r="A586" s="4">
        <v>2849.0</v>
      </c>
      <c r="B586" s="4">
        <v>1979.0</v>
      </c>
      <c r="C586" s="4" t="s">
        <v>47</v>
      </c>
      <c r="D586" s="4" t="s">
        <v>51</v>
      </c>
      <c r="E586" s="4" t="s">
        <v>941</v>
      </c>
      <c r="F586" s="4" t="s">
        <v>942</v>
      </c>
      <c r="G586" s="4">
        <v>25.0</v>
      </c>
      <c r="H586" s="4">
        <v>265.0</v>
      </c>
      <c r="I586" s="4">
        <v>199.0</v>
      </c>
      <c r="J586" s="4">
        <v>303.0</v>
      </c>
      <c r="K586" s="4">
        <v>234.0</v>
      </c>
      <c r="L586" s="4">
        <v>10.0</v>
      </c>
      <c r="M586" s="4">
        <v>7.0</v>
      </c>
      <c r="N586" s="4">
        <v>0.0</v>
      </c>
      <c r="O586" s="4">
        <v>0.0</v>
      </c>
      <c r="P586" s="4">
        <v>0.0</v>
      </c>
      <c r="Q586" s="4">
        <v>0.0</v>
      </c>
      <c r="R586" s="4">
        <v>0.0</v>
      </c>
      <c r="S586" s="21">
        <v>1001.0</v>
      </c>
      <c r="T586" s="21">
        <v>4.0</v>
      </c>
      <c r="U586" s="21">
        <v>5.0</v>
      </c>
      <c r="V586" s="21">
        <v>4.0</v>
      </c>
      <c r="W586" s="21">
        <v>454.0</v>
      </c>
      <c r="X586" s="21">
        <v>1.0</v>
      </c>
      <c r="Y586" s="21" t="str">
        <f>VLOOKUP(W586,SEGMENT!A:B,2,0)</f>
        <v>Champions</v>
      </c>
      <c r="Z586" s="21" t="str">
        <f>VLOOKUP(Y586,DESCRIPTION!A:B,2,0)</f>
        <v>Bought recently, buy often and spend the most!</v>
      </c>
      <c r="AA586" s="21" t="str">
        <f>VLOOKUP(Y586,DESCRIPTION!A:C,3,0)</f>
        <v>Champions recommendation</v>
      </c>
      <c r="AB586" s="4">
        <f>VLOOKUP(V586,Sheet1!A:B,2,0)</f>
        <v>2</v>
      </c>
    </row>
    <row r="587" ht="15.75" customHeight="1">
      <c r="A587" s="4">
        <v>9984.0</v>
      </c>
      <c r="B587" s="4">
        <v>1981.0</v>
      </c>
      <c r="C587" s="4" t="s">
        <v>65</v>
      </c>
      <c r="D587" s="4" t="s">
        <v>54</v>
      </c>
      <c r="E587" s="4" t="s">
        <v>943</v>
      </c>
      <c r="F587" s="4" t="s">
        <v>944</v>
      </c>
      <c r="G587" s="4">
        <v>25.0</v>
      </c>
      <c r="H587" s="4">
        <v>349.0</v>
      </c>
      <c r="I587" s="4">
        <v>16.0</v>
      </c>
      <c r="J587" s="4">
        <v>144.0</v>
      </c>
      <c r="K587" s="4">
        <v>28.0</v>
      </c>
      <c r="L587" s="4">
        <v>8.0</v>
      </c>
      <c r="M587" s="4">
        <v>8.0</v>
      </c>
      <c r="N587" s="4">
        <v>1.0</v>
      </c>
      <c r="O587" s="4">
        <v>0.0</v>
      </c>
      <c r="P587" s="4">
        <v>0.0</v>
      </c>
      <c r="Q587" s="4">
        <v>1.0</v>
      </c>
      <c r="R587" s="4">
        <v>0.0</v>
      </c>
      <c r="S587" s="21">
        <v>537.0</v>
      </c>
      <c r="T587" s="21">
        <v>4.0</v>
      </c>
      <c r="U587" s="21">
        <v>5.0</v>
      </c>
      <c r="V587" s="21">
        <v>4.0</v>
      </c>
      <c r="W587" s="21">
        <v>454.0</v>
      </c>
      <c r="X587" s="21">
        <v>0.0</v>
      </c>
      <c r="Y587" s="21" t="str">
        <f>VLOOKUP(W587,SEGMENT!A:B,2,0)</f>
        <v>Champions</v>
      </c>
      <c r="Z587" s="21" t="str">
        <f>VLOOKUP(Y587,DESCRIPTION!A:B,2,0)</f>
        <v>Bought recently, buy often and spend the most!</v>
      </c>
      <c r="AA587" s="21" t="str">
        <f>VLOOKUP(Y587,DESCRIPTION!A:C,3,0)</f>
        <v>Champions recommendation</v>
      </c>
      <c r="AB587" s="4">
        <f>VLOOKUP(V587,Sheet1!A:B,2,0)</f>
        <v>2</v>
      </c>
    </row>
    <row r="588" ht="15.75" customHeight="1">
      <c r="A588" s="4">
        <v>5527.0</v>
      </c>
      <c r="B588" s="4">
        <v>1987.0</v>
      </c>
      <c r="C588" s="4" t="s">
        <v>47</v>
      </c>
      <c r="D588" s="4" t="s">
        <v>57</v>
      </c>
      <c r="E588" s="4" t="s">
        <v>945</v>
      </c>
      <c r="F588" s="4" t="s">
        <v>849</v>
      </c>
      <c r="G588" s="4">
        <v>25.0</v>
      </c>
      <c r="H588" s="4">
        <v>4.0</v>
      </c>
      <c r="I588" s="4">
        <v>12.0</v>
      </c>
      <c r="J588" s="4">
        <v>11.0</v>
      </c>
      <c r="K588" s="4">
        <v>3.0</v>
      </c>
      <c r="L588" s="4">
        <v>2.0</v>
      </c>
      <c r="M588" s="4">
        <v>8.0</v>
      </c>
      <c r="N588" s="4">
        <v>0.0</v>
      </c>
      <c r="O588" s="4">
        <v>0.0</v>
      </c>
      <c r="P588" s="4">
        <v>0.0</v>
      </c>
      <c r="Q588" s="4">
        <v>0.0</v>
      </c>
      <c r="R588" s="4">
        <v>0.0</v>
      </c>
      <c r="S588" s="21">
        <v>30.0</v>
      </c>
      <c r="T588" s="21">
        <v>4.0</v>
      </c>
      <c r="U588" s="21">
        <v>2.0</v>
      </c>
      <c r="V588" s="21">
        <v>1.0</v>
      </c>
      <c r="W588" s="21">
        <v>421.0</v>
      </c>
      <c r="X588" s="21">
        <v>1.0</v>
      </c>
      <c r="Y588" s="21" t="str">
        <f>VLOOKUP(W588,SEGMENT!A:B,2,0)</f>
        <v>New Customers</v>
      </c>
      <c r="Z588" s="21" t="str">
        <f>VLOOKUP(Y588,DESCRIPTION!A:B,2,0)</f>
        <v>Bought most recently, but not often.</v>
      </c>
      <c r="AA588" s="21" t="str">
        <f>VLOOKUP(Y588,DESCRIPTION!A:C,3,0)</f>
        <v>Provide on-boarding support, give them early success, start building relationship.</v>
      </c>
      <c r="AB588" s="4">
        <f>VLOOKUP(V588,Sheet1!A:B,2,0)</f>
        <v>5</v>
      </c>
    </row>
    <row r="589" ht="15.75" customHeight="1">
      <c r="A589" s="4">
        <v>5628.0</v>
      </c>
      <c r="B589" s="4">
        <v>1982.0</v>
      </c>
      <c r="C589" s="4" t="s">
        <v>47</v>
      </c>
      <c r="D589" s="4" t="s">
        <v>57</v>
      </c>
      <c r="E589" s="4" t="s">
        <v>946</v>
      </c>
      <c r="F589" s="4" t="s">
        <v>947</v>
      </c>
      <c r="G589" s="4">
        <v>25.0</v>
      </c>
      <c r="H589" s="4">
        <v>848.0</v>
      </c>
      <c r="I589" s="4">
        <v>154.0</v>
      </c>
      <c r="J589" s="4">
        <v>323.0</v>
      </c>
      <c r="K589" s="4">
        <v>201.0</v>
      </c>
      <c r="L589" s="4">
        <v>10.0</v>
      </c>
      <c r="M589" s="4">
        <v>6.0</v>
      </c>
      <c r="N589" s="4">
        <v>1.0</v>
      </c>
      <c r="O589" s="4">
        <v>0.0</v>
      </c>
      <c r="P589" s="4">
        <v>0.0</v>
      </c>
      <c r="Q589" s="4">
        <v>0.0</v>
      </c>
      <c r="R589" s="4">
        <v>0.0</v>
      </c>
      <c r="S589" s="21">
        <v>1526.0</v>
      </c>
      <c r="T589" s="21">
        <v>4.0</v>
      </c>
      <c r="U589" s="21">
        <v>5.0</v>
      </c>
      <c r="V589" s="21">
        <v>5.0</v>
      </c>
      <c r="W589" s="21">
        <v>455.0</v>
      </c>
      <c r="X589" s="21">
        <v>0.0</v>
      </c>
      <c r="Y589" s="21" t="str">
        <f>VLOOKUP(W589,SEGMENT!A:B,2,0)</f>
        <v>Champions</v>
      </c>
      <c r="Z589" s="21" t="str">
        <f>VLOOKUP(Y589,DESCRIPTION!A:B,2,0)</f>
        <v>Bought recently, buy often and spend the most!</v>
      </c>
      <c r="AA589" s="21" t="str">
        <f>VLOOKUP(Y589,DESCRIPTION!A:C,3,0)</f>
        <v>Champions recommendation</v>
      </c>
      <c r="AB589" s="4">
        <f>VLOOKUP(V589,Sheet1!A:B,2,0)</f>
        <v>1</v>
      </c>
    </row>
    <row r="590" ht="15.75" customHeight="1">
      <c r="A590" s="4">
        <v>7627.0</v>
      </c>
      <c r="B590" s="4">
        <v>1975.0</v>
      </c>
      <c r="C590" s="4" t="s">
        <v>74</v>
      </c>
      <c r="D590" s="4" t="s">
        <v>54</v>
      </c>
      <c r="E590" s="4" t="s">
        <v>948</v>
      </c>
      <c r="F590" s="4" t="s">
        <v>342</v>
      </c>
      <c r="G590" s="4">
        <v>25.0</v>
      </c>
      <c r="H590" s="4">
        <v>817.0</v>
      </c>
      <c r="I590" s="4">
        <v>183.0</v>
      </c>
      <c r="J590" s="4">
        <v>797.0</v>
      </c>
      <c r="K590" s="4">
        <v>106.0</v>
      </c>
      <c r="L590" s="4">
        <v>5.0</v>
      </c>
      <c r="M590" s="4">
        <v>2.0</v>
      </c>
      <c r="N590" s="4">
        <v>0.0</v>
      </c>
      <c r="O590" s="4">
        <v>0.0</v>
      </c>
      <c r="P590" s="4">
        <v>1.0</v>
      </c>
      <c r="Q590" s="4">
        <v>1.0</v>
      </c>
      <c r="R590" s="4">
        <v>0.0</v>
      </c>
      <c r="S590" s="21">
        <v>1903.0</v>
      </c>
      <c r="T590" s="21">
        <v>4.0</v>
      </c>
      <c r="U590" s="21">
        <v>4.0</v>
      </c>
      <c r="V590" s="21">
        <v>5.0</v>
      </c>
      <c r="W590" s="21">
        <v>445.0</v>
      </c>
      <c r="X590" s="21">
        <v>0.0</v>
      </c>
      <c r="Y590" s="21" t="str">
        <f>VLOOKUP(W590,SEGMENT!A:B,2,0)</f>
        <v>Champions</v>
      </c>
      <c r="Z590" s="21" t="str">
        <f>VLOOKUP(Y590,DESCRIPTION!A:B,2,0)</f>
        <v>Bought recently, buy often and spend the most!</v>
      </c>
      <c r="AA590" s="21" t="str">
        <f>VLOOKUP(Y590,DESCRIPTION!A:C,3,0)</f>
        <v>Champions recommendation</v>
      </c>
      <c r="AB590" s="4">
        <f>VLOOKUP(V590,Sheet1!A:B,2,0)</f>
        <v>1</v>
      </c>
    </row>
    <row r="591" ht="15.75" customHeight="1">
      <c r="A591" s="4">
        <v>1351.0</v>
      </c>
      <c r="B591" s="4">
        <v>1956.0</v>
      </c>
      <c r="C591" s="4" t="s">
        <v>74</v>
      </c>
      <c r="D591" s="4" t="s">
        <v>57</v>
      </c>
      <c r="E591" s="4" t="s">
        <v>949</v>
      </c>
      <c r="F591" s="4" t="s">
        <v>950</v>
      </c>
      <c r="G591" s="4">
        <v>25.0</v>
      </c>
      <c r="H591" s="4">
        <v>962.0</v>
      </c>
      <c r="I591" s="4">
        <v>12.0</v>
      </c>
      <c r="J591" s="4">
        <v>194.0</v>
      </c>
      <c r="K591" s="4">
        <v>16.0</v>
      </c>
      <c r="L591" s="4">
        <v>7.0</v>
      </c>
      <c r="M591" s="4">
        <v>6.0</v>
      </c>
      <c r="N591" s="4">
        <v>0.0</v>
      </c>
      <c r="O591" s="4">
        <v>0.0</v>
      </c>
      <c r="P591" s="4">
        <v>1.0</v>
      </c>
      <c r="Q591" s="4">
        <v>0.0</v>
      </c>
      <c r="R591" s="4">
        <v>0.0</v>
      </c>
      <c r="S591" s="21">
        <v>1184.0</v>
      </c>
      <c r="T591" s="21">
        <v>4.0</v>
      </c>
      <c r="U591" s="21">
        <v>5.0</v>
      </c>
      <c r="V591" s="21">
        <v>5.0</v>
      </c>
      <c r="W591" s="21">
        <v>455.0</v>
      </c>
      <c r="X591" s="21">
        <v>0.0</v>
      </c>
      <c r="Y591" s="21" t="str">
        <f>VLOOKUP(W591,SEGMENT!A:B,2,0)</f>
        <v>Champions</v>
      </c>
      <c r="Z591" s="21" t="str">
        <f>VLOOKUP(Y591,DESCRIPTION!A:B,2,0)</f>
        <v>Bought recently, buy often and spend the most!</v>
      </c>
      <c r="AA591" s="21" t="str">
        <f>VLOOKUP(Y591,DESCRIPTION!A:C,3,0)</f>
        <v>Champions recommendation</v>
      </c>
      <c r="AB591" s="4">
        <f>VLOOKUP(V591,Sheet1!A:B,2,0)</f>
        <v>1</v>
      </c>
    </row>
    <row r="592" ht="15.75" customHeight="1">
      <c r="A592" s="4">
        <v>10629.0</v>
      </c>
      <c r="B592" s="4">
        <v>1973.0</v>
      </c>
      <c r="C592" s="4" t="s">
        <v>65</v>
      </c>
      <c r="D592" s="4" t="s">
        <v>54</v>
      </c>
      <c r="F592" s="4" t="s">
        <v>105</v>
      </c>
      <c r="G592" s="4">
        <v>25.0</v>
      </c>
      <c r="H592" s="4">
        <v>25.0</v>
      </c>
      <c r="I592" s="4">
        <v>3.0</v>
      </c>
      <c r="J592" s="4">
        <v>43.0</v>
      </c>
      <c r="K592" s="4">
        <v>17.0</v>
      </c>
      <c r="L592" s="4">
        <v>3.0</v>
      </c>
      <c r="M592" s="4">
        <v>8.0</v>
      </c>
      <c r="N592" s="4">
        <v>0.0</v>
      </c>
      <c r="O592" s="4">
        <v>0.0</v>
      </c>
      <c r="P592" s="4">
        <v>0.0</v>
      </c>
      <c r="Q592" s="4">
        <v>0.0</v>
      </c>
      <c r="R592" s="4">
        <v>0.0</v>
      </c>
      <c r="S592" s="21">
        <v>88.0</v>
      </c>
      <c r="T592" s="21">
        <v>4.0</v>
      </c>
      <c r="U592" s="21">
        <v>3.0</v>
      </c>
      <c r="V592" s="21">
        <v>2.0</v>
      </c>
      <c r="W592" s="21">
        <v>432.0</v>
      </c>
      <c r="X592" s="21">
        <v>1.0</v>
      </c>
      <c r="Y592" s="21" t="str">
        <f>VLOOKUP(W592,SEGMENT!A:B,2,0)</f>
        <v>Potential Loyalist</v>
      </c>
      <c r="Z592" s="21" t="str">
        <f>VLOOKUP(Y592,DESCRIPTION!A:B,2,0)</f>
        <v>Recent customers, but spent a good amount and bought more than once.</v>
      </c>
      <c r="AA592" s="21" t="str">
        <f>VLOOKUP(Y592,DESCRIPTION!A:C,3,0)</f>
        <v>Offer membership / loyalty program, recommended other products.</v>
      </c>
      <c r="AB592" s="4">
        <f>VLOOKUP(V592,Sheet1!A:B,2,0)</f>
        <v>4</v>
      </c>
    </row>
    <row r="593" ht="15.75" customHeight="1">
      <c r="A593" s="4">
        <v>10395.0</v>
      </c>
      <c r="B593" s="4">
        <v>1986.0</v>
      </c>
      <c r="C593" s="4" t="s">
        <v>155</v>
      </c>
      <c r="D593" s="4" t="s">
        <v>51</v>
      </c>
      <c r="E593" s="4" t="s">
        <v>951</v>
      </c>
      <c r="F593" s="4" t="s">
        <v>557</v>
      </c>
      <c r="G593" s="4">
        <v>25.0</v>
      </c>
      <c r="H593" s="4">
        <v>1.0</v>
      </c>
      <c r="I593" s="4">
        <v>45.0</v>
      </c>
      <c r="J593" s="4">
        <v>3.0</v>
      </c>
      <c r="K593" s="4">
        <v>4.0</v>
      </c>
      <c r="L593" s="4">
        <v>3.0</v>
      </c>
      <c r="M593" s="4">
        <v>8.0</v>
      </c>
      <c r="N593" s="4">
        <v>0.0</v>
      </c>
      <c r="O593" s="4">
        <v>0.0</v>
      </c>
      <c r="P593" s="4">
        <v>0.0</v>
      </c>
      <c r="Q593" s="4">
        <v>0.0</v>
      </c>
      <c r="R593" s="4">
        <v>0.0</v>
      </c>
      <c r="S593" s="21">
        <v>53.0</v>
      </c>
      <c r="T593" s="21">
        <v>4.0</v>
      </c>
      <c r="U593" s="21">
        <v>3.0</v>
      </c>
      <c r="V593" s="21">
        <v>2.0</v>
      </c>
      <c r="W593" s="21">
        <v>432.0</v>
      </c>
      <c r="X593" s="21">
        <v>1.0</v>
      </c>
      <c r="Y593" s="21" t="str">
        <f>VLOOKUP(W593,SEGMENT!A:B,2,0)</f>
        <v>Potential Loyalist</v>
      </c>
      <c r="Z593" s="21" t="str">
        <f>VLOOKUP(Y593,DESCRIPTION!A:B,2,0)</f>
        <v>Recent customers, but spent a good amount and bought more than once.</v>
      </c>
      <c r="AA593" s="21" t="str">
        <f>VLOOKUP(Y593,DESCRIPTION!A:C,3,0)</f>
        <v>Offer membership / loyalty program, recommended other products.</v>
      </c>
      <c r="AB593" s="4">
        <f>VLOOKUP(V593,Sheet1!A:B,2,0)</f>
        <v>4</v>
      </c>
    </row>
    <row r="594" ht="15.75" customHeight="1">
      <c r="A594" s="4">
        <v>6961.0</v>
      </c>
      <c r="B594" s="4">
        <v>1974.0</v>
      </c>
      <c r="C594" s="4" t="s">
        <v>47</v>
      </c>
      <c r="D594" s="4" t="s">
        <v>54</v>
      </c>
      <c r="E594" s="4" t="s">
        <v>952</v>
      </c>
      <c r="F594" s="4" t="s">
        <v>953</v>
      </c>
      <c r="G594" s="4">
        <v>26.0</v>
      </c>
      <c r="H594" s="4">
        <v>1.0</v>
      </c>
      <c r="I594" s="4">
        <v>1.0</v>
      </c>
      <c r="J594" s="4">
        <v>5.0</v>
      </c>
      <c r="K594" s="4">
        <v>0.0</v>
      </c>
      <c r="L594" s="4">
        <v>1.0</v>
      </c>
      <c r="M594" s="4">
        <v>8.0</v>
      </c>
      <c r="N594" s="4">
        <v>0.0</v>
      </c>
      <c r="O594" s="4">
        <v>0.0</v>
      </c>
      <c r="P594" s="4">
        <v>0.0</v>
      </c>
      <c r="Q594" s="4">
        <v>0.0</v>
      </c>
      <c r="R594" s="4">
        <v>0.0</v>
      </c>
      <c r="S594" s="21">
        <v>7.0</v>
      </c>
      <c r="T594" s="21">
        <v>4.0</v>
      </c>
      <c r="U594" s="21">
        <v>1.0</v>
      </c>
      <c r="V594" s="21">
        <v>1.0</v>
      </c>
      <c r="W594" s="21">
        <v>411.0</v>
      </c>
      <c r="X594" s="21">
        <v>1.0</v>
      </c>
      <c r="Y594" s="21" t="str">
        <f>VLOOKUP(W594,SEGMENT!A:B,2,0)</f>
        <v>New Customers</v>
      </c>
      <c r="Z594" s="21" t="str">
        <f>VLOOKUP(Y594,DESCRIPTION!A:B,2,0)</f>
        <v>Bought most recently, but not often.</v>
      </c>
      <c r="AA594" s="21" t="str">
        <f>VLOOKUP(Y594,DESCRIPTION!A:C,3,0)</f>
        <v>Provide on-boarding support, give them early success, start building relationship.</v>
      </c>
      <c r="AB594" s="4">
        <f>VLOOKUP(V594,Sheet1!A:B,2,0)</f>
        <v>5</v>
      </c>
    </row>
    <row r="595" ht="15.75" customHeight="1">
      <c r="A595" s="4">
        <v>10196.0</v>
      </c>
      <c r="B595" s="4">
        <v>1978.0</v>
      </c>
      <c r="C595" s="4" t="s">
        <v>47</v>
      </c>
      <c r="D595" s="4" t="s">
        <v>54</v>
      </c>
      <c r="E595" s="4" t="s">
        <v>954</v>
      </c>
      <c r="F595" s="4" t="s">
        <v>843</v>
      </c>
      <c r="G595" s="4">
        <v>26.0</v>
      </c>
      <c r="H595" s="4">
        <v>212.0</v>
      </c>
      <c r="I595" s="4">
        <v>123.0</v>
      </c>
      <c r="J595" s="4">
        <v>177.0</v>
      </c>
      <c r="K595" s="4">
        <v>15.0</v>
      </c>
      <c r="L595" s="4">
        <v>8.0</v>
      </c>
      <c r="M595" s="4">
        <v>4.0</v>
      </c>
      <c r="N595" s="4">
        <v>0.0</v>
      </c>
      <c r="O595" s="4">
        <v>0.0</v>
      </c>
      <c r="P595" s="4">
        <v>0.0</v>
      </c>
      <c r="Q595" s="4">
        <v>0.0</v>
      </c>
      <c r="R595" s="4">
        <v>0.0</v>
      </c>
      <c r="S595" s="21">
        <v>527.0</v>
      </c>
      <c r="T595" s="21">
        <v>4.0</v>
      </c>
      <c r="U595" s="21">
        <v>5.0</v>
      </c>
      <c r="V595" s="21">
        <v>3.0</v>
      </c>
      <c r="W595" s="21">
        <v>453.0</v>
      </c>
      <c r="X595" s="21">
        <v>1.0</v>
      </c>
      <c r="Y595" s="21" t="str">
        <f>VLOOKUP(W595,SEGMENT!A:B,2,0)</f>
        <v>Loyal</v>
      </c>
      <c r="Z595" s="21" t="str">
        <f>VLOOKUP(Y595,DESCRIPTION!A:B,2,0)</f>
        <v>Spend good money with us often. Responsive to promotions.</v>
      </c>
      <c r="AA595" s="21" t="str">
        <f>VLOOKUP(Y595,DESCRIPTION!A:C,3,0)</f>
        <v>Upsell higher value products. Ask for reviews. Engage them.</v>
      </c>
      <c r="AB595" s="4">
        <f>VLOOKUP(V595,Sheet1!A:B,2,0)</f>
        <v>3</v>
      </c>
    </row>
    <row r="596" ht="15.75" customHeight="1">
      <c r="A596" s="4">
        <v>6182.0</v>
      </c>
      <c r="B596" s="4">
        <v>1984.0</v>
      </c>
      <c r="C596" s="4" t="s">
        <v>47</v>
      </c>
      <c r="D596" s="4" t="s">
        <v>57</v>
      </c>
      <c r="E596" s="4" t="s">
        <v>955</v>
      </c>
      <c r="F596" s="4" t="s">
        <v>461</v>
      </c>
      <c r="G596" s="4">
        <v>26.0</v>
      </c>
      <c r="H596" s="4">
        <v>11.0</v>
      </c>
      <c r="I596" s="4">
        <v>4.0</v>
      </c>
      <c r="J596" s="4">
        <v>20.0</v>
      </c>
      <c r="K596" s="4">
        <v>10.0</v>
      </c>
      <c r="L596" s="4">
        <v>2.0</v>
      </c>
      <c r="M596" s="4">
        <v>6.0</v>
      </c>
      <c r="N596" s="4">
        <v>0.0</v>
      </c>
      <c r="O596" s="4">
        <v>0.0</v>
      </c>
      <c r="P596" s="4">
        <v>0.0</v>
      </c>
      <c r="Q596" s="4">
        <v>0.0</v>
      </c>
      <c r="R596" s="4">
        <v>0.0</v>
      </c>
      <c r="S596" s="21">
        <v>45.0</v>
      </c>
      <c r="T596" s="21">
        <v>4.0</v>
      </c>
      <c r="U596" s="21">
        <v>2.0</v>
      </c>
      <c r="V596" s="21">
        <v>2.0</v>
      </c>
      <c r="W596" s="21">
        <v>422.0</v>
      </c>
      <c r="X596" s="21">
        <v>1.0</v>
      </c>
      <c r="Y596" s="21" t="str">
        <f>VLOOKUP(W596,SEGMENT!A:B,2,0)</f>
        <v>New Customers</v>
      </c>
      <c r="Z596" s="21" t="str">
        <f>VLOOKUP(Y596,DESCRIPTION!A:B,2,0)</f>
        <v>Bought most recently, but not often.</v>
      </c>
      <c r="AA596" s="21" t="str">
        <f>VLOOKUP(Y596,DESCRIPTION!A:C,3,0)</f>
        <v>Provide on-boarding support, give them early success, start building relationship.</v>
      </c>
      <c r="AB596" s="4">
        <f>VLOOKUP(V596,Sheet1!A:B,2,0)</f>
        <v>4</v>
      </c>
    </row>
    <row r="597" ht="15.75" customHeight="1">
      <c r="A597" s="4">
        <v>10432.0</v>
      </c>
      <c r="B597" s="4">
        <v>1974.0</v>
      </c>
      <c r="C597" s="4" t="s">
        <v>47</v>
      </c>
      <c r="D597" s="4" t="s">
        <v>48</v>
      </c>
      <c r="E597" s="4" t="s">
        <v>956</v>
      </c>
      <c r="F597" s="4" t="s">
        <v>424</v>
      </c>
      <c r="G597" s="4">
        <v>26.0</v>
      </c>
      <c r="H597" s="4">
        <v>2.0</v>
      </c>
      <c r="I597" s="4">
        <v>0.0</v>
      </c>
      <c r="J597" s="4">
        <v>9.0</v>
      </c>
      <c r="K597" s="4">
        <v>3.0</v>
      </c>
      <c r="L597" s="4">
        <v>1.0</v>
      </c>
      <c r="M597" s="4">
        <v>8.0</v>
      </c>
      <c r="N597" s="4">
        <v>0.0</v>
      </c>
      <c r="O597" s="4">
        <v>0.0</v>
      </c>
      <c r="P597" s="4">
        <v>0.0</v>
      </c>
      <c r="Q597" s="4">
        <v>0.0</v>
      </c>
      <c r="R597" s="4">
        <v>0.0</v>
      </c>
      <c r="S597" s="21">
        <v>14.0</v>
      </c>
      <c r="T597" s="21">
        <v>4.0</v>
      </c>
      <c r="U597" s="21">
        <v>1.0</v>
      </c>
      <c r="V597" s="21">
        <v>1.0</v>
      </c>
      <c r="W597" s="21">
        <v>411.0</v>
      </c>
      <c r="X597" s="21">
        <v>1.0</v>
      </c>
      <c r="Y597" s="21" t="str">
        <f>VLOOKUP(W597,SEGMENT!A:B,2,0)</f>
        <v>New Customers</v>
      </c>
      <c r="Z597" s="21" t="str">
        <f>VLOOKUP(Y597,DESCRIPTION!A:B,2,0)</f>
        <v>Bought most recently, but not often.</v>
      </c>
      <c r="AA597" s="21" t="str">
        <f>VLOOKUP(Y597,DESCRIPTION!A:C,3,0)</f>
        <v>Provide on-boarding support, give them early success, start building relationship.</v>
      </c>
      <c r="AB597" s="4">
        <f>VLOOKUP(V597,Sheet1!A:B,2,0)</f>
        <v>5</v>
      </c>
    </row>
    <row r="598" ht="15.75" customHeight="1">
      <c r="A598" s="4">
        <v>1542.0</v>
      </c>
      <c r="B598" s="4">
        <v>1975.0</v>
      </c>
      <c r="C598" s="4" t="s">
        <v>47</v>
      </c>
      <c r="D598" s="4" t="s">
        <v>51</v>
      </c>
      <c r="E598" s="4" t="s">
        <v>957</v>
      </c>
      <c r="F598" s="4" t="s">
        <v>958</v>
      </c>
      <c r="G598" s="4">
        <v>26.0</v>
      </c>
      <c r="H598" s="4">
        <v>347.0</v>
      </c>
      <c r="I598" s="4">
        <v>0.0</v>
      </c>
      <c r="J598" s="4">
        <v>35.0</v>
      </c>
      <c r="K598" s="4">
        <v>4.0</v>
      </c>
      <c r="L598" s="4">
        <v>4.0</v>
      </c>
      <c r="M598" s="4">
        <v>5.0</v>
      </c>
      <c r="N598" s="4">
        <v>0.0</v>
      </c>
      <c r="O598" s="4">
        <v>0.0</v>
      </c>
      <c r="P598" s="4">
        <v>0.0</v>
      </c>
      <c r="Q598" s="4">
        <v>0.0</v>
      </c>
      <c r="R598" s="4">
        <v>0.0</v>
      </c>
      <c r="S598" s="21">
        <v>386.0</v>
      </c>
      <c r="T598" s="21">
        <v>4.0</v>
      </c>
      <c r="U598" s="21">
        <v>4.0</v>
      </c>
      <c r="V598" s="21">
        <v>3.0</v>
      </c>
      <c r="W598" s="21">
        <v>443.0</v>
      </c>
      <c r="X598" s="21">
        <v>1.0</v>
      </c>
      <c r="Y598" s="21" t="str">
        <f>VLOOKUP(W598,SEGMENT!A:B,2,0)</f>
        <v>Loyal</v>
      </c>
      <c r="Z598" s="21" t="str">
        <f>VLOOKUP(Y598,DESCRIPTION!A:B,2,0)</f>
        <v>Spend good money with us often. Responsive to promotions.</v>
      </c>
      <c r="AA598" s="21" t="str">
        <f>VLOOKUP(Y598,DESCRIPTION!A:C,3,0)</f>
        <v>Upsell higher value products. Ask for reviews. Engage them.</v>
      </c>
      <c r="AB598" s="4">
        <f>VLOOKUP(V598,Sheet1!A:B,2,0)</f>
        <v>3</v>
      </c>
    </row>
    <row r="599" ht="15.75" customHeight="1">
      <c r="A599" s="4">
        <v>4220.0</v>
      </c>
      <c r="B599" s="4">
        <v>1970.0</v>
      </c>
      <c r="C599" s="4" t="s">
        <v>62</v>
      </c>
      <c r="D599" s="4" t="s">
        <v>54</v>
      </c>
      <c r="E599" s="4" t="s">
        <v>959</v>
      </c>
      <c r="F599" s="4" t="s">
        <v>960</v>
      </c>
      <c r="G599" s="4">
        <v>26.0</v>
      </c>
      <c r="H599" s="4">
        <v>73.0</v>
      </c>
      <c r="I599" s="4">
        <v>0.0</v>
      </c>
      <c r="J599" s="4">
        <v>13.0</v>
      </c>
      <c r="K599" s="4">
        <v>0.0</v>
      </c>
      <c r="L599" s="4">
        <v>2.0</v>
      </c>
      <c r="M599" s="4">
        <v>3.0</v>
      </c>
      <c r="N599" s="4">
        <v>0.0</v>
      </c>
      <c r="O599" s="4">
        <v>0.0</v>
      </c>
      <c r="P599" s="4">
        <v>0.0</v>
      </c>
      <c r="Q599" s="4">
        <v>0.0</v>
      </c>
      <c r="R599" s="4">
        <v>0.0</v>
      </c>
      <c r="S599" s="21">
        <v>86.0</v>
      </c>
      <c r="T599" s="21">
        <v>4.0</v>
      </c>
      <c r="U599" s="21">
        <v>2.0</v>
      </c>
      <c r="V599" s="21">
        <v>2.0</v>
      </c>
      <c r="W599" s="21">
        <v>422.0</v>
      </c>
      <c r="X599" s="21">
        <v>1.0</v>
      </c>
      <c r="Y599" s="21" t="str">
        <f>VLOOKUP(W599,SEGMENT!A:B,2,0)</f>
        <v>New Customers</v>
      </c>
      <c r="Z599" s="21" t="str">
        <f>VLOOKUP(Y599,DESCRIPTION!A:B,2,0)</f>
        <v>Bought most recently, but not often.</v>
      </c>
      <c r="AA599" s="21" t="str">
        <f>VLOOKUP(Y599,DESCRIPTION!A:C,3,0)</f>
        <v>Provide on-boarding support, give them early success, start building relationship.</v>
      </c>
      <c r="AB599" s="4">
        <f>VLOOKUP(V599,Sheet1!A:B,2,0)</f>
        <v>4</v>
      </c>
    </row>
    <row r="600" ht="15.75" customHeight="1">
      <c r="A600" s="4">
        <v>4141.0</v>
      </c>
      <c r="B600" s="4">
        <v>1965.0</v>
      </c>
      <c r="C600" s="4" t="s">
        <v>47</v>
      </c>
      <c r="D600" s="4" t="s">
        <v>57</v>
      </c>
      <c r="E600" s="4" t="s">
        <v>961</v>
      </c>
      <c r="F600" s="4" t="s">
        <v>962</v>
      </c>
      <c r="G600" s="4">
        <v>26.0</v>
      </c>
      <c r="H600" s="4">
        <v>426.0</v>
      </c>
      <c r="I600" s="4">
        <v>49.0</v>
      </c>
      <c r="J600" s="4">
        <v>127.0</v>
      </c>
      <c r="K600" s="4">
        <v>111.0</v>
      </c>
      <c r="L600" s="4">
        <v>8.0</v>
      </c>
      <c r="M600" s="4">
        <v>4.0</v>
      </c>
      <c r="N600" s="4">
        <v>0.0</v>
      </c>
      <c r="O600" s="4">
        <v>0.0</v>
      </c>
      <c r="P600" s="4">
        <v>0.0</v>
      </c>
      <c r="Q600" s="4">
        <v>0.0</v>
      </c>
      <c r="R600" s="4">
        <v>0.0</v>
      </c>
      <c r="S600" s="21">
        <v>713.0</v>
      </c>
      <c r="T600" s="21">
        <v>4.0</v>
      </c>
      <c r="U600" s="21">
        <v>5.0</v>
      </c>
      <c r="V600" s="21">
        <v>4.0</v>
      </c>
      <c r="W600" s="21">
        <v>454.0</v>
      </c>
      <c r="X600" s="21">
        <v>1.0</v>
      </c>
      <c r="Y600" s="21" t="str">
        <f>VLOOKUP(W600,SEGMENT!A:B,2,0)</f>
        <v>Champions</v>
      </c>
      <c r="Z600" s="21" t="str">
        <f>VLOOKUP(Y600,DESCRIPTION!A:B,2,0)</f>
        <v>Bought recently, buy often and spend the most!</v>
      </c>
      <c r="AA600" s="21" t="str">
        <f>VLOOKUP(Y600,DESCRIPTION!A:C,3,0)</f>
        <v>Champions recommendation</v>
      </c>
      <c r="AB600" s="4">
        <f>VLOOKUP(V600,Sheet1!A:B,2,0)</f>
        <v>2</v>
      </c>
    </row>
    <row r="601" ht="15.75" customHeight="1">
      <c r="A601" s="4">
        <v>1940.0</v>
      </c>
      <c r="B601" s="4">
        <v>1986.0</v>
      </c>
      <c r="C601" s="4" t="s">
        <v>47</v>
      </c>
      <c r="D601" s="4" t="s">
        <v>54</v>
      </c>
      <c r="E601" s="4" t="s">
        <v>963</v>
      </c>
      <c r="F601" s="4" t="s">
        <v>964</v>
      </c>
      <c r="G601" s="4">
        <v>26.0</v>
      </c>
      <c r="H601" s="4">
        <v>1.0</v>
      </c>
      <c r="I601" s="4">
        <v>3.0</v>
      </c>
      <c r="J601" s="4">
        <v>4.0</v>
      </c>
      <c r="K601" s="4">
        <v>2.0</v>
      </c>
      <c r="L601" s="4">
        <v>1.0</v>
      </c>
      <c r="M601" s="4">
        <v>8.0</v>
      </c>
      <c r="N601" s="4">
        <v>0.0</v>
      </c>
      <c r="O601" s="4">
        <v>0.0</v>
      </c>
      <c r="P601" s="4">
        <v>0.0</v>
      </c>
      <c r="Q601" s="4">
        <v>0.0</v>
      </c>
      <c r="R601" s="4">
        <v>0.0</v>
      </c>
      <c r="S601" s="21">
        <v>10.0</v>
      </c>
      <c r="T601" s="21">
        <v>4.0</v>
      </c>
      <c r="U601" s="21">
        <v>1.0</v>
      </c>
      <c r="V601" s="21">
        <v>1.0</v>
      </c>
      <c r="W601" s="21">
        <v>411.0</v>
      </c>
      <c r="X601" s="21">
        <v>1.0</v>
      </c>
      <c r="Y601" s="21" t="str">
        <f>VLOOKUP(W601,SEGMENT!A:B,2,0)</f>
        <v>New Customers</v>
      </c>
      <c r="Z601" s="21" t="str">
        <f>VLOOKUP(Y601,DESCRIPTION!A:B,2,0)</f>
        <v>Bought most recently, but not often.</v>
      </c>
      <c r="AA601" s="21" t="str">
        <f>VLOOKUP(Y601,DESCRIPTION!A:C,3,0)</f>
        <v>Provide on-boarding support, give them early success, start building relationship.</v>
      </c>
      <c r="AB601" s="4">
        <f>VLOOKUP(V601,Sheet1!A:B,2,0)</f>
        <v>5</v>
      </c>
    </row>
    <row r="602" ht="15.75" customHeight="1">
      <c r="A602" s="4">
        <v>1506.0</v>
      </c>
      <c r="B602" s="4">
        <v>1975.0</v>
      </c>
      <c r="C602" s="4" t="s">
        <v>47</v>
      </c>
      <c r="D602" s="4" t="s">
        <v>51</v>
      </c>
      <c r="E602" s="4" t="s">
        <v>965</v>
      </c>
      <c r="F602" s="4" t="s">
        <v>966</v>
      </c>
      <c r="G602" s="4">
        <v>26.0</v>
      </c>
      <c r="H602" s="4">
        <v>48.0</v>
      </c>
      <c r="I602" s="4">
        <v>9.0</v>
      </c>
      <c r="J602" s="4">
        <v>45.0</v>
      </c>
      <c r="K602" s="4">
        <v>3.0</v>
      </c>
      <c r="L602" s="4">
        <v>2.0</v>
      </c>
      <c r="M602" s="4">
        <v>6.0</v>
      </c>
      <c r="N602" s="4">
        <v>0.0</v>
      </c>
      <c r="O602" s="4">
        <v>0.0</v>
      </c>
      <c r="P602" s="4">
        <v>0.0</v>
      </c>
      <c r="Q602" s="4">
        <v>0.0</v>
      </c>
      <c r="R602" s="4">
        <v>0.0</v>
      </c>
      <c r="S602" s="21">
        <v>105.0</v>
      </c>
      <c r="T602" s="21">
        <v>4.0</v>
      </c>
      <c r="U602" s="21">
        <v>2.0</v>
      </c>
      <c r="V602" s="21">
        <v>2.0</v>
      </c>
      <c r="W602" s="21">
        <v>422.0</v>
      </c>
      <c r="X602" s="21">
        <v>1.0</v>
      </c>
      <c r="Y602" s="21" t="str">
        <f>VLOOKUP(W602,SEGMENT!A:B,2,0)</f>
        <v>New Customers</v>
      </c>
      <c r="Z602" s="21" t="str">
        <f>VLOOKUP(Y602,DESCRIPTION!A:B,2,0)</f>
        <v>Bought most recently, but not often.</v>
      </c>
      <c r="AA602" s="21" t="str">
        <f>VLOOKUP(Y602,DESCRIPTION!A:C,3,0)</f>
        <v>Provide on-boarding support, give them early success, start building relationship.</v>
      </c>
      <c r="AB602" s="4">
        <f>VLOOKUP(V602,Sheet1!A:B,2,0)</f>
        <v>4</v>
      </c>
    </row>
    <row r="603" ht="15.75" customHeight="1">
      <c r="A603" s="4">
        <v>6347.0</v>
      </c>
      <c r="B603" s="4">
        <v>1979.0</v>
      </c>
      <c r="C603" s="4" t="s">
        <v>155</v>
      </c>
      <c r="D603" s="4" t="s">
        <v>51</v>
      </c>
      <c r="E603" s="4" t="s">
        <v>967</v>
      </c>
      <c r="F603" s="4" t="s">
        <v>330</v>
      </c>
      <c r="G603" s="4">
        <v>26.0</v>
      </c>
      <c r="H603" s="4">
        <v>1.0</v>
      </c>
      <c r="I603" s="4">
        <v>1.0</v>
      </c>
      <c r="J603" s="4">
        <v>4.0</v>
      </c>
      <c r="K603" s="4">
        <v>11.0</v>
      </c>
      <c r="L603" s="4">
        <v>1.0</v>
      </c>
      <c r="M603" s="4">
        <v>8.0</v>
      </c>
      <c r="N603" s="4">
        <v>0.0</v>
      </c>
      <c r="O603" s="4">
        <v>0.0</v>
      </c>
      <c r="P603" s="4">
        <v>0.0</v>
      </c>
      <c r="Q603" s="4">
        <v>0.0</v>
      </c>
      <c r="R603" s="4">
        <v>0.0</v>
      </c>
      <c r="S603" s="21">
        <v>17.0</v>
      </c>
      <c r="T603" s="21">
        <v>4.0</v>
      </c>
      <c r="U603" s="21">
        <v>1.0</v>
      </c>
      <c r="V603" s="21">
        <v>1.0</v>
      </c>
      <c r="W603" s="21">
        <v>411.0</v>
      </c>
      <c r="X603" s="21">
        <v>1.0</v>
      </c>
      <c r="Y603" s="21" t="str">
        <f>VLOOKUP(W603,SEGMENT!A:B,2,0)</f>
        <v>New Customers</v>
      </c>
      <c r="Z603" s="21" t="str">
        <f>VLOOKUP(Y603,DESCRIPTION!A:B,2,0)</f>
        <v>Bought most recently, but not often.</v>
      </c>
      <c r="AA603" s="21" t="str">
        <f>VLOOKUP(Y603,DESCRIPTION!A:C,3,0)</f>
        <v>Provide on-boarding support, give them early success, start building relationship.</v>
      </c>
      <c r="AB603" s="4">
        <f>VLOOKUP(V603,Sheet1!A:B,2,0)</f>
        <v>5</v>
      </c>
    </row>
    <row r="604" ht="15.75" customHeight="1">
      <c r="A604" s="4">
        <v>1361.0</v>
      </c>
      <c r="B604" s="4">
        <v>1974.0</v>
      </c>
      <c r="C604" s="4" t="s">
        <v>74</v>
      </c>
      <c r="D604" s="4" t="s">
        <v>54</v>
      </c>
      <c r="E604" s="4" t="s">
        <v>968</v>
      </c>
      <c r="F604" s="4" t="s">
        <v>969</v>
      </c>
      <c r="G604" s="4">
        <v>26.0</v>
      </c>
      <c r="H604" s="4">
        <v>1076.0</v>
      </c>
      <c r="I604" s="4">
        <v>68.0</v>
      </c>
      <c r="J604" s="4">
        <v>103.0</v>
      </c>
      <c r="K604" s="4">
        <v>29.0</v>
      </c>
      <c r="L604" s="4">
        <v>3.0</v>
      </c>
      <c r="M604" s="4">
        <v>1.0</v>
      </c>
      <c r="N604" s="4">
        <v>0.0</v>
      </c>
      <c r="O604" s="4">
        <v>1.0</v>
      </c>
      <c r="P604" s="4">
        <v>1.0</v>
      </c>
      <c r="Q604" s="4">
        <v>0.0</v>
      </c>
      <c r="R604" s="4">
        <v>0.0</v>
      </c>
      <c r="S604" s="21">
        <v>1276.0</v>
      </c>
      <c r="T604" s="21">
        <v>4.0</v>
      </c>
      <c r="U604" s="21">
        <v>3.0</v>
      </c>
      <c r="V604" s="21">
        <v>5.0</v>
      </c>
      <c r="W604" s="21">
        <v>435.0</v>
      </c>
      <c r="X604" s="21">
        <v>0.0</v>
      </c>
      <c r="Y604" s="21" t="str">
        <f>VLOOKUP(W604,SEGMENT!A:B,2,0)</f>
        <v>Potential Loyalist</v>
      </c>
      <c r="Z604" s="21" t="str">
        <f>VLOOKUP(Y604,DESCRIPTION!A:B,2,0)</f>
        <v>Recent customers, but spent a good amount and bought more than once.</v>
      </c>
      <c r="AA604" s="21" t="str">
        <f>VLOOKUP(Y604,DESCRIPTION!A:C,3,0)</f>
        <v>Offer membership / loyalty program, recommended other products.</v>
      </c>
      <c r="AB604" s="4">
        <f>VLOOKUP(V604,Sheet1!A:B,2,0)</f>
        <v>1</v>
      </c>
    </row>
    <row r="605" ht="15.75" customHeight="1">
      <c r="A605" s="4">
        <v>9422.0</v>
      </c>
      <c r="B605" s="4">
        <v>1989.0</v>
      </c>
      <c r="C605" s="4" t="s">
        <v>47</v>
      </c>
      <c r="D605" s="4" t="s">
        <v>54</v>
      </c>
      <c r="E605" s="4" t="s">
        <v>970</v>
      </c>
      <c r="F605" s="4" t="s">
        <v>971</v>
      </c>
      <c r="G605" s="4">
        <v>26.0</v>
      </c>
      <c r="H605" s="4">
        <v>36.0</v>
      </c>
      <c r="I605" s="4">
        <v>2.0</v>
      </c>
      <c r="J605" s="4">
        <v>42.0</v>
      </c>
      <c r="K605" s="4">
        <v>20.0</v>
      </c>
      <c r="L605" s="4">
        <v>2.0</v>
      </c>
      <c r="M605" s="4">
        <v>3.0</v>
      </c>
      <c r="N605" s="4">
        <v>0.0</v>
      </c>
      <c r="O605" s="4">
        <v>0.0</v>
      </c>
      <c r="P605" s="4">
        <v>0.0</v>
      </c>
      <c r="Q605" s="4">
        <v>0.0</v>
      </c>
      <c r="R605" s="4">
        <v>0.0</v>
      </c>
      <c r="S605" s="21">
        <v>100.0</v>
      </c>
      <c r="T605" s="21">
        <v>4.0</v>
      </c>
      <c r="U605" s="21">
        <v>2.0</v>
      </c>
      <c r="V605" s="21">
        <v>2.0</v>
      </c>
      <c r="W605" s="21">
        <v>422.0</v>
      </c>
      <c r="X605" s="21">
        <v>1.0</v>
      </c>
      <c r="Y605" s="21" t="str">
        <f>VLOOKUP(W605,SEGMENT!A:B,2,0)</f>
        <v>New Customers</v>
      </c>
      <c r="Z605" s="21" t="str">
        <f>VLOOKUP(Y605,DESCRIPTION!A:B,2,0)</f>
        <v>Bought most recently, but not often.</v>
      </c>
      <c r="AA605" s="21" t="str">
        <f>VLOOKUP(Y605,DESCRIPTION!A:C,3,0)</f>
        <v>Provide on-boarding support, give them early success, start building relationship.</v>
      </c>
      <c r="AB605" s="4">
        <f>VLOOKUP(V605,Sheet1!A:B,2,0)</f>
        <v>4</v>
      </c>
    </row>
    <row r="606" ht="15.75" customHeight="1">
      <c r="A606" s="4">
        <v>1081.0</v>
      </c>
      <c r="B606" s="4">
        <v>1957.0</v>
      </c>
      <c r="C606" s="4" t="s">
        <v>62</v>
      </c>
      <c r="D606" s="4" t="s">
        <v>54</v>
      </c>
      <c r="E606" s="4" t="s">
        <v>972</v>
      </c>
      <c r="F606" s="4" t="s">
        <v>944</v>
      </c>
      <c r="G606" s="4">
        <v>26.0</v>
      </c>
      <c r="H606" s="4">
        <v>733.0</v>
      </c>
      <c r="I606" s="4">
        <v>9.0</v>
      </c>
      <c r="J606" s="4">
        <v>180.0</v>
      </c>
      <c r="K606" s="4">
        <v>12.0</v>
      </c>
      <c r="L606" s="4">
        <v>6.0</v>
      </c>
      <c r="M606" s="4">
        <v>4.0</v>
      </c>
      <c r="N606" s="4">
        <v>0.0</v>
      </c>
      <c r="O606" s="4">
        <v>0.0</v>
      </c>
      <c r="P606" s="4">
        <v>0.0</v>
      </c>
      <c r="Q606" s="4">
        <v>0.0</v>
      </c>
      <c r="R606" s="4">
        <v>0.0</v>
      </c>
      <c r="S606" s="21">
        <v>934.0</v>
      </c>
      <c r="T606" s="21">
        <v>4.0</v>
      </c>
      <c r="U606" s="21">
        <v>5.0</v>
      </c>
      <c r="V606" s="21">
        <v>4.0</v>
      </c>
      <c r="W606" s="21">
        <v>454.0</v>
      </c>
      <c r="X606" s="21">
        <v>1.0</v>
      </c>
      <c r="Y606" s="21" t="str">
        <f>VLOOKUP(W606,SEGMENT!A:B,2,0)</f>
        <v>Champions</v>
      </c>
      <c r="Z606" s="21" t="str">
        <f>VLOOKUP(Y606,DESCRIPTION!A:B,2,0)</f>
        <v>Bought recently, buy often and spend the most!</v>
      </c>
      <c r="AA606" s="21" t="str">
        <f>VLOOKUP(Y606,DESCRIPTION!A:C,3,0)</f>
        <v>Champions recommendation</v>
      </c>
      <c r="AB606" s="4">
        <f>VLOOKUP(V606,Sheet1!A:B,2,0)</f>
        <v>2</v>
      </c>
    </row>
    <row r="607" ht="15.75" customHeight="1">
      <c r="A607" s="4">
        <v>7458.0</v>
      </c>
      <c r="B607" s="4">
        <v>1956.0</v>
      </c>
      <c r="C607" s="4" t="s">
        <v>74</v>
      </c>
      <c r="D607" s="4" t="s">
        <v>57</v>
      </c>
      <c r="E607" s="4" t="s">
        <v>973</v>
      </c>
      <c r="F607" s="4" t="s">
        <v>974</v>
      </c>
      <c r="G607" s="4">
        <v>26.0</v>
      </c>
      <c r="H607" s="4">
        <v>39.0</v>
      </c>
      <c r="I607" s="4">
        <v>2.0</v>
      </c>
      <c r="J607" s="4">
        <v>25.0</v>
      </c>
      <c r="K607" s="4">
        <v>4.0</v>
      </c>
      <c r="L607" s="4">
        <v>3.0</v>
      </c>
      <c r="M607" s="4">
        <v>8.0</v>
      </c>
      <c r="N607" s="4">
        <v>0.0</v>
      </c>
      <c r="O607" s="4">
        <v>0.0</v>
      </c>
      <c r="P607" s="4">
        <v>0.0</v>
      </c>
      <c r="Q607" s="4">
        <v>0.0</v>
      </c>
      <c r="R607" s="4">
        <v>0.0</v>
      </c>
      <c r="S607" s="21">
        <v>70.0</v>
      </c>
      <c r="T607" s="21">
        <v>4.0</v>
      </c>
      <c r="U607" s="21">
        <v>3.0</v>
      </c>
      <c r="V607" s="21">
        <v>2.0</v>
      </c>
      <c r="W607" s="21">
        <v>432.0</v>
      </c>
      <c r="X607" s="21">
        <v>1.0</v>
      </c>
      <c r="Y607" s="21" t="str">
        <f>VLOOKUP(W607,SEGMENT!A:B,2,0)</f>
        <v>Potential Loyalist</v>
      </c>
      <c r="Z607" s="21" t="str">
        <f>VLOOKUP(Y607,DESCRIPTION!A:B,2,0)</f>
        <v>Recent customers, but spent a good amount and bought more than once.</v>
      </c>
      <c r="AA607" s="21" t="str">
        <f>VLOOKUP(Y607,DESCRIPTION!A:C,3,0)</f>
        <v>Offer membership / loyalty program, recommended other products.</v>
      </c>
      <c r="AB607" s="4">
        <f>VLOOKUP(V607,Sheet1!A:B,2,0)</f>
        <v>4</v>
      </c>
    </row>
    <row r="608" ht="15.75" customHeight="1">
      <c r="A608" s="4">
        <v>1012.0</v>
      </c>
      <c r="B608" s="4">
        <v>1952.0</v>
      </c>
      <c r="C608" s="4" t="s">
        <v>47</v>
      </c>
      <c r="D608" s="4" t="s">
        <v>51</v>
      </c>
      <c r="E608" s="4" t="s">
        <v>975</v>
      </c>
      <c r="F608" s="4" t="s">
        <v>976</v>
      </c>
      <c r="G608" s="4">
        <v>26.0</v>
      </c>
      <c r="H608" s="4">
        <v>523.0</v>
      </c>
      <c r="I608" s="4">
        <v>7.0</v>
      </c>
      <c r="J608" s="4">
        <v>134.0</v>
      </c>
      <c r="K608" s="4">
        <v>37.0</v>
      </c>
      <c r="L608" s="4">
        <v>8.0</v>
      </c>
      <c r="M608" s="4">
        <v>7.0</v>
      </c>
      <c r="N608" s="4">
        <v>0.0</v>
      </c>
      <c r="O608" s="4">
        <v>0.0</v>
      </c>
      <c r="P608" s="4">
        <v>0.0</v>
      </c>
      <c r="Q608" s="4">
        <v>0.0</v>
      </c>
      <c r="R608" s="4">
        <v>0.0</v>
      </c>
      <c r="S608" s="21">
        <v>701.0</v>
      </c>
      <c r="T608" s="21">
        <v>4.0</v>
      </c>
      <c r="U608" s="21">
        <v>5.0</v>
      </c>
      <c r="V608" s="21">
        <v>4.0</v>
      </c>
      <c r="W608" s="21">
        <v>454.0</v>
      </c>
      <c r="X608" s="21">
        <v>1.0</v>
      </c>
      <c r="Y608" s="21" t="str">
        <f>VLOOKUP(W608,SEGMENT!A:B,2,0)</f>
        <v>Champions</v>
      </c>
      <c r="Z608" s="21" t="str">
        <f>VLOOKUP(Y608,DESCRIPTION!A:B,2,0)</f>
        <v>Bought recently, buy often and spend the most!</v>
      </c>
      <c r="AA608" s="21" t="str">
        <f>VLOOKUP(Y608,DESCRIPTION!A:C,3,0)</f>
        <v>Champions recommendation</v>
      </c>
      <c r="AB608" s="4">
        <f>VLOOKUP(V608,Sheet1!A:B,2,0)</f>
        <v>2</v>
      </c>
    </row>
    <row r="609" ht="15.75" customHeight="1">
      <c r="A609" s="4">
        <v>5453.0</v>
      </c>
      <c r="B609" s="4">
        <v>1956.0</v>
      </c>
      <c r="C609" s="4" t="s">
        <v>74</v>
      </c>
      <c r="D609" s="4" t="s">
        <v>54</v>
      </c>
      <c r="E609" s="4" t="s">
        <v>977</v>
      </c>
      <c r="F609" s="4" t="s">
        <v>978</v>
      </c>
      <c r="G609" s="4">
        <v>26.0</v>
      </c>
      <c r="H609" s="4">
        <v>1083.0</v>
      </c>
      <c r="I609" s="4">
        <v>108.0</v>
      </c>
      <c r="J609" s="4">
        <v>649.0</v>
      </c>
      <c r="K609" s="4">
        <v>253.0</v>
      </c>
      <c r="L609" s="4">
        <v>4.0</v>
      </c>
      <c r="M609" s="4">
        <v>2.0</v>
      </c>
      <c r="N609" s="4">
        <v>0.0</v>
      </c>
      <c r="O609" s="4">
        <v>0.0</v>
      </c>
      <c r="P609" s="4">
        <v>0.0</v>
      </c>
      <c r="Q609" s="4">
        <v>1.0</v>
      </c>
      <c r="R609" s="4">
        <v>0.0</v>
      </c>
      <c r="S609" s="21">
        <v>2093.0</v>
      </c>
      <c r="T609" s="21">
        <v>4.0</v>
      </c>
      <c r="U609" s="21">
        <v>4.0</v>
      </c>
      <c r="V609" s="21">
        <v>5.0</v>
      </c>
      <c r="W609" s="21">
        <v>445.0</v>
      </c>
      <c r="X609" s="21">
        <v>0.0</v>
      </c>
      <c r="Y609" s="21" t="str">
        <f>VLOOKUP(W609,SEGMENT!A:B,2,0)</f>
        <v>Champions</v>
      </c>
      <c r="Z609" s="21" t="str">
        <f>VLOOKUP(Y609,DESCRIPTION!A:B,2,0)</f>
        <v>Bought recently, buy often and spend the most!</v>
      </c>
      <c r="AA609" s="21" t="str">
        <f>VLOOKUP(Y609,DESCRIPTION!A:C,3,0)</f>
        <v>Champions recommendation</v>
      </c>
      <c r="AB609" s="4">
        <f>VLOOKUP(V609,Sheet1!A:B,2,0)</f>
        <v>1</v>
      </c>
    </row>
    <row r="610" ht="15.75" customHeight="1">
      <c r="A610" s="4">
        <v>6818.0</v>
      </c>
      <c r="B610" s="4">
        <v>1974.0</v>
      </c>
      <c r="C610" s="4" t="s">
        <v>47</v>
      </c>
      <c r="D610" s="4" t="s">
        <v>54</v>
      </c>
      <c r="E610" s="4" t="s">
        <v>979</v>
      </c>
      <c r="F610" s="4" t="s">
        <v>371</v>
      </c>
      <c r="G610" s="4">
        <v>26.0</v>
      </c>
      <c r="H610" s="4">
        <v>98.0</v>
      </c>
      <c r="I610" s="4">
        <v>0.0</v>
      </c>
      <c r="J610" s="4">
        <v>106.0</v>
      </c>
      <c r="K610" s="4">
        <v>49.0</v>
      </c>
      <c r="L610" s="4">
        <v>5.0</v>
      </c>
      <c r="M610" s="4">
        <v>6.0</v>
      </c>
      <c r="N610" s="4">
        <v>0.0</v>
      </c>
      <c r="O610" s="4">
        <v>0.0</v>
      </c>
      <c r="P610" s="4">
        <v>0.0</v>
      </c>
      <c r="Q610" s="4">
        <v>0.0</v>
      </c>
      <c r="R610" s="4">
        <v>0.0</v>
      </c>
      <c r="S610" s="21">
        <v>253.0</v>
      </c>
      <c r="T610" s="21">
        <v>4.0</v>
      </c>
      <c r="U610" s="21">
        <v>4.0</v>
      </c>
      <c r="V610" s="21">
        <v>3.0</v>
      </c>
      <c r="W610" s="21">
        <v>443.0</v>
      </c>
      <c r="X610" s="21">
        <v>1.0</v>
      </c>
      <c r="Y610" s="21" t="str">
        <f>VLOOKUP(W610,SEGMENT!A:B,2,0)</f>
        <v>Loyal</v>
      </c>
      <c r="Z610" s="21" t="str">
        <f>VLOOKUP(Y610,DESCRIPTION!A:B,2,0)</f>
        <v>Spend good money with us often. Responsive to promotions.</v>
      </c>
      <c r="AA610" s="21" t="str">
        <f>VLOOKUP(Y610,DESCRIPTION!A:C,3,0)</f>
        <v>Upsell higher value products. Ask for reviews. Engage them.</v>
      </c>
      <c r="AB610" s="4">
        <f>VLOOKUP(V610,Sheet1!A:B,2,0)</f>
        <v>3</v>
      </c>
    </row>
    <row r="611" ht="15.75" customHeight="1">
      <c r="A611" s="4">
        <v>7807.0</v>
      </c>
      <c r="B611" s="4">
        <v>1974.0</v>
      </c>
      <c r="C611" s="4" t="s">
        <v>47</v>
      </c>
      <c r="D611" s="4" t="s">
        <v>54</v>
      </c>
      <c r="E611" s="4" t="s">
        <v>979</v>
      </c>
      <c r="F611" s="4" t="s">
        <v>371</v>
      </c>
      <c r="G611" s="4">
        <v>26.0</v>
      </c>
      <c r="H611" s="4">
        <v>98.0</v>
      </c>
      <c r="I611" s="4">
        <v>0.0</v>
      </c>
      <c r="J611" s="4">
        <v>106.0</v>
      </c>
      <c r="K611" s="4">
        <v>49.0</v>
      </c>
      <c r="L611" s="4">
        <v>5.0</v>
      </c>
      <c r="M611" s="4">
        <v>6.0</v>
      </c>
      <c r="N611" s="4">
        <v>0.0</v>
      </c>
      <c r="O611" s="4">
        <v>0.0</v>
      </c>
      <c r="P611" s="4">
        <v>0.0</v>
      </c>
      <c r="Q611" s="4">
        <v>0.0</v>
      </c>
      <c r="R611" s="4">
        <v>0.0</v>
      </c>
      <c r="S611" s="21">
        <v>253.0</v>
      </c>
      <c r="T611" s="21">
        <v>4.0</v>
      </c>
      <c r="U611" s="21">
        <v>4.0</v>
      </c>
      <c r="V611" s="21">
        <v>3.0</v>
      </c>
      <c r="W611" s="21">
        <v>443.0</v>
      </c>
      <c r="X611" s="21">
        <v>1.0</v>
      </c>
      <c r="Y611" s="21" t="str">
        <f>VLOOKUP(W611,SEGMENT!A:B,2,0)</f>
        <v>Loyal</v>
      </c>
      <c r="Z611" s="21" t="str">
        <f>VLOOKUP(Y611,DESCRIPTION!A:B,2,0)</f>
        <v>Spend good money with us often. Responsive to promotions.</v>
      </c>
      <c r="AA611" s="21" t="str">
        <f>VLOOKUP(Y611,DESCRIPTION!A:C,3,0)</f>
        <v>Upsell higher value products. Ask for reviews. Engage them.</v>
      </c>
      <c r="AB611" s="4">
        <f>VLOOKUP(V611,Sheet1!A:B,2,0)</f>
        <v>3</v>
      </c>
    </row>
    <row r="612" ht="15.75" customHeight="1">
      <c r="A612" s="4">
        <v>7532.0</v>
      </c>
      <c r="B612" s="4">
        <v>1980.0</v>
      </c>
      <c r="C612" s="4" t="s">
        <v>47</v>
      </c>
      <c r="D612" s="4" t="s">
        <v>54</v>
      </c>
      <c r="E612" s="4" t="s">
        <v>980</v>
      </c>
      <c r="F612" s="4" t="s">
        <v>773</v>
      </c>
      <c r="G612" s="4">
        <v>26.0</v>
      </c>
      <c r="H612" s="4">
        <v>99.0</v>
      </c>
      <c r="I612" s="4">
        <v>2.0</v>
      </c>
      <c r="J612" s="4">
        <v>11.0</v>
      </c>
      <c r="K612" s="4">
        <v>4.0</v>
      </c>
      <c r="L612" s="4">
        <v>3.0</v>
      </c>
      <c r="M612" s="4">
        <v>8.0</v>
      </c>
      <c r="N612" s="4">
        <v>0.0</v>
      </c>
      <c r="O612" s="4">
        <v>0.0</v>
      </c>
      <c r="P612" s="4">
        <v>0.0</v>
      </c>
      <c r="Q612" s="4">
        <v>0.0</v>
      </c>
      <c r="R612" s="4">
        <v>0.0</v>
      </c>
      <c r="S612" s="21">
        <v>116.0</v>
      </c>
      <c r="T612" s="21">
        <v>4.0</v>
      </c>
      <c r="U612" s="21">
        <v>3.0</v>
      </c>
      <c r="V612" s="21">
        <v>2.0</v>
      </c>
      <c r="W612" s="21">
        <v>432.0</v>
      </c>
      <c r="X612" s="21">
        <v>1.0</v>
      </c>
      <c r="Y612" s="21" t="str">
        <f>VLOOKUP(W612,SEGMENT!A:B,2,0)</f>
        <v>Potential Loyalist</v>
      </c>
      <c r="Z612" s="21" t="str">
        <f>VLOOKUP(Y612,DESCRIPTION!A:B,2,0)</f>
        <v>Recent customers, but spent a good amount and bought more than once.</v>
      </c>
      <c r="AA612" s="21" t="str">
        <f>VLOOKUP(Y612,DESCRIPTION!A:C,3,0)</f>
        <v>Offer membership / loyalty program, recommended other products.</v>
      </c>
      <c r="AB612" s="4">
        <f>VLOOKUP(V612,Sheet1!A:B,2,0)</f>
        <v>4</v>
      </c>
    </row>
    <row r="613" ht="15.75" customHeight="1">
      <c r="A613" s="4">
        <v>8346.0</v>
      </c>
      <c r="B613" s="4">
        <v>1974.0</v>
      </c>
      <c r="C613" s="4" t="s">
        <v>47</v>
      </c>
      <c r="D613" s="4" t="s">
        <v>51</v>
      </c>
      <c r="E613" s="4" t="s">
        <v>981</v>
      </c>
      <c r="F613" s="4" t="s">
        <v>982</v>
      </c>
      <c r="G613" s="4">
        <v>26.0</v>
      </c>
      <c r="H613" s="4">
        <v>138.0</v>
      </c>
      <c r="I613" s="4">
        <v>15.0</v>
      </c>
      <c r="J613" s="4">
        <v>35.0</v>
      </c>
      <c r="K613" s="4">
        <v>25.0</v>
      </c>
      <c r="L613" s="4">
        <v>6.0</v>
      </c>
      <c r="M613" s="4">
        <v>9.0</v>
      </c>
      <c r="N613" s="4">
        <v>1.0</v>
      </c>
      <c r="O613" s="4">
        <v>0.0</v>
      </c>
      <c r="P613" s="4">
        <v>0.0</v>
      </c>
      <c r="Q613" s="4">
        <v>0.0</v>
      </c>
      <c r="R613" s="4">
        <v>0.0</v>
      </c>
      <c r="S613" s="21">
        <v>213.0</v>
      </c>
      <c r="T613" s="21">
        <v>4.0</v>
      </c>
      <c r="U613" s="21">
        <v>5.0</v>
      </c>
      <c r="V613" s="21">
        <v>3.0</v>
      </c>
      <c r="W613" s="21">
        <v>453.0</v>
      </c>
      <c r="X613" s="21">
        <v>0.0</v>
      </c>
      <c r="Y613" s="21" t="str">
        <f>VLOOKUP(W613,SEGMENT!A:B,2,0)</f>
        <v>Loyal</v>
      </c>
      <c r="Z613" s="21" t="str">
        <f>VLOOKUP(Y613,DESCRIPTION!A:B,2,0)</f>
        <v>Spend good money with us often. Responsive to promotions.</v>
      </c>
      <c r="AA613" s="21" t="str">
        <f>VLOOKUP(Y613,DESCRIPTION!A:C,3,0)</f>
        <v>Upsell higher value products. Ask for reviews. Engage them.</v>
      </c>
      <c r="AB613" s="4">
        <f>VLOOKUP(V613,Sheet1!A:B,2,0)</f>
        <v>3</v>
      </c>
    </row>
    <row r="614" ht="15.75" customHeight="1">
      <c r="A614" s="4">
        <v>5564.0</v>
      </c>
      <c r="B614" s="4">
        <v>1969.0</v>
      </c>
      <c r="C614" s="4" t="s">
        <v>47</v>
      </c>
      <c r="D614" s="4" t="s">
        <v>57</v>
      </c>
      <c r="E614" s="4" t="s">
        <v>983</v>
      </c>
      <c r="F614" s="4" t="s">
        <v>600</v>
      </c>
      <c r="G614" s="4">
        <v>26.0</v>
      </c>
      <c r="H614" s="4">
        <v>509.0</v>
      </c>
      <c r="I614" s="4">
        <v>133.0</v>
      </c>
      <c r="J614" s="4">
        <v>497.0</v>
      </c>
      <c r="K614" s="4">
        <v>78.0</v>
      </c>
      <c r="L614" s="4">
        <v>7.0</v>
      </c>
      <c r="M614" s="4">
        <v>4.0</v>
      </c>
      <c r="N614" s="4">
        <v>0.0</v>
      </c>
      <c r="O614" s="4">
        <v>0.0</v>
      </c>
      <c r="P614" s="4">
        <v>0.0</v>
      </c>
      <c r="Q614" s="4">
        <v>0.0</v>
      </c>
      <c r="R614" s="4">
        <v>0.0</v>
      </c>
      <c r="S614" s="21">
        <v>1217.0</v>
      </c>
      <c r="T614" s="21">
        <v>4.0</v>
      </c>
      <c r="U614" s="21">
        <v>5.0</v>
      </c>
      <c r="V614" s="21">
        <v>5.0</v>
      </c>
      <c r="W614" s="21">
        <v>455.0</v>
      </c>
      <c r="X614" s="21">
        <v>1.0</v>
      </c>
      <c r="Y614" s="21" t="str">
        <f>VLOOKUP(W614,SEGMENT!A:B,2,0)</f>
        <v>Champions</v>
      </c>
      <c r="Z614" s="21" t="str">
        <f>VLOOKUP(Y614,DESCRIPTION!A:B,2,0)</f>
        <v>Bought recently, buy often and spend the most!</v>
      </c>
      <c r="AA614" s="21" t="str">
        <f>VLOOKUP(Y614,DESCRIPTION!A:C,3,0)</f>
        <v>Champions recommendation</v>
      </c>
      <c r="AB614" s="4">
        <f>VLOOKUP(V614,Sheet1!A:B,2,0)</f>
        <v>1</v>
      </c>
    </row>
    <row r="615" ht="15.75" customHeight="1">
      <c r="A615" s="4">
        <v>3267.0</v>
      </c>
      <c r="B615" s="4">
        <v>1963.0</v>
      </c>
      <c r="C615" s="4" t="s">
        <v>74</v>
      </c>
      <c r="D615" s="4" t="s">
        <v>57</v>
      </c>
      <c r="E615" s="4" t="s">
        <v>984</v>
      </c>
      <c r="F615" s="4" t="s">
        <v>205</v>
      </c>
      <c r="G615" s="4">
        <v>27.0</v>
      </c>
      <c r="H615" s="4">
        <v>527.0</v>
      </c>
      <c r="I615" s="4">
        <v>0.0</v>
      </c>
      <c r="J615" s="4">
        <v>21.0</v>
      </c>
      <c r="K615" s="4">
        <v>0.0</v>
      </c>
      <c r="L615" s="4">
        <v>8.0</v>
      </c>
      <c r="M615" s="4">
        <v>6.0</v>
      </c>
      <c r="N615" s="4">
        <v>0.0</v>
      </c>
      <c r="O615" s="4">
        <v>1.0</v>
      </c>
      <c r="P615" s="4">
        <v>0.0</v>
      </c>
      <c r="Q615" s="4">
        <v>0.0</v>
      </c>
      <c r="R615" s="4">
        <v>0.0</v>
      </c>
      <c r="S615" s="21">
        <v>548.0</v>
      </c>
      <c r="T615" s="21">
        <v>4.0</v>
      </c>
      <c r="U615" s="21">
        <v>5.0</v>
      </c>
      <c r="V615" s="21">
        <v>4.0</v>
      </c>
      <c r="W615" s="21">
        <v>454.0</v>
      </c>
      <c r="X615" s="21">
        <v>0.0</v>
      </c>
      <c r="Y615" s="21" t="str">
        <f>VLOOKUP(W615,SEGMENT!A:B,2,0)</f>
        <v>Champions</v>
      </c>
      <c r="Z615" s="21" t="str">
        <f>VLOOKUP(Y615,DESCRIPTION!A:B,2,0)</f>
        <v>Bought recently, buy often and spend the most!</v>
      </c>
      <c r="AA615" s="21" t="str">
        <f>VLOOKUP(Y615,DESCRIPTION!A:C,3,0)</f>
        <v>Champions recommendation</v>
      </c>
      <c r="AB615" s="4">
        <f>VLOOKUP(V615,Sheet1!A:B,2,0)</f>
        <v>2</v>
      </c>
    </row>
    <row r="616" ht="15.75" customHeight="1">
      <c r="A616" s="4">
        <v>3091.0</v>
      </c>
      <c r="B616" s="4">
        <v>1981.0</v>
      </c>
      <c r="C616" s="4" t="s">
        <v>65</v>
      </c>
      <c r="D616" s="4" t="s">
        <v>57</v>
      </c>
      <c r="E616" s="4" t="s">
        <v>985</v>
      </c>
      <c r="F616" s="4" t="s">
        <v>986</v>
      </c>
      <c r="G616" s="4">
        <v>27.0</v>
      </c>
      <c r="H616" s="4">
        <v>340.0</v>
      </c>
      <c r="I616" s="4">
        <v>21.0</v>
      </c>
      <c r="J616" s="4">
        <v>134.0</v>
      </c>
      <c r="K616" s="4">
        <v>258.0</v>
      </c>
      <c r="L616" s="4">
        <v>7.0</v>
      </c>
      <c r="M616" s="4">
        <v>4.0</v>
      </c>
      <c r="N616" s="4">
        <v>0.0</v>
      </c>
      <c r="O616" s="4">
        <v>0.0</v>
      </c>
      <c r="P616" s="4">
        <v>0.0</v>
      </c>
      <c r="Q616" s="4">
        <v>0.0</v>
      </c>
      <c r="R616" s="4">
        <v>0.0</v>
      </c>
      <c r="S616" s="21">
        <v>753.0</v>
      </c>
      <c r="T616" s="21">
        <v>4.0</v>
      </c>
      <c r="U616" s="21">
        <v>5.0</v>
      </c>
      <c r="V616" s="21">
        <v>4.0</v>
      </c>
      <c r="W616" s="21">
        <v>454.0</v>
      </c>
      <c r="X616" s="21">
        <v>1.0</v>
      </c>
      <c r="Y616" s="21" t="str">
        <f>VLOOKUP(W616,SEGMENT!A:B,2,0)</f>
        <v>Champions</v>
      </c>
      <c r="Z616" s="21" t="str">
        <f>VLOOKUP(Y616,DESCRIPTION!A:B,2,0)</f>
        <v>Bought recently, buy often and spend the most!</v>
      </c>
      <c r="AA616" s="21" t="str">
        <f>VLOOKUP(Y616,DESCRIPTION!A:C,3,0)</f>
        <v>Champions recommendation</v>
      </c>
      <c r="AB616" s="4">
        <f>VLOOKUP(V616,Sheet1!A:B,2,0)</f>
        <v>2</v>
      </c>
    </row>
    <row r="617" ht="15.75" customHeight="1">
      <c r="A617" s="4">
        <v>762.0</v>
      </c>
      <c r="B617" s="4">
        <v>1981.0</v>
      </c>
      <c r="C617" s="4" t="s">
        <v>65</v>
      </c>
      <c r="D617" s="4" t="s">
        <v>57</v>
      </c>
      <c r="E617" s="4" t="s">
        <v>985</v>
      </c>
      <c r="F617" s="4" t="s">
        <v>986</v>
      </c>
      <c r="G617" s="4">
        <v>27.0</v>
      </c>
      <c r="H617" s="4">
        <v>340.0</v>
      </c>
      <c r="I617" s="4">
        <v>21.0</v>
      </c>
      <c r="J617" s="4">
        <v>134.0</v>
      </c>
      <c r="K617" s="4">
        <v>258.0</v>
      </c>
      <c r="L617" s="4">
        <v>7.0</v>
      </c>
      <c r="M617" s="4">
        <v>4.0</v>
      </c>
      <c r="N617" s="4">
        <v>0.0</v>
      </c>
      <c r="O617" s="4">
        <v>0.0</v>
      </c>
      <c r="P617" s="4">
        <v>0.0</v>
      </c>
      <c r="Q617" s="4">
        <v>0.0</v>
      </c>
      <c r="R617" s="4">
        <v>0.0</v>
      </c>
      <c r="S617" s="21">
        <v>753.0</v>
      </c>
      <c r="T617" s="21">
        <v>4.0</v>
      </c>
      <c r="U617" s="21">
        <v>5.0</v>
      </c>
      <c r="V617" s="21">
        <v>4.0</v>
      </c>
      <c r="W617" s="21">
        <v>454.0</v>
      </c>
      <c r="X617" s="21">
        <v>1.0</v>
      </c>
      <c r="Y617" s="21" t="str">
        <f>VLOOKUP(W617,SEGMENT!A:B,2,0)</f>
        <v>Champions</v>
      </c>
      <c r="Z617" s="21" t="str">
        <f>VLOOKUP(Y617,DESCRIPTION!A:B,2,0)</f>
        <v>Bought recently, buy often and spend the most!</v>
      </c>
      <c r="AA617" s="21" t="str">
        <f>VLOOKUP(Y617,DESCRIPTION!A:C,3,0)</f>
        <v>Champions recommendation</v>
      </c>
      <c r="AB617" s="4">
        <f>VLOOKUP(V617,Sheet1!A:B,2,0)</f>
        <v>2</v>
      </c>
    </row>
    <row r="618" ht="15.75" customHeight="1">
      <c r="A618" s="4">
        <v>8029.0</v>
      </c>
      <c r="B618" s="4">
        <v>1988.0</v>
      </c>
      <c r="C618" s="4" t="s">
        <v>74</v>
      </c>
      <c r="D618" s="4" t="s">
        <v>51</v>
      </c>
      <c r="E618" s="4" t="s">
        <v>987</v>
      </c>
      <c r="F618" s="4" t="s">
        <v>988</v>
      </c>
      <c r="G618" s="4">
        <v>27.0</v>
      </c>
      <c r="H618" s="4">
        <v>1184.0</v>
      </c>
      <c r="I618" s="4">
        <v>32.0</v>
      </c>
      <c r="J618" s="4">
        <v>352.0</v>
      </c>
      <c r="K618" s="4">
        <v>21.0</v>
      </c>
      <c r="L618" s="4">
        <v>3.0</v>
      </c>
      <c r="M618" s="4">
        <v>1.0</v>
      </c>
      <c r="N618" s="4">
        <v>0.0</v>
      </c>
      <c r="O618" s="4">
        <v>1.0</v>
      </c>
      <c r="P618" s="4">
        <v>1.0</v>
      </c>
      <c r="Q618" s="4">
        <v>1.0</v>
      </c>
      <c r="R618" s="4">
        <v>0.0</v>
      </c>
      <c r="S618" s="21">
        <v>1589.0</v>
      </c>
      <c r="T618" s="21">
        <v>4.0</v>
      </c>
      <c r="U618" s="21">
        <v>3.0</v>
      </c>
      <c r="V618" s="21">
        <v>5.0</v>
      </c>
      <c r="W618" s="21">
        <v>435.0</v>
      </c>
      <c r="X618" s="21">
        <v>0.0</v>
      </c>
      <c r="Y618" s="21" t="str">
        <f>VLOOKUP(W618,SEGMENT!A:B,2,0)</f>
        <v>Potential Loyalist</v>
      </c>
      <c r="Z618" s="21" t="str">
        <f>VLOOKUP(Y618,DESCRIPTION!A:B,2,0)</f>
        <v>Recent customers, but spent a good amount and bought more than once.</v>
      </c>
      <c r="AA618" s="21" t="str">
        <f>VLOOKUP(Y618,DESCRIPTION!A:C,3,0)</f>
        <v>Offer membership / loyalty program, recommended other products.</v>
      </c>
      <c r="AB618" s="4">
        <f>VLOOKUP(V618,Sheet1!A:B,2,0)</f>
        <v>1</v>
      </c>
    </row>
    <row r="619" ht="15.75" customHeight="1">
      <c r="A619" s="4">
        <v>4376.0</v>
      </c>
      <c r="B619" s="4">
        <v>1960.0</v>
      </c>
      <c r="C619" s="4" t="s">
        <v>65</v>
      </c>
      <c r="D619" s="4" t="s">
        <v>51</v>
      </c>
      <c r="E619" s="4" t="s">
        <v>989</v>
      </c>
      <c r="F619" s="4" t="s">
        <v>752</v>
      </c>
      <c r="G619" s="4">
        <v>27.0</v>
      </c>
      <c r="H619" s="4">
        <v>10.0</v>
      </c>
      <c r="I619" s="4">
        <v>24.0</v>
      </c>
      <c r="J619" s="4">
        <v>15.0</v>
      </c>
      <c r="K619" s="4">
        <v>13.0</v>
      </c>
      <c r="L619" s="4">
        <v>2.0</v>
      </c>
      <c r="M619" s="4">
        <v>7.0</v>
      </c>
      <c r="N619" s="4">
        <v>1.0</v>
      </c>
      <c r="O619" s="4">
        <v>0.0</v>
      </c>
      <c r="P619" s="4">
        <v>0.0</v>
      </c>
      <c r="Q619" s="4">
        <v>0.0</v>
      </c>
      <c r="R619" s="4">
        <v>0.0</v>
      </c>
      <c r="S619" s="21">
        <v>62.0</v>
      </c>
      <c r="T619" s="21">
        <v>4.0</v>
      </c>
      <c r="U619" s="21">
        <v>2.0</v>
      </c>
      <c r="V619" s="21">
        <v>2.0</v>
      </c>
      <c r="W619" s="21">
        <v>422.0</v>
      </c>
      <c r="X619" s="21">
        <v>0.0</v>
      </c>
      <c r="Y619" s="21" t="str">
        <f>VLOOKUP(W619,SEGMENT!A:B,2,0)</f>
        <v>New Customers</v>
      </c>
      <c r="Z619" s="21" t="str">
        <f>VLOOKUP(Y619,DESCRIPTION!A:B,2,0)</f>
        <v>Bought most recently, but not often.</v>
      </c>
      <c r="AA619" s="21" t="str">
        <f>VLOOKUP(Y619,DESCRIPTION!A:C,3,0)</f>
        <v>Provide on-boarding support, give them early success, start building relationship.</v>
      </c>
      <c r="AB619" s="4">
        <f>VLOOKUP(V619,Sheet1!A:B,2,0)</f>
        <v>4</v>
      </c>
    </row>
    <row r="620" ht="15.75" customHeight="1">
      <c r="A620" s="4">
        <v>10981.0</v>
      </c>
      <c r="B620" s="4">
        <v>1988.0</v>
      </c>
      <c r="C620" s="4" t="s">
        <v>47</v>
      </c>
      <c r="D620" s="4" t="s">
        <v>54</v>
      </c>
      <c r="E620" s="4" t="s">
        <v>990</v>
      </c>
      <c r="F620" s="4" t="s">
        <v>991</v>
      </c>
      <c r="G620" s="4">
        <v>27.0</v>
      </c>
      <c r="H620" s="4">
        <v>434.0</v>
      </c>
      <c r="I620" s="4">
        <v>137.0</v>
      </c>
      <c r="J620" s="4">
        <v>400.0</v>
      </c>
      <c r="K620" s="4">
        <v>45.0</v>
      </c>
      <c r="L620" s="4">
        <v>3.0</v>
      </c>
      <c r="M620" s="4">
        <v>1.0</v>
      </c>
      <c r="N620" s="4">
        <v>0.0</v>
      </c>
      <c r="O620" s="4">
        <v>0.0</v>
      </c>
      <c r="P620" s="4">
        <v>0.0</v>
      </c>
      <c r="Q620" s="4">
        <v>0.0</v>
      </c>
      <c r="R620" s="4">
        <v>0.0</v>
      </c>
      <c r="S620" s="21">
        <v>1016.0</v>
      </c>
      <c r="T620" s="21">
        <v>4.0</v>
      </c>
      <c r="U620" s="21">
        <v>3.0</v>
      </c>
      <c r="V620" s="21">
        <v>4.0</v>
      </c>
      <c r="W620" s="21">
        <v>434.0</v>
      </c>
      <c r="X620" s="21">
        <v>1.0</v>
      </c>
      <c r="Y620" s="21" t="str">
        <f>VLOOKUP(W620,SEGMENT!A:B,2,0)</f>
        <v>Potential Loyalist</v>
      </c>
      <c r="Z620" s="21" t="str">
        <f>VLOOKUP(Y620,DESCRIPTION!A:B,2,0)</f>
        <v>Recent customers, but spent a good amount and bought more than once.</v>
      </c>
      <c r="AA620" s="21" t="str">
        <f>VLOOKUP(Y620,DESCRIPTION!A:C,3,0)</f>
        <v>Offer membership / loyalty program, recommended other products.</v>
      </c>
      <c r="AB620" s="4">
        <f>VLOOKUP(V620,Sheet1!A:B,2,0)</f>
        <v>2</v>
      </c>
    </row>
    <row r="621" ht="15.75" customHeight="1">
      <c r="A621" s="4">
        <v>486.0</v>
      </c>
      <c r="B621" s="4">
        <v>1988.0</v>
      </c>
      <c r="C621" s="4" t="s">
        <v>47</v>
      </c>
      <c r="D621" s="4" t="s">
        <v>54</v>
      </c>
      <c r="E621" s="4" t="s">
        <v>990</v>
      </c>
      <c r="F621" s="4" t="s">
        <v>991</v>
      </c>
      <c r="G621" s="4">
        <v>27.0</v>
      </c>
      <c r="H621" s="4">
        <v>434.0</v>
      </c>
      <c r="I621" s="4">
        <v>137.0</v>
      </c>
      <c r="J621" s="4">
        <v>400.0</v>
      </c>
      <c r="K621" s="4">
        <v>45.0</v>
      </c>
      <c r="L621" s="4">
        <v>3.0</v>
      </c>
      <c r="M621" s="4">
        <v>1.0</v>
      </c>
      <c r="N621" s="4">
        <v>0.0</v>
      </c>
      <c r="O621" s="4">
        <v>0.0</v>
      </c>
      <c r="P621" s="4">
        <v>0.0</v>
      </c>
      <c r="Q621" s="4">
        <v>0.0</v>
      </c>
      <c r="R621" s="4">
        <v>0.0</v>
      </c>
      <c r="S621" s="21">
        <v>1016.0</v>
      </c>
      <c r="T621" s="21">
        <v>4.0</v>
      </c>
      <c r="U621" s="21">
        <v>3.0</v>
      </c>
      <c r="V621" s="21">
        <v>4.0</v>
      </c>
      <c r="W621" s="21">
        <v>434.0</v>
      </c>
      <c r="X621" s="21">
        <v>1.0</v>
      </c>
      <c r="Y621" s="21" t="str">
        <f>VLOOKUP(W621,SEGMENT!A:B,2,0)</f>
        <v>Potential Loyalist</v>
      </c>
      <c r="Z621" s="21" t="str">
        <f>VLOOKUP(Y621,DESCRIPTION!A:B,2,0)</f>
        <v>Recent customers, but spent a good amount and bought more than once.</v>
      </c>
      <c r="AA621" s="21" t="str">
        <f>VLOOKUP(Y621,DESCRIPTION!A:C,3,0)</f>
        <v>Offer membership / loyalty program, recommended other products.</v>
      </c>
      <c r="AB621" s="4">
        <f>VLOOKUP(V621,Sheet1!A:B,2,0)</f>
        <v>2</v>
      </c>
    </row>
    <row r="622" ht="15.75" customHeight="1">
      <c r="A622" s="4">
        <v>1158.0</v>
      </c>
      <c r="B622" s="4">
        <v>1966.0</v>
      </c>
      <c r="C622" s="4" t="s">
        <v>47</v>
      </c>
      <c r="D622" s="4" t="s">
        <v>48</v>
      </c>
      <c r="E622" s="4" t="s">
        <v>992</v>
      </c>
      <c r="F622" s="4" t="s">
        <v>993</v>
      </c>
      <c r="G622" s="4">
        <v>27.0</v>
      </c>
      <c r="H622" s="4">
        <v>102.0</v>
      </c>
      <c r="I622" s="4">
        <v>1.0</v>
      </c>
      <c r="J622" s="4">
        <v>15.0</v>
      </c>
      <c r="K622" s="4">
        <v>2.0</v>
      </c>
      <c r="L622" s="4">
        <v>3.0</v>
      </c>
      <c r="M622" s="4">
        <v>7.0</v>
      </c>
      <c r="N622" s="4">
        <v>0.0</v>
      </c>
      <c r="O622" s="4">
        <v>0.0</v>
      </c>
      <c r="P622" s="4">
        <v>0.0</v>
      </c>
      <c r="Q622" s="4">
        <v>0.0</v>
      </c>
      <c r="R622" s="4">
        <v>0.0</v>
      </c>
      <c r="S622" s="21">
        <v>120.0</v>
      </c>
      <c r="T622" s="21">
        <v>4.0</v>
      </c>
      <c r="U622" s="21">
        <v>3.0</v>
      </c>
      <c r="V622" s="21">
        <v>2.0</v>
      </c>
      <c r="W622" s="21">
        <v>432.0</v>
      </c>
      <c r="X622" s="21">
        <v>1.0</v>
      </c>
      <c r="Y622" s="21" t="str">
        <f>VLOOKUP(W622,SEGMENT!A:B,2,0)</f>
        <v>Potential Loyalist</v>
      </c>
      <c r="Z622" s="21" t="str">
        <f>VLOOKUP(Y622,DESCRIPTION!A:B,2,0)</f>
        <v>Recent customers, but spent a good amount and bought more than once.</v>
      </c>
      <c r="AA622" s="21" t="str">
        <f>VLOOKUP(Y622,DESCRIPTION!A:C,3,0)</f>
        <v>Offer membership / loyalty program, recommended other products.</v>
      </c>
      <c r="AB622" s="4">
        <f>VLOOKUP(V622,Sheet1!A:B,2,0)</f>
        <v>4</v>
      </c>
    </row>
    <row r="623" ht="15.75" customHeight="1">
      <c r="A623" s="4">
        <v>9119.0</v>
      </c>
      <c r="B623" s="4">
        <v>1950.0</v>
      </c>
      <c r="C623" s="4" t="s">
        <v>47</v>
      </c>
      <c r="D623" s="4" t="s">
        <v>57</v>
      </c>
      <c r="E623" s="4" t="s">
        <v>994</v>
      </c>
      <c r="F623" s="4" t="s">
        <v>995</v>
      </c>
      <c r="G623" s="4">
        <v>27.0</v>
      </c>
      <c r="H623" s="4">
        <v>208.0</v>
      </c>
      <c r="I623" s="4">
        <v>17.0</v>
      </c>
      <c r="J623" s="4">
        <v>76.0</v>
      </c>
      <c r="K623" s="4">
        <v>36.0</v>
      </c>
      <c r="L623" s="4">
        <v>3.0</v>
      </c>
      <c r="M623" s="4">
        <v>2.0</v>
      </c>
      <c r="N623" s="4">
        <v>0.0</v>
      </c>
      <c r="O623" s="4">
        <v>0.0</v>
      </c>
      <c r="P623" s="4">
        <v>0.0</v>
      </c>
      <c r="Q623" s="4">
        <v>0.0</v>
      </c>
      <c r="R623" s="4">
        <v>0.0</v>
      </c>
      <c r="S623" s="21">
        <v>337.0</v>
      </c>
      <c r="T623" s="21">
        <v>4.0</v>
      </c>
      <c r="U623" s="21">
        <v>3.0</v>
      </c>
      <c r="V623" s="21">
        <v>3.0</v>
      </c>
      <c r="W623" s="21">
        <v>433.0</v>
      </c>
      <c r="X623" s="21">
        <v>1.0</v>
      </c>
      <c r="Y623" s="21" t="str">
        <f>VLOOKUP(W623,SEGMENT!A:B,2,0)</f>
        <v>Potential Loyalist</v>
      </c>
      <c r="Z623" s="21" t="str">
        <f>VLOOKUP(Y623,DESCRIPTION!A:B,2,0)</f>
        <v>Recent customers, but spent a good amount and bought more than once.</v>
      </c>
      <c r="AA623" s="21" t="str">
        <f>VLOOKUP(Y623,DESCRIPTION!A:C,3,0)</f>
        <v>Offer membership / loyalty program, recommended other products.</v>
      </c>
      <c r="AB623" s="4">
        <f>VLOOKUP(V623,Sheet1!A:B,2,0)</f>
        <v>3</v>
      </c>
    </row>
    <row r="624" ht="15.75" customHeight="1">
      <c r="A624" s="4">
        <v>6694.0</v>
      </c>
      <c r="B624" s="4">
        <v>1964.0</v>
      </c>
      <c r="C624" s="4" t="s">
        <v>47</v>
      </c>
      <c r="D624" s="4" t="s">
        <v>54</v>
      </c>
      <c r="E624" s="4" t="s">
        <v>996</v>
      </c>
      <c r="F624" s="4" t="s">
        <v>571</v>
      </c>
      <c r="G624" s="4">
        <v>27.0</v>
      </c>
      <c r="H624" s="4">
        <v>438.0</v>
      </c>
      <c r="I624" s="4">
        <v>66.0</v>
      </c>
      <c r="J624" s="4">
        <v>400.0</v>
      </c>
      <c r="K624" s="4">
        <v>12.0</v>
      </c>
      <c r="L624" s="4">
        <v>8.0</v>
      </c>
      <c r="M624" s="4">
        <v>4.0</v>
      </c>
      <c r="N624" s="4">
        <v>0.0</v>
      </c>
      <c r="O624" s="4">
        <v>0.0</v>
      </c>
      <c r="P624" s="4">
        <v>0.0</v>
      </c>
      <c r="Q624" s="4">
        <v>0.0</v>
      </c>
      <c r="R624" s="4">
        <v>0.0</v>
      </c>
      <c r="S624" s="21">
        <v>916.0</v>
      </c>
      <c r="T624" s="21">
        <v>4.0</v>
      </c>
      <c r="U624" s="21">
        <v>5.0</v>
      </c>
      <c r="V624" s="21">
        <v>4.0</v>
      </c>
      <c r="W624" s="21">
        <v>454.0</v>
      </c>
      <c r="X624" s="21">
        <v>1.0</v>
      </c>
      <c r="Y624" s="21" t="str">
        <f>VLOOKUP(W624,SEGMENT!A:B,2,0)</f>
        <v>Champions</v>
      </c>
      <c r="Z624" s="21" t="str">
        <f>VLOOKUP(Y624,DESCRIPTION!A:B,2,0)</f>
        <v>Bought recently, buy often and spend the most!</v>
      </c>
      <c r="AA624" s="21" t="str">
        <f>VLOOKUP(Y624,DESCRIPTION!A:C,3,0)</f>
        <v>Champions recommendation</v>
      </c>
      <c r="AB624" s="4">
        <f>VLOOKUP(V624,Sheet1!A:B,2,0)</f>
        <v>2</v>
      </c>
    </row>
    <row r="625" ht="15.75" customHeight="1">
      <c r="A625" s="4">
        <v>10573.0</v>
      </c>
      <c r="B625" s="4">
        <v>1953.0</v>
      </c>
      <c r="C625" s="4" t="s">
        <v>47</v>
      </c>
      <c r="D625" s="4" t="s">
        <v>48</v>
      </c>
      <c r="E625" s="4" t="s">
        <v>997</v>
      </c>
      <c r="F625" s="4" t="s">
        <v>998</v>
      </c>
      <c r="G625" s="4">
        <v>27.0</v>
      </c>
      <c r="H625" s="4">
        <v>125.0</v>
      </c>
      <c r="I625" s="4">
        <v>16.0</v>
      </c>
      <c r="J625" s="4">
        <v>98.0</v>
      </c>
      <c r="K625" s="4">
        <v>134.0</v>
      </c>
      <c r="L625" s="4">
        <v>6.0</v>
      </c>
      <c r="M625" s="4">
        <v>3.0</v>
      </c>
      <c r="N625" s="4">
        <v>1.0</v>
      </c>
      <c r="O625" s="4">
        <v>0.0</v>
      </c>
      <c r="P625" s="4">
        <v>0.0</v>
      </c>
      <c r="Q625" s="4">
        <v>0.0</v>
      </c>
      <c r="R625" s="4">
        <v>0.0</v>
      </c>
      <c r="S625" s="21">
        <v>373.0</v>
      </c>
      <c r="T625" s="21">
        <v>4.0</v>
      </c>
      <c r="U625" s="21">
        <v>5.0</v>
      </c>
      <c r="V625" s="21">
        <v>3.0</v>
      </c>
      <c r="W625" s="21">
        <v>453.0</v>
      </c>
      <c r="X625" s="21">
        <v>0.0</v>
      </c>
      <c r="Y625" s="21" t="str">
        <f>VLOOKUP(W625,SEGMENT!A:B,2,0)</f>
        <v>Loyal</v>
      </c>
      <c r="Z625" s="21" t="str">
        <f>VLOOKUP(Y625,DESCRIPTION!A:B,2,0)</f>
        <v>Spend good money with us often. Responsive to promotions.</v>
      </c>
      <c r="AA625" s="21" t="str">
        <f>VLOOKUP(Y625,DESCRIPTION!A:C,3,0)</f>
        <v>Upsell higher value products. Ask for reviews. Engage them.</v>
      </c>
      <c r="AB625" s="4">
        <f>VLOOKUP(V625,Sheet1!A:B,2,0)</f>
        <v>3</v>
      </c>
    </row>
    <row r="626" ht="15.75" customHeight="1">
      <c r="A626" s="4">
        <v>10140.0</v>
      </c>
      <c r="B626" s="4">
        <v>1983.0</v>
      </c>
      <c r="C626" s="4" t="s">
        <v>62</v>
      </c>
      <c r="D626" s="4" t="s">
        <v>57</v>
      </c>
      <c r="E626" s="4" t="s">
        <v>999</v>
      </c>
      <c r="F626" s="4" t="s">
        <v>634</v>
      </c>
      <c r="G626" s="4">
        <v>27.0</v>
      </c>
      <c r="H626" s="4">
        <v>1308.0</v>
      </c>
      <c r="I626" s="4">
        <v>0.0</v>
      </c>
      <c r="J626" s="4">
        <v>396.0</v>
      </c>
      <c r="K626" s="4">
        <v>23.0</v>
      </c>
      <c r="L626" s="4">
        <v>5.0</v>
      </c>
      <c r="M626" s="4">
        <v>3.0</v>
      </c>
      <c r="N626" s="4">
        <v>0.0</v>
      </c>
      <c r="O626" s="4">
        <v>1.0</v>
      </c>
      <c r="P626" s="4">
        <v>0.0</v>
      </c>
      <c r="Q626" s="4">
        <v>0.0</v>
      </c>
      <c r="R626" s="4">
        <v>1.0</v>
      </c>
      <c r="S626" s="21">
        <v>1727.0</v>
      </c>
      <c r="T626" s="21">
        <v>4.0</v>
      </c>
      <c r="U626" s="21">
        <v>4.0</v>
      </c>
      <c r="V626" s="21">
        <v>5.0</v>
      </c>
      <c r="W626" s="21">
        <v>445.0</v>
      </c>
      <c r="X626" s="21">
        <v>0.0</v>
      </c>
      <c r="Y626" s="21" t="str">
        <f>VLOOKUP(W626,SEGMENT!A:B,2,0)</f>
        <v>Champions</v>
      </c>
      <c r="Z626" s="21" t="str">
        <f>VLOOKUP(Y626,DESCRIPTION!A:B,2,0)</f>
        <v>Bought recently, buy often and spend the most!</v>
      </c>
      <c r="AA626" s="21" t="str">
        <f>VLOOKUP(Y626,DESCRIPTION!A:C,3,0)</f>
        <v>Champions recommendation</v>
      </c>
      <c r="AB626" s="4">
        <f>VLOOKUP(V626,Sheet1!A:B,2,0)</f>
        <v>1</v>
      </c>
    </row>
    <row r="627" ht="15.75" customHeight="1">
      <c r="A627" s="4">
        <v>2286.0</v>
      </c>
      <c r="B627" s="4">
        <v>1962.0</v>
      </c>
      <c r="C627" s="4" t="s">
        <v>47</v>
      </c>
      <c r="D627" s="4" t="s">
        <v>51</v>
      </c>
      <c r="E627" s="4" t="s">
        <v>1000</v>
      </c>
      <c r="F627" s="4" t="s">
        <v>1001</v>
      </c>
      <c r="G627" s="4">
        <v>27.0</v>
      </c>
      <c r="H627" s="4">
        <v>64.0</v>
      </c>
      <c r="I627" s="4">
        <v>1.0</v>
      </c>
      <c r="J627" s="4">
        <v>21.0</v>
      </c>
      <c r="K627" s="4">
        <v>0.0</v>
      </c>
      <c r="L627" s="4">
        <v>2.0</v>
      </c>
      <c r="M627" s="4">
        <v>6.0</v>
      </c>
      <c r="N627" s="4">
        <v>0.0</v>
      </c>
      <c r="O627" s="4">
        <v>0.0</v>
      </c>
      <c r="P627" s="4">
        <v>0.0</v>
      </c>
      <c r="Q627" s="4">
        <v>0.0</v>
      </c>
      <c r="R627" s="4">
        <v>0.0</v>
      </c>
      <c r="S627" s="21">
        <v>86.0</v>
      </c>
      <c r="T627" s="21">
        <v>4.0</v>
      </c>
      <c r="U627" s="21">
        <v>2.0</v>
      </c>
      <c r="V627" s="21">
        <v>2.0</v>
      </c>
      <c r="W627" s="21">
        <v>422.0</v>
      </c>
      <c r="X627" s="21">
        <v>1.0</v>
      </c>
      <c r="Y627" s="21" t="str">
        <f>VLOOKUP(W627,SEGMENT!A:B,2,0)</f>
        <v>New Customers</v>
      </c>
      <c r="Z627" s="21" t="str">
        <f>VLOOKUP(Y627,DESCRIPTION!A:B,2,0)</f>
        <v>Bought most recently, but not often.</v>
      </c>
      <c r="AA627" s="21" t="str">
        <f>VLOOKUP(Y627,DESCRIPTION!A:C,3,0)</f>
        <v>Provide on-boarding support, give them early success, start building relationship.</v>
      </c>
      <c r="AB627" s="4">
        <f>VLOOKUP(V627,Sheet1!A:B,2,0)</f>
        <v>4</v>
      </c>
    </row>
    <row r="628" ht="15.75" customHeight="1">
      <c r="A628" s="4">
        <v>8420.0</v>
      </c>
      <c r="B628" s="4">
        <v>1970.0</v>
      </c>
      <c r="C628" s="4" t="s">
        <v>65</v>
      </c>
      <c r="D628" s="4" t="s">
        <v>54</v>
      </c>
      <c r="E628" s="4" t="s">
        <v>1002</v>
      </c>
      <c r="F628" s="4" t="s">
        <v>1003</v>
      </c>
      <c r="G628" s="4">
        <v>27.0</v>
      </c>
      <c r="H628" s="4">
        <v>7.0</v>
      </c>
      <c r="I628" s="4">
        <v>4.0</v>
      </c>
      <c r="J628" s="4">
        <v>13.0</v>
      </c>
      <c r="K628" s="4">
        <v>15.0</v>
      </c>
      <c r="L628" s="4">
        <v>2.0</v>
      </c>
      <c r="M628" s="4">
        <v>5.0</v>
      </c>
      <c r="N628" s="4">
        <v>0.0</v>
      </c>
      <c r="O628" s="4">
        <v>0.0</v>
      </c>
      <c r="P628" s="4">
        <v>0.0</v>
      </c>
      <c r="Q628" s="4">
        <v>0.0</v>
      </c>
      <c r="R628" s="4">
        <v>0.0</v>
      </c>
      <c r="S628" s="21">
        <v>39.0</v>
      </c>
      <c r="T628" s="21">
        <v>4.0</v>
      </c>
      <c r="U628" s="21">
        <v>2.0</v>
      </c>
      <c r="V628" s="21">
        <v>2.0</v>
      </c>
      <c r="W628" s="21">
        <v>422.0</v>
      </c>
      <c r="X628" s="21">
        <v>1.0</v>
      </c>
      <c r="Y628" s="21" t="str">
        <f>VLOOKUP(W628,SEGMENT!A:B,2,0)</f>
        <v>New Customers</v>
      </c>
      <c r="Z628" s="21" t="str">
        <f>VLOOKUP(Y628,DESCRIPTION!A:B,2,0)</f>
        <v>Bought most recently, but not often.</v>
      </c>
      <c r="AA628" s="21" t="str">
        <f>VLOOKUP(Y628,DESCRIPTION!A:C,3,0)</f>
        <v>Provide on-boarding support, give them early success, start building relationship.</v>
      </c>
      <c r="AB628" s="4">
        <f>VLOOKUP(V628,Sheet1!A:B,2,0)</f>
        <v>4</v>
      </c>
    </row>
    <row r="629" ht="15.75" customHeight="1">
      <c r="A629" s="4">
        <v>10065.0</v>
      </c>
      <c r="B629" s="4">
        <v>1970.0</v>
      </c>
      <c r="C629" s="4" t="s">
        <v>65</v>
      </c>
      <c r="D629" s="4" t="s">
        <v>54</v>
      </c>
      <c r="E629" s="4" t="s">
        <v>1002</v>
      </c>
      <c r="F629" s="4" t="s">
        <v>1003</v>
      </c>
      <c r="G629" s="4">
        <v>27.0</v>
      </c>
      <c r="H629" s="4">
        <v>7.0</v>
      </c>
      <c r="I629" s="4">
        <v>4.0</v>
      </c>
      <c r="J629" s="4">
        <v>13.0</v>
      </c>
      <c r="K629" s="4">
        <v>15.0</v>
      </c>
      <c r="L629" s="4">
        <v>2.0</v>
      </c>
      <c r="M629" s="4">
        <v>5.0</v>
      </c>
      <c r="N629" s="4">
        <v>0.0</v>
      </c>
      <c r="O629" s="4">
        <v>0.0</v>
      </c>
      <c r="P629" s="4">
        <v>0.0</v>
      </c>
      <c r="Q629" s="4">
        <v>0.0</v>
      </c>
      <c r="R629" s="4">
        <v>0.0</v>
      </c>
      <c r="S629" s="21">
        <v>39.0</v>
      </c>
      <c r="T629" s="21">
        <v>4.0</v>
      </c>
      <c r="U629" s="21">
        <v>2.0</v>
      </c>
      <c r="V629" s="21">
        <v>2.0</v>
      </c>
      <c r="W629" s="21">
        <v>422.0</v>
      </c>
      <c r="X629" s="21">
        <v>1.0</v>
      </c>
      <c r="Y629" s="21" t="str">
        <f>VLOOKUP(W629,SEGMENT!A:B,2,0)</f>
        <v>New Customers</v>
      </c>
      <c r="Z629" s="21" t="str">
        <f>VLOOKUP(Y629,DESCRIPTION!A:B,2,0)</f>
        <v>Bought most recently, but not often.</v>
      </c>
      <c r="AA629" s="21" t="str">
        <f>VLOOKUP(Y629,DESCRIPTION!A:C,3,0)</f>
        <v>Provide on-boarding support, give them early success, start building relationship.</v>
      </c>
      <c r="AB629" s="4">
        <f>VLOOKUP(V629,Sheet1!A:B,2,0)</f>
        <v>4</v>
      </c>
    </row>
    <row r="630" ht="15.75" customHeight="1">
      <c r="A630" s="4">
        <v>1029.0</v>
      </c>
      <c r="B630" s="4">
        <v>1970.0</v>
      </c>
      <c r="C630" s="4" t="s">
        <v>62</v>
      </c>
      <c r="D630" s="4" t="s">
        <v>57</v>
      </c>
      <c r="E630" s="4" t="s">
        <v>1004</v>
      </c>
      <c r="F630" s="4" t="s">
        <v>87</v>
      </c>
      <c r="G630" s="4">
        <v>27.0</v>
      </c>
      <c r="H630" s="4">
        <v>200.0</v>
      </c>
      <c r="I630" s="4">
        <v>5.0</v>
      </c>
      <c r="J630" s="4">
        <v>44.0</v>
      </c>
      <c r="K630" s="4">
        <v>0.0</v>
      </c>
      <c r="L630" s="4">
        <v>5.0</v>
      </c>
      <c r="M630" s="4">
        <v>5.0</v>
      </c>
      <c r="N630" s="4">
        <v>0.0</v>
      </c>
      <c r="O630" s="4">
        <v>0.0</v>
      </c>
      <c r="P630" s="4">
        <v>0.0</v>
      </c>
      <c r="Q630" s="4">
        <v>0.0</v>
      </c>
      <c r="R630" s="4">
        <v>0.0</v>
      </c>
      <c r="S630" s="21">
        <v>249.0</v>
      </c>
      <c r="T630" s="21">
        <v>4.0</v>
      </c>
      <c r="U630" s="21">
        <v>4.0</v>
      </c>
      <c r="V630" s="21">
        <v>3.0</v>
      </c>
      <c r="W630" s="21">
        <v>443.0</v>
      </c>
      <c r="X630" s="21">
        <v>1.0</v>
      </c>
      <c r="Y630" s="21" t="str">
        <f>VLOOKUP(W630,SEGMENT!A:B,2,0)</f>
        <v>Loyal</v>
      </c>
      <c r="Z630" s="21" t="str">
        <f>VLOOKUP(Y630,DESCRIPTION!A:B,2,0)</f>
        <v>Spend good money with us often. Responsive to promotions.</v>
      </c>
      <c r="AA630" s="21" t="str">
        <f>VLOOKUP(Y630,DESCRIPTION!A:C,3,0)</f>
        <v>Upsell higher value products. Ask for reviews. Engage them.</v>
      </c>
      <c r="AB630" s="4">
        <f>VLOOKUP(V630,Sheet1!A:B,2,0)</f>
        <v>3</v>
      </c>
    </row>
    <row r="631" ht="15.75" customHeight="1">
      <c r="A631" s="4">
        <v>4207.0</v>
      </c>
      <c r="B631" s="4">
        <v>1981.0</v>
      </c>
      <c r="C631" s="4" t="s">
        <v>62</v>
      </c>
      <c r="D631" s="4" t="s">
        <v>54</v>
      </c>
      <c r="E631" s="4" t="s">
        <v>1005</v>
      </c>
      <c r="F631" s="4" t="s">
        <v>439</v>
      </c>
      <c r="G631" s="4">
        <v>27.0</v>
      </c>
      <c r="H631" s="4">
        <v>1001.0</v>
      </c>
      <c r="I631" s="4">
        <v>44.0</v>
      </c>
      <c r="J631" s="4">
        <v>107.0</v>
      </c>
      <c r="K631" s="4">
        <v>58.0</v>
      </c>
      <c r="L631" s="4">
        <v>6.0</v>
      </c>
      <c r="M631" s="4">
        <v>2.0</v>
      </c>
      <c r="N631" s="4">
        <v>1.0</v>
      </c>
      <c r="O631" s="4">
        <v>0.0</v>
      </c>
      <c r="P631" s="4">
        <v>1.0</v>
      </c>
      <c r="Q631" s="4">
        <v>0.0</v>
      </c>
      <c r="R631" s="4">
        <v>0.0</v>
      </c>
      <c r="S631" s="21">
        <v>1210.0</v>
      </c>
      <c r="T631" s="21">
        <v>4.0</v>
      </c>
      <c r="U631" s="21">
        <v>5.0</v>
      </c>
      <c r="V631" s="21">
        <v>5.0</v>
      </c>
      <c r="W631" s="21">
        <v>455.0</v>
      </c>
      <c r="X631" s="21">
        <v>0.0</v>
      </c>
      <c r="Y631" s="21" t="str">
        <f>VLOOKUP(W631,SEGMENT!A:B,2,0)</f>
        <v>Champions</v>
      </c>
      <c r="Z631" s="21" t="str">
        <f>VLOOKUP(Y631,DESCRIPTION!A:B,2,0)</f>
        <v>Bought recently, buy often and spend the most!</v>
      </c>
      <c r="AA631" s="21" t="str">
        <f>VLOOKUP(Y631,DESCRIPTION!A:C,3,0)</f>
        <v>Champions recommendation</v>
      </c>
      <c r="AB631" s="4">
        <f>VLOOKUP(V631,Sheet1!A:B,2,0)</f>
        <v>1</v>
      </c>
    </row>
    <row r="632" ht="15.75" customHeight="1">
      <c r="A632" s="4">
        <v>10277.0</v>
      </c>
      <c r="B632" s="4">
        <v>1961.0</v>
      </c>
      <c r="C632" s="4" t="s">
        <v>47</v>
      </c>
      <c r="D632" s="4" t="s">
        <v>51</v>
      </c>
      <c r="E632" s="4" t="s">
        <v>1006</v>
      </c>
      <c r="F632" s="4" t="s">
        <v>1007</v>
      </c>
      <c r="G632" s="4">
        <v>27.0</v>
      </c>
      <c r="H632" s="4">
        <v>36.0</v>
      </c>
      <c r="I632" s="4">
        <v>0.0</v>
      </c>
      <c r="J632" s="4">
        <v>2.0</v>
      </c>
      <c r="K632" s="4">
        <v>0.0</v>
      </c>
      <c r="L632" s="4">
        <v>1.0</v>
      </c>
      <c r="M632" s="4">
        <v>7.0</v>
      </c>
      <c r="N632" s="4">
        <v>0.0</v>
      </c>
      <c r="O632" s="4">
        <v>0.0</v>
      </c>
      <c r="P632" s="4">
        <v>0.0</v>
      </c>
      <c r="Q632" s="4">
        <v>0.0</v>
      </c>
      <c r="R632" s="4">
        <v>0.0</v>
      </c>
      <c r="S632" s="21">
        <v>38.0</v>
      </c>
      <c r="T632" s="21">
        <v>4.0</v>
      </c>
      <c r="U632" s="21">
        <v>1.0</v>
      </c>
      <c r="V632" s="21">
        <v>1.0</v>
      </c>
      <c r="W632" s="21">
        <v>411.0</v>
      </c>
      <c r="X632" s="21">
        <v>1.0</v>
      </c>
      <c r="Y632" s="21" t="str">
        <f>VLOOKUP(W632,SEGMENT!A:B,2,0)</f>
        <v>New Customers</v>
      </c>
      <c r="Z632" s="21" t="str">
        <f>VLOOKUP(Y632,DESCRIPTION!A:B,2,0)</f>
        <v>Bought most recently, but not often.</v>
      </c>
      <c r="AA632" s="21" t="str">
        <f>VLOOKUP(Y632,DESCRIPTION!A:C,3,0)</f>
        <v>Provide on-boarding support, give them early success, start building relationship.</v>
      </c>
      <c r="AB632" s="4">
        <f>VLOOKUP(V632,Sheet1!A:B,2,0)</f>
        <v>5</v>
      </c>
    </row>
    <row r="633" ht="15.75" customHeight="1">
      <c r="A633" s="4">
        <v>4436.0</v>
      </c>
      <c r="B633" s="4">
        <v>1976.0</v>
      </c>
      <c r="C633" s="4" t="s">
        <v>47</v>
      </c>
      <c r="D633" s="4" t="s">
        <v>51</v>
      </c>
      <c r="E633" s="4" t="s">
        <v>1008</v>
      </c>
      <c r="F633" s="4" t="s">
        <v>286</v>
      </c>
      <c r="G633" s="4">
        <v>27.0</v>
      </c>
      <c r="H633" s="4">
        <v>18.0</v>
      </c>
      <c r="I633" s="4">
        <v>42.0</v>
      </c>
      <c r="J633" s="4">
        <v>24.0</v>
      </c>
      <c r="K633" s="4">
        <v>15.0</v>
      </c>
      <c r="L633" s="4">
        <v>2.0</v>
      </c>
      <c r="M633" s="4">
        <v>7.0</v>
      </c>
      <c r="N633" s="4">
        <v>0.0</v>
      </c>
      <c r="O633" s="4">
        <v>0.0</v>
      </c>
      <c r="P633" s="4">
        <v>0.0</v>
      </c>
      <c r="Q633" s="4">
        <v>0.0</v>
      </c>
      <c r="R633" s="4">
        <v>0.0</v>
      </c>
      <c r="S633" s="21">
        <v>99.0</v>
      </c>
      <c r="T633" s="21">
        <v>4.0</v>
      </c>
      <c r="U633" s="21">
        <v>2.0</v>
      </c>
      <c r="V633" s="21">
        <v>2.0</v>
      </c>
      <c r="W633" s="21">
        <v>422.0</v>
      </c>
      <c r="X633" s="21">
        <v>1.0</v>
      </c>
      <c r="Y633" s="21" t="str">
        <f>VLOOKUP(W633,SEGMENT!A:B,2,0)</f>
        <v>New Customers</v>
      </c>
      <c r="Z633" s="21" t="str">
        <f>VLOOKUP(Y633,DESCRIPTION!A:B,2,0)</f>
        <v>Bought most recently, but not often.</v>
      </c>
      <c r="AA633" s="21" t="str">
        <f>VLOOKUP(Y633,DESCRIPTION!A:C,3,0)</f>
        <v>Provide on-boarding support, give them early success, start building relationship.</v>
      </c>
      <c r="AB633" s="4">
        <f>VLOOKUP(V633,Sheet1!A:B,2,0)</f>
        <v>4</v>
      </c>
    </row>
    <row r="634" ht="15.75" customHeight="1">
      <c r="A634" s="4">
        <v>2929.0</v>
      </c>
      <c r="B634" s="4">
        <v>1976.0</v>
      </c>
      <c r="C634" s="4" t="s">
        <v>47</v>
      </c>
      <c r="D634" s="4" t="s">
        <v>51</v>
      </c>
      <c r="E634" s="4" t="s">
        <v>1008</v>
      </c>
      <c r="F634" s="4" t="s">
        <v>286</v>
      </c>
      <c r="G634" s="4">
        <v>27.0</v>
      </c>
      <c r="H634" s="4">
        <v>18.0</v>
      </c>
      <c r="I634" s="4">
        <v>42.0</v>
      </c>
      <c r="J634" s="4">
        <v>24.0</v>
      </c>
      <c r="K634" s="4">
        <v>15.0</v>
      </c>
      <c r="L634" s="4">
        <v>2.0</v>
      </c>
      <c r="M634" s="4">
        <v>7.0</v>
      </c>
      <c r="N634" s="4">
        <v>0.0</v>
      </c>
      <c r="O634" s="4">
        <v>0.0</v>
      </c>
      <c r="P634" s="4">
        <v>0.0</v>
      </c>
      <c r="Q634" s="4">
        <v>0.0</v>
      </c>
      <c r="R634" s="4">
        <v>0.0</v>
      </c>
      <c r="S634" s="21">
        <v>99.0</v>
      </c>
      <c r="T634" s="21">
        <v>4.0</v>
      </c>
      <c r="U634" s="21">
        <v>2.0</v>
      </c>
      <c r="V634" s="21">
        <v>2.0</v>
      </c>
      <c r="W634" s="21">
        <v>422.0</v>
      </c>
      <c r="X634" s="21">
        <v>1.0</v>
      </c>
      <c r="Y634" s="21" t="str">
        <f>VLOOKUP(W634,SEGMENT!A:B,2,0)</f>
        <v>New Customers</v>
      </c>
      <c r="Z634" s="21" t="str">
        <f>VLOOKUP(Y634,DESCRIPTION!A:B,2,0)</f>
        <v>Bought most recently, but not often.</v>
      </c>
      <c r="AA634" s="21" t="str">
        <f>VLOOKUP(Y634,DESCRIPTION!A:C,3,0)</f>
        <v>Provide on-boarding support, give them early success, start building relationship.</v>
      </c>
      <c r="AB634" s="4">
        <f>VLOOKUP(V634,Sheet1!A:B,2,0)</f>
        <v>4</v>
      </c>
    </row>
    <row r="635" ht="15.75" customHeight="1">
      <c r="A635" s="4">
        <v>6281.0</v>
      </c>
      <c r="B635" s="4">
        <v>1966.0</v>
      </c>
      <c r="C635" s="4" t="s">
        <v>47</v>
      </c>
      <c r="D635" s="4" t="s">
        <v>48</v>
      </c>
      <c r="E635" s="4" t="s">
        <v>1009</v>
      </c>
      <c r="F635" s="4" t="s">
        <v>135</v>
      </c>
      <c r="G635" s="4">
        <v>27.0</v>
      </c>
      <c r="H635" s="4">
        <v>673.0</v>
      </c>
      <c r="I635" s="4">
        <v>0.0</v>
      </c>
      <c r="J635" s="4">
        <v>199.0</v>
      </c>
      <c r="K635" s="4">
        <v>37.0</v>
      </c>
      <c r="L635" s="4">
        <v>6.0</v>
      </c>
      <c r="M635" s="4">
        <v>4.0</v>
      </c>
      <c r="N635" s="4">
        <v>1.0</v>
      </c>
      <c r="O635" s="4">
        <v>0.0</v>
      </c>
      <c r="P635" s="4">
        <v>0.0</v>
      </c>
      <c r="Q635" s="4">
        <v>0.0</v>
      </c>
      <c r="R635" s="4">
        <v>0.0</v>
      </c>
      <c r="S635" s="21">
        <v>909.0</v>
      </c>
      <c r="T635" s="21">
        <v>4.0</v>
      </c>
      <c r="U635" s="21">
        <v>5.0</v>
      </c>
      <c r="V635" s="21">
        <v>4.0</v>
      </c>
      <c r="W635" s="21">
        <v>454.0</v>
      </c>
      <c r="X635" s="21">
        <v>0.0</v>
      </c>
      <c r="Y635" s="21" t="str">
        <f>VLOOKUP(W635,SEGMENT!A:B,2,0)</f>
        <v>Champions</v>
      </c>
      <c r="Z635" s="21" t="str">
        <f>VLOOKUP(Y635,DESCRIPTION!A:B,2,0)</f>
        <v>Bought recently, buy often and spend the most!</v>
      </c>
      <c r="AA635" s="21" t="str">
        <f>VLOOKUP(Y635,DESCRIPTION!A:C,3,0)</f>
        <v>Champions recommendation</v>
      </c>
      <c r="AB635" s="4">
        <f>VLOOKUP(V635,Sheet1!A:B,2,0)</f>
        <v>2</v>
      </c>
    </row>
    <row r="636" ht="15.75" customHeight="1">
      <c r="A636" s="4">
        <v>10390.0</v>
      </c>
      <c r="B636" s="4">
        <v>1959.0</v>
      </c>
      <c r="C636" s="4" t="s">
        <v>65</v>
      </c>
      <c r="D636" s="4" t="s">
        <v>54</v>
      </c>
      <c r="E636" s="4" t="s">
        <v>1010</v>
      </c>
      <c r="F636" s="4" t="s">
        <v>1011</v>
      </c>
      <c r="G636" s="4">
        <v>27.0</v>
      </c>
      <c r="H636" s="4">
        <v>6.0</v>
      </c>
      <c r="I636" s="4">
        <v>7.0</v>
      </c>
      <c r="J636" s="4">
        <v>4.0</v>
      </c>
      <c r="K636" s="4">
        <v>3.0</v>
      </c>
      <c r="L636" s="4">
        <v>1.0</v>
      </c>
      <c r="M636" s="4">
        <v>6.0</v>
      </c>
      <c r="N636" s="4">
        <v>0.0</v>
      </c>
      <c r="O636" s="4">
        <v>0.0</v>
      </c>
      <c r="P636" s="4">
        <v>0.0</v>
      </c>
      <c r="Q636" s="4">
        <v>0.0</v>
      </c>
      <c r="R636" s="4">
        <v>0.0</v>
      </c>
      <c r="S636" s="21">
        <v>20.0</v>
      </c>
      <c r="T636" s="21">
        <v>4.0</v>
      </c>
      <c r="U636" s="21">
        <v>1.0</v>
      </c>
      <c r="V636" s="21">
        <v>1.0</v>
      </c>
      <c r="W636" s="21">
        <v>411.0</v>
      </c>
      <c r="X636" s="21">
        <v>1.0</v>
      </c>
      <c r="Y636" s="21" t="str">
        <f>VLOOKUP(W636,SEGMENT!A:B,2,0)</f>
        <v>New Customers</v>
      </c>
      <c r="Z636" s="21" t="str">
        <f>VLOOKUP(Y636,DESCRIPTION!A:B,2,0)</f>
        <v>Bought most recently, but not often.</v>
      </c>
      <c r="AA636" s="21" t="str">
        <f>VLOOKUP(Y636,DESCRIPTION!A:C,3,0)</f>
        <v>Provide on-boarding support, give them early success, start building relationship.</v>
      </c>
      <c r="AB636" s="4">
        <f>VLOOKUP(V636,Sheet1!A:B,2,0)</f>
        <v>5</v>
      </c>
    </row>
    <row r="637" ht="15.75" customHeight="1">
      <c r="A637" s="4">
        <v>2574.0</v>
      </c>
      <c r="B637" s="4">
        <v>1977.0</v>
      </c>
      <c r="C637" s="4" t="s">
        <v>62</v>
      </c>
      <c r="D637" s="4" t="s">
        <v>54</v>
      </c>
      <c r="E637" s="4" t="s">
        <v>1012</v>
      </c>
      <c r="F637" s="4" t="s">
        <v>1013</v>
      </c>
      <c r="G637" s="4">
        <v>27.0</v>
      </c>
      <c r="H637" s="4">
        <v>1050.0</v>
      </c>
      <c r="I637" s="4">
        <v>12.0</v>
      </c>
      <c r="J637" s="4">
        <v>144.0</v>
      </c>
      <c r="K637" s="4">
        <v>0.0</v>
      </c>
      <c r="L637" s="4">
        <v>6.0</v>
      </c>
      <c r="M637" s="4">
        <v>5.0</v>
      </c>
      <c r="N637" s="4">
        <v>0.0</v>
      </c>
      <c r="O637" s="4">
        <v>1.0</v>
      </c>
      <c r="P637" s="4">
        <v>0.0</v>
      </c>
      <c r="Q637" s="4">
        <v>1.0</v>
      </c>
      <c r="R637" s="4">
        <v>1.0</v>
      </c>
      <c r="S637" s="21">
        <v>1206.0</v>
      </c>
      <c r="T637" s="21">
        <v>4.0</v>
      </c>
      <c r="U637" s="21">
        <v>5.0</v>
      </c>
      <c r="V637" s="21">
        <v>5.0</v>
      </c>
      <c r="W637" s="21">
        <v>455.0</v>
      </c>
      <c r="X637" s="21">
        <v>0.0</v>
      </c>
      <c r="Y637" s="21" t="str">
        <f>VLOOKUP(W637,SEGMENT!A:B,2,0)</f>
        <v>Champions</v>
      </c>
      <c r="Z637" s="21" t="str">
        <f>VLOOKUP(Y637,DESCRIPTION!A:B,2,0)</f>
        <v>Bought recently, buy often and spend the most!</v>
      </c>
      <c r="AA637" s="21" t="str">
        <f>VLOOKUP(Y637,DESCRIPTION!A:C,3,0)</f>
        <v>Champions recommendation</v>
      </c>
      <c r="AB637" s="4">
        <f>VLOOKUP(V637,Sheet1!A:B,2,0)</f>
        <v>1</v>
      </c>
    </row>
    <row r="638" ht="15.75" customHeight="1">
      <c r="A638" s="4">
        <v>709.0</v>
      </c>
      <c r="B638" s="4">
        <v>1952.0</v>
      </c>
      <c r="C638" s="4" t="s">
        <v>47</v>
      </c>
      <c r="D638" s="4" t="s">
        <v>48</v>
      </c>
      <c r="E638" s="4" t="s">
        <v>1014</v>
      </c>
      <c r="F638" s="4" t="s">
        <v>1015</v>
      </c>
      <c r="G638" s="4">
        <v>27.0</v>
      </c>
      <c r="H638" s="4">
        <v>787.0</v>
      </c>
      <c r="I638" s="4">
        <v>20.0</v>
      </c>
      <c r="J638" s="4">
        <v>204.0</v>
      </c>
      <c r="K638" s="4">
        <v>0.0</v>
      </c>
      <c r="L638" s="4">
        <v>2.0</v>
      </c>
      <c r="M638" s="4">
        <v>8.0</v>
      </c>
      <c r="N638" s="4">
        <v>0.0</v>
      </c>
      <c r="O638" s="4">
        <v>0.0</v>
      </c>
      <c r="P638" s="4">
        <v>0.0</v>
      </c>
      <c r="Q638" s="4">
        <v>0.0</v>
      </c>
      <c r="R638" s="4">
        <v>0.0</v>
      </c>
      <c r="S638" s="21">
        <v>1011.0</v>
      </c>
      <c r="T638" s="21">
        <v>4.0</v>
      </c>
      <c r="U638" s="21">
        <v>2.0</v>
      </c>
      <c r="V638" s="21">
        <v>4.0</v>
      </c>
      <c r="W638" s="21">
        <v>424.0</v>
      </c>
      <c r="X638" s="21">
        <v>1.0</v>
      </c>
      <c r="Y638" s="21" t="str">
        <f>VLOOKUP(W638,SEGMENT!A:B,2,0)</f>
        <v>Promising</v>
      </c>
      <c r="Z638" s="21" t="str">
        <f>VLOOKUP(Y638,DESCRIPTION!A:B,2,0)</f>
        <v>Recent shoppers, but haven’t spent much.</v>
      </c>
      <c r="AA638" s="21" t="str">
        <f>VLOOKUP(Y638,DESCRIPTION!A:C,3,0)</f>
        <v>Promising recommendation</v>
      </c>
      <c r="AB638" s="4">
        <f>VLOOKUP(V638,Sheet1!A:B,2,0)</f>
        <v>2</v>
      </c>
    </row>
    <row r="639" ht="15.75" customHeight="1">
      <c r="A639" s="4">
        <v>5955.0</v>
      </c>
      <c r="B639" s="4">
        <v>1962.0</v>
      </c>
      <c r="C639" s="4" t="s">
        <v>47</v>
      </c>
      <c r="D639" s="4" t="s">
        <v>57</v>
      </c>
      <c r="E639" s="4" t="s">
        <v>1016</v>
      </c>
      <c r="F639" s="4" t="s">
        <v>675</v>
      </c>
      <c r="G639" s="4">
        <v>27.0</v>
      </c>
      <c r="H639" s="4">
        <v>833.0</v>
      </c>
      <c r="I639" s="4">
        <v>33.0</v>
      </c>
      <c r="J639" s="4">
        <v>549.0</v>
      </c>
      <c r="K639" s="4">
        <v>151.0</v>
      </c>
      <c r="L639" s="4">
        <v>4.0</v>
      </c>
      <c r="M639" s="4">
        <v>3.0</v>
      </c>
      <c r="N639" s="4">
        <v>0.0</v>
      </c>
      <c r="O639" s="4">
        <v>0.0</v>
      </c>
      <c r="P639" s="4">
        <v>0.0</v>
      </c>
      <c r="Q639" s="4">
        <v>0.0</v>
      </c>
      <c r="R639" s="4">
        <v>0.0</v>
      </c>
      <c r="S639" s="21">
        <v>1566.0</v>
      </c>
      <c r="T639" s="21">
        <v>4.0</v>
      </c>
      <c r="U639" s="21">
        <v>4.0</v>
      </c>
      <c r="V639" s="21">
        <v>5.0</v>
      </c>
      <c r="W639" s="21">
        <v>445.0</v>
      </c>
      <c r="X639" s="21">
        <v>1.0</v>
      </c>
      <c r="Y639" s="21" t="str">
        <f>VLOOKUP(W639,SEGMENT!A:B,2,0)</f>
        <v>Champions</v>
      </c>
      <c r="Z639" s="21" t="str">
        <f>VLOOKUP(Y639,DESCRIPTION!A:B,2,0)</f>
        <v>Bought recently, buy often and spend the most!</v>
      </c>
      <c r="AA639" s="21" t="str">
        <f>VLOOKUP(Y639,DESCRIPTION!A:C,3,0)</f>
        <v>Champions recommendation</v>
      </c>
      <c r="AB639" s="4">
        <f>VLOOKUP(V639,Sheet1!A:B,2,0)</f>
        <v>1</v>
      </c>
    </row>
    <row r="640" ht="15.75" customHeight="1">
      <c r="A640" s="4">
        <v>8486.0</v>
      </c>
      <c r="B640" s="4">
        <v>1971.0</v>
      </c>
      <c r="C640" s="4" t="s">
        <v>74</v>
      </c>
      <c r="D640" s="4" t="s">
        <v>57</v>
      </c>
      <c r="E640" s="4" t="s">
        <v>1017</v>
      </c>
      <c r="F640" s="4" t="s">
        <v>248</v>
      </c>
      <c r="G640" s="4">
        <v>27.0</v>
      </c>
      <c r="H640" s="4">
        <v>284.0</v>
      </c>
      <c r="I640" s="4">
        <v>0.0</v>
      </c>
      <c r="J640" s="4">
        <v>52.0</v>
      </c>
      <c r="K640" s="4">
        <v>8.0</v>
      </c>
      <c r="L640" s="4">
        <v>9.0</v>
      </c>
      <c r="M640" s="4">
        <v>10.0</v>
      </c>
      <c r="N640" s="4">
        <v>0.0</v>
      </c>
      <c r="O640" s="4">
        <v>0.0</v>
      </c>
      <c r="P640" s="4">
        <v>0.0</v>
      </c>
      <c r="Q640" s="4">
        <v>0.0</v>
      </c>
      <c r="R640" s="4">
        <v>0.0</v>
      </c>
      <c r="S640" s="21">
        <v>344.0</v>
      </c>
      <c r="T640" s="21">
        <v>4.0</v>
      </c>
      <c r="U640" s="21">
        <v>5.0</v>
      </c>
      <c r="V640" s="21">
        <v>3.0</v>
      </c>
      <c r="W640" s="21">
        <v>453.0</v>
      </c>
      <c r="X640" s="21">
        <v>1.0</v>
      </c>
      <c r="Y640" s="21" t="str">
        <f>VLOOKUP(W640,SEGMENT!A:B,2,0)</f>
        <v>Loyal</v>
      </c>
      <c r="Z640" s="21" t="str">
        <f>VLOOKUP(Y640,DESCRIPTION!A:B,2,0)</f>
        <v>Spend good money with us often. Responsive to promotions.</v>
      </c>
      <c r="AA640" s="21" t="str">
        <f>VLOOKUP(Y640,DESCRIPTION!A:C,3,0)</f>
        <v>Upsell higher value products. Ask for reviews. Engage them.</v>
      </c>
      <c r="AB640" s="4">
        <f>VLOOKUP(V640,Sheet1!A:B,2,0)</f>
        <v>3</v>
      </c>
    </row>
    <row r="641" ht="15.75" customHeight="1">
      <c r="A641" s="4">
        <v>10343.0</v>
      </c>
      <c r="B641" s="4">
        <v>1991.0</v>
      </c>
      <c r="C641" s="4" t="s">
        <v>65</v>
      </c>
      <c r="D641" s="4" t="s">
        <v>51</v>
      </c>
      <c r="E641" s="4" t="s">
        <v>1018</v>
      </c>
      <c r="F641" s="4" t="s">
        <v>1019</v>
      </c>
      <c r="G641" s="4">
        <v>27.0</v>
      </c>
      <c r="H641" s="4">
        <v>605.0</v>
      </c>
      <c r="I641" s="4">
        <v>91.0</v>
      </c>
      <c r="J641" s="4">
        <v>399.0</v>
      </c>
      <c r="K641" s="4">
        <v>0.0</v>
      </c>
      <c r="L641" s="4">
        <v>3.0</v>
      </c>
      <c r="M641" s="4">
        <v>3.0</v>
      </c>
      <c r="N641" s="4">
        <v>0.0</v>
      </c>
      <c r="O641" s="4">
        <v>0.0</v>
      </c>
      <c r="P641" s="4">
        <v>0.0</v>
      </c>
      <c r="Q641" s="4">
        <v>0.0</v>
      </c>
      <c r="R641" s="4">
        <v>0.0</v>
      </c>
      <c r="S641" s="21">
        <v>1095.0</v>
      </c>
      <c r="T641" s="21">
        <v>4.0</v>
      </c>
      <c r="U641" s="21">
        <v>3.0</v>
      </c>
      <c r="V641" s="21">
        <v>5.0</v>
      </c>
      <c r="W641" s="21">
        <v>435.0</v>
      </c>
      <c r="X641" s="21">
        <v>1.0</v>
      </c>
      <c r="Y641" s="21" t="str">
        <f>VLOOKUP(W641,SEGMENT!A:B,2,0)</f>
        <v>Potential Loyalist</v>
      </c>
      <c r="Z641" s="21" t="str">
        <f>VLOOKUP(Y641,DESCRIPTION!A:B,2,0)</f>
        <v>Recent customers, but spent a good amount and bought more than once.</v>
      </c>
      <c r="AA641" s="21" t="str">
        <f>VLOOKUP(Y641,DESCRIPTION!A:C,3,0)</f>
        <v>Offer membership / loyalty program, recommended other products.</v>
      </c>
      <c r="AB641" s="4">
        <f>VLOOKUP(V641,Sheet1!A:B,2,0)</f>
        <v>1</v>
      </c>
    </row>
    <row r="642" ht="15.75" customHeight="1">
      <c r="A642" s="4">
        <v>6652.0</v>
      </c>
      <c r="B642" s="4">
        <v>1965.0</v>
      </c>
      <c r="C642" s="4" t="s">
        <v>47</v>
      </c>
      <c r="D642" s="4" t="s">
        <v>54</v>
      </c>
      <c r="E642" s="4" t="s">
        <v>1020</v>
      </c>
      <c r="F642" s="4" t="s">
        <v>1021</v>
      </c>
      <c r="G642" s="4">
        <v>28.0</v>
      </c>
      <c r="H642" s="4">
        <v>227.0</v>
      </c>
      <c r="I642" s="4">
        <v>151.0</v>
      </c>
      <c r="J642" s="4">
        <v>573.0</v>
      </c>
      <c r="K642" s="4">
        <v>98.0</v>
      </c>
      <c r="L642" s="4">
        <v>3.0</v>
      </c>
      <c r="M642" s="4">
        <v>1.0</v>
      </c>
      <c r="N642" s="4">
        <v>0.0</v>
      </c>
      <c r="O642" s="4">
        <v>0.0</v>
      </c>
      <c r="P642" s="4">
        <v>0.0</v>
      </c>
      <c r="Q642" s="4">
        <v>0.0</v>
      </c>
      <c r="R642" s="4">
        <v>0.0</v>
      </c>
      <c r="S642" s="21">
        <v>1049.0</v>
      </c>
      <c r="T642" s="21">
        <v>4.0</v>
      </c>
      <c r="U642" s="21">
        <v>3.0</v>
      </c>
      <c r="V642" s="21">
        <v>5.0</v>
      </c>
      <c r="W642" s="21">
        <v>435.0</v>
      </c>
      <c r="X642" s="21">
        <v>1.0</v>
      </c>
      <c r="Y642" s="21" t="str">
        <f>VLOOKUP(W642,SEGMENT!A:B,2,0)</f>
        <v>Potential Loyalist</v>
      </c>
      <c r="Z642" s="21" t="str">
        <f>VLOOKUP(Y642,DESCRIPTION!A:B,2,0)</f>
        <v>Recent customers, but spent a good amount and bought more than once.</v>
      </c>
      <c r="AA642" s="21" t="str">
        <f>VLOOKUP(Y642,DESCRIPTION!A:C,3,0)</f>
        <v>Offer membership / loyalty program, recommended other products.</v>
      </c>
      <c r="AB642" s="4">
        <f>VLOOKUP(V642,Sheet1!A:B,2,0)</f>
        <v>1</v>
      </c>
    </row>
    <row r="643" ht="15.75" customHeight="1">
      <c r="A643" s="4">
        <v>8746.0</v>
      </c>
      <c r="B643" s="4">
        <v>1989.0</v>
      </c>
      <c r="C643" s="4" t="s">
        <v>47</v>
      </c>
      <c r="D643" s="4" t="s">
        <v>54</v>
      </c>
      <c r="E643" s="4" t="s">
        <v>1022</v>
      </c>
      <c r="F643" s="4" t="s">
        <v>530</v>
      </c>
      <c r="G643" s="4">
        <v>28.0</v>
      </c>
      <c r="H643" s="4">
        <v>800.0</v>
      </c>
      <c r="I643" s="4">
        <v>0.0</v>
      </c>
      <c r="J643" s="4">
        <v>297.0</v>
      </c>
      <c r="K643" s="4">
        <v>0.0</v>
      </c>
      <c r="L643" s="4">
        <v>2.0</v>
      </c>
      <c r="M643" s="4">
        <v>6.0</v>
      </c>
      <c r="N643" s="4">
        <v>0.0</v>
      </c>
      <c r="O643" s="4">
        <v>1.0</v>
      </c>
      <c r="P643" s="4">
        <v>0.0</v>
      </c>
      <c r="Q643" s="4">
        <v>1.0</v>
      </c>
      <c r="R643" s="4">
        <v>0.0</v>
      </c>
      <c r="S643" s="21">
        <v>1097.0</v>
      </c>
      <c r="T643" s="21">
        <v>4.0</v>
      </c>
      <c r="U643" s="21">
        <v>2.0</v>
      </c>
      <c r="V643" s="21">
        <v>5.0</v>
      </c>
      <c r="W643" s="21">
        <v>425.0</v>
      </c>
      <c r="X643" s="21">
        <v>0.0</v>
      </c>
      <c r="Y643" s="21" t="str">
        <f>VLOOKUP(W643,SEGMENT!A:B,2,0)</f>
        <v>Promising</v>
      </c>
      <c r="Z643" s="21" t="str">
        <f>VLOOKUP(Y643,DESCRIPTION!A:B,2,0)</f>
        <v>Recent shoppers, but haven’t spent much.</v>
      </c>
      <c r="AA643" s="21" t="str">
        <f>VLOOKUP(Y643,DESCRIPTION!A:C,3,0)</f>
        <v>Promising recommendation</v>
      </c>
      <c r="AB643" s="4">
        <f>VLOOKUP(V643,Sheet1!A:B,2,0)</f>
        <v>1</v>
      </c>
    </row>
    <row r="644" ht="15.75" customHeight="1">
      <c r="A644" s="4">
        <v>4686.0</v>
      </c>
      <c r="B644" s="4">
        <v>1962.0</v>
      </c>
      <c r="C644" s="4" t="s">
        <v>62</v>
      </c>
      <c r="D644" s="4" t="s">
        <v>77</v>
      </c>
      <c r="E644" s="4" t="s">
        <v>1023</v>
      </c>
      <c r="F644" s="4" t="s">
        <v>1024</v>
      </c>
      <c r="G644" s="4">
        <v>28.0</v>
      </c>
      <c r="H644" s="4">
        <v>861.0</v>
      </c>
      <c r="I644" s="4">
        <v>31.0</v>
      </c>
      <c r="J644" s="4">
        <v>558.0</v>
      </c>
      <c r="K644" s="4">
        <v>62.0</v>
      </c>
      <c r="L644" s="4">
        <v>6.0</v>
      </c>
      <c r="M644" s="4">
        <v>2.0</v>
      </c>
      <c r="N644" s="4">
        <v>0.0</v>
      </c>
      <c r="O644" s="4">
        <v>0.0</v>
      </c>
      <c r="P644" s="4">
        <v>1.0</v>
      </c>
      <c r="Q644" s="4">
        <v>0.0</v>
      </c>
      <c r="R644" s="4">
        <v>0.0</v>
      </c>
      <c r="S644" s="21">
        <v>1512.0</v>
      </c>
      <c r="T644" s="21">
        <v>4.0</v>
      </c>
      <c r="U644" s="21">
        <v>5.0</v>
      </c>
      <c r="V644" s="21">
        <v>5.0</v>
      </c>
      <c r="W644" s="21">
        <v>455.0</v>
      </c>
      <c r="X644" s="21">
        <v>0.0</v>
      </c>
      <c r="Y644" s="21" t="str">
        <f>VLOOKUP(W644,SEGMENT!A:B,2,0)</f>
        <v>Champions</v>
      </c>
      <c r="Z644" s="21" t="str">
        <f>VLOOKUP(Y644,DESCRIPTION!A:B,2,0)</f>
        <v>Bought recently, buy often and spend the most!</v>
      </c>
      <c r="AA644" s="21" t="str">
        <f>VLOOKUP(Y644,DESCRIPTION!A:C,3,0)</f>
        <v>Champions recommendation</v>
      </c>
      <c r="AB644" s="4">
        <f>VLOOKUP(V644,Sheet1!A:B,2,0)</f>
        <v>1</v>
      </c>
    </row>
    <row r="645" ht="15.75" customHeight="1">
      <c r="A645" s="4">
        <v>3551.0</v>
      </c>
      <c r="B645" s="4">
        <v>1954.0</v>
      </c>
      <c r="C645" s="4" t="s">
        <v>74</v>
      </c>
      <c r="D645" s="4" t="s">
        <v>57</v>
      </c>
      <c r="E645" s="4" t="s">
        <v>1025</v>
      </c>
      <c r="F645" s="4" t="s">
        <v>157</v>
      </c>
      <c r="G645" s="4">
        <v>28.0</v>
      </c>
      <c r="H645" s="4">
        <v>62.0</v>
      </c>
      <c r="I645" s="4">
        <v>1.0</v>
      </c>
      <c r="J645" s="4">
        <v>57.0</v>
      </c>
      <c r="K645" s="4">
        <v>19.0</v>
      </c>
      <c r="L645" s="4">
        <v>2.0</v>
      </c>
      <c r="M645" s="4">
        <v>2.0</v>
      </c>
      <c r="N645" s="4">
        <v>0.0</v>
      </c>
      <c r="O645" s="4">
        <v>0.0</v>
      </c>
      <c r="P645" s="4">
        <v>0.0</v>
      </c>
      <c r="Q645" s="4">
        <v>0.0</v>
      </c>
      <c r="R645" s="4">
        <v>0.0</v>
      </c>
      <c r="S645" s="21">
        <v>139.0</v>
      </c>
      <c r="T645" s="21">
        <v>4.0</v>
      </c>
      <c r="U645" s="21">
        <v>2.0</v>
      </c>
      <c r="V645" s="21">
        <v>2.0</v>
      </c>
      <c r="W645" s="21">
        <v>422.0</v>
      </c>
      <c r="X645" s="21">
        <v>1.0</v>
      </c>
      <c r="Y645" s="21" t="str">
        <f>VLOOKUP(W645,SEGMENT!A:B,2,0)</f>
        <v>New Customers</v>
      </c>
      <c r="Z645" s="21" t="str">
        <f>VLOOKUP(Y645,DESCRIPTION!A:B,2,0)</f>
        <v>Bought most recently, but not often.</v>
      </c>
      <c r="AA645" s="21" t="str">
        <f>VLOOKUP(Y645,DESCRIPTION!A:C,3,0)</f>
        <v>Provide on-boarding support, give them early success, start building relationship.</v>
      </c>
      <c r="AB645" s="4">
        <f>VLOOKUP(V645,Sheet1!A:B,2,0)</f>
        <v>4</v>
      </c>
    </row>
    <row r="646" ht="15.75" customHeight="1">
      <c r="A646" s="4">
        <v>4338.0</v>
      </c>
      <c r="B646" s="4">
        <v>1983.0</v>
      </c>
      <c r="C646" s="4" t="s">
        <v>47</v>
      </c>
      <c r="D646" s="4" t="s">
        <v>51</v>
      </c>
      <c r="E646" s="4" t="s">
        <v>1026</v>
      </c>
      <c r="F646" s="4" t="s">
        <v>856</v>
      </c>
      <c r="G646" s="4">
        <v>28.0</v>
      </c>
      <c r="H646" s="4">
        <v>23.0</v>
      </c>
      <c r="I646" s="4">
        <v>0.0</v>
      </c>
      <c r="J646" s="4">
        <v>9.0</v>
      </c>
      <c r="K646" s="4">
        <v>0.0</v>
      </c>
      <c r="L646" s="4">
        <v>1.0</v>
      </c>
      <c r="M646" s="4">
        <v>4.0</v>
      </c>
      <c r="N646" s="4">
        <v>1.0</v>
      </c>
      <c r="O646" s="4">
        <v>0.0</v>
      </c>
      <c r="P646" s="4">
        <v>0.0</v>
      </c>
      <c r="Q646" s="4">
        <v>0.0</v>
      </c>
      <c r="R646" s="4">
        <v>0.0</v>
      </c>
      <c r="S646" s="21">
        <v>32.0</v>
      </c>
      <c r="T646" s="21">
        <v>4.0</v>
      </c>
      <c r="U646" s="21">
        <v>1.0</v>
      </c>
      <c r="V646" s="21">
        <v>1.0</v>
      </c>
      <c r="W646" s="21">
        <v>411.0</v>
      </c>
      <c r="X646" s="21">
        <v>0.0</v>
      </c>
      <c r="Y646" s="21" t="str">
        <f>VLOOKUP(W646,SEGMENT!A:B,2,0)</f>
        <v>New Customers</v>
      </c>
      <c r="Z646" s="21" t="str">
        <f>VLOOKUP(Y646,DESCRIPTION!A:B,2,0)</f>
        <v>Bought most recently, but not often.</v>
      </c>
      <c r="AA646" s="21" t="str">
        <f>VLOOKUP(Y646,DESCRIPTION!A:C,3,0)</f>
        <v>Provide on-boarding support, give them early success, start building relationship.</v>
      </c>
      <c r="AB646" s="4">
        <f>VLOOKUP(V646,Sheet1!A:B,2,0)</f>
        <v>5</v>
      </c>
    </row>
    <row r="647" ht="15.75" customHeight="1">
      <c r="A647" s="4">
        <v>4444.0</v>
      </c>
      <c r="B647" s="4">
        <v>1972.0</v>
      </c>
      <c r="C647" s="4" t="s">
        <v>47</v>
      </c>
      <c r="D647" s="4" t="s">
        <v>54</v>
      </c>
      <c r="E647" s="4" t="s">
        <v>1027</v>
      </c>
      <c r="F647" s="4" t="s">
        <v>1028</v>
      </c>
      <c r="G647" s="4">
        <v>28.0</v>
      </c>
      <c r="H647" s="4">
        <v>11.0</v>
      </c>
      <c r="I647" s="4">
        <v>0.0</v>
      </c>
      <c r="J647" s="4">
        <v>16.0</v>
      </c>
      <c r="K647" s="4">
        <v>7.0</v>
      </c>
      <c r="L647" s="4">
        <v>2.0</v>
      </c>
      <c r="M647" s="4">
        <v>8.0</v>
      </c>
      <c r="N647" s="4">
        <v>0.0</v>
      </c>
      <c r="O647" s="4">
        <v>0.0</v>
      </c>
      <c r="P647" s="4">
        <v>0.0</v>
      </c>
      <c r="Q647" s="4">
        <v>0.0</v>
      </c>
      <c r="R647" s="4">
        <v>0.0</v>
      </c>
      <c r="S647" s="21">
        <v>34.0</v>
      </c>
      <c r="T647" s="21">
        <v>4.0</v>
      </c>
      <c r="U647" s="21">
        <v>2.0</v>
      </c>
      <c r="V647" s="21">
        <v>1.0</v>
      </c>
      <c r="W647" s="21">
        <v>421.0</v>
      </c>
      <c r="X647" s="21">
        <v>1.0</v>
      </c>
      <c r="Y647" s="21" t="str">
        <f>VLOOKUP(W647,SEGMENT!A:B,2,0)</f>
        <v>New Customers</v>
      </c>
      <c r="Z647" s="21" t="str">
        <f>VLOOKUP(Y647,DESCRIPTION!A:B,2,0)</f>
        <v>Bought most recently, but not often.</v>
      </c>
      <c r="AA647" s="21" t="str">
        <f>VLOOKUP(Y647,DESCRIPTION!A:C,3,0)</f>
        <v>Provide on-boarding support, give them early success, start building relationship.</v>
      </c>
      <c r="AB647" s="4">
        <f>VLOOKUP(V647,Sheet1!A:B,2,0)</f>
        <v>5</v>
      </c>
    </row>
    <row r="648" ht="15.75" customHeight="1">
      <c r="A648" s="4">
        <v>498.0</v>
      </c>
      <c r="B648" s="4">
        <v>1970.0</v>
      </c>
      <c r="C648" s="4" t="s">
        <v>47</v>
      </c>
      <c r="D648" s="4" t="s">
        <v>51</v>
      </c>
      <c r="E648" s="4" t="s">
        <v>1029</v>
      </c>
      <c r="F648" s="4" t="s">
        <v>991</v>
      </c>
      <c r="G648" s="4">
        <v>28.0</v>
      </c>
      <c r="H648" s="4">
        <v>25.0</v>
      </c>
      <c r="I648" s="4">
        <v>0.0</v>
      </c>
      <c r="J648" s="4">
        <v>22.0</v>
      </c>
      <c r="K648" s="4">
        <v>2.0</v>
      </c>
      <c r="L648" s="4">
        <v>1.0</v>
      </c>
      <c r="M648" s="4">
        <v>5.0</v>
      </c>
      <c r="N648" s="4">
        <v>0.0</v>
      </c>
      <c r="O648" s="4">
        <v>0.0</v>
      </c>
      <c r="P648" s="4">
        <v>0.0</v>
      </c>
      <c r="Q648" s="4">
        <v>0.0</v>
      </c>
      <c r="R648" s="4">
        <v>0.0</v>
      </c>
      <c r="S648" s="21">
        <v>49.0</v>
      </c>
      <c r="T648" s="21">
        <v>4.0</v>
      </c>
      <c r="U648" s="21">
        <v>1.0</v>
      </c>
      <c r="V648" s="21">
        <v>2.0</v>
      </c>
      <c r="W648" s="21">
        <v>412.0</v>
      </c>
      <c r="X648" s="21">
        <v>1.0</v>
      </c>
      <c r="Y648" s="21" t="str">
        <f>VLOOKUP(W648,SEGMENT!A:B,2,0)</f>
        <v>New Customers</v>
      </c>
      <c r="Z648" s="21" t="str">
        <f>VLOOKUP(Y648,DESCRIPTION!A:B,2,0)</f>
        <v>Bought most recently, but not often.</v>
      </c>
      <c r="AA648" s="21" t="str">
        <f>VLOOKUP(Y648,DESCRIPTION!A:C,3,0)</f>
        <v>Provide on-boarding support, give them early success, start building relationship.</v>
      </c>
      <c r="AB648" s="4">
        <f>VLOOKUP(V648,Sheet1!A:B,2,0)</f>
        <v>4</v>
      </c>
    </row>
    <row r="649" ht="15.75" customHeight="1">
      <c r="A649" s="4">
        <v>8230.0</v>
      </c>
      <c r="B649" s="4">
        <v>1980.0</v>
      </c>
      <c r="C649" s="4" t="s">
        <v>47</v>
      </c>
      <c r="D649" s="4" t="s">
        <v>54</v>
      </c>
      <c r="E649" s="4" t="s">
        <v>1030</v>
      </c>
      <c r="F649" s="4" t="s">
        <v>1031</v>
      </c>
      <c r="G649" s="4">
        <v>28.0</v>
      </c>
      <c r="H649" s="4">
        <v>22.0</v>
      </c>
      <c r="I649" s="4">
        <v>2.0</v>
      </c>
      <c r="J649" s="4">
        <v>31.0</v>
      </c>
      <c r="K649" s="4">
        <v>7.0</v>
      </c>
      <c r="L649" s="4">
        <v>2.0</v>
      </c>
      <c r="M649" s="4">
        <v>7.0</v>
      </c>
      <c r="N649" s="4">
        <v>0.0</v>
      </c>
      <c r="O649" s="4">
        <v>0.0</v>
      </c>
      <c r="P649" s="4">
        <v>0.0</v>
      </c>
      <c r="Q649" s="4">
        <v>0.0</v>
      </c>
      <c r="R649" s="4">
        <v>0.0</v>
      </c>
      <c r="S649" s="21">
        <v>62.0</v>
      </c>
      <c r="T649" s="21">
        <v>4.0</v>
      </c>
      <c r="U649" s="21">
        <v>2.0</v>
      </c>
      <c r="V649" s="21">
        <v>2.0</v>
      </c>
      <c r="W649" s="21">
        <v>422.0</v>
      </c>
      <c r="X649" s="21">
        <v>1.0</v>
      </c>
      <c r="Y649" s="21" t="str">
        <f>VLOOKUP(W649,SEGMENT!A:B,2,0)</f>
        <v>New Customers</v>
      </c>
      <c r="Z649" s="21" t="str">
        <f>VLOOKUP(Y649,DESCRIPTION!A:B,2,0)</f>
        <v>Bought most recently, but not often.</v>
      </c>
      <c r="AA649" s="21" t="str">
        <f>VLOOKUP(Y649,DESCRIPTION!A:C,3,0)</f>
        <v>Provide on-boarding support, give them early success, start building relationship.</v>
      </c>
      <c r="AB649" s="4">
        <f>VLOOKUP(V649,Sheet1!A:B,2,0)</f>
        <v>4</v>
      </c>
    </row>
    <row r="650" ht="15.75" customHeight="1">
      <c r="A650" s="4">
        <v>2826.0</v>
      </c>
      <c r="B650" s="4">
        <v>1967.0</v>
      </c>
      <c r="C650" s="4" t="s">
        <v>47</v>
      </c>
      <c r="D650" s="4" t="s">
        <v>54</v>
      </c>
      <c r="E650" s="4" t="s">
        <v>1032</v>
      </c>
      <c r="F650" s="4" t="s">
        <v>574</v>
      </c>
      <c r="G650" s="4">
        <v>28.0</v>
      </c>
      <c r="H650" s="4">
        <v>25.0</v>
      </c>
      <c r="I650" s="4">
        <v>0.0</v>
      </c>
      <c r="J650" s="4">
        <v>8.0</v>
      </c>
      <c r="K650" s="4">
        <v>2.0</v>
      </c>
      <c r="L650" s="4">
        <v>2.0</v>
      </c>
      <c r="M650" s="4">
        <v>7.0</v>
      </c>
      <c r="N650" s="4">
        <v>0.0</v>
      </c>
      <c r="O650" s="4">
        <v>0.0</v>
      </c>
      <c r="P650" s="4">
        <v>0.0</v>
      </c>
      <c r="Q650" s="4">
        <v>0.0</v>
      </c>
      <c r="R650" s="4">
        <v>0.0</v>
      </c>
      <c r="S650" s="21">
        <v>35.0</v>
      </c>
      <c r="T650" s="21">
        <v>4.0</v>
      </c>
      <c r="U650" s="21">
        <v>2.0</v>
      </c>
      <c r="V650" s="21">
        <v>1.0</v>
      </c>
      <c r="W650" s="21">
        <v>421.0</v>
      </c>
      <c r="X650" s="21">
        <v>1.0</v>
      </c>
      <c r="Y650" s="21" t="str">
        <f>VLOOKUP(W650,SEGMENT!A:B,2,0)</f>
        <v>New Customers</v>
      </c>
      <c r="Z650" s="21" t="str">
        <f>VLOOKUP(Y650,DESCRIPTION!A:B,2,0)</f>
        <v>Bought most recently, but not often.</v>
      </c>
      <c r="AA650" s="21" t="str">
        <f>VLOOKUP(Y650,DESCRIPTION!A:C,3,0)</f>
        <v>Provide on-boarding support, give them early success, start building relationship.</v>
      </c>
      <c r="AB650" s="4">
        <f>VLOOKUP(V650,Sheet1!A:B,2,0)</f>
        <v>5</v>
      </c>
    </row>
    <row r="651" ht="15.75" customHeight="1">
      <c r="A651" s="4">
        <v>6222.0</v>
      </c>
      <c r="B651" s="4">
        <v>1967.0</v>
      </c>
      <c r="C651" s="4" t="s">
        <v>47</v>
      </c>
      <c r="D651" s="4" t="s">
        <v>54</v>
      </c>
      <c r="E651" s="4" t="s">
        <v>1032</v>
      </c>
      <c r="F651" s="4" t="s">
        <v>574</v>
      </c>
      <c r="G651" s="4">
        <v>28.0</v>
      </c>
      <c r="H651" s="4">
        <v>25.0</v>
      </c>
      <c r="I651" s="4">
        <v>0.0</v>
      </c>
      <c r="J651" s="4">
        <v>8.0</v>
      </c>
      <c r="K651" s="4">
        <v>2.0</v>
      </c>
      <c r="L651" s="4">
        <v>2.0</v>
      </c>
      <c r="M651" s="4">
        <v>7.0</v>
      </c>
      <c r="N651" s="4">
        <v>0.0</v>
      </c>
      <c r="O651" s="4">
        <v>0.0</v>
      </c>
      <c r="P651" s="4">
        <v>0.0</v>
      </c>
      <c r="Q651" s="4">
        <v>0.0</v>
      </c>
      <c r="R651" s="4">
        <v>0.0</v>
      </c>
      <c r="S651" s="21">
        <v>35.0</v>
      </c>
      <c r="T651" s="21">
        <v>4.0</v>
      </c>
      <c r="U651" s="21">
        <v>2.0</v>
      </c>
      <c r="V651" s="21">
        <v>1.0</v>
      </c>
      <c r="W651" s="21">
        <v>421.0</v>
      </c>
      <c r="X651" s="21">
        <v>1.0</v>
      </c>
      <c r="Y651" s="21" t="str">
        <f>VLOOKUP(W651,SEGMENT!A:B,2,0)</f>
        <v>New Customers</v>
      </c>
      <c r="Z651" s="21" t="str">
        <f>VLOOKUP(Y651,DESCRIPTION!A:B,2,0)</f>
        <v>Bought most recently, but not often.</v>
      </c>
      <c r="AA651" s="21" t="str">
        <f>VLOOKUP(Y651,DESCRIPTION!A:C,3,0)</f>
        <v>Provide on-boarding support, give them early success, start building relationship.</v>
      </c>
      <c r="AB651" s="4">
        <f>VLOOKUP(V651,Sheet1!A:B,2,0)</f>
        <v>5</v>
      </c>
    </row>
    <row r="652" ht="15.75" customHeight="1">
      <c r="A652" s="4">
        <v>7352.0</v>
      </c>
      <c r="B652" s="4">
        <v>1957.0</v>
      </c>
      <c r="C652" s="4" t="s">
        <v>47</v>
      </c>
      <c r="D652" s="4" t="s">
        <v>54</v>
      </c>
      <c r="E652" s="4" t="s">
        <v>1033</v>
      </c>
      <c r="F652" s="4" t="s">
        <v>537</v>
      </c>
      <c r="G652" s="4">
        <v>28.0</v>
      </c>
      <c r="H652" s="4">
        <v>161.0</v>
      </c>
      <c r="I652" s="4">
        <v>28.0</v>
      </c>
      <c r="J652" s="4">
        <v>136.0</v>
      </c>
      <c r="K652" s="4">
        <v>32.0</v>
      </c>
      <c r="L652" s="4">
        <v>3.0</v>
      </c>
      <c r="M652" s="4">
        <v>3.0</v>
      </c>
      <c r="N652" s="4">
        <v>0.0</v>
      </c>
      <c r="O652" s="4">
        <v>0.0</v>
      </c>
      <c r="P652" s="4">
        <v>0.0</v>
      </c>
      <c r="Q652" s="4">
        <v>0.0</v>
      </c>
      <c r="R652" s="4">
        <v>0.0</v>
      </c>
      <c r="S652" s="21">
        <v>357.0</v>
      </c>
      <c r="T652" s="21">
        <v>4.0</v>
      </c>
      <c r="U652" s="21">
        <v>3.0</v>
      </c>
      <c r="V652" s="21">
        <v>3.0</v>
      </c>
      <c r="W652" s="21">
        <v>433.0</v>
      </c>
      <c r="X652" s="21">
        <v>1.0</v>
      </c>
      <c r="Y652" s="21" t="str">
        <f>VLOOKUP(W652,SEGMENT!A:B,2,0)</f>
        <v>Potential Loyalist</v>
      </c>
      <c r="Z652" s="21" t="str">
        <f>VLOOKUP(Y652,DESCRIPTION!A:B,2,0)</f>
        <v>Recent customers, but spent a good amount and bought more than once.</v>
      </c>
      <c r="AA652" s="21" t="str">
        <f>VLOOKUP(Y652,DESCRIPTION!A:C,3,0)</f>
        <v>Offer membership / loyalty program, recommended other products.</v>
      </c>
      <c r="AB652" s="4">
        <f>VLOOKUP(V652,Sheet1!A:B,2,0)</f>
        <v>3</v>
      </c>
    </row>
    <row r="653" ht="15.75" customHeight="1">
      <c r="A653" s="4">
        <v>10928.0</v>
      </c>
      <c r="B653" s="4">
        <v>1958.0</v>
      </c>
      <c r="C653" s="4" t="s">
        <v>47</v>
      </c>
      <c r="D653" s="4" t="s">
        <v>57</v>
      </c>
      <c r="E653" s="4" t="s">
        <v>1034</v>
      </c>
      <c r="F653" s="4" t="s">
        <v>1035</v>
      </c>
      <c r="G653" s="4">
        <v>28.0</v>
      </c>
      <c r="H653" s="4">
        <v>315.0</v>
      </c>
      <c r="I653" s="4">
        <v>4.0</v>
      </c>
      <c r="J653" s="4">
        <v>62.0</v>
      </c>
      <c r="K653" s="4">
        <v>41.0</v>
      </c>
      <c r="L653" s="4">
        <v>7.0</v>
      </c>
      <c r="M653" s="4">
        <v>5.0</v>
      </c>
      <c r="N653" s="4">
        <v>0.0</v>
      </c>
      <c r="O653" s="4">
        <v>0.0</v>
      </c>
      <c r="P653" s="4">
        <v>0.0</v>
      </c>
      <c r="Q653" s="4">
        <v>0.0</v>
      </c>
      <c r="R653" s="4">
        <v>0.0</v>
      </c>
      <c r="S653" s="21">
        <v>422.0</v>
      </c>
      <c r="T653" s="21">
        <v>4.0</v>
      </c>
      <c r="U653" s="21">
        <v>5.0</v>
      </c>
      <c r="V653" s="21">
        <v>3.0</v>
      </c>
      <c r="W653" s="21">
        <v>453.0</v>
      </c>
      <c r="X653" s="21">
        <v>1.0</v>
      </c>
      <c r="Y653" s="21" t="str">
        <f>VLOOKUP(W653,SEGMENT!A:B,2,0)</f>
        <v>Loyal</v>
      </c>
      <c r="Z653" s="21" t="str">
        <f>VLOOKUP(Y653,DESCRIPTION!A:B,2,0)</f>
        <v>Spend good money with us often. Responsive to promotions.</v>
      </c>
      <c r="AA653" s="21" t="str">
        <f>VLOOKUP(Y653,DESCRIPTION!A:C,3,0)</f>
        <v>Upsell higher value products. Ask for reviews. Engage them.</v>
      </c>
      <c r="AB653" s="4">
        <f>VLOOKUP(V653,Sheet1!A:B,2,0)</f>
        <v>3</v>
      </c>
    </row>
    <row r="654" ht="15.75" customHeight="1">
      <c r="A654" s="4">
        <v>10736.0</v>
      </c>
      <c r="B654" s="4">
        <v>1971.0</v>
      </c>
      <c r="C654" s="4" t="s">
        <v>47</v>
      </c>
      <c r="D654" s="4" t="s">
        <v>51</v>
      </c>
      <c r="E654" s="4" t="s">
        <v>1036</v>
      </c>
      <c r="F654" s="4" t="s">
        <v>1037</v>
      </c>
      <c r="G654" s="4">
        <v>28.0</v>
      </c>
      <c r="H654" s="4">
        <v>522.0</v>
      </c>
      <c r="I654" s="4">
        <v>0.0</v>
      </c>
      <c r="J654" s="4">
        <v>522.0</v>
      </c>
      <c r="K654" s="4">
        <v>227.0</v>
      </c>
      <c r="L654" s="4">
        <v>6.0</v>
      </c>
      <c r="M654" s="4">
        <v>2.0</v>
      </c>
      <c r="N654" s="4">
        <v>0.0</v>
      </c>
      <c r="O654" s="4">
        <v>0.0</v>
      </c>
      <c r="P654" s="4">
        <v>0.0</v>
      </c>
      <c r="Q654" s="4">
        <v>0.0</v>
      </c>
      <c r="R654" s="4">
        <v>0.0</v>
      </c>
      <c r="S654" s="21">
        <v>1271.0</v>
      </c>
      <c r="T654" s="21">
        <v>4.0</v>
      </c>
      <c r="U654" s="21">
        <v>5.0</v>
      </c>
      <c r="V654" s="21">
        <v>5.0</v>
      </c>
      <c r="W654" s="21">
        <v>455.0</v>
      </c>
      <c r="X654" s="21">
        <v>1.0</v>
      </c>
      <c r="Y654" s="21" t="str">
        <f>VLOOKUP(W654,SEGMENT!A:B,2,0)</f>
        <v>Champions</v>
      </c>
      <c r="Z654" s="21" t="str">
        <f>VLOOKUP(Y654,DESCRIPTION!A:B,2,0)</f>
        <v>Bought recently, buy often and spend the most!</v>
      </c>
      <c r="AA654" s="21" t="str">
        <f>VLOOKUP(Y654,DESCRIPTION!A:C,3,0)</f>
        <v>Champions recommendation</v>
      </c>
      <c r="AB654" s="4">
        <f>VLOOKUP(V654,Sheet1!A:B,2,0)</f>
        <v>1</v>
      </c>
    </row>
    <row r="655" ht="15.75" customHeight="1">
      <c r="A655" s="4">
        <v>10163.0</v>
      </c>
      <c r="B655" s="4">
        <v>1984.0</v>
      </c>
      <c r="C655" s="4" t="s">
        <v>62</v>
      </c>
      <c r="D655" s="4" t="s">
        <v>51</v>
      </c>
      <c r="E655" s="4" t="s">
        <v>1038</v>
      </c>
      <c r="F655" s="4" t="s">
        <v>1001</v>
      </c>
      <c r="G655" s="4">
        <v>28.0</v>
      </c>
      <c r="H655" s="4">
        <v>712.0</v>
      </c>
      <c r="I655" s="4">
        <v>50.0</v>
      </c>
      <c r="J655" s="4">
        <v>420.0</v>
      </c>
      <c r="K655" s="4">
        <v>65.0</v>
      </c>
      <c r="L655" s="4">
        <v>8.0</v>
      </c>
      <c r="M655" s="4">
        <v>4.0</v>
      </c>
      <c r="N655" s="4">
        <v>0.0</v>
      </c>
      <c r="O655" s="4">
        <v>0.0</v>
      </c>
      <c r="P655" s="4">
        <v>0.0</v>
      </c>
      <c r="Q655" s="4">
        <v>0.0</v>
      </c>
      <c r="R655" s="4">
        <v>0.0</v>
      </c>
      <c r="S655" s="21">
        <v>1247.0</v>
      </c>
      <c r="T655" s="21">
        <v>4.0</v>
      </c>
      <c r="U655" s="21">
        <v>5.0</v>
      </c>
      <c r="V655" s="21">
        <v>5.0</v>
      </c>
      <c r="W655" s="21">
        <v>455.0</v>
      </c>
      <c r="X655" s="21">
        <v>1.0</v>
      </c>
      <c r="Y655" s="21" t="str">
        <f>VLOOKUP(W655,SEGMENT!A:B,2,0)</f>
        <v>Champions</v>
      </c>
      <c r="Z655" s="21" t="str">
        <f>VLOOKUP(Y655,DESCRIPTION!A:B,2,0)</f>
        <v>Bought recently, buy often and spend the most!</v>
      </c>
      <c r="AA655" s="21" t="str">
        <f>VLOOKUP(Y655,DESCRIPTION!A:C,3,0)</f>
        <v>Champions recommendation</v>
      </c>
      <c r="AB655" s="4">
        <f>VLOOKUP(V655,Sheet1!A:B,2,0)</f>
        <v>1</v>
      </c>
    </row>
    <row r="656" ht="15.75" customHeight="1">
      <c r="A656" s="4">
        <v>6168.0</v>
      </c>
      <c r="B656" s="4">
        <v>1963.0</v>
      </c>
      <c r="C656" s="4" t="s">
        <v>47</v>
      </c>
      <c r="D656" s="4" t="s">
        <v>48</v>
      </c>
      <c r="E656" s="4" t="s">
        <v>1039</v>
      </c>
      <c r="F656" s="4" t="s">
        <v>1040</v>
      </c>
      <c r="G656" s="4">
        <v>28.0</v>
      </c>
      <c r="H656" s="4">
        <v>33.0</v>
      </c>
      <c r="I656" s="4">
        <v>0.0</v>
      </c>
      <c r="J656" s="4">
        <v>5.0</v>
      </c>
      <c r="K656" s="4">
        <v>0.0</v>
      </c>
      <c r="L656" s="4">
        <v>1.0</v>
      </c>
      <c r="M656" s="4">
        <v>4.0</v>
      </c>
      <c r="N656" s="4">
        <v>0.0</v>
      </c>
      <c r="O656" s="4">
        <v>0.0</v>
      </c>
      <c r="P656" s="4">
        <v>0.0</v>
      </c>
      <c r="Q656" s="4">
        <v>0.0</v>
      </c>
      <c r="R656" s="4">
        <v>0.0</v>
      </c>
      <c r="S656" s="21">
        <v>38.0</v>
      </c>
      <c r="T656" s="21">
        <v>4.0</v>
      </c>
      <c r="U656" s="21">
        <v>1.0</v>
      </c>
      <c r="V656" s="21">
        <v>1.0</v>
      </c>
      <c r="W656" s="21">
        <v>411.0</v>
      </c>
      <c r="X656" s="21">
        <v>1.0</v>
      </c>
      <c r="Y656" s="21" t="str">
        <f>VLOOKUP(W656,SEGMENT!A:B,2,0)</f>
        <v>New Customers</v>
      </c>
      <c r="Z656" s="21" t="str">
        <f>VLOOKUP(Y656,DESCRIPTION!A:B,2,0)</f>
        <v>Bought most recently, but not often.</v>
      </c>
      <c r="AA656" s="21" t="str">
        <f>VLOOKUP(Y656,DESCRIPTION!A:C,3,0)</f>
        <v>Provide on-boarding support, give them early success, start building relationship.</v>
      </c>
      <c r="AB656" s="4">
        <f>VLOOKUP(V656,Sheet1!A:B,2,0)</f>
        <v>5</v>
      </c>
    </row>
    <row r="657" ht="15.75" customHeight="1">
      <c r="A657" s="4">
        <v>4656.0</v>
      </c>
      <c r="B657" s="4">
        <v>1990.0</v>
      </c>
      <c r="C657" s="4" t="s">
        <v>65</v>
      </c>
      <c r="D657" s="4" t="s">
        <v>51</v>
      </c>
      <c r="E657" s="4" t="s">
        <v>1041</v>
      </c>
      <c r="F657" s="4" t="s">
        <v>131</v>
      </c>
      <c r="G657" s="4">
        <v>28.0</v>
      </c>
      <c r="H657" s="4">
        <v>342.0</v>
      </c>
      <c r="I657" s="4">
        <v>32.0</v>
      </c>
      <c r="J657" s="4">
        <v>230.0</v>
      </c>
      <c r="K657" s="4">
        <v>34.0</v>
      </c>
      <c r="L657" s="4">
        <v>10.0</v>
      </c>
      <c r="M657" s="4">
        <v>9.0</v>
      </c>
      <c r="N657" s="4">
        <v>1.0</v>
      </c>
      <c r="O657" s="4">
        <v>0.0</v>
      </c>
      <c r="P657" s="4">
        <v>0.0</v>
      </c>
      <c r="Q657" s="4">
        <v>0.0</v>
      </c>
      <c r="R657" s="4">
        <v>0.0</v>
      </c>
      <c r="S657" s="21">
        <v>638.0</v>
      </c>
      <c r="T657" s="21">
        <v>4.0</v>
      </c>
      <c r="U657" s="21">
        <v>5.0</v>
      </c>
      <c r="V657" s="21">
        <v>4.0</v>
      </c>
      <c r="W657" s="21">
        <v>454.0</v>
      </c>
      <c r="X657" s="21">
        <v>0.0</v>
      </c>
      <c r="Y657" s="21" t="str">
        <f>VLOOKUP(W657,SEGMENT!A:B,2,0)</f>
        <v>Champions</v>
      </c>
      <c r="Z657" s="21" t="str">
        <f>VLOOKUP(Y657,DESCRIPTION!A:B,2,0)</f>
        <v>Bought recently, buy often and spend the most!</v>
      </c>
      <c r="AA657" s="21" t="str">
        <f>VLOOKUP(Y657,DESCRIPTION!A:C,3,0)</f>
        <v>Champions recommendation</v>
      </c>
      <c r="AB657" s="4">
        <f>VLOOKUP(V657,Sheet1!A:B,2,0)</f>
        <v>2</v>
      </c>
    </row>
    <row r="658" ht="15.75" customHeight="1">
      <c r="A658" s="4">
        <v>626.0</v>
      </c>
      <c r="B658" s="4">
        <v>1951.0</v>
      </c>
      <c r="C658" s="4" t="s">
        <v>47</v>
      </c>
      <c r="D658" s="4" t="s">
        <v>54</v>
      </c>
      <c r="E658" s="4" t="s">
        <v>1042</v>
      </c>
      <c r="F658" s="4" t="s">
        <v>1043</v>
      </c>
      <c r="G658" s="4">
        <v>28.0</v>
      </c>
      <c r="H658" s="4">
        <v>22.0</v>
      </c>
      <c r="I658" s="4">
        <v>2.0</v>
      </c>
      <c r="J658" s="4">
        <v>12.0</v>
      </c>
      <c r="K658" s="4">
        <v>0.0</v>
      </c>
      <c r="L658" s="4">
        <v>1.0</v>
      </c>
      <c r="M658" s="4">
        <v>4.0</v>
      </c>
      <c r="N658" s="4">
        <v>0.0</v>
      </c>
      <c r="O658" s="4">
        <v>0.0</v>
      </c>
      <c r="P658" s="4">
        <v>0.0</v>
      </c>
      <c r="Q658" s="4">
        <v>0.0</v>
      </c>
      <c r="R658" s="4">
        <v>0.0</v>
      </c>
      <c r="S658" s="21">
        <v>36.0</v>
      </c>
      <c r="T658" s="21">
        <v>4.0</v>
      </c>
      <c r="U658" s="21">
        <v>1.0</v>
      </c>
      <c r="V658" s="21">
        <v>1.0</v>
      </c>
      <c r="W658" s="21">
        <v>411.0</v>
      </c>
      <c r="X658" s="21">
        <v>1.0</v>
      </c>
      <c r="Y658" s="21" t="str">
        <f>VLOOKUP(W658,SEGMENT!A:B,2,0)</f>
        <v>New Customers</v>
      </c>
      <c r="Z658" s="21" t="str">
        <f>VLOOKUP(Y658,DESCRIPTION!A:B,2,0)</f>
        <v>Bought most recently, but not often.</v>
      </c>
      <c r="AA658" s="21" t="str">
        <f>VLOOKUP(Y658,DESCRIPTION!A:C,3,0)</f>
        <v>Provide on-boarding support, give them early success, start building relationship.</v>
      </c>
      <c r="AB658" s="4">
        <f>VLOOKUP(V658,Sheet1!A:B,2,0)</f>
        <v>5</v>
      </c>
    </row>
    <row r="659" ht="15.75" customHeight="1">
      <c r="A659" s="4">
        <v>3870.0</v>
      </c>
      <c r="B659" s="4">
        <v>1978.0</v>
      </c>
      <c r="C659" s="4" t="s">
        <v>65</v>
      </c>
      <c r="D659" s="4" t="s">
        <v>57</v>
      </c>
      <c r="E659" s="4" t="s">
        <v>1044</v>
      </c>
      <c r="F659" s="4" t="s">
        <v>1045</v>
      </c>
      <c r="G659" s="4">
        <v>28.0</v>
      </c>
      <c r="H659" s="4">
        <v>359.0</v>
      </c>
      <c r="I659" s="4">
        <v>35.0</v>
      </c>
      <c r="J659" s="4">
        <v>314.0</v>
      </c>
      <c r="K659" s="4">
        <v>93.0</v>
      </c>
      <c r="L659" s="4">
        <v>7.0</v>
      </c>
      <c r="M659" s="4">
        <v>4.0</v>
      </c>
      <c r="N659" s="4">
        <v>0.0</v>
      </c>
      <c r="O659" s="4">
        <v>0.0</v>
      </c>
      <c r="P659" s="4">
        <v>0.0</v>
      </c>
      <c r="Q659" s="4">
        <v>0.0</v>
      </c>
      <c r="R659" s="4">
        <v>0.0</v>
      </c>
      <c r="S659" s="21">
        <v>801.0</v>
      </c>
      <c r="T659" s="21">
        <v>4.0</v>
      </c>
      <c r="U659" s="21">
        <v>5.0</v>
      </c>
      <c r="V659" s="21">
        <v>4.0</v>
      </c>
      <c r="W659" s="21">
        <v>454.0</v>
      </c>
      <c r="X659" s="21">
        <v>1.0</v>
      </c>
      <c r="Y659" s="21" t="str">
        <f>VLOOKUP(W659,SEGMENT!A:B,2,0)</f>
        <v>Champions</v>
      </c>
      <c r="Z659" s="21" t="str">
        <f>VLOOKUP(Y659,DESCRIPTION!A:B,2,0)</f>
        <v>Bought recently, buy often and spend the most!</v>
      </c>
      <c r="AA659" s="21" t="str">
        <f>VLOOKUP(Y659,DESCRIPTION!A:C,3,0)</f>
        <v>Champions recommendation</v>
      </c>
      <c r="AB659" s="4">
        <f>VLOOKUP(V659,Sheet1!A:B,2,0)</f>
        <v>2</v>
      </c>
    </row>
    <row r="660" ht="15.75" customHeight="1">
      <c r="A660" s="4">
        <v>6299.0</v>
      </c>
      <c r="B660" s="4">
        <v>1968.0</v>
      </c>
      <c r="C660" s="4" t="s">
        <v>62</v>
      </c>
      <c r="D660" s="4" t="s">
        <v>48</v>
      </c>
      <c r="E660" s="4" t="s">
        <v>1046</v>
      </c>
      <c r="F660" s="4" t="s">
        <v>241</v>
      </c>
      <c r="G660" s="4">
        <v>28.0</v>
      </c>
      <c r="H660" s="4">
        <v>324.0</v>
      </c>
      <c r="I660" s="4">
        <v>48.0</v>
      </c>
      <c r="J660" s="4">
        <v>186.0</v>
      </c>
      <c r="K660" s="4">
        <v>39.0</v>
      </c>
      <c r="L660" s="4">
        <v>6.0</v>
      </c>
      <c r="M660" s="4">
        <v>7.0</v>
      </c>
      <c r="N660" s="4">
        <v>1.0</v>
      </c>
      <c r="O660" s="4">
        <v>0.0</v>
      </c>
      <c r="P660" s="4">
        <v>0.0</v>
      </c>
      <c r="Q660" s="4">
        <v>0.0</v>
      </c>
      <c r="R660" s="4">
        <v>0.0</v>
      </c>
      <c r="S660" s="21">
        <v>597.0</v>
      </c>
      <c r="T660" s="21">
        <v>4.0</v>
      </c>
      <c r="U660" s="21">
        <v>5.0</v>
      </c>
      <c r="V660" s="21">
        <v>4.0</v>
      </c>
      <c r="W660" s="21">
        <v>454.0</v>
      </c>
      <c r="X660" s="21">
        <v>0.0</v>
      </c>
      <c r="Y660" s="21" t="str">
        <f>VLOOKUP(W660,SEGMENT!A:B,2,0)</f>
        <v>Champions</v>
      </c>
      <c r="Z660" s="21" t="str">
        <f>VLOOKUP(Y660,DESCRIPTION!A:B,2,0)</f>
        <v>Bought recently, buy often and spend the most!</v>
      </c>
      <c r="AA660" s="21" t="str">
        <f>VLOOKUP(Y660,DESCRIPTION!A:C,3,0)</f>
        <v>Champions recommendation</v>
      </c>
      <c r="AB660" s="4">
        <f>VLOOKUP(V660,Sheet1!A:B,2,0)</f>
        <v>2</v>
      </c>
    </row>
    <row r="661" ht="15.75" customHeight="1">
      <c r="A661" s="4">
        <v>7798.0</v>
      </c>
      <c r="B661" s="4">
        <v>1972.0</v>
      </c>
      <c r="C661" s="4" t="s">
        <v>65</v>
      </c>
      <c r="D661" s="4" t="s">
        <v>57</v>
      </c>
      <c r="E661" s="4" t="s">
        <v>1047</v>
      </c>
      <c r="F661" s="4" t="s">
        <v>1048</v>
      </c>
      <c r="G661" s="4">
        <v>28.0</v>
      </c>
      <c r="H661" s="4">
        <v>233.0</v>
      </c>
      <c r="I661" s="4">
        <v>20.0</v>
      </c>
      <c r="J661" s="4">
        <v>57.0</v>
      </c>
      <c r="K661" s="4">
        <v>8.0</v>
      </c>
      <c r="L661" s="4">
        <v>7.0</v>
      </c>
      <c r="M661" s="4">
        <v>7.0</v>
      </c>
      <c r="N661" s="4">
        <v>0.0</v>
      </c>
      <c r="O661" s="4">
        <v>0.0</v>
      </c>
      <c r="P661" s="4">
        <v>0.0</v>
      </c>
      <c r="Q661" s="4">
        <v>0.0</v>
      </c>
      <c r="R661" s="4">
        <v>0.0</v>
      </c>
      <c r="S661" s="21">
        <v>318.0</v>
      </c>
      <c r="T661" s="21">
        <v>4.0</v>
      </c>
      <c r="U661" s="21">
        <v>5.0</v>
      </c>
      <c r="V661" s="21">
        <v>3.0</v>
      </c>
      <c r="W661" s="21">
        <v>453.0</v>
      </c>
      <c r="X661" s="21">
        <v>1.0</v>
      </c>
      <c r="Y661" s="21" t="str">
        <f>VLOOKUP(W661,SEGMENT!A:B,2,0)</f>
        <v>Loyal</v>
      </c>
      <c r="Z661" s="21" t="str">
        <f>VLOOKUP(Y661,DESCRIPTION!A:B,2,0)</f>
        <v>Spend good money with us often. Responsive to promotions.</v>
      </c>
      <c r="AA661" s="21" t="str">
        <f>VLOOKUP(Y661,DESCRIPTION!A:C,3,0)</f>
        <v>Upsell higher value products. Ask for reviews. Engage them.</v>
      </c>
      <c r="AB661" s="4">
        <f>VLOOKUP(V661,Sheet1!A:B,2,0)</f>
        <v>3</v>
      </c>
    </row>
    <row r="662" ht="15.75" customHeight="1">
      <c r="A662" s="4">
        <v>9973.0</v>
      </c>
      <c r="B662" s="4">
        <v>1963.0</v>
      </c>
      <c r="C662" s="4" t="s">
        <v>47</v>
      </c>
      <c r="D662" s="4" t="s">
        <v>54</v>
      </c>
      <c r="E662" s="4" t="s">
        <v>1049</v>
      </c>
      <c r="F662" s="4" t="s">
        <v>1050</v>
      </c>
      <c r="G662" s="4">
        <v>28.0</v>
      </c>
      <c r="H662" s="4">
        <v>370.0</v>
      </c>
      <c r="I662" s="4">
        <v>9.0</v>
      </c>
      <c r="J662" s="4">
        <v>92.0</v>
      </c>
      <c r="K662" s="4">
        <v>6.0</v>
      </c>
      <c r="L662" s="4">
        <v>7.0</v>
      </c>
      <c r="M662" s="4">
        <v>7.0</v>
      </c>
      <c r="N662" s="4">
        <v>0.0</v>
      </c>
      <c r="O662" s="4">
        <v>0.0</v>
      </c>
      <c r="P662" s="4">
        <v>0.0</v>
      </c>
      <c r="Q662" s="4">
        <v>0.0</v>
      </c>
      <c r="R662" s="4">
        <v>0.0</v>
      </c>
      <c r="S662" s="21">
        <v>477.0</v>
      </c>
      <c r="T662" s="21">
        <v>4.0</v>
      </c>
      <c r="U662" s="21">
        <v>5.0</v>
      </c>
      <c r="V662" s="21">
        <v>3.0</v>
      </c>
      <c r="W662" s="21">
        <v>453.0</v>
      </c>
      <c r="X662" s="21">
        <v>1.0</v>
      </c>
      <c r="Y662" s="21" t="str">
        <f>VLOOKUP(W662,SEGMENT!A:B,2,0)</f>
        <v>Loyal</v>
      </c>
      <c r="Z662" s="21" t="str">
        <f>VLOOKUP(Y662,DESCRIPTION!A:B,2,0)</f>
        <v>Spend good money with us often. Responsive to promotions.</v>
      </c>
      <c r="AA662" s="21" t="str">
        <f>VLOOKUP(Y662,DESCRIPTION!A:C,3,0)</f>
        <v>Upsell higher value products. Ask for reviews. Engage them.</v>
      </c>
      <c r="AB662" s="4">
        <f>VLOOKUP(V662,Sheet1!A:B,2,0)</f>
        <v>3</v>
      </c>
    </row>
    <row r="663" ht="15.75" customHeight="1">
      <c r="A663" s="4">
        <v>4299.0</v>
      </c>
      <c r="B663" s="4">
        <v>1960.0</v>
      </c>
      <c r="C663" s="4" t="s">
        <v>47</v>
      </c>
      <c r="D663" s="4" t="s">
        <v>57</v>
      </c>
      <c r="E663" s="4" t="s">
        <v>1051</v>
      </c>
      <c r="F663" s="4" t="s">
        <v>346</v>
      </c>
      <c r="G663" s="4">
        <v>28.0</v>
      </c>
      <c r="H663" s="4">
        <v>1001.0</v>
      </c>
      <c r="I663" s="4">
        <v>17.0</v>
      </c>
      <c r="J663" s="4">
        <v>572.0</v>
      </c>
      <c r="K663" s="4">
        <v>93.0</v>
      </c>
      <c r="L663" s="4">
        <v>11.0</v>
      </c>
      <c r="M663" s="4">
        <v>7.0</v>
      </c>
      <c r="N663" s="4">
        <v>0.0</v>
      </c>
      <c r="O663" s="4">
        <v>0.0</v>
      </c>
      <c r="P663" s="4">
        <v>0.0</v>
      </c>
      <c r="Q663" s="4">
        <v>0.0</v>
      </c>
      <c r="R663" s="4">
        <v>0.0</v>
      </c>
      <c r="S663" s="21">
        <v>1683.0</v>
      </c>
      <c r="T663" s="21">
        <v>4.0</v>
      </c>
      <c r="U663" s="21">
        <v>5.0</v>
      </c>
      <c r="V663" s="21">
        <v>5.0</v>
      </c>
      <c r="W663" s="21">
        <v>455.0</v>
      </c>
      <c r="X663" s="21">
        <v>1.0</v>
      </c>
      <c r="Y663" s="21" t="str">
        <f>VLOOKUP(W663,SEGMENT!A:B,2,0)</f>
        <v>Champions</v>
      </c>
      <c r="Z663" s="21" t="str">
        <f>VLOOKUP(Y663,DESCRIPTION!A:B,2,0)</f>
        <v>Bought recently, buy often and spend the most!</v>
      </c>
      <c r="AA663" s="21" t="str">
        <f>VLOOKUP(Y663,DESCRIPTION!A:C,3,0)</f>
        <v>Champions recommendation</v>
      </c>
      <c r="AB663" s="4">
        <f>VLOOKUP(V663,Sheet1!A:B,2,0)</f>
        <v>1</v>
      </c>
    </row>
    <row r="664" ht="15.75" customHeight="1">
      <c r="A664" s="4">
        <v>10971.0</v>
      </c>
      <c r="B664" s="4">
        <v>1977.0</v>
      </c>
      <c r="C664" s="4" t="s">
        <v>47</v>
      </c>
      <c r="D664" s="4" t="s">
        <v>51</v>
      </c>
      <c r="E664" s="4" t="s">
        <v>1052</v>
      </c>
      <c r="F664" s="4" t="s">
        <v>250</v>
      </c>
      <c r="G664" s="4">
        <v>28.0</v>
      </c>
      <c r="H664" s="4">
        <v>173.0</v>
      </c>
      <c r="I664" s="4">
        <v>8.0</v>
      </c>
      <c r="J664" s="4">
        <v>107.0</v>
      </c>
      <c r="K664" s="4">
        <v>7.0</v>
      </c>
      <c r="L664" s="4">
        <v>7.0</v>
      </c>
      <c r="M664" s="4">
        <v>9.0</v>
      </c>
      <c r="N664" s="4">
        <v>1.0</v>
      </c>
      <c r="O664" s="4">
        <v>0.0</v>
      </c>
      <c r="P664" s="4">
        <v>0.0</v>
      </c>
      <c r="Q664" s="4">
        <v>0.0</v>
      </c>
      <c r="R664" s="4">
        <v>0.0</v>
      </c>
      <c r="S664" s="21">
        <v>295.0</v>
      </c>
      <c r="T664" s="21">
        <v>4.0</v>
      </c>
      <c r="U664" s="21">
        <v>5.0</v>
      </c>
      <c r="V664" s="21">
        <v>3.0</v>
      </c>
      <c r="W664" s="21">
        <v>453.0</v>
      </c>
      <c r="X664" s="21">
        <v>0.0</v>
      </c>
      <c r="Y664" s="21" t="str">
        <f>VLOOKUP(W664,SEGMENT!A:B,2,0)</f>
        <v>Loyal</v>
      </c>
      <c r="Z664" s="21" t="str">
        <f>VLOOKUP(Y664,DESCRIPTION!A:B,2,0)</f>
        <v>Spend good money with us often. Responsive to promotions.</v>
      </c>
      <c r="AA664" s="21" t="str">
        <f>VLOOKUP(Y664,DESCRIPTION!A:C,3,0)</f>
        <v>Upsell higher value products. Ask for reviews. Engage them.</v>
      </c>
      <c r="AB664" s="4">
        <f>VLOOKUP(V664,Sheet1!A:B,2,0)</f>
        <v>3</v>
      </c>
    </row>
    <row r="665" ht="15.75" customHeight="1">
      <c r="A665" s="4">
        <v>9931.0</v>
      </c>
      <c r="B665" s="4">
        <v>1963.0</v>
      </c>
      <c r="C665" s="4" t="s">
        <v>62</v>
      </c>
      <c r="D665" s="4" t="s">
        <v>54</v>
      </c>
      <c r="E665" s="4" t="s">
        <v>1053</v>
      </c>
      <c r="F665" s="4" t="s">
        <v>1054</v>
      </c>
      <c r="G665" s="4">
        <v>29.0</v>
      </c>
      <c r="H665" s="4">
        <v>5.0</v>
      </c>
      <c r="I665" s="4">
        <v>0.0</v>
      </c>
      <c r="J665" s="4">
        <v>1.0</v>
      </c>
      <c r="K665" s="4">
        <v>1.0</v>
      </c>
      <c r="L665" s="4">
        <v>0.0</v>
      </c>
      <c r="M665" s="4">
        <v>19.0</v>
      </c>
      <c r="N665" s="4">
        <v>0.0</v>
      </c>
      <c r="O665" s="4">
        <v>0.0</v>
      </c>
      <c r="P665" s="4">
        <v>0.0</v>
      </c>
      <c r="Q665" s="4">
        <v>0.0</v>
      </c>
      <c r="R665" s="4">
        <v>0.0</v>
      </c>
      <c r="S665" s="21">
        <v>7.0</v>
      </c>
      <c r="T665" s="21">
        <v>4.0</v>
      </c>
      <c r="U665" s="21">
        <v>1.0</v>
      </c>
      <c r="V665" s="21">
        <v>1.0</v>
      </c>
      <c r="W665" s="21">
        <v>411.0</v>
      </c>
      <c r="X665" s="21">
        <v>1.0</v>
      </c>
      <c r="Y665" s="21" t="str">
        <f>VLOOKUP(W665,SEGMENT!A:B,2,0)</f>
        <v>New Customers</v>
      </c>
      <c r="Z665" s="21" t="str">
        <f>VLOOKUP(Y665,DESCRIPTION!A:B,2,0)</f>
        <v>Bought most recently, but not often.</v>
      </c>
      <c r="AA665" s="21" t="str">
        <f>VLOOKUP(Y665,DESCRIPTION!A:C,3,0)</f>
        <v>Provide on-boarding support, give them early success, start building relationship.</v>
      </c>
      <c r="AB665" s="4">
        <f>VLOOKUP(V665,Sheet1!A:B,2,0)</f>
        <v>5</v>
      </c>
    </row>
    <row r="666" ht="15.75" customHeight="1">
      <c r="A666" s="4">
        <v>6679.0</v>
      </c>
      <c r="B666" s="4">
        <v>1966.0</v>
      </c>
      <c r="C666" s="4" t="s">
        <v>47</v>
      </c>
      <c r="D666" s="4" t="s">
        <v>51</v>
      </c>
      <c r="E666" s="4" t="s">
        <v>1055</v>
      </c>
      <c r="F666" s="4" t="s">
        <v>1056</v>
      </c>
      <c r="G666" s="4">
        <v>29.0</v>
      </c>
      <c r="H666" s="4">
        <v>10.0</v>
      </c>
      <c r="I666" s="4">
        <v>3.0</v>
      </c>
      <c r="J666" s="4">
        <v>3.0</v>
      </c>
      <c r="K666" s="4">
        <v>0.0</v>
      </c>
      <c r="L666" s="4">
        <v>0.0</v>
      </c>
      <c r="M666" s="4">
        <v>3.0</v>
      </c>
      <c r="N666" s="4">
        <v>0.0</v>
      </c>
      <c r="O666" s="4">
        <v>0.0</v>
      </c>
      <c r="P666" s="4">
        <v>0.0</v>
      </c>
      <c r="Q666" s="4">
        <v>0.0</v>
      </c>
      <c r="R666" s="4">
        <v>0.0</v>
      </c>
      <c r="S666" s="21">
        <v>16.0</v>
      </c>
      <c r="T666" s="21">
        <v>4.0</v>
      </c>
      <c r="U666" s="21">
        <v>1.0</v>
      </c>
      <c r="V666" s="21">
        <v>1.0</v>
      </c>
      <c r="W666" s="21">
        <v>411.0</v>
      </c>
      <c r="X666" s="21">
        <v>1.0</v>
      </c>
      <c r="Y666" s="21" t="str">
        <f>VLOOKUP(W666,SEGMENT!A:B,2,0)</f>
        <v>New Customers</v>
      </c>
      <c r="Z666" s="21" t="str">
        <f>VLOOKUP(Y666,DESCRIPTION!A:B,2,0)</f>
        <v>Bought most recently, but not often.</v>
      </c>
      <c r="AA666" s="21" t="str">
        <f>VLOOKUP(Y666,DESCRIPTION!A:C,3,0)</f>
        <v>Provide on-boarding support, give them early success, start building relationship.</v>
      </c>
      <c r="AB666" s="4">
        <f>VLOOKUP(V666,Sheet1!A:B,2,0)</f>
        <v>5</v>
      </c>
    </row>
    <row r="667" ht="15.75" customHeight="1">
      <c r="A667" s="4">
        <v>5961.0</v>
      </c>
      <c r="B667" s="4">
        <v>1978.0</v>
      </c>
      <c r="C667" s="4" t="s">
        <v>47</v>
      </c>
      <c r="D667" s="4" t="s">
        <v>54</v>
      </c>
      <c r="E667" s="4" t="s">
        <v>1057</v>
      </c>
      <c r="F667" s="4" t="s">
        <v>1058</v>
      </c>
      <c r="G667" s="4">
        <v>29.0</v>
      </c>
      <c r="H667" s="4">
        <v>8.0</v>
      </c>
      <c r="I667" s="4">
        <v>4.0</v>
      </c>
      <c r="J667" s="4">
        <v>20.0</v>
      </c>
      <c r="K667" s="4">
        <v>6.0</v>
      </c>
      <c r="L667" s="4">
        <v>1.0</v>
      </c>
      <c r="M667" s="4">
        <v>5.0</v>
      </c>
      <c r="N667" s="4">
        <v>0.0</v>
      </c>
      <c r="O667" s="4">
        <v>0.0</v>
      </c>
      <c r="P667" s="4">
        <v>0.0</v>
      </c>
      <c r="Q667" s="4">
        <v>0.0</v>
      </c>
      <c r="R667" s="4">
        <v>0.0</v>
      </c>
      <c r="S667" s="21">
        <v>38.0</v>
      </c>
      <c r="T667" s="21">
        <v>4.0</v>
      </c>
      <c r="U667" s="21">
        <v>1.0</v>
      </c>
      <c r="V667" s="21">
        <v>1.0</v>
      </c>
      <c r="W667" s="21">
        <v>411.0</v>
      </c>
      <c r="X667" s="21">
        <v>1.0</v>
      </c>
      <c r="Y667" s="21" t="str">
        <f>VLOOKUP(W667,SEGMENT!A:B,2,0)</f>
        <v>New Customers</v>
      </c>
      <c r="Z667" s="21" t="str">
        <f>VLOOKUP(Y667,DESCRIPTION!A:B,2,0)</f>
        <v>Bought most recently, but not often.</v>
      </c>
      <c r="AA667" s="21" t="str">
        <f>VLOOKUP(Y667,DESCRIPTION!A:C,3,0)</f>
        <v>Provide on-boarding support, give them early success, start building relationship.</v>
      </c>
      <c r="AB667" s="4">
        <f>VLOOKUP(V667,Sheet1!A:B,2,0)</f>
        <v>5</v>
      </c>
    </row>
    <row r="668" ht="15.75" customHeight="1">
      <c r="A668" s="4">
        <v>6255.0</v>
      </c>
      <c r="B668" s="4">
        <v>1952.0</v>
      </c>
      <c r="C668" s="4" t="s">
        <v>74</v>
      </c>
      <c r="D668" s="4" t="s">
        <v>57</v>
      </c>
      <c r="E668" s="4" t="s">
        <v>1059</v>
      </c>
      <c r="F668" s="4" t="s">
        <v>853</v>
      </c>
      <c r="G668" s="4">
        <v>29.0</v>
      </c>
      <c r="H668" s="4">
        <v>138.0</v>
      </c>
      <c r="I668" s="4">
        <v>39.0</v>
      </c>
      <c r="J668" s="4">
        <v>63.0</v>
      </c>
      <c r="K668" s="4">
        <v>55.0</v>
      </c>
      <c r="L668" s="4">
        <v>4.0</v>
      </c>
      <c r="M668" s="4">
        <v>2.0</v>
      </c>
      <c r="N668" s="4">
        <v>0.0</v>
      </c>
      <c r="O668" s="4">
        <v>0.0</v>
      </c>
      <c r="P668" s="4">
        <v>0.0</v>
      </c>
      <c r="Q668" s="4">
        <v>0.0</v>
      </c>
      <c r="R668" s="4">
        <v>0.0</v>
      </c>
      <c r="S668" s="21">
        <v>295.0</v>
      </c>
      <c r="T668" s="21">
        <v>4.0</v>
      </c>
      <c r="U668" s="21">
        <v>4.0</v>
      </c>
      <c r="V668" s="21">
        <v>3.0</v>
      </c>
      <c r="W668" s="21">
        <v>443.0</v>
      </c>
      <c r="X668" s="21">
        <v>1.0</v>
      </c>
      <c r="Y668" s="21" t="str">
        <f>VLOOKUP(W668,SEGMENT!A:B,2,0)</f>
        <v>Loyal</v>
      </c>
      <c r="Z668" s="21" t="str">
        <f>VLOOKUP(Y668,DESCRIPTION!A:B,2,0)</f>
        <v>Spend good money with us often. Responsive to promotions.</v>
      </c>
      <c r="AA668" s="21" t="str">
        <f>VLOOKUP(Y668,DESCRIPTION!A:C,3,0)</f>
        <v>Upsell higher value products. Ask for reviews. Engage them.</v>
      </c>
      <c r="AB668" s="4">
        <f>VLOOKUP(V668,Sheet1!A:B,2,0)</f>
        <v>3</v>
      </c>
    </row>
    <row r="669" ht="15.75" customHeight="1">
      <c r="A669" s="4">
        <v>8614.0</v>
      </c>
      <c r="B669" s="4">
        <v>1957.0</v>
      </c>
      <c r="C669" s="4" t="s">
        <v>47</v>
      </c>
      <c r="D669" s="4" t="s">
        <v>77</v>
      </c>
      <c r="E669" s="4" t="s">
        <v>1060</v>
      </c>
      <c r="F669" s="4" t="s">
        <v>152</v>
      </c>
      <c r="G669" s="4">
        <v>29.0</v>
      </c>
      <c r="H669" s="4">
        <v>245.0</v>
      </c>
      <c r="I669" s="4">
        <v>19.0</v>
      </c>
      <c r="J669" s="4">
        <v>125.0</v>
      </c>
      <c r="K669" s="4">
        <v>37.0</v>
      </c>
      <c r="L669" s="4">
        <v>4.0</v>
      </c>
      <c r="M669" s="4">
        <v>2.0</v>
      </c>
      <c r="N669" s="4">
        <v>0.0</v>
      </c>
      <c r="O669" s="4">
        <v>0.0</v>
      </c>
      <c r="P669" s="4">
        <v>0.0</v>
      </c>
      <c r="Q669" s="4">
        <v>0.0</v>
      </c>
      <c r="R669" s="4">
        <v>0.0</v>
      </c>
      <c r="S669" s="21">
        <v>426.0</v>
      </c>
      <c r="T669" s="21">
        <v>4.0</v>
      </c>
      <c r="U669" s="21">
        <v>4.0</v>
      </c>
      <c r="V669" s="21">
        <v>3.0</v>
      </c>
      <c r="W669" s="21">
        <v>443.0</v>
      </c>
      <c r="X669" s="21">
        <v>1.0</v>
      </c>
      <c r="Y669" s="21" t="str">
        <f>VLOOKUP(W669,SEGMENT!A:B,2,0)</f>
        <v>Loyal</v>
      </c>
      <c r="Z669" s="21" t="str">
        <f>VLOOKUP(Y669,DESCRIPTION!A:B,2,0)</f>
        <v>Spend good money with us often. Responsive to promotions.</v>
      </c>
      <c r="AA669" s="21" t="str">
        <f>VLOOKUP(Y669,DESCRIPTION!A:C,3,0)</f>
        <v>Upsell higher value products. Ask for reviews. Engage them.</v>
      </c>
      <c r="AB669" s="4">
        <f>VLOOKUP(V669,Sheet1!A:B,2,0)</f>
        <v>3</v>
      </c>
    </row>
    <row r="670" ht="15.75" customHeight="1">
      <c r="A670" s="4">
        <v>7828.0</v>
      </c>
      <c r="B670" s="4">
        <v>1981.0</v>
      </c>
      <c r="C670" s="4" t="s">
        <v>74</v>
      </c>
      <c r="D670" s="4" t="s">
        <v>57</v>
      </c>
      <c r="E670" s="4" t="s">
        <v>1061</v>
      </c>
      <c r="F670" s="4" t="s">
        <v>837</v>
      </c>
      <c r="G670" s="4">
        <v>29.0</v>
      </c>
      <c r="H670" s="4">
        <v>68.0</v>
      </c>
      <c r="I670" s="4">
        <v>129.0</v>
      </c>
      <c r="J670" s="4">
        <v>396.0</v>
      </c>
      <c r="K670" s="4">
        <v>188.0</v>
      </c>
      <c r="L670" s="4">
        <v>3.0</v>
      </c>
      <c r="M670" s="4">
        <v>1.0</v>
      </c>
      <c r="N670" s="4">
        <v>0.0</v>
      </c>
      <c r="O670" s="4">
        <v>0.0</v>
      </c>
      <c r="P670" s="4">
        <v>0.0</v>
      </c>
      <c r="Q670" s="4">
        <v>0.0</v>
      </c>
      <c r="R670" s="4">
        <v>0.0</v>
      </c>
      <c r="S670" s="21">
        <v>781.0</v>
      </c>
      <c r="T670" s="21">
        <v>4.0</v>
      </c>
      <c r="U670" s="21">
        <v>3.0</v>
      </c>
      <c r="V670" s="21">
        <v>4.0</v>
      </c>
      <c r="W670" s="21">
        <v>434.0</v>
      </c>
      <c r="X670" s="21">
        <v>1.0</v>
      </c>
      <c r="Y670" s="21" t="str">
        <f>VLOOKUP(W670,SEGMENT!A:B,2,0)</f>
        <v>Potential Loyalist</v>
      </c>
      <c r="Z670" s="21" t="str">
        <f>VLOOKUP(Y670,DESCRIPTION!A:B,2,0)</f>
        <v>Recent customers, but spent a good amount and bought more than once.</v>
      </c>
      <c r="AA670" s="21" t="str">
        <f>VLOOKUP(Y670,DESCRIPTION!A:C,3,0)</f>
        <v>Offer membership / loyalty program, recommended other products.</v>
      </c>
      <c r="AB670" s="4">
        <f>VLOOKUP(V670,Sheet1!A:B,2,0)</f>
        <v>2</v>
      </c>
    </row>
    <row r="671" ht="15.75" customHeight="1">
      <c r="A671" s="4">
        <v>1277.0</v>
      </c>
      <c r="B671" s="4">
        <v>1960.0</v>
      </c>
      <c r="C671" s="4" t="s">
        <v>47</v>
      </c>
      <c r="D671" s="4" t="s">
        <v>57</v>
      </c>
      <c r="E671" s="4" t="s">
        <v>1062</v>
      </c>
      <c r="F671" s="4" t="s">
        <v>1063</v>
      </c>
      <c r="G671" s="4">
        <v>29.0</v>
      </c>
      <c r="H671" s="4">
        <v>434.0</v>
      </c>
      <c r="I671" s="4">
        <v>22.0</v>
      </c>
      <c r="J671" s="4">
        <v>388.0</v>
      </c>
      <c r="K671" s="4">
        <v>104.0</v>
      </c>
      <c r="L671" s="4">
        <v>10.0</v>
      </c>
      <c r="M671" s="4">
        <v>4.0</v>
      </c>
      <c r="N671" s="4">
        <v>0.0</v>
      </c>
      <c r="O671" s="4">
        <v>0.0</v>
      </c>
      <c r="P671" s="4">
        <v>0.0</v>
      </c>
      <c r="Q671" s="4">
        <v>1.0</v>
      </c>
      <c r="R671" s="4">
        <v>0.0</v>
      </c>
      <c r="S671" s="21">
        <v>948.0</v>
      </c>
      <c r="T671" s="21">
        <v>4.0</v>
      </c>
      <c r="U671" s="21">
        <v>5.0</v>
      </c>
      <c r="V671" s="21">
        <v>4.0</v>
      </c>
      <c r="W671" s="21">
        <v>454.0</v>
      </c>
      <c r="X671" s="21">
        <v>0.0</v>
      </c>
      <c r="Y671" s="21" t="str">
        <f>VLOOKUP(W671,SEGMENT!A:B,2,0)</f>
        <v>Champions</v>
      </c>
      <c r="Z671" s="21" t="str">
        <f>VLOOKUP(Y671,DESCRIPTION!A:B,2,0)</f>
        <v>Bought recently, buy often and spend the most!</v>
      </c>
      <c r="AA671" s="21" t="str">
        <f>VLOOKUP(Y671,DESCRIPTION!A:C,3,0)</f>
        <v>Champions recommendation</v>
      </c>
      <c r="AB671" s="4">
        <f>VLOOKUP(V671,Sheet1!A:B,2,0)</f>
        <v>2</v>
      </c>
    </row>
    <row r="672" ht="15.75" customHeight="1">
      <c r="A672" s="4">
        <v>3595.0</v>
      </c>
      <c r="B672" s="4">
        <v>1963.0</v>
      </c>
      <c r="C672" s="4" t="s">
        <v>47</v>
      </c>
      <c r="D672" s="4" t="s">
        <v>57</v>
      </c>
      <c r="E672" s="4" t="s">
        <v>1064</v>
      </c>
      <c r="F672" s="4" t="s">
        <v>565</v>
      </c>
      <c r="G672" s="4">
        <v>29.0</v>
      </c>
      <c r="H672" s="4">
        <v>631.0</v>
      </c>
      <c r="I672" s="4">
        <v>43.0</v>
      </c>
      <c r="J672" s="4">
        <v>239.0</v>
      </c>
      <c r="K672" s="4">
        <v>128.0</v>
      </c>
      <c r="L672" s="4">
        <v>6.0</v>
      </c>
      <c r="M672" s="4">
        <v>3.0</v>
      </c>
      <c r="N672" s="4">
        <v>0.0</v>
      </c>
      <c r="O672" s="4">
        <v>0.0</v>
      </c>
      <c r="P672" s="4">
        <v>0.0</v>
      </c>
      <c r="Q672" s="4">
        <v>0.0</v>
      </c>
      <c r="R672" s="4">
        <v>0.0</v>
      </c>
      <c r="S672" s="21">
        <v>1041.0</v>
      </c>
      <c r="T672" s="21">
        <v>4.0</v>
      </c>
      <c r="U672" s="21">
        <v>5.0</v>
      </c>
      <c r="V672" s="21">
        <v>5.0</v>
      </c>
      <c r="W672" s="21">
        <v>455.0</v>
      </c>
      <c r="X672" s="21">
        <v>1.0</v>
      </c>
      <c r="Y672" s="21" t="str">
        <f>VLOOKUP(W672,SEGMENT!A:B,2,0)</f>
        <v>Champions</v>
      </c>
      <c r="Z672" s="21" t="str">
        <f>VLOOKUP(Y672,DESCRIPTION!A:B,2,0)</f>
        <v>Bought recently, buy often and spend the most!</v>
      </c>
      <c r="AA672" s="21" t="str">
        <f>VLOOKUP(Y672,DESCRIPTION!A:C,3,0)</f>
        <v>Champions recommendation</v>
      </c>
      <c r="AB672" s="4">
        <f>VLOOKUP(V672,Sheet1!A:B,2,0)</f>
        <v>1</v>
      </c>
    </row>
    <row r="673" ht="15.75" customHeight="1">
      <c r="A673" s="4">
        <v>5735.0</v>
      </c>
      <c r="B673" s="4">
        <v>1991.0</v>
      </c>
      <c r="C673" s="4" t="s">
        <v>74</v>
      </c>
      <c r="D673" s="4" t="s">
        <v>51</v>
      </c>
      <c r="E673" s="4" t="s">
        <v>1065</v>
      </c>
      <c r="F673" s="4" t="s">
        <v>1066</v>
      </c>
      <c r="G673" s="4">
        <v>29.0</v>
      </c>
      <c r="H673" s="4">
        <v>1156.0</v>
      </c>
      <c r="I673" s="4">
        <v>120.0</v>
      </c>
      <c r="J673" s="4">
        <v>915.0</v>
      </c>
      <c r="K673" s="4">
        <v>94.0</v>
      </c>
      <c r="L673" s="4">
        <v>3.0</v>
      </c>
      <c r="M673" s="4">
        <v>1.0</v>
      </c>
      <c r="N673" s="4">
        <v>0.0</v>
      </c>
      <c r="O673" s="4">
        <v>0.0</v>
      </c>
      <c r="P673" s="4">
        <v>1.0</v>
      </c>
      <c r="Q673" s="4">
        <v>0.0</v>
      </c>
      <c r="R673" s="4">
        <v>0.0</v>
      </c>
      <c r="S673" s="21">
        <v>2285.0</v>
      </c>
      <c r="T673" s="21">
        <v>4.0</v>
      </c>
      <c r="U673" s="21">
        <v>3.0</v>
      </c>
      <c r="V673" s="21">
        <v>5.0</v>
      </c>
      <c r="W673" s="21">
        <v>435.0</v>
      </c>
      <c r="X673" s="21">
        <v>0.0</v>
      </c>
      <c r="Y673" s="21" t="str">
        <f>VLOOKUP(W673,SEGMENT!A:B,2,0)</f>
        <v>Potential Loyalist</v>
      </c>
      <c r="Z673" s="21" t="str">
        <f>VLOOKUP(Y673,DESCRIPTION!A:B,2,0)</f>
        <v>Recent customers, but spent a good amount and bought more than once.</v>
      </c>
      <c r="AA673" s="21" t="str">
        <f>VLOOKUP(Y673,DESCRIPTION!A:C,3,0)</f>
        <v>Offer membership / loyalty program, recommended other products.</v>
      </c>
      <c r="AB673" s="4">
        <f>VLOOKUP(V673,Sheet1!A:B,2,0)</f>
        <v>1</v>
      </c>
    </row>
    <row r="674" ht="15.75" customHeight="1">
      <c r="A674" s="4">
        <v>5350.0</v>
      </c>
      <c r="B674" s="4">
        <v>1991.0</v>
      </c>
      <c r="C674" s="4" t="s">
        <v>74</v>
      </c>
      <c r="D674" s="4" t="s">
        <v>51</v>
      </c>
      <c r="E674" s="4" t="s">
        <v>1065</v>
      </c>
      <c r="F674" s="4" t="s">
        <v>1066</v>
      </c>
      <c r="G674" s="4">
        <v>29.0</v>
      </c>
      <c r="H674" s="4">
        <v>1156.0</v>
      </c>
      <c r="I674" s="4">
        <v>120.0</v>
      </c>
      <c r="J674" s="4">
        <v>915.0</v>
      </c>
      <c r="K674" s="4">
        <v>94.0</v>
      </c>
      <c r="L674" s="4">
        <v>3.0</v>
      </c>
      <c r="M674" s="4">
        <v>1.0</v>
      </c>
      <c r="N674" s="4">
        <v>0.0</v>
      </c>
      <c r="O674" s="4">
        <v>0.0</v>
      </c>
      <c r="P674" s="4">
        <v>1.0</v>
      </c>
      <c r="Q674" s="4">
        <v>0.0</v>
      </c>
      <c r="R674" s="4">
        <v>0.0</v>
      </c>
      <c r="S674" s="21">
        <v>2285.0</v>
      </c>
      <c r="T674" s="21">
        <v>4.0</v>
      </c>
      <c r="U674" s="21">
        <v>3.0</v>
      </c>
      <c r="V674" s="21">
        <v>5.0</v>
      </c>
      <c r="W674" s="21">
        <v>435.0</v>
      </c>
      <c r="X674" s="21">
        <v>0.0</v>
      </c>
      <c r="Y674" s="21" t="str">
        <f>VLOOKUP(W674,SEGMENT!A:B,2,0)</f>
        <v>Potential Loyalist</v>
      </c>
      <c r="Z674" s="21" t="str">
        <f>VLOOKUP(Y674,DESCRIPTION!A:B,2,0)</f>
        <v>Recent customers, but spent a good amount and bought more than once.</v>
      </c>
      <c r="AA674" s="21" t="str">
        <f>VLOOKUP(Y674,DESCRIPTION!A:C,3,0)</f>
        <v>Offer membership / loyalty program, recommended other products.</v>
      </c>
      <c r="AB674" s="4">
        <f>VLOOKUP(V674,Sheet1!A:B,2,0)</f>
        <v>1</v>
      </c>
    </row>
    <row r="675" ht="15.75" customHeight="1">
      <c r="A675" s="4">
        <v>4137.0</v>
      </c>
      <c r="B675" s="4">
        <v>1948.0</v>
      </c>
      <c r="C675" s="4" t="s">
        <v>47</v>
      </c>
      <c r="D675" s="4" t="s">
        <v>57</v>
      </c>
      <c r="E675" s="4" t="s">
        <v>1067</v>
      </c>
      <c r="F675" s="4" t="s">
        <v>1068</v>
      </c>
      <c r="G675" s="4">
        <v>29.0</v>
      </c>
      <c r="H675" s="4">
        <v>398.0</v>
      </c>
      <c r="I675" s="4">
        <v>40.0</v>
      </c>
      <c r="J675" s="4">
        <v>367.0</v>
      </c>
      <c r="K675" s="4">
        <v>119.0</v>
      </c>
      <c r="L675" s="4">
        <v>7.0</v>
      </c>
      <c r="M675" s="4">
        <v>4.0</v>
      </c>
      <c r="N675" s="4">
        <v>0.0</v>
      </c>
      <c r="O675" s="4">
        <v>0.0</v>
      </c>
      <c r="P675" s="4">
        <v>0.0</v>
      </c>
      <c r="Q675" s="4">
        <v>0.0</v>
      </c>
      <c r="R675" s="4">
        <v>0.0</v>
      </c>
      <c r="S675" s="21">
        <v>924.0</v>
      </c>
      <c r="T675" s="21">
        <v>4.0</v>
      </c>
      <c r="U675" s="21">
        <v>5.0</v>
      </c>
      <c r="V675" s="21">
        <v>4.0</v>
      </c>
      <c r="W675" s="21">
        <v>454.0</v>
      </c>
      <c r="X675" s="21">
        <v>1.0</v>
      </c>
      <c r="Y675" s="21" t="str">
        <f>VLOOKUP(W675,SEGMENT!A:B,2,0)</f>
        <v>Champions</v>
      </c>
      <c r="Z675" s="21" t="str">
        <f>VLOOKUP(Y675,DESCRIPTION!A:B,2,0)</f>
        <v>Bought recently, buy often and spend the most!</v>
      </c>
      <c r="AA675" s="21" t="str">
        <f>VLOOKUP(Y675,DESCRIPTION!A:C,3,0)</f>
        <v>Champions recommendation</v>
      </c>
      <c r="AB675" s="4">
        <f>VLOOKUP(V675,Sheet1!A:B,2,0)</f>
        <v>2</v>
      </c>
    </row>
    <row r="676" ht="15.75" customHeight="1">
      <c r="A676" s="4">
        <v>6357.0</v>
      </c>
      <c r="B676" s="4">
        <v>1959.0</v>
      </c>
      <c r="C676" s="4" t="s">
        <v>65</v>
      </c>
      <c r="D676" s="4" t="s">
        <v>48</v>
      </c>
      <c r="E676" s="4" t="s">
        <v>1069</v>
      </c>
      <c r="F676" s="4" t="s">
        <v>219</v>
      </c>
      <c r="G676" s="4">
        <v>29.0</v>
      </c>
      <c r="H676" s="4">
        <v>230.0</v>
      </c>
      <c r="I676" s="4">
        <v>35.0</v>
      </c>
      <c r="J676" s="4">
        <v>75.0</v>
      </c>
      <c r="K676" s="4">
        <v>63.0</v>
      </c>
      <c r="L676" s="4">
        <v>7.0</v>
      </c>
      <c r="M676" s="4">
        <v>5.0</v>
      </c>
      <c r="N676" s="4">
        <v>0.0</v>
      </c>
      <c r="O676" s="4">
        <v>0.0</v>
      </c>
      <c r="P676" s="4">
        <v>0.0</v>
      </c>
      <c r="Q676" s="4">
        <v>0.0</v>
      </c>
      <c r="R676" s="4">
        <v>0.0</v>
      </c>
      <c r="S676" s="21">
        <v>403.0</v>
      </c>
      <c r="T676" s="21">
        <v>4.0</v>
      </c>
      <c r="U676" s="21">
        <v>5.0</v>
      </c>
      <c r="V676" s="21">
        <v>3.0</v>
      </c>
      <c r="W676" s="21">
        <v>453.0</v>
      </c>
      <c r="X676" s="21">
        <v>1.0</v>
      </c>
      <c r="Y676" s="21" t="str">
        <f>VLOOKUP(W676,SEGMENT!A:B,2,0)</f>
        <v>Loyal</v>
      </c>
      <c r="Z676" s="21" t="str">
        <f>VLOOKUP(Y676,DESCRIPTION!A:B,2,0)</f>
        <v>Spend good money with us often. Responsive to promotions.</v>
      </c>
      <c r="AA676" s="21" t="str">
        <f>VLOOKUP(Y676,DESCRIPTION!A:C,3,0)</f>
        <v>Upsell higher value products. Ask for reviews. Engage them.</v>
      </c>
      <c r="AB676" s="4">
        <f>VLOOKUP(V676,Sheet1!A:B,2,0)</f>
        <v>3</v>
      </c>
    </row>
    <row r="677" ht="15.75" customHeight="1">
      <c r="A677" s="4">
        <v>9316.0</v>
      </c>
      <c r="B677" s="4">
        <v>1952.0</v>
      </c>
      <c r="C677" s="4" t="s">
        <v>155</v>
      </c>
      <c r="D677" s="4" t="s">
        <v>57</v>
      </c>
      <c r="E677" s="4" t="s">
        <v>1070</v>
      </c>
      <c r="F677" s="4" t="s">
        <v>960</v>
      </c>
      <c r="G677" s="4">
        <v>29.0</v>
      </c>
      <c r="H677" s="4">
        <v>2.0</v>
      </c>
      <c r="I677" s="4">
        <v>0.0</v>
      </c>
      <c r="J677" s="4">
        <v>7.0</v>
      </c>
      <c r="K677" s="4">
        <v>3.0</v>
      </c>
      <c r="L677" s="4">
        <v>1.0</v>
      </c>
      <c r="M677" s="4">
        <v>6.0</v>
      </c>
      <c r="N677" s="4">
        <v>0.0</v>
      </c>
      <c r="O677" s="4">
        <v>0.0</v>
      </c>
      <c r="P677" s="4">
        <v>0.0</v>
      </c>
      <c r="Q677" s="4">
        <v>0.0</v>
      </c>
      <c r="R677" s="4">
        <v>0.0</v>
      </c>
      <c r="S677" s="21">
        <v>12.0</v>
      </c>
      <c r="T677" s="21">
        <v>4.0</v>
      </c>
      <c r="U677" s="21">
        <v>1.0</v>
      </c>
      <c r="V677" s="21">
        <v>1.0</v>
      </c>
      <c r="W677" s="21">
        <v>411.0</v>
      </c>
      <c r="X677" s="21">
        <v>1.0</v>
      </c>
      <c r="Y677" s="21" t="str">
        <f>VLOOKUP(W677,SEGMENT!A:B,2,0)</f>
        <v>New Customers</v>
      </c>
      <c r="Z677" s="21" t="str">
        <f>VLOOKUP(Y677,DESCRIPTION!A:B,2,0)</f>
        <v>Bought most recently, but not often.</v>
      </c>
      <c r="AA677" s="21" t="str">
        <f>VLOOKUP(Y677,DESCRIPTION!A:C,3,0)</f>
        <v>Provide on-boarding support, give them early success, start building relationship.</v>
      </c>
      <c r="AB677" s="4">
        <f>VLOOKUP(V677,Sheet1!A:B,2,0)</f>
        <v>5</v>
      </c>
    </row>
    <row r="678" ht="15.75" customHeight="1">
      <c r="A678" s="4">
        <v>3578.0</v>
      </c>
      <c r="B678" s="4">
        <v>1949.0</v>
      </c>
      <c r="C678" s="4" t="s">
        <v>47</v>
      </c>
      <c r="D678" s="4" t="s">
        <v>48</v>
      </c>
      <c r="E678" s="4" t="s">
        <v>1071</v>
      </c>
      <c r="F678" s="4" t="s">
        <v>1072</v>
      </c>
      <c r="G678" s="4">
        <v>29.0</v>
      </c>
      <c r="H678" s="4">
        <v>122.0</v>
      </c>
      <c r="I678" s="4">
        <v>21.0</v>
      </c>
      <c r="J678" s="4">
        <v>43.0</v>
      </c>
      <c r="K678" s="4">
        <v>25.0</v>
      </c>
      <c r="L678" s="4">
        <v>3.0</v>
      </c>
      <c r="M678" s="4">
        <v>6.0</v>
      </c>
      <c r="N678" s="4">
        <v>0.0</v>
      </c>
      <c r="O678" s="4">
        <v>0.0</v>
      </c>
      <c r="P678" s="4">
        <v>0.0</v>
      </c>
      <c r="Q678" s="4">
        <v>0.0</v>
      </c>
      <c r="R678" s="4">
        <v>0.0</v>
      </c>
      <c r="S678" s="21">
        <v>211.0</v>
      </c>
      <c r="T678" s="21">
        <v>4.0</v>
      </c>
      <c r="U678" s="21">
        <v>3.0</v>
      </c>
      <c r="V678" s="21">
        <v>3.0</v>
      </c>
      <c r="W678" s="21">
        <v>433.0</v>
      </c>
      <c r="X678" s="21">
        <v>1.0</v>
      </c>
      <c r="Y678" s="21" t="str">
        <f>VLOOKUP(W678,SEGMENT!A:B,2,0)</f>
        <v>Potential Loyalist</v>
      </c>
      <c r="Z678" s="21" t="str">
        <f>VLOOKUP(Y678,DESCRIPTION!A:B,2,0)</f>
        <v>Recent customers, but spent a good amount and bought more than once.</v>
      </c>
      <c r="AA678" s="21" t="str">
        <f>VLOOKUP(Y678,DESCRIPTION!A:C,3,0)</f>
        <v>Offer membership / loyalty program, recommended other products.</v>
      </c>
      <c r="AB678" s="4">
        <f>VLOOKUP(V678,Sheet1!A:B,2,0)</f>
        <v>3</v>
      </c>
    </row>
    <row r="679" ht="15.75" customHeight="1">
      <c r="A679" s="4">
        <v>153.0</v>
      </c>
      <c r="B679" s="4">
        <v>1953.0</v>
      </c>
      <c r="C679" s="4" t="s">
        <v>47</v>
      </c>
      <c r="D679" s="4" t="s">
        <v>48</v>
      </c>
      <c r="E679" s="4" t="s">
        <v>1073</v>
      </c>
      <c r="F679" s="4" t="s">
        <v>223</v>
      </c>
      <c r="G679" s="4">
        <v>29.0</v>
      </c>
      <c r="H679" s="4">
        <v>19.0</v>
      </c>
      <c r="I679" s="4">
        <v>3.0</v>
      </c>
      <c r="J679" s="4">
        <v>6.0</v>
      </c>
      <c r="K679" s="4">
        <v>4.0</v>
      </c>
      <c r="L679" s="4">
        <v>1.0</v>
      </c>
      <c r="M679" s="4">
        <v>4.0</v>
      </c>
      <c r="N679" s="4">
        <v>0.0</v>
      </c>
      <c r="O679" s="4">
        <v>0.0</v>
      </c>
      <c r="P679" s="4">
        <v>0.0</v>
      </c>
      <c r="Q679" s="4">
        <v>0.0</v>
      </c>
      <c r="R679" s="4">
        <v>0.0</v>
      </c>
      <c r="S679" s="21">
        <v>32.0</v>
      </c>
      <c r="T679" s="21">
        <v>4.0</v>
      </c>
      <c r="U679" s="21">
        <v>1.0</v>
      </c>
      <c r="V679" s="21">
        <v>1.0</v>
      </c>
      <c r="W679" s="21">
        <v>411.0</v>
      </c>
      <c r="X679" s="21">
        <v>1.0</v>
      </c>
      <c r="Y679" s="21" t="str">
        <f>VLOOKUP(W679,SEGMENT!A:B,2,0)</f>
        <v>New Customers</v>
      </c>
      <c r="Z679" s="21" t="str">
        <f>VLOOKUP(Y679,DESCRIPTION!A:B,2,0)</f>
        <v>Bought most recently, but not often.</v>
      </c>
      <c r="AA679" s="21" t="str">
        <f>VLOOKUP(Y679,DESCRIPTION!A:C,3,0)</f>
        <v>Provide on-boarding support, give them early success, start building relationship.</v>
      </c>
      <c r="AB679" s="4">
        <f>VLOOKUP(V679,Sheet1!A:B,2,0)</f>
        <v>5</v>
      </c>
    </row>
    <row r="680" ht="15.75" customHeight="1">
      <c r="A680" s="4">
        <v>10524.0</v>
      </c>
      <c r="B680" s="4">
        <v>1963.0</v>
      </c>
      <c r="C680" s="4" t="s">
        <v>74</v>
      </c>
      <c r="D680" s="4" t="s">
        <v>48</v>
      </c>
      <c r="E680" s="4" t="s">
        <v>1074</v>
      </c>
      <c r="F680" s="4" t="s">
        <v>1075</v>
      </c>
      <c r="G680" s="4">
        <v>29.0</v>
      </c>
      <c r="H680" s="4">
        <v>386.0</v>
      </c>
      <c r="I680" s="4">
        <v>23.0</v>
      </c>
      <c r="J680" s="4">
        <v>95.0</v>
      </c>
      <c r="K680" s="4">
        <v>54.0</v>
      </c>
      <c r="L680" s="4">
        <v>2.0</v>
      </c>
      <c r="M680" s="4">
        <v>2.0</v>
      </c>
      <c r="N680" s="4">
        <v>0.0</v>
      </c>
      <c r="O680" s="4">
        <v>0.0</v>
      </c>
      <c r="P680" s="4">
        <v>0.0</v>
      </c>
      <c r="Q680" s="4">
        <v>0.0</v>
      </c>
      <c r="R680" s="4">
        <v>0.0</v>
      </c>
      <c r="S680" s="21">
        <v>558.0</v>
      </c>
      <c r="T680" s="21">
        <v>4.0</v>
      </c>
      <c r="U680" s="21">
        <v>2.0</v>
      </c>
      <c r="V680" s="21">
        <v>4.0</v>
      </c>
      <c r="W680" s="21">
        <v>424.0</v>
      </c>
      <c r="X680" s="21">
        <v>1.0</v>
      </c>
      <c r="Y680" s="21" t="str">
        <f>VLOOKUP(W680,SEGMENT!A:B,2,0)</f>
        <v>Promising</v>
      </c>
      <c r="Z680" s="21" t="str">
        <f>VLOOKUP(Y680,DESCRIPTION!A:B,2,0)</f>
        <v>Recent shoppers, but haven’t spent much.</v>
      </c>
      <c r="AA680" s="21" t="str">
        <f>VLOOKUP(Y680,DESCRIPTION!A:C,3,0)</f>
        <v>Promising recommendation</v>
      </c>
      <c r="AB680" s="4">
        <f>VLOOKUP(V680,Sheet1!A:B,2,0)</f>
        <v>2</v>
      </c>
    </row>
    <row r="681" ht="15.75" customHeight="1">
      <c r="A681" s="4">
        <v>1518.0</v>
      </c>
      <c r="B681" s="4">
        <v>1965.0</v>
      </c>
      <c r="C681" s="4" t="s">
        <v>74</v>
      </c>
      <c r="D681" s="4" t="s">
        <v>54</v>
      </c>
      <c r="E681" s="4" t="s">
        <v>1076</v>
      </c>
      <c r="F681" s="4" t="s">
        <v>822</v>
      </c>
      <c r="G681" s="4">
        <v>29.0</v>
      </c>
      <c r="H681" s="4">
        <v>379.0</v>
      </c>
      <c r="I681" s="4">
        <v>6.0</v>
      </c>
      <c r="J681" s="4">
        <v>157.0</v>
      </c>
      <c r="K681" s="4">
        <v>25.0</v>
      </c>
      <c r="L681" s="4">
        <v>9.0</v>
      </c>
      <c r="M681" s="4">
        <v>7.0</v>
      </c>
      <c r="N681" s="4">
        <v>0.0</v>
      </c>
      <c r="O681" s="4">
        <v>0.0</v>
      </c>
      <c r="P681" s="4">
        <v>0.0</v>
      </c>
      <c r="Q681" s="4">
        <v>0.0</v>
      </c>
      <c r="R681" s="4">
        <v>0.0</v>
      </c>
      <c r="S681" s="21">
        <v>567.0</v>
      </c>
      <c r="T681" s="21">
        <v>4.0</v>
      </c>
      <c r="U681" s="21">
        <v>5.0</v>
      </c>
      <c r="V681" s="21">
        <v>4.0</v>
      </c>
      <c r="W681" s="21">
        <v>454.0</v>
      </c>
      <c r="X681" s="21">
        <v>1.0</v>
      </c>
      <c r="Y681" s="21" t="str">
        <f>VLOOKUP(W681,SEGMENT!A:B,2,0)</f>
        <v>Champions</v>
      </c>
      <c r="Z681" s="21" t="str">
        <f>VLOOKUP(Y681,DESCRIPTION!A:B,2,0)</f>
        <v>Bought recently, buy often and spend the most!</v>
      </c>
      <c r="AA681" s="21" t="str">
        <f>VLOOKUP(Y681,DESCRIPTION!A:C,3,0)</f>
        <v>Champions recommendation</v>
      </c>
      <c r="AB681" s="4">
        <f>VLOOKUP(V681,Sheet1!A:B,2,0)</f>
        <v>2</v>
      </c>
    </row>
    <row r="682" ht="15.75" customHeight="1">
      <c r="A682" s="4">
        <v>2036.0</v>
      </c>
      <c r="B682" s="4">
        <v>1973.0</v>
      </c>
      <c r="C682" s="4" t="s">
        <v>62</v>
      </c>
      <c r="D682" s="4" t="s">
        <v>57</v>
      </c>
      <c r="E682" s="4" t="s">
        <v>1077</v>
      </c>
      <c r="F682" s="4" t="s">
        <v>398</v>
      </c>
      <c r="G682" s="4">
        <v>29.0</v>
      </c>
      <c r="H682" s="4">
        <v>243.0</v>
      </c>
      <c r="I682" s="4">
        <v>11.0</v>
      </c>
      <c r="J682" s="4">
        <v>119.0</v>
      </c>
      <c r="K682" s="4">
        <v>10.0</v>
      </c>
      <c r="L682" s="4">
        <v>4.0</v>
      </c>
      <c r="M682" s="4">
        <v>4.0</v>
      </c>
      <c r="N682" s="4">
        <v>0.0</v>
      </c>
      <c r="O682" s="4">
        <v>0.0</v>
      </c>
      <c r="P682" s="4">
        <v>0.0</v>
      </c>
      <c r="Q682" s="4">
        <v>0.0</v>
      </c>
      <c r="R682" s="4">
        <v>0.0</v>
      </c>
      <c r="S682" s="21">
        <v>383.0</v>
      </c>
      <c r="T682" s="21">
        <v>4.0</v>
      </c>
      <c r="U682" s="21">
        <v>4.0</v>
      </c>
      <c r="V682" s="21">
        <v>3.0</v>
      </c>
      <c r="W682" s="21">
        <v>443.0</v>
      </c>
      <c r="X682" s="21">
        <v>1.0</v>
      </c>
      <c r="Y682" s="21" t="str">
        <f>VLOOKUP(W682,SEGMENT!A:B,2,0)</f>
        <v>Loyal</v>
      </c>
      <c r="Z682" s="21" t="str">
        <f>VLOOKUP(Y682,DESCRIPTION!A:B,2,0)</f>
        <v>Spend good money with us often. Responsive to promotions.</v>
      </c>
      <c r="AA682" s="21" t="str">
        <f>VLOOKUP(Y682,DESCRIPTION!A:C,3,0)</f>
        <v>Upsell higher value products. Ask for reviews. Engage them.</v>
      </c>
      <c r="AB682" s="4">
        <f>VLOOKUP(V682,Sheet1!A:B,2,0)</f>
        <v>3</v>
      </c>
    </row>
    <row r="683" ht="15.75" customHeight="1">
      <c r="A683" s="4">
        <v>9495.0</v>
      </c>
      <c r="B683" s="4">
        <v>1982.0</v>
      </c>
      <c r="C683" s="4" t="s">
        <v>47</v>
      </c>
      <c r="D683" s="4" t="s">
        <v>57</v>
      </c>
      <c r="E683" s="4" t="s">
        <v>1078</v>
      </c>
      <c r="F683" s="4" t="s">
        <v>1079</v>
      </c>
      <c r="G683" s="4">
        <v>29.0</v>
      </c>
      <c r="H683" s="4">
        <v>358.0</v>
      </c>
      <c r="I683" s="4">
        <v>108.0</v>
      </c>
      <c r="J683" s="4">
        <v>413.0</v>
      </c>
      <c r="K683" s="4">
        <v>141.0</v>
      </c>
      <c r="L683" s="4">
        <v>2.0</v>
      </c>
      <c r="M683" s="4">
        <v>1.0</v>
      </c>
      <c r="N683" s="4">
        <v>0.0</v>
      </c>
      <c r="O683" s="4">
        <v>0.0</v>
      </c>
      <c r="P683" s="4">
        <v>0.0</v>
      </c>
      <c r="Q683" s="4">
        <v>0.0</v>
      </c>
      <c r="R683" s="4">
        <v>0.0</v>
      </c>
      <c r="S683" s="21">
        <v>1020.0</v>
      </c>
      <c r="T683" s="21">
        <v>4.0</v>
      </c>
      <c r="U683" s="21">
        <v>2.0</v>
      </c>
      <c r="V683" s="21">
        <v>4.0</v>
      </c>
      <c r="W683" s="21">
        <v>424.0</v>
      </c>
      <c r="X683" s="21">
        <v>1.0</v>
      </c>
      <c r="Y683" s="21" t="str">
        <f>VLOOKUP(W683,SEGMENT!A:B,2,0)</f>
        <v>Promising</v>
      </c>
      <c r="Z683" s="21" t="str">
        <f>VLOOKUP(Y683,DESCRIPTION!A:B,2,0)</f>
        <v>Recent shoppers, but haven’t spent much.</v>
      </c>
      <c r="AA683" s="21" t="str">
        <f>VLOOKUP(Y683,DESCRIPTION!A:C,3,0)</f>
        <v>Promising recommendation</v>
      </c>
      <c r="AB683" s="4">
        <f>VLOOKUP(V683,Sheet1!A:B,2,0)</f>
        <v>2</v>
      </c>
    </row>
    <row r="684" ht="15.75" customHeight="1">
      <c r="A684" s="4">
        <v>2631.0</v>
      </c>
      <c r="B684" s="4">
        <v>1982.0</v>
      </c>
      <c r="C684" s="4" t="s">
        <v>47</v>
      </c>
      <c r="D684" s="4" t="s">
        <v>57</v>
      </c>
      <c r="E684" s="4" t="s">
        <v>1078</v>
      </c>
      <c r="F684" s="4" t="s">
        <v>1079</v>
      </c>
      <c r="G684" s="4">
        <v>29.0</v>
      </c>
      <c r="H684" s="4">
        <v>358.0</v>
      </c>
      <c r="I684" s="4">
        <v>108.0</v>
      </c>
      <c r="J684" s="4">
        <v>413.0</v>
      </c>
      <c r="K684" s="4">
        <v>141.0</v>
      </c>
      <c r="L684" s="4">
        <v>2.0</v>
      </c>
      <c r="M684" s="4">
        <v>1.0</v>
      </c>
      <c r="N684" s="4">
        <v>0.0</v>
      </c>
      <c r="O684" s="4">
        <v>0.0</v>
      </c>
      <c r="P684" s="4">
        <v>0.0</v>
      </c>
      <c r="Q684" s="4">
        <v>0.0</v>
      </c>
      <c r="R684" s="4">
        <v>0.0</v>
      </c>
      <c r="S684" s="21">
        <v>1020.0</v>
      </c>
      <c r="T684" s="21">
        <v>4.0</v>
      </c>
      <c r="U684" s="21">
        <v>2.0</v>
      </c>
      <c r="V684" s="21">
        <v>4.0</v>
      </c>
      <c r="W684" s="21">
        <v>424.0</v>
      </c>
      <c r="X684" s="21">
        <v>1.0</v>
      </c>
      <c r="Y684" s="21" t="str">
        <f>VLOOKUP(W684,SEGMENT!A:B,2,0)</f>
        <v>Promising</v>
      </c>
      <c r="Z684" s="21" t="str">
        <f>VLOOKUP(Y684,DESCRIPTION!A:B,2,0)</f>
        <v>Recent shoppers, but haven’t spent much.</v>
      </c>
      <c r="AA684" s="21" t="str">
        <f>VLOOKUP(Y684,DESCRIPTION!A:C,3,0)</f>
        <v>Promising recommendation</v>
      </c>
      <c r="AB684" s="4">
        <f>VLOOKUP(V684,Sheet1!A:B,2,0)</f>
        <v>2</v>
      </c>
    </row>
    <row r="685" ht="15.75" customHeight="1">
      <c r="A685" s="4">
        <v>6312.0</v>
      </c>
      <c r="B685" s="4">
        <v>1959.0</v>
      </c>
      <c r="C685" s="4" t="s">
        <v>47</v>
      </c>
      <c r="D685" s="4" t="s">
        <v>54</v>
      </c>
      <c r="E685" s="4" t="s">
        <v>1080</v>
      </c>
      <c r="F685" s="4" t="s">
        <v>514</v>
      </c>
      <c r="G685" s="4">
        <v>29.0</v>
      </c>
      <c r="H685" s="4">
        <v>258.0</v>
      </c>
      <c r="I685" s="4">
        <v>107.0</v>
      </c>
      <c r="J685" s="4">
        <v>291.0</v>
      </c>
      <c r="K685" s="4">
        <v>84.0</v>
      </c>
      <c r="L685" s="4">
        <v>10.0</v>
      </c>
      <c r="M685" s="4">
        <v>7.0</v>
      </c>
      <c r="N685" s="4">
        <v>0.0</v>
      </c>
      <c r="O685" s="4">
        <v>0.0</v>
      </c>
      <c r="P685" s="4">
        <v>0.0</v>
      </c>
      <c r="Q685" s="4">
        <v>0.0</v>
      </c>
      <c r="R685" s="4">
        <v>0.0</v>
      </c>
      <c r="S685" s="21">
        <v>740.0</v>
      </c>
      <c r="T685" s="21">
        <v>4.0</v>
      </c>
      <c r="U685" s="21">
        <v>5.0</v>
      </c>
      <c r="V685" s="21">
        <v>4.0</v>
      </c>
      <c r="W685" s="21">
        <v>454.0</v>
      </c>
      <c r="X685" s="21">
        <v>1.0</v>
      </c>
      <c r="Y685" s="21" t="str">
        <f>VLOOKUP(W685,SEGMENT!A:B,2,0)</f>
        <v>Champions</v>
      </c>
      <c r="Z685" s="21" t="str">
        <f>VLOOKUP(Y685,DESCRIPTION!A:B,2,0)</f>
        <v>Bought recently, buy often and spend the most!</v>
      </c>
      <c r="AA685" s="21" t="str">
        <f>VLOOKUP(Y685,DESCRIPTION!A:C,3,0)</f>
        <v>Champions recommendation</v>
      </c>
      <c r="AB685" s="4">
        <f>VLOOKUP(V685,Sheet1!A:B,2,0)</f>
        <v>2</v>
      </c>
    </row>
    <row r="686" ht="15.75" customHeight="1">
      <c r="A686" s="4">
        <v>615.0</v>
      </c>
      <c r="B686" s="4">
        <v>1960.0</v>
      </c>
      <c r="C686" s="4" t="s">
        <v>47</v>
      </c>
      <c r="D686" s="4" t="s">
        <v>57</v>
      </c>
      <c r="E686" s="4" t="s">
        <v>1081</v>
      </c>
      <c r="F686" s="4" t="s">
        <v>1082</v>
      </c>
      <c r="G686" s="4">
        <v>29.0</v>
      </c>
      <c r="H686" s="4">
        <v>65.0</v>
      </c>
      <c r="I686" s="4">
        <v>36.0</v>
      </c>
      <c r="J686" s="4">
        <v>74.0</v>
      </c>
      <c r="K686" s="4">
        <v>38.0</v>
      </c>
      <c r="L686" s="4">
        <v>5.0</v>
      </c>
      <c r="M686" s="4">
        <v>7.0</v>
      </c>
      <c r="N686" s="4">
        <v>0.0</v>
      </c>
      <c r="O686" s="4">
        <v>0.0</v>
      </c>
      <c r="P686" s="4">
        <v>0.0</v>
      </c>
      <c r="Q686" s="4">
        <v>0.0</v>
      </c>
      <c r="R686" s="4">
        <v>0.0</v>
      </c>
      <c r="S686" s="21">
        <v>213.0</v>
      </c>
      <c r="T686" s="21">
        <v>4.0</v>
      </c>
      <c r="U686" s="21">
        <v>4.0</v>
      </c>
      <c r="V686" s="21">
        <v>3.0</v>
      </c>
      <c r="W686" s="21">
        <v>443.0</v>
      </c>
      <c r="X686" s="21">
        <v>1.0</v>
      </c>
      <c r="Y686" s="21" t="str">
        <f>VLOOKUP(W686,SEGMENT!A:B,2,0)</f>
        <v>Loyal</v>
      </c>
      <c r="Z686" s="21" t="str">
        <f>VLOOKUP(Y686,DESCRIPTION!A:B,2,0)</f>
        <v>Spend good money with us often. Responsive to promotions.</v>
      </c>
      <c r="AA686" s="21" t="str">
        <f>VLOOKUP(Y686,DESCRIPTION!A:C,3,0)</f>
        <v>Upsell higher value products. Ask for reviews. Engage them.</v>
      </c>
      <c r="AB686" s="4">
        <f>VLOOKUP(V686,Sheet1!A:B,2,0)</f>
        <v>3</v>
      </c>
    </row>
    <row r="687" ht="15.75" customHeight="1">
      <c r="A687" s="4">
        <v>4406.0</v>
      </c>
      <c r="B687" s="4">
        <v>1970.0</v>
      </c>
      <c r="C687" s="4" t="s">
        <v>47</v>
      </c>
      <c r="D687" s="4" t="s">
        <v>57</v>
      </c>
      <c r="E687" s="4" t="s">
        <v>1083</v>
      </c>
      <c r="F687" s="4" t="s">
        <v>336</v>
      </c>
      <c r="G687" s="4">
        <v>29.0</v>
      </c>
      <c r="H687" s="4">
        <v>846.0</v>
      </c>
      <c r="I687" s="4">
        <v>84.0</v>
      </c>
      <c r="J687" s="4">
        <v>352.0</v>
      </c>
      <c r="K687" s="4">
        <v>91.0</v>
      </c>
      <c r="L687" s="4">
        <v>9.0</v>
      </c>
      <c r="M687" s="4">
        <v>5.0</v>
      </c>
      <c r="N687" s="4">
        <v>0.0</v>
      </c>
      <c r="O687" s="4">
        <v>0.0</v>
      </c>
      <c r="P687" s="4">
        <v>0.0</v>
      </c>
      <c r="Q687" s="4">
        <v>0.0</v>
      </c>
      <c r="R687" s="4">
        <v>0.0</v>
      </c>
      <c r="S687" s="21">
        <v>1373.0</v>
      </c>
      <c r="T687" s="21">
        <v>4.0</v>
      </c>
      <c r="U687" s="21">
        <v>5.0</v>
      </c>
      <c r="V687" s="21">
        <v>5.0</v>
      </c>
      <c r="W687" s="21">
        <v>455.0</v>
      </c>
      <c r="X687" s="21">
        <v>1.0</v>
      </c>
      <c r="Y687" s="21" t="str">
        <f>VLOOKUP(W687,SEGMENT!A:B,2,0)</f>
        <v>Champions</v>
      </c>
      <c r="Z687" s="21" t="str">
        <f>VLOOKUP(Y687,DESCRIPTION!A:B,2,0)</f>
        <v>Bought recently, buy often and spend the most!</v>
      </c>
      <c r="AA687" s="21" t="str">
        <f>VLOOKUP(Y687,DESCRIPTION!A:C,3,0)</f>
        <v>Champions recommendation</v>
      </c>
      <c r="AB687" s="4">
        <f>VLOOKUP(V687,Sheet1!A:B,2,0)</f>
        <v>1</v>
      </c>
    </row>
    <row r="688" ht="15.75" customHeight="1">
      <c r="A688" s="4">
        <v>10061.0</v>
      </c>
      <c r="B688" s="4">
        <v>1950.0</v>
      </c>
      <c r="C688" s="4" t="s">
        <v>47</v>
      </c>
      <c r="D688" s="4" t="s">
        <v>54</v>
      </c>
      <c r="E688" s="4" t="s">
        <v>1084</v>
      </c>
      <c r="F688" s="4" t="s">
        <v>187</v>
      </c>
      <c r="G688" s="4">
        <v>29.0</v>
      </c>
      <c r="H688" s="4">
        <v>724.0</v>
      </c>
      <c r="I688" s="4">
        <v>17.0</v>
      </c>
      <c r="J688" s="4">
        <v>143.0</v>
      </c>
      <c r="K688" s="4">
        <v>0.0</v>
      </c>
      <c r="L688" s="4">
        <v>9.0</v>
      </c>
      <c r="M688" s="4">
        <v>7.0</v>
      </c>
      <c r="N688" s="4">
        <v>0.0</v>
      </c>
      <c r="O688" s="4">
        <v>0.0</v>
      </c>
      <c r="P688" s="4">
        <v>0.0</v>
      </c>
      <c r="Q688" s="4">
        <v>0.0</v>
      </c>
      <c r="R688" s="4">
        <v>0.0</v>
      </c>
      <c r="S688" s="21">
        <v>884.0</v>
      </c>
      <c r="T688" s="21">
        <v>4.0</v>
      </c>
      <c r="U688" s="21">
        <v>5.0</v>
      </c>
      <c r="V688" s="21">
        <v>4.0</v>
      </c>
      <c r="W688" s="21">
        <v>454.0</v>
      </c>
      <c r="X688" s="21">
        <v>1.0</v>
      </c>
      <c r="Y688" s="21" t="str">
        <f>VLOOKUP(W688,SEGMENT!A:B,2,0)</f>
        <v>Champions</v>
      </c>
      <c r="Z688" s="21" t="str">
        <f>VLOOKUP(Y688,DESCRIPTION!A:B,2,0)</f>
        <v>Bought recently, buy often and spend the most!</v>
      </c>
      <c r="AA688" s="21" t="str">
        <f>VLOOKUP(Y688,DESCRIPTION!A:C,3,0)</f>
        <v>Champions recommendation</v>
      </c>
      <c r="AB688" s="4">
        <f>VLOOKUP(V688,Sheet1!A:B,2,0)</f>
        <v>2</v>
      </c>
    </row>
    <row r="689" ht="15.75" customHeight="1">
      <c r="A689" s="4">
        <v>10619.0</v>
      </c>
      <c r="B689" s="4">
        <v>1994.0</v>
      </c>
      <c r="C689" s="4" t="s">
        <v>47</v>
      </c>
      <c r="D689" s="4" t="s">
        <v>51</v>
      </c>
      <c r="E689" s="4" t="s">
        <v>1085</v>
      </c>
      <c r="F689" s="4" t="s">
        <v>883</v>
      </c>
      <c r="G689" s="4">
        <v>29.0</v>
      </c>
      <c r="H689" s="4">
        <v>770.0</v>
      </c>
      <c r="I689" s="4">
        <v>29.0</v>
      </c>
      <c r="J689" s="4">
        <v>890.0</v>
      </c>
      <c r="K689" s="4">
        <v>250.0</v>
      </c>
      <c r="L689" s="4">
        <v>7.0</v>
      </c>
      <c r="M689" s="4">
        <v>3.0</v>
      </c>
      <c r="N689" s="4">
        <v>0.0</v>
      </c>
      <c r="O689" s="4">
        <v>0.0</v>
      </c>
      <c r="P689" s="4">
        <v>1.0</v>
      </c>
      <c r="Q689" s="4">
        <v>0.0</v>
      </c>
      <c r="R689" s="4">
        <v>0.0</v>
      </c>
      <c r="S689" s="21">
        <v>1939.0</v>
      </c>
      <c r="T689" s="21">
        <v>4.0</v>
      </c>
      <c r="U689" s="21">
        <v>5.0</v>
      </c>
      <c r="V689" s="21">
        <v>5.0</v>
      </c>
      <c r="W689" s="21">
        <v>455.0</v>
      </c>
      <c r="X689" s="21">
        <v>0.0</v>
      </c>
      <c r="Y689" s="21" t="str">
        <f>VLOOKUP(W689,SEGMENT!A:B,2,0)</f>
        <v>Champions</v>
      </c>
      <c r="Z689" s="21" t="str">
        <f>VLOOKUP(Y689,DESCRIPTION!A:B,2,0)</f>
        <v>Bought recently, buy often and spend the most!</v>
      </c>
      <c r="AA689" s="21" t="str">
        <f>VLOOKUP(Y689,DESCRIPTION!A:C,3,0)</f>
        <v>Champions recommendation</v>
      </c>
      <c r="AB689" s="4">
        <f>VLOOKUP(V689,Sheet1!A:B,2,0)</f>
        <v>1</v>
      </c>
    </row>
    <row r="690" ht="15.75" customHeight="1">
      <c r="A690" s="4">
        <v>4945.0</v>
      </c>
      <c r="B690" s="4">
        <v>1953.0</v>
      </c>
      <c r="C690" s="4" t="s">
        <v>47</v>
      </c>
      <c r="D690" s="4" t="s">
        <v>77</v>
      </c>
      <c r="E690" s="4" t="s">
        <v>1086</v>
      </c>
      <c r="F690" s="4" t="s">
        <v>679</v>
      </c>
      <c r="G690" s="4">
        <v>29.0</v>
      </c>
      <c r="H690" s="4">
        <v>815.0</v>
      </c>
      <c r="I690" s="4">
        <v>10.0</v>
      </c>
      <c r="J690" s="4">
        <v>239.0</v>
      </c>
      <c r="K690" s="4">
        <v>28.0</v>
      </c>
      <c r="L690" s="4">
        <v>10.0</v>
      </c>
      <c r="M690" s="4">
        <v>6.0</v>
      </c>
      <c r="N690" s="4">
        <v>0.0</v>
      </c>
      <c r="O690" s="4">
        <v>0.0</v>
      </c>
      <c r="P690" s="4">
        <v>0.0</v>
      </c>
      <c r="Q690" s="4">
        <v>0.0</v>
      </c>
      <c r="R690" s="4">
        <v>0.0</v>
      </c>
      <c r="S690" s="21">
        <v>1092.0</v>
      </c>
      <c r="T690" s="21">
        <v>4.0</v>
      </c>
      <c r="U690" s="21">
        <v>5.0</v>
      </c>
      <c r="V690" s="21">
        <v>5.0</v>
      </c>
      <c r="W690" s="21">
        <v>455.0</v>
      </c>
      <c r="X690" s="21">
        <v>1.0</v>
      </c>
      <c r="Y690" s="21" t="str">
        <f>VLOOKUP(W690,SEGMENT!A:B,2,0)</f>
        <v>Champions</v>
      </c>
      <c r="Z690" s="21" t="str">
        <f>VLOOKUP(Y690,DESCRIPTION!A:B,2,0)</f>
        <v>Bought recently, buy often and spend the most!</v>
      </c>
      <c r="AA690" s="21" t="str">
        <f>VLOOKUP(Y690,DESCRIPTION!A:C,3,0)</f>
        <v>Champions recommendation</v>
      </c>
      <c r="AB690" s="4">
        <f>VLOOKUP(V690,Sheet1!A:B,2,0)</f>
        <v>1</v>
      </c>
    </row>
    <row r="691" ht="15.75" customHeight="1">
      <c r="A691" s="4">
        <v>1777.0</v>
      </c>
      <c r="B691" s="4">
        <v>1980.0</v>
      </c>
      <c r="C691" s="4" t="s">
        <v>155</v>
      </c>
      <c r="D691" s="4" t="s">
        <v>54</v>
      </c>
      <c r="E691" s="4" t="s">
        <v>1087</v>
      </c>
      <c r="F691" s="4" t="s">
        <v>197</v>
      </c>
      <c r="G691" s="4">
        <v>29.0</v>
      </c>
      <c r="H691" s="4">
        <v>2.0</v>
      </c>
      <c r="I691" s="4">
        <v>2.0</v>
      </c>
      <c r="J691" s="4">
        <v>11.0</v>
      </c>
      <c r="K691" s="4">
        <v>41.0</v>
      </c>
      <c r="L691" s="4">
        <v>2.0</v>
      </c>
      <c r="M691" s="4">
        <v>8.0</v>
      </c>
      <c r="N691" s="4">
        <v>0.0</v>
      </c>
      <c r="O691" s="4">
        <v>0.0</v>
      </c>
      <c r="P691" s="4">
        <v>0.0</v>
      </c>
      <c r="Q691" s="4">
        <v>0.0</v>
      </c>
      <c r="R691" s="4">
        <v>0.0</v>
      </c>
      <c r="S691" s="21">
        <v>56.0</v>
      </c>
      <c r="T691" s="21">
        <v>4.0</v>
      </c>
      <c r="U691" s="21">
        <v>2.0</v>
      </c>
      <c r="V691" s="21">
        <v>2.0</v>
      </c>
      <c r="W691" s="21">
        <v>422.0</v>
      </c>
      <c r="X691" s="21">
        <v>1.0</v>
      </c>
      <c r="Y691" s="21" t="str">
        <f>VLOOKUP(W691,SEGMENT!A:B,2,0)</f>
        <v>New Customers</v>
      </c>
      <c r="Z691" s="21" t="str">
        <f>VLOOKUP(Y691,DESCRIPTION!A:B,2,0)</f>
        <v>Bought most recently, but not often.</v>
      </c>
      <c r="AA691" s="21" t="str">
        <f>VLOOKUP(Y691,DESCRIPTION!A:C,3,0)</f>
        <v>Provide on-boarding support, give them early success, start building relationship.</v>
      </c>
      <c r="AB691" s="4">
        <f>VLOOKUP(V691,Sheet1!A:B,2,0)</f>
        <v>4</v>
      </c>
    </row>
    <row r="692" ht="15.75" customHeight="1">
      <c r="A692" s="4">
        <v>4023.0</v>
      </c>
      <c r="B692" s="4">
        <v>1970.0</v>
      </c>
      <c r="C692" s="4" t="s">
        <v>47</v>
      </c>
      <c r="D692" s="4" t="s">
        <v>54</v>
      </c>
      <c r="E692" s="4" t="s">
        <v>1088</v>
      </c>
      <c r="F692" s="4" t="s">
        <v>1089</v>
      </c>
      <c r="G692" s="4">
        <v>29.0</v>
      </c>
      <c r="H692" s="4">
        <v>16.0</v>
      </c>
      <c r="I692" s="4">
        <v>17.0</v>
      </c>
      <c r="J692" s="4">
        <v>19.0</v>
      </c>
      <c r="K692" s="4">
        <v>20.0</v>
      </c>
      <c r="L692" s="4">
        <v>3.0</v>
      </c>
      <c r="M692" s="4">
        <v>8.0</v>
      </c>
      <c r="N692" s="4">
        <v>0.0</v>
      </c>
      <c r="O692" s="4">
        <v>0.0</v>
      </c>
      <c r="P692" s="4">
        <v>0.0</v>
      </c>
      <c r="Q692" s="4">
        <v>0.0</v>
      </c>
      <c r="R692" s="4">
        <v>0.0</v>
      </c>
      <c r="S692" s="21">
        <v>72.0</v>
      </c>
      <c r="T692" s="21">
        <v>4.0</v>
      </c>
      <c r="U692" s="21">
        <v>3.0</v>
      </c>
      <c r="V692" s="21">
        <v>2.0</v>
      </c>
      <c r="W692" s="21">
        <v>432.0</v>
      </c>
      <c r="X692" s="21">
        <v>1.0</v>
      </c>
      <c r="Y692" s="21" t="str">
        <f>VLOOKUP(W692,SEGMENT!A:B,2,0)</f>
        <v>Potential Loyalist</v>
      </c>
      <c r="Z692" s="21" t="str">
        <f>VLOOKUP(Y692,DESCRIPTION!A:B,2,0)</f>
        <v>Recent customers, but spent a good amount and bought more than once.</v>
      </c>
      <c r="AA692" s="21" t="str">
        <f>VLOOKUP(Y692,DESCRIPTION!A:C,3,0)</f>
        <v>Offer membership / loyalty program, recommended other products.</v>
      </c>
      <c r="AB692" s="4">
        <f>VLOOKUP(V692,Sheet1!A:B,2,0)</f>
        <v>4</v>
      </c>
    </row>
    <row r="693" ht="15.75" customHeight="1">
      <c r="A693" s="4">
        <v>7922.0</v>
      </c>
      <c r="B693" s="4">
        <v>1951.0</v>
      </c>
      <c r="C693" s="4" t="s">
        <v>62</v>
      </c>
      <c r="D693" s="4" t="s">
        <v>51</v>
      </c>
      <c r="E693" s="4" t="s">
        <v>1090</v>
      </c>
      <c r="F693" s="4" t="s">
        <v>805</v>
      </c>
      <c r="G693" s="4">
        <v>29.0</v>
      </c>
      <c r="H693" s="4">
        <v>819.0</v>
      </c>
      <c r="I693" s="4">
        <v>0.0</v>
      </c>
      <c r="J693" s="4">
        <v>72.0</v>
      </c>
      <c r="K693" s="4">
        <v>12.0</v>
      </c>
      <c r="L693" s="4">
        <v>11.0</v>
      </c>
      <c r="M693" s="4">
        <v>7.0</v>
      </c>
      <c r="N693" s="4">
        <v>0.0</v>
      </c>
      <c r="O693" s="4">
        <v>1.0</v>
      </c>
      <c r="P693" s="4">
        <v>0.0</v>
      </c>
      <c r="Q693" s="4">
        <v>0.0</v>
      </c>
      <c r="R693" s="4">
        <v>0.0</v>
      </c>
      <c r="S693" s="21">
        <v>903.0</v>
      </c>
      <c r="T693" s="21">
        <v>4.0</v>
      </c>
      <c r="U693" s="21">
        <v>5.0</v>
      </c>
      <c r="V693" s="21">
        <v>4.0</v>
      </c>
      <c r="W693" s="21">
        <v>454.0</v>
      </c>
      <c r="X693" s="21">
        <v>0.0</v>
      </c>
      <c r="Y693" s="21" t="str">
        <f>VLOOKUP(W693,SEGMENT!A:B,2,0)</f>
        <v>Champions</v>
      </c>
      <c r="Z693" s="21" t="str">
        <f>VLOOKUP(Y693,DESCRIPTION!A:B,2,0)</f>
        <v>Bought recently, buy often and spend the most!</v>
      </c>
      <c r="AA693" s="21" t="str">
        <f>VLOOKUP(Y693,DESCRIPTION!A:C,3,0)</f>
        <v>Champions recommendation</v>
      </c>
      <c r="AB693" s="4">
        <f>VLOOKUP(V693,Sheet1!A:B,2,0)</f>
        <v>2</v>
      </c>
    </row>
    <row r="694" ht="15.75" customHeight="1">
      <c r="A694" s="4">
        <v>10699.0</v>
      </c>
      <c r="B694" s="4">
        <v>1985.0</v>
      </c>
      <c r="C694" s="4" t="s">
        <v>47</v>
      </c>
      <c r="D694" s="4" t="s">
        <v>54</v>
      </c>
      <c r="E694" s="4" t="s">
        <v>1091</v>
      </c>
      <c r="F694" s="4" t="s">
        <v>50</v>
      </c>
      <c r="G694" s="4">
        <v>30.0</v>
      </c>
      <c r="H694" s="4">
        <v>46.0</v>
      </c>
      <c r="I694" s="4">
        <v>0.0</v>
      </c>
      <c r="J694" s="4">
        <v>40.0</v>
      </c>
      <c r="K694" s="4">
        <v>3.0</v>
      </c>
      <c r="L694" s="4">
        <v>3.0</v>
      </c>
      <c r="M694" s="4">
        <v>8.0</v>
      </c>
      <c r="N694" s="4">
        <v>0.0</v>
      </c>
      <c r="O694" s="4">
        <v>0.0</v>
      </c>
      <c r="P694" s="4">
        <v>0.0</v>
      </c>
      <c r="Q694" s="4">
        <v>0.0</v>
      </c>
      <c r="R694" s="4">
        <v>0.0</v>
      </c>
      <c r="S694" s="21">
        <v>89.0</v>
      </c>
      <c r="T694" s="21">
        <v>4.0</v>
      </c>
      <c r="U694" s="21">
        <v>3.0</v>
      </c>
      <c r="V694" s="21">
        <v>2.0</v>
      </c>
      <c r="W694" s="21">
        <v>432.0</v>
      </c>
      <c r="X694" s="21">
        <v>1.0</v>
      </c>
      <c r="Y694" s="21" t="str">
        <f>VLOOKUP(W694,SEGMENT!A:B,2,0)</f>
        <v>Potential Loyalist</v>
      </c>
      <c r="Z694" s="21" t="str">
        <f>VLOOKUP(Y694,DESCRIPTION!A:B,2,0)</f>
        <v>Recent customers, but spent a good amount and bought more than once.</v>
      </c>
      <c r="AA694" s="21" t="str">
        <f>VLOOKUP(Y694,DESCRIPTION!A:C,3,0)</f>
        <v>Offer membership / loyalty program, recommended other products.</v>
      </c>
      <c r="AB694" s="4">
        <f>VLOOKUP(V694,Sheet1!A:B,2,0)</f>
        <v>4</v>
      </c>
    </row>
    <row r="695" ht="15.75" customHeight="1">
      <c r="A695" s="4">
        <v>7516.0</v>
      </c>
      <c r="B695" s="4">
        <v>1983.0</v>
      </c>
      <c r="C695" s="4" t="s">
        <v>47</v>
      </c>
      <c r="D695" s="4" t="s">
        <v>54</v>
      </c>
      <c r="E695" s="4" t="s">
        <v>1092</v>
      </c>
      <c r="F695" s="4" t="s">
        <v>953</v>
      </c>
      <c r="G695" s="4">
        <v>30.0</v>
      </c>
      <c r="H695" s="4">
        <v>5.0</v>
      </c>
      <c r="I695" s="4">
        <v>3.0</v>
      </c>
      <c r="J695" s="4">
        <v>11.0</v>
      </c>
      <c r="K695" s="4">
        <v>12.0</v>
      </c>
      <c r="L695" s="4">
        <v>2.0</v>
      </c>
      <c r="M695" s="4">
        <v>6.0</v>
      </c>
      <c r="N695" s="4">
        <v>0.0</v>
      </c>
      <c r="O695" s="4">
        <v>0.0</v>
      </c>
      <c r="P695" s="4">
        <v>0.0</v>
      </c>
      <c r="Q695" s="4">
        <v>0.0</v>
      </c>
      <c r="R695" s="4">
        <v>0.0</v>
      </c>
      <c r="S695" s="21">
        <v>31.0</v>
      </c>
      <c r="T695" s="21">
        <v>4.0</v>
      </c>
      <c r="U695" s="21">
        <v>2.0</v>
      </c>
      <c r="V695" s="21">
        <v>1.0</v>
      </c>
      <c r="W695" s="21">
        <v>421.0</v>
      </c>
      <c r="X695" s="21">
        <v>1.0</v>
      </c>
      <c r="Y695" s="21" t="str">
        <f>VLOOKUP(W695,SEGMENT!A:B,2,0)</f>
        <v>New Customers</v>
      </c>
      <c r="Z695" s="21" t="str">
        <f>VLOOKUP(Y695,DESCRIPTION!A:B,2,0)</f>
        <v>Bought most recently, but not often.</v>
      </c>
      <c r="AA695" s="21" t="str">
        <f>VLOOKUP(Y695,DESCRIPTION!A:C,3,0)</f>
        <v>Provide on-boarding support, give them early success, start building relationship.</v>
      </c>
      <c r="AB695" s="4">
        <f>VLOOKUP(V695,Sheet1!A:B,2,0)</f>
        <v>5</v>
      </c>
    </row>
    <row r="696" ht="15.75" customHeight="1">
      <c r="A696" s="4">
        <v>3129.0</v>
      </c>
      <c r="B696" s="4">
        <v>1983.0</v>
      </c>
      <c r="C696" s="4" t="s">
        <v>47</v>
      </c>
      <c r="D696" s="4" t="s">
        <v>54</v>
      </c>
      <c r="E696" s="4" t="s">
        <v>1092</v>
      </c>
      <c r="F696" s="4" t="s">
        <v>953</v>
      </c>
      <c r="G696" s="4">
        <v>30.0</v>
      </c>
      <c r="H696" s="4">
        <v>5.0</v>
      </c>
      <c r="I696" s="4">
        <v>3.0</v>
      </c>
      <c r="J696" s="4">
        <v>11.0</v>
      </c>
      <c r="K696" s="4">
        <v>12.0</v>
      </c>
      <c r="L696" s="4">
        <v>2.0</v>
      </c>
      <c r="M696" s="4">
        <v>6.0</v>
      </c>
      <c r="N696" s="4">
        <v>0.0</v>
      </c>
      <c r="O696" s="4">
        <v>0.0</v>
      </c>
      <c r="P696" s="4">
        <v>0.0</v>
      </c>
      <c r="Q696" s="4">
        <v>0.0</v>
      </c>
      <c r="R696" s="4">
        <v>0.0</v>
      </c>
      <c r="S696" s="21">
        <v>31.0</v>
      </c>
      <c r="T696" s="21">
        <v>4.0</v>
      </c>
      <c r="U696" s="21">
        <v>2.0</v>
      </c>
      <c r="V696" s="21">
        <v>1.0</v>
      </c>
      <c r="W696" s="21">
        <v>421.0</v>
      </c>
      <c r="X696" s="21">
        <v>1.0</v>
      </c>
      <c r="Y696" s="21" t="str">
        <f>VLOOKUP(W696,SEGMENT!A:B,2,0)</f>
        <v>New Customers</v>
      </c>
      <c r="Z696" s="21" t="str">
        <f>VLOOKUP(Y696,DESCRIPTION!A:B,2,0)</f>
        <v>Bought most recently, but not often.</v>
      </c>
      <c r="AA696" s="21" t="str">
        <f>VLOOKUP(Y696,DESCRIPTION!A:C,3,0)</f>
        <v>Provide on-boarding support, give them early success, start building relationship.</v>
      </c>
      <c r="AB696" s="4">
        <f>VLOOKUP(V696,Sheet1!A:B,2,0)</f>
        <v>5</v>
      </c>
    </row>
    <row r="697" ht="15.75" customHeight="1">
      <c r="A697" s="4">
        <v>5121.0</v>
      </c>
      <c r="B697" s="4">
        <v>1977.0</v>
      </c>
      <c r="C697" s="4" t="s">
        <v>47</v>
      </c>
      <c r="D697" s="4" t="s">
        <v>51</v>
      </c>
      <c r="E697" s="4" t="s">
        <v>1093</v>
      </c>
      <c r="F697" s="4" t="s">
        <v>322</v>
      </c>
      <c r="G697" s="4">
        <v>30.0</v>
      </c>
      <c r="H697" s="4">
        <v>479.0</v>
      </c>
      <c r="I697" s="4">
        <v>5.0</v>
      </c>
      <c r="J697" s="4">
        <v>82.0</v>
      </c>
      <c r="K697" s="4">
        <v>7.0</v>
      </c>
      <c r="L697" s="4">
        <v>7.0</v>
      </c>
      <c r="M697" s="4">
        <v>5.0</v>
      </c>
      <c r="N697" s="4">
        <v>1.0</v>
      </c>
      <c r="O697" s="4">
        <v>0.0</v>
      </c>
      <c r="P697" s="4">
        <v>0.0</v>
      </c>
      <c r="Q697" s="4">
        <v>0.0</v>
      </c>
      <c r="R697" s="4">
        <v>0.0</v>
      </c>
      <c r="S697" s="21">
        <v>573.0</v>
      </c>
      <c r="T697" s="21">
        <v>4.0</v>
      </c>
      <c r="U697" s="21">
        <v>5.0</v>
      </c>
      <c r="V697" s="21">
        <v>4.0</v>
      </c>
      <c r="W697" s="21">
        <v>454.0</v>
      </c>
      <c r="X697" s="21">
        <v>0.0</v>
      </c>
      <c r="Y697" s="21" t="str">
        <f>VLOOKUP(W697,SEGMENT!A:B,2,0)</f>
        <v>Champions</v>
      </c>
      <c r="Z697" s="21" t="str">
        <f>VLOOKUP(Y697,DESCRIPTION!A:B,2,0)</f>
        <v>Bought recently, buy often and spend the most!</v>
      </c>
      <c r="AA697" s="21" t="str">
        <f>VLOOKUP(Y697,DESCRIPTION!A:C,3,0)</f>
        <v>Champions recommendation</v>
      </c>
      <c r="AB697" s="4">
        <f>VLOOKUP(V697,Sheet1!A:B,2,0)</f>
        <v>2</v>
      </c>
    </row>
    <row r="698" ht="15.75" customHeight="1">
      <c r="A698" s="4">
        <v>2186.0</v>
      </c>
      <c r="B698" s="4">
        <v>1977.0</v>
      </c>
      <c r="C698" s="4" t="s">
        <v>65</v>
      </c>
      <c r="D698" s="4" t="s">
        <v>57</v>
      </c>
      <c r="E698" s="4" t="s">
        <v>1094</v>
      </c>
      <c r="F698" s="4" t="s">
        <v>211</v>
      </c>
      <c r="G698" s="4">
        <v>30.0</v>
      </c>
      <c r="H698" s="4">
        <v>938.0</v>
      </c>
      <c r="I698" s="4">
        <v>142.0</v>
      </c>
      <c r="J698" s="4">
        <v>754.0</v>
      </c>
      <c r="K698" s="4">
        <v>159.0</v>
      </c>
      <c r="L698" s="4">
        <v>5.0</v>
      </c>
      <c r="M698" s="4">
        <v>2.0</v>
      </c>
      <c r="N698" s="4">
        <v>0.0</v>
      </c>
      <c r="O698" s="4">
        <v>1.0</v>
      </c>
      <c r="P698" s="4">
        <v>1.0</v>
      </c>
      <c r="Q698" s="4">
        <v>1.0</v>
      </c>
      <c r="R698" s="4">
        <v>0.0</v>
      </c>
      <c r="S698" s="21">
        <v>1993.0</v>
      </c>
      <c r="T698" s="21">
        <v>4.0</v>
      </c>
      <c r="U698" s="21">
        <v>4.0</v>
      </c>
      <c r="V698" s="21">
        <v>5.0</v>
      </c>
      <c r="W698" s="21">
        <v>445.0</v>
      </c>
      <c r="X698" s="21">
        <v>0.0</v>
      </c>
      <c r="Y698" s="21" t="str">
        <f>VLOOKUP(W698,SEGMENT!A:B,2,0)</f>
        <v>Champions</v>
      </c>
      <c r="Z698" s="21" t="str">
        <f>VLOOKUP(Y698,DESCRIPTION!A:B,2,0)</f>
        <v>Bought recently, buy often and spend the most!</v>
      </c>
      <c r="AA698" s="21" t="str">
        <f>VLOOKUP(Y698,DESCRIPTION!A:C,3,0)</f>
        <v>Champions recommendation</v>
      </c>
      <c r="AB698" s="4">
        <f>VLOOKUP(V698,Sheet1!A:B,2,0)</f>
        <v>1</v>
      </c>
    </row>
    <row r="699" ht="15.75" customHeight="1">
      <c r="A699" s="4">
        <v>10548.0</v>
      </c>
      <c r="B699" s="4">
        <v>1995.0</v>
      </c>
      <c r="C699" s="4" t="s">
        <v>47</v>
      </c>
      <c r="D699" s="4" t="s">
        <v>51</v>
      </c>
      <c r="E699" s="4" t="s">
        <v>1095</v>
      </c>
      <c r="F699" s="4" t="s">
        <v>1096</v>
      </c>
      <c r="G699" s="4">
        <v>30.0</v>
      </c>
      <c r="H699" s="4">
        <v>283.0</v>
      </c>
      <c r="I699" s="4">
        <v>17.0</v>
      </c>
      <c r="J699" s="4">
        <v>372.0</v>
      </c>
      <c r="K699" s="4">
        <v>138.0</v>
      </c>
      <c r="L699" s="4">
        <v>3.0</v>
      </c>
      <c r="M699" s="4">
        <v>1.0</v>
      </c>
      <c r="N699" s="4">
        <v>0.0</v>
      </c>
      <c r="O699" s="4">
        <v>0.0</v>
      </c>
      <c r="P699" s="4">
        <v>0.0</v>
      </c>
      <c r="Q699" s="4">
        <v>0.0</v>
      </c>
      <c r="R699" s="4">
        <v>0.0</v>
      </c>
      <c r="S699" s="21">
        <v>810.0</v>
      </c>
      <c r="T699" s="21">
        <v>4.0</v>
      </c>
      <c r="U699" s="21">
        <v>3.0</v>
      </c>
      <c r="V699" s="21">
        <v>4.0</v>
      </c>
      <c r="W699" s="21">
        <v>434.0</v>
      </c>
      <c r="X699" s="21">
        <v>1.0</v>
      </c>
      <c r="Y699" s="21" t="str">
        <f>VLOOKUP(W699,SEGMENT!A:B,2,0)</f>
        <v>Potential Loyalist</v>
      </c>
      <c r="Z699" s="21" t="str">
        <f>VLOOKUP(Y699,DESCRIPTION!A:B,2,0)</f>
        <v>Recent customers, but spent a good amount and bought more than once.</v>
      </c>
      <c r="AA699" s="21" t="str">
        <f>VLOOKUP(Y699,DESCRIPTION!A:C,3,0)</f>
        <v>Offer membership / loyalty program, recommended other products.</v>
      </c>
      <c r="AB699" s="4">
        <f>VLOOKUP(V699,Sheet1!A:B,2,0)</f>
        <v>2</v>
      </c>
    </row>
    <row r="700" ht="15.75" customHeight="1">
      <c r="A700" s="4">
        <v>6384.0</v>
      </c>
      <c r="B700" s="4">
        <v>1978.0</v>
      </c>
      <c r="C700" s="4" t="s">
        <v>47</v>
      </c>
      <c r="D700" s="4" t="s">
        <v>48</v>
      </c>
      <c r="E700" s="4" t="s">
        <v>1097</v>
      </c>
      <c r="F700" s="4" t="s">
        <v>1098</v>
      </c>
      <c r="G700" s="4">
        <v>30.0</v>
      </c>
      <c r="H700" s="4">
        <v>909.0</v>
      </c>
      <c r="I700" s="4">
        <v>12.0</v>
      </c>
      <c r="J700" s="4">
        <v>278.0</v>
      </c>
      <c r="K700" s="4">
        <v>0.0</v>
      </c>
      <c r="L700" s="4">
        <v>5.0</v>
      </c>
      <c r="M700" s="4">
        <v>8.0</v>
      </c>
      <c r="N700" s="4">
        <v>1.0</v>
      </c>
      <c r="O700" s="4">
        <v>0.0</v>
      </c>
      <c r="P700" s="4">
        <v>0.0</v>
      </c>
      <c r="Q700" s="4">
        <v>0.0</v>
      </c>
      <c r="R700" s="4">
        <v>0.0</v>
      </c>
      <c r="S700" s="21">
        <v>1199.0</v>
      </c>
      <c r="T700" s="21">
        <v>4.0</v>
      </c>
      <c r="U700" s="21">
        <v>4.0</v>
      </c>
      <c r="V700" s="21">
        <v>5.0</v>
      </c>
      <c r="W700" s="21">
        <v>445.0</v>
      </c>
      <c r="X700" s="21">
        <v>0.0</v>
      </c>
      <c r="Y700" s="21" t="str">
        <f>VLOOKUP(W700,SEGMENT!A:B,2,0)</f>
        <v>Champions</v>
      </c>
      <c r="Z700" s="21" t="str">
        <f>VLOOKUP(Y700,DESCRIPTION!A:B,2,0)</f>
        <v>Bought recently, buy often and spend the most!</v>
      </c>
      <c r="AA700" s="21" t="str">
        <f>VLOOKUP(Y700,DESCRIPTION!A:C,3,0)</f>
        <v>Champions recommendation</v>
      </c>
      <c r="AB700" s="4">
        <f>VLOOKUP(V700,Sheet1!A:B,2,0)</f>
        <v>1</v>
      </c>
    </row>
    <row r="701" ht="15.75" customHeight="1">
      <c r="A701" s="4">
        <v>2625.0</v>
      </c>
      <c r="B701" s="4">
        <v>1954.0</v>
      </c>
      <c r="C701" s="4" t="s">
        <v>65</v>
      </c>
      <c r="D701" s="4" t="s">
        <v>51</v>
      </c>
      <c r="E701" s="4" t="s">
        <v>1099</v>
      </c>
      <c r="F701" s="4" t="s">
        <v>219</v>
      </c>
      <c r="G701" s="4">
        <v>30.0</v>
      </c>
      <c r="H701" s="4">
        <v>156.0</v>
      </c>
      <c r="I701" s="4">
        <v>29.0</v>
      </c>
      <c r="J701" s="4">
        <v>56.0</v>
      </c>
      <c r="K701" s="4">
        <v>30.0</v>
      </c>
      <c r="L701" s="4">
        <v>3.0</v>
      </c>
      <c r="M701" s="4">
        <v>3.0</v>
      </c>
      <c r="N701" s="4">
        <v>0.0</v>
      </c>
      <c r="O701" s="4">
        <v>0.0</v>
      </c>
      <c r="P701" s="4">
        <v>0.0</v>
      </c>
      <c r="Q701" s="4">
        <v>0.0</v>
      </c>
      <c r="R701" s="4">
        <v>0.0</v>
      </c>
      <c r="S701" s="21">
        <v>271.0</v>
      </c>
      <c r="T701" s="21">
        <v>4.0</v>
      </c>
      <c r="U701" s="21">
        <v>3.0</v>
      </c>
      <c r="V701" s="21">
        <v>3.0</v>
      </c>
      <c r="W701" s="21">
        <v>433.0</v>
      </c>
      <c r="X701" s="21">
        <v>1.0</v>
      </c>
      <c r="Y701" s="21" t="str">
        <f>VLOOKUP(W701,SEGMENT!A:B,2,0)</f>
        <v>Potential Loyalist</v>
      </c>
      <c r="Z701" s="21" t="str">
        <f>VLOOKUP(Y701,DESCRIPTION!A:B,2,0)</f>
        <v>Recent customers, but spent a good amount and bought more than once.</v>
      </c>
      <c r="AA701" s="21" t="str">
        <f>VLOOKUP(Y701,DESCRIPTION!A:C,3,0)</f>
        <v>Offer membership / loyalty program, recommended other products.</v>
      </c>
      <c r="AB701" s="4">
        <f>VLOOKUP(V701,Sheet1!A:B,2,0)</f>
        <v>3</v>
      </c>
    </row>
    <row r="702" ht="15.75" customHeight="1">
      <c r="A702" s="4">
        <v>1676.0</v>
      </c>
      <c r="B702" s="4">
        <v>1975.0</v>
      </c>
      <c r="C702" s="4" t="s">
        <v>47</v>
      </c>
      <c r="D702" s="4" t="s">
        <v>54</v>
      </c>
      <c r="E702" s="4" t="s">
        <v>1100</v>
      </c>
      <c r="F702" s="4" t="s">
        <v>664</v>
      </c>
      <c r="G702" s="4">
        <v>30.0</v>
      </c>
      <c r="H702" s="4">
        <v>213.0</v>
      </c>
      <c r="I702" s="4">
        <v>2.0</v>
      </c>
      <c r="J702" s="4">
        <v>44.0</v>
      </c>
      <c r="K702" s="4">
        <v>0.0</v>
      </c>
      <c r="L702" s="4">
        <v>4.0</v>
      </c>
      <c r="M702" s="4">
        <v>5.0</v>
      </c>
      <c r="N702" s="4">
        <v>0.0</v>
      </c>
      <c r="O702" s="4">
        <v>0.0</v>
      </c>
      <c r="P702" s="4">
        <v>0.0</v>
      </c>
      <c r="Q702" s="4">
        <v>0.0</v>
      </c>
      <c r="R702" s="4">
        <v>0.0</v>
      </c>
      <c r="S702" s="21">
        <v>259.0</v>
      </c>
      <c r="T702" s="21">
        <v>4.0</v>
      </c>
      <c r="U702" s="21">
        <v>4.0</v>
      </c>
      <c r="V702" s="21">
        <v>3.0</v>
      </c>
      <c r="W702" s="21">
        <v>443.0</v>
      </c>
      <c r="X702" s="21">
        <v>1.0</v>
      </c>
      <c r="Y702" s="21" t="str">
        <f>VLOOKUP(W702,SEGMENT!A:B,2,0)</f>
        <v>Loyal</v>
      </c>
      <c r="Z702" s="21" t="str">
        <f>VLOOKUP(Y702,DESCRIPTION!A:B,2,0)</f>
        <v>Spend good money with us often. Responsive to promotions.</v>
      </c>
      <c r="AA702" s="21" t="str">
        <f>VLOOKUP(Y702,DESCRIPTION!A:C,3,0)</f>
        <v>Upsell higher value products. Ask for reviews. Engage them.</v>
      </c>
      <c r="AB702" s="4">
        <f>VLOOKUP(V702,Sheet1!A:B,2,0)</f>
        <v>3</v>
      </c>
    </row>
    <row r="703" ht="15.75" customHeight="1">
      <c r="A703" s="4">
        <v>5534.0</v>
      </c>
      <c r="B703" s="4">
        <v>1975.0</v>
      </c>
      <c r="C703" s="4" t="s">
        <v>74</v>
      </c>
      <c r="D703" s="4" t="s">
        <v>54</v>
      </c>
      <c r="E703" s="4" t="s">
        <v>1101</v>
      </c>
      <c r="F703" s="4" t="s">
        <v>1072</v>
      </c>
      <c r="G703" s="4">
        <v>30.0</v>
      </c>
      <c r="H703" s="4">
        <v>123.0</v>
      </c>
      <c r="I703" s="4">
        <v>1.0</v>
      </c>
      <c r="J703" s="4">
        <v>26.0</v>
      </c>
      <c r="K703" s="4">
        <v>2.0</v>
      </c>
      <c r="L703" s="4">
        <v>3.0</v>
      </c>
      <c r="M703" s="4">
        <v>7.0</v>
      </c>
      <c r="N703" s="4">
        <v>1.0</v>
      </c>
      <c r="O703" s="4">
        <v>0.0</v>
      </c>
      <c r="P703" s="4">
        <v>0.0</v>
      </c>
      <c r="Q703" s="4">
        <v>0.0</v>
      </c>
      <c r="R703" s="4">
        <v>0.0</v>
      </c>
      <c r="S703" s="21">
        <v>152.0</v>
      </c>
      <c r="T703" s="21">
        <v>4.0</v>
      </c>
      <c r="U703" s="21">
        <v>3.0</v>
      </c>
      <c r="V703" s="21">
        <v>2.0</v>
      </c>
      <c r="W703" s="21">
        <v>432.0</v>
      </c>
      <c r="X703" s="21">
        <v>0.0</v>
      </c>
      <c r="Y703" s="21" t="str">
        <f>VLOOKUP(W703,SEGMENT!A:B,2,0)</f>
        <v>Potential Loyalist</v>
      </c>
      <c r="Z703" s="21" t="str">
        <f>VLOOKUP(Y703,DESCRIPTION!A:B,2,0)</f>
        <v>Recent customers, but spent a good amount and bought more than once.</v>
      </c>
      <c r="AA703" s="21" t="str">
        <f>VLOOKUP(Y703,DESCRIPTION!A:C,3,0)</f>
        <v>Offer membership / loyalty program, recommended other products.</v>
      </c>
      <c r="AB703" s="4">
        <f>VLOOKUP(V703,Sheet1!A:B,2,0)</f>
        <v>4</v>
      </c>
    </row>
    <row r="704" ht="15.75" customHeight="1">
      <c r="A704" s="4">
        <v>6859.0</v>
      </c>
      <c r="B704" s="4">
        <v>1987.0</v>
      </c>
      <c r="C704" s="4" t="s">
        <v>47</v>
      </c>
      <c r="D704" s="4" t="s">
        <v>51</v>
      </c>
      <c r="E704" s="4" t="s">
        <v>1102</v>
      </c>
      <c r="F704" s="4" t="s">
        <v>1103</v>
      </c>
      <c r="G704" s="4">
        <v>30.0</v>
      </c>
      <c r="H704" s="4">
        <v>37.0</v>
      </c>
      <c r="I704" s="4">
        <v>4.0</v>
      </c>
      <c r="J704" s="4">
        <v>24.0</v>
      </c>
      <c r="K704" s="4">
        <v>16.0</v>
      </c>
      <c r="L704" s="4">
        <v>4.0</v>
      </c>
      <c r="M704" s="4">
        <v>9.0</v>
      </c>
      <c r="N704" s="4">
        <v>0.0</v>
      </c>
      <c r="O704" s="4">
        <v>0.0</v>
      </c>
      <c r="P704" s="4">
        <v>0.0</v>
      </c>
      <c r="Q704" s="4">
        <v>0.0</v>
      </c>
      <c r="R704" s="4">
        <v>0.0</v>
      </c>
      <c r="S704" s="21">
        <v>81.0</v>
      </c>
      <c r="T704" s="21">
        <v>4.0</v>
      </c>
      <c r="U704" s="21">
        <v>4.0</v>
      </c>
      <c r="V704" s="21">
        <v>2.0</v>
      </c>
      <c r="W704" s="21">
        <v>442.0</v>
      </c>
      <c r="X704" s="21">
        <v>1.0</v>
      </c>
      <c r="Y704" s="21" t="str">
        <f>VLOOKUP(W704,SEGMENT!A:B,2,0)</f>
        <v>Potential Loyalist</v>
      </c>
      <c r="Z704" s="21" t="str">
        <f>VLOOKUP(Y704,DESCRIPTION!A:B,2,0)</f>
        <v>Recent customers, but spent a good amount and bought more than once.</v>
      </c>
      <c r="AA704" s="21" t="str">
        <f>VLOOKUP(Y704,DESCRIPTION!A:C,3,0)</f>
        <v>Offer membership / loyalty program, recommended other products.</v>
      </c>
      <c r="AB704" s="4">
        <f>VLOOKUP(V704,Sheet1!A:B,2,0)</f>
        <v>4</v>
      </c>
    </row>
    <row r="705" ht="15.75" customHeight="1">
      <c r="A705" s="4">
        <v>271.0</v>
      </c>
      <c r="B705" s="4">
        <v>1969.0</v>
      </c>
      <c r="C705" s="4" t="s">
        <v>47</v>
      </c>
      <c r="D705" s="4" t="s">
        <v>77</v>
      </c>
      <c r="E705" s="4" t="s">
        <v>1104</v>
      </c>
      <c r="F705" s="4" t="s">
        <v>468</v>
      </c>
      <c r="G705" s="4">
        <v>30.0</v>
      </c>
      <c r="H705" s="4">
        <v>154.0</v>
      </c>
      <c r="I705" s="4">
        <v>0.0</v>
      </c>
      <c r="J705" s="4">
        <v>50.0</v>
      </c>
      <c r="K705" s="4">
        <v>6.0</v>
      </c>
      <c r="L705" s="4">
        <v>3.0</v>
      </c>
      <c r="M705" s="4">
        <v>6.0</v>
      </c>
      <c r="N705" s="4">
        <v>1.0</v>
      </c>
      <c r="O705" s="4">
        <v>0.0</v>
      </c>
      <c r="P705" s="4">
        <v>0.0</v>
      </c>
      <c r="Q705" s="4">
        <v>0.0</v>
      </c>
      <c r="R705" s="4">
        <v>0.0</v>
      </c>
      <c r="S705" s="21">
        <v>210.0</v>
      </c>
      <c r="T705" s="21">
        <v>4.0</v>
      </c>
      <c r="U705" s="21">
        <v>3.0</v>
      </c>
      <c r="V705" s="21">
        <v>3.0</v>
      </c>
      <c r="W705" s="21">
        <v>433.0</v>
      </c>
      <c r="X705" s="21">
        <v>0.0</v>
      </c>
      <c r="Y705" s="21" t="str">
        <f>VLOOKUP(W705,SEGMENT!A:B,2,0)</f>
        <v>Potential Loyalist</v>
      </c>
      <c r="Z705" s="21" t="str">
        <f>VLOOKUP(Y705,DESCRIPTION!A:B,2,0)</f>
        <v>Recent customers, but spent a good amount and bought more than once.</v>
      </c>
      <c r="AA705" s="21" t="str">
        <f>VLOOKUP(Y705,DESCRIPTION!A:C,3,0)</f>
        <v>Offer membership / loyalty program, recommended other products.</v>
      </c>
      <c r="AB705" s="4">
        <f>VLOOKUP(V705,Sheet1!A:B,2,0)</f>
        <v>3</v>
      </c>
    </row>
    <row r="706" ht="15.75" customHeight="1">
      <c r="A706" s="4">
        <v>7699.0</v>
      </c>
      <c r="B706" s="4">
        <v>1969.0</v>
      </c>
      <c r="C706" s="4" t="s">
        <v>47</v>
      </c>
      <c r="D706" s="4" t="s">
        <v>77</v>
      </c>
      <c r="E706" s="4" t="s">
        <v>1104</v>
      </c>
      <c r="F706" s="4" t="s">
        <v>468</v>
      </c>
      <c r="G706" s="4">
        <v>30.0</v>
      </c>
      <c r="H706" s="4">
        <v>154.0</v>
      </c>
      <c r="I706" s="4">
        <v>0.0</v>
      </c>
      <c r="J706" s="4">
        <v>50.0</v>
      </c>
      <c r="K706" s="4">
        <v>6.0</v>
      </c>
      <c r="L706" s="4">
        <v>3.0</v>
      </c>
      <c r="M706" s="4">
        <v>6.0</v>
      </c>
      <c r="N706" s="4">
        <v>1.0</v>
      </c>
      <c r="O706" s="4">
        <v>0.0</v>
      </c>
      <c r="P706" s="4">
        <v>0.0</v>
      </c>
      <c r="Q706" s="4">
        <v>0.0</v>
      </c>
      <c r="R706" s="4">
        <v>0.0</v>
      </c>
      <c r="S706" s="21">
        <v>210.0</v>
      </c>
      <c r="T706" s="21">
        <v>4.0</v>
      </c>
      <c r="U706" s="21">
        <v>3.0</v>
      </c>
      <c r="V706" s="21">
        <v>3.0</v>
      </c>
      <c r="W706" s="21">
        <v>433.0</v>
      </c>
      <c r="X706" s="21">
        <v>0.0</v>
      </c>
      <c r="Y706" s="21" t="str">
        <f>VLOOKUP(W706,SEGMENT!A:B,2,0)</f>
        <v>Potential Loyalist</v>
      </c>
      <c r="Z706" s="21" t="str">
        <f>VLOOKUP(Y706,DESCRIPTION!A:B,2,0)</f>
        <v>Recent customers, but spent a good amount and bought more than once.</v>
      </c>
      <c r="AA706" s="21" t="str">
        <f>VLOOKUP(Y706,DESCRIPTION!A:C,3,0)</f>
        <v>Offer membership / loyalty program, recommended other products.</v>
      </c>
      <c r="AB706" s="4">
        <f>VLOOKUP(V706,Sheet1!A:B,2,0)</f>
        <v>3</v>
      </c>
    </row>
    <row r="707" ht="15.75" customHeight="1">
      <c r="A707" s="4">
        <v>7832.0</v>
      </c>
      <c r="B707" s="4">
        <v>1959.0</v>
      </c>
      <c r="C707" s="4" t="s">
        <v>74</v>
      </c>
      <c r="D707" s="4" t="s">
        <v>54</v>
      </c>
      <c r="E707" s="4" t="s">
        <v>1105</v>
      </c>
      <c r="F707" s="4" t="s">
        <v>1106</v>
      </c>
      <c r="G707" s="4">
        <v>30.0</v>
      </c>
      <c r="H707" s="4">
        <v>940.0</v>
      </c>
      <c r="I707" s="4">
        <v>44.0</v>
      </c>
      <c r="J707" s="4">
        <v>396.0</v>
      </c>
      <c r="K707" s="4">
        <v>0.0</v>
      </c>
      <c r="L707" s="4">
        <v>8.0</v>
      </c>
      <c r="M707" s="4">
        <v>4.0</v>
      </c>
      <c r="N707" s="4">
        <v>1.0</v>
      </c>
      <c r="O707" s="4">
        <v>0.0</v>
      </c>
      <c r="P707" s="4">
        <v>1.0</v>
      </c>
      <c r="Q707" s="4">
        <v>1.0</v>
      </c>
      <c r="R707" s="4">
        <v>0.0</v>
      </c>
      <c r="S707" s="21">
        <v>1380.0</v>
      </c>
      <c r="T707" s="21">
        <v>4.0</v>
      </c>
      <c r="U707" s="21">
        <v>5.0</v>
      </c>
      <c r="V707" s="21">
        <v>5.0</v>
      </c>
      <c r="W707" s="21">
        <v>455.0</v>
      </c>
      <c r="X707" s="21">
        <v>0.0</v>
      </c>
      <c r="Y707" s="21" t="str">
        <f>VLOOKUP(W707,SEGMENT!A:B,2,0)</f>
        <v>Champions</v>
      </c>
      <c r="Z707" s="21" t="str">
        <f>VLOOKUP(Y707,DESCRIPTION!A:B,2,0)</f>
        <v>Bought recently, buy often and spend the most!</v>
      </c>
      <c r="AA707" s="21" t="str">
        <f>VLOOKUP(Y707,DESCRIPTION!A:C,3,0)</f>
        <v>Champions recommendation</v>
      </c>
      <c r="AB707" s="4">
        <f>VLOOKUP(V707,Sheet1!A:B,2,0)</f>
        <v>1</v>
      </c>
    </row>
    <row r="708" ht="15.75" customHeight="1">
      <c r="A708" s="4">
        <v>938.0</v>
      </c>
      <c r="B708" s="4">
        <v>1981.0</v>
      </c>
      <c r="C708" s="4" t="s">
        <v>47</v>
      </c>
      <c r="D708" s="4" t="s">
        <v>54</v>
      </c>
      <c r="E708" s="4" t="s">
        <v>1107</v>
      </c>
      <c r="F708" s="4" t="s">
        <v>179</v>
      </c>
      <c r="G708" s="4">
        <v>30.0</v>
      </c>
      <c r="H708" s="4">
        <v>51.0</v>
      </c>
      <c r="I708" s="4">
        <v>1.0</v>
      </c>
      <c r="J708" s="4">
        <v>7.0</v>
      </c>
      <c r="K708" s="4">
        <v>2.0</v>
      </c>
      <c r="L708" s="4">
        <v>2.0</v>
      </c>
      <c r="M708" s="4">
        <v>8.0</v>
      </c>
      <c r="N708" s="4">
        <v>1.0</v>
      </c>
      <c r="O708" s="4">
        <v>0.0</v>
      </c>
      <c r="P708" s="4">
        <v>0.0</v>
      </c>
      <c r="Q708" s="4">
        <v>0.0</v>
      </c>
      <c r="R708" s="4">
        <v>0.0</v>
      </c>
      <c r="S708" s="21">
        <v>61.0</v>
      </c>
      <c r="T708" s="21">
        <v>4.0</v>
      </c>
      <c r="U708" s="21">
        <v>2.0</v>
      </c>
      <c r="V708" s="21">
        <v>2.0</v>
      </c>
      <c r="W708" s="21">
        <v>422.0</v>
      </c>
      <c r="X708" s="21">
        <v>0.0</v>
      </c>
      <c r="Y708" s="21" t="str">
        <f>VLOOKUP(W708,SEGMENT!A:B,2,0)</f>
        <v>New Customers</v>
      </c>
      <c r="Z708" s="21" t="str">
        <f>VLOOKUP(Y708,DESCRIPTION!A:B,2,0)</f>
        <v>Bought most recently, but not often.</v>
      </c>
      <c r="AA708" s="21" t="str">
        <f>VLOOKUP(Y708,DESCRIPTION!A:C,3,0)</f>
        <v>Provide on-boarding support, give them early success, start building relationship.</v>
      </c>
      <c r="AB708" s="4">
        <f>VLOOKUP(V708,Sheet1!A:B,2,0)</f>
        <v>4</v>
      </c>
    </row>
    <row r="709" ht="15.75" customHeight="1">
      <c r="A709" s="4">
        <v>7873.0</v>
      </c>
      <c r="B709" s="4">
        <v>1973.0</v>
      </c>
      <c r="C709" s="4" t="s">
        <v>62</v>
      </c>
      <c r="D709" s="4" t="s">
        <v>57</v>
      </c>
      <c r="E709" s="4" t="s">
        <v>1108</v>
      </c>
      <c r="F709" s="4" t="s">
        <v>1109</v>
      </c>
      <c r="G709" s="4">
        <v>30.0</v>
      </c>
      <c r="H709" s="4">
        <v>141.0</v>
      </c>
      <c r="I709" s="4">
        <v>11.0</v>
      </c>
      <c r="J709" s="4">
        <v>114.0</v>
      </c>
      <c r="K709" s="4">
        <v>15.0</v>
      </c>
      <c r="L709" s="4">
        <v>4.0</v>
      </c>
      <c r="M709" s="4">
        <v>5.0</v>
      </c>
      <c r="N709" s="4">
        <v>0.0</v>
      </c>
      <c r="O709" s="4">
        <v>0.0</v>
      </c>
      <c r="P709" s="4">
        <v>0.0</v>
      </c>
      <c r="Q709" s="4">
        <v>0.0</v>
      </c>
      <c r="R709" s="4">
        <v>0.0</v>
      </c>
      <c r="S709" s="21">
        <v>281.0</v>
      </c>
      <c r="T709" s="21">
        <v>4.0</v>
      </c>
      <c r="U709" s="21">
        <v>4.0</v>
      </c>
      <c r="V709" s="21">
        <v>3.0</v>
      </c>
      <c r="W709" s="21">
        <v>443.0</v>
      </c>
      <c r="X709" s="21">
        <v>1.0</v>
      </c>
      <c r="Y709" s="21" t="str">
        <f>VLOOKUP(W709,SEGMENT!A:B,2,0)</f>
        <v>Loyal</v>
      </c>
      <c r="Z709" s="21" t="str">
        <f>VLOOKUP(Y709,DESCRIPTION!A:B,2,0)</f>
        <v>Spend good money with us often. Responsive to promotions.</v>
      </c>
      <c r="AA709" s="21" t="str">
        <f>VLOOKUP(Y709,DESCRIPTION!A:C,3,0)</f>
        <v>Upsell higher value products. Ask for reviews. Engage them.</v>
      </c>
      <c r="AB709" s="4">
        <f>VLOOKUP(V709,Sheet1!A:B,2,0)</f>
        <v>3</v>
      </c>
    </row>
    <row r="710" ht="15.75" customHeight="1">
      <c r="A710" s="4">
        <v>9967.0</v>
      </c>
      <c r="B710" s="4">
        <v>1974.0</v>
      </c>
      <c r="C710" s="4" t="s">
        <v>47</v>
      </c>
      <c r="D710" s="4" t="s">
        <v>48</v>
      </c>
      <c r="E710" s="4" t="s">
        <v>1110</v>
      </c>
      <c r="F710" s="4" t="s">
        <v>1111</v>
      </c>
      <c r="G710" s="4">
        <v>30.0</v>
      </c>
      <c r="H710" s="4">
        <v>160.0</v>
      </c>
      <c r="I710" s="4">
        <v>15.0</v>
      </c>
      <c r="J710" s="4">
        <v>196.0</v>
      </c>
      <c r="K710" s="4">
        <v>15.0</v>
      </c>
      <c r="L710" s="4">
        <v>6.0</v>
      </c>
      <c r="M710" s="4">
        <v>8.0</v>
      </c>
      <c r="N710" s="4">
        <v>0.0</v>
      </c>
      <c r="O710" s="4">
        <v>0.0</v>
      </c>
      <c r="P710" s="4">
        <v>0.0</v>
      </c>
      <c r="Q710" s="4">
        <v>0.0</v>
      </c>
      <c r="R710" s="4">
        <v>0.0</v>
      </c>
      <c r="S710" s="21">
        <v>386.0</v>
      </c>
      <c r="T710" s="21">
        <v>4.0</v>
      </c>
      <c r="U710" s="21">
        <v>5.0</v>
      </c>
      <c r="V710" s="21">
        <v>3.0</v>
      </c>
      <c r="W710" s="21">
        <v>453.0</v>
      </c>
      <c r="X710" s="21">
        <v>1.0</v>
      </c>
      <c r="Y710" s="21" t="str">
        <f>VLOOKUP(W710,SEGMENT!A:B,2,0)</f>
        <v>Loyal</v>
      </c>
      <c r="Z710" s="21" t="str">
        <f>VLOOKUP(Y710,DESCRIPTION!A:B,2,0)</f>
        <v>Spend good money with us often. Responsive to promotions.</v>
      </c>
      <c r="AA710" s="21" t="str">
        <f>VLOOKUP(Y710,DESCRIPTION!A:C,3,0)</f>
        <v>Upsell higher value products. Ask for reviews. Engage them.</v>
      </c>
      <c r="AB710" s="4">
        <f>VLOOKUP(V710,Sheet1!A:B,2,0)</f>
        <v>3</v>
      </c>
    </row>
    <row r="711" ht="15.75" customHeight="1">
      <c r="A711" s="4">
        <v>1087.0</v>
      </c>
      <c r="B711" s="4">
        <v>1975.0</v>
      </c>
      <c r="C711" s="4" t="s">
        <v>74</v>
      </c>
      <c r="D711" s="4" t="s">
        <v>57</v>
      </c>
      <c r="E711" s="4" t="s">
        <v>1112</v>
      </c>
      <c r="F711" s="4" t="s">
        <v>1113</v>
      </c>
      <c r="G711" s="4">
        <v>30.0</v>
      </c>
      <c r="H711" s="4">
        <v>16.0</v>
      </c>
      <c r="I711" s="4">
        <v>14.0</v>
      </c>
      <c r="J711" s="4">
        <v>36.0</v>
      </c>
      <c r="K711" s="4">
        <v>37.0</v>
      </c>
      <c r="L711" s="4">
        <v>4.0</v>
      </c>
      <c r="M711" s="4">
        <v>9.0</v>
      </c>
      <c r="N711" s="4">
        <v>0.0</v>
      </c>
      <c r="O711" s="4">
        <v>0.0</v>
      </c>
      <c r="P711" s="4">
        <v>0.0</v>
      </c>
      <c r="Q711" s="4">
        <v>0.0</v>
      </c>
      <c r="R711" s="4">
        <v>0.0</v>
      </c>
      <c r="S711" s="21">
        <v>103.0</v>
      </c>
      <c r="T711" s="21">
        <v>4.0</v>
      </c>
      <c r="U711" s="21">
        <v>4.0</v>
      </c>
      <c r="V711" s="21">
        <v>2.0</v>
      </c>
      <c r="W711" s="21">
        <v>442.0</v>
      </c>
      <c r="X711" s="21">
        <v>1.0</v>
      </c>
      <c r="Y711" s="21" t="str">
        <f>VLOOKUP(W711,SEGMENT!A:B,2,0)</f>
        <v>Potential Loyalist</v>
      </c>
      <c r="Z711" s="21" t="str">
        <f>VLOOKUP(Y711,DESCRIPTION!A:B,2,0)</f>
        <v>Recent customers, but spent a good amount and bought more than once.</v>
      </c>
      <c r="AA711" s="21" t="str">
        <f>VLOOKUP(Y711,DESCRIPTION!A:C,3,0)</f>
        <v>Offer membership / loyalty program, recommended other products.</v>
      </c>
      <c r="AB711" s="4">
        <f>VLOOKUP(V711,Sheet1!A:B,2,0)</f>
        <v>4</v>
      </c>
    </row>
    <row r="712" ht="15.75" customHeight="1">
      <c r="A712" s="4">
        <v>8314.0</v>
      </c>
      <c r="B712" s="4">
        <v>1982.0</v>
      </c>
      <c r="C712" s="4" t="s">
        <v>47</v>
      </c>
      <c r="D712" s="4" t="s">
        <v>54</v>
      </c>
      <c r="E712" s="4" t="s">
        <v>1114</v>
      </c>
      <c r="F712" s="4" t="s">
        <v>307</v>
      </c>
      <c r="G712" s="4">
        <v>30.0</v>
      </c>
      <c r="H712" s="4">
        <v>557.0</v>
      </c>
      <c r="I712" s="4">
        <v>129.0</v>
      </c>
      <c r="J712" s="4">
        <v>761.0</v>
      </c>
      <c r="K712" s="4">
        <v>29.0</v>
      </c>
      <c r="L712" s="4">
        <v>5.0</v>
      </c>
      <c r="M712" s="4">
        <v>2.0</v>
      </c>
      <c r="N712" s="4">
        <v>0.0</v>
      </c>
      <c r="O712" s="4">
        <v>0.0</v>
      </c>
      <c r="P712" s="4">
        <v>1.0</v>
      </c>
      <c r="Q712" s="4">
        <v>0.0</v>
      </c>
      <c r="R712" s="4">
        <v>0.0</v>
      </c>
      <c r="S712" s="21">
        <v>1476.0</v>
      </c>
      <c r="T712" s="21">
        <v>4.0</v>
      </c>
      <c r="U712" s="21">
        <v>4.0</v>
      </c>
      <c r="V712" s="21">
        <v>5.0</v>
      </c>
      <c r="W712" s="21">
        <v>445.0</v>
      </c>
      <c r="X712" s="21">
        <v>0.0</v>
      </c>
      <c r="Y712" s="21" t="str">
        <f>VLOOKUP(W712,SEGMENT!A:B,2,0)</f>
        <v>Champions</v>
      </c>
      <c r="Z712" s="21" t="str">
        <f>VLOOKUP(Y712,DESCRIPTION!A:B,2,0)</f>
        <v>Bought recently, buy often and spend the most!</v>
      </c>
      <c r="AA712" s="21" t="str">
        <f>VLOOKUP(Y712,DESCRIPTION!A:C,3,0)</f>
        <v>Champions recommendation</v>
      </c>
      <c r="AB712" s="4">
        <f>VLOOKUP(V712,Sheet1!A:B,2,0)</f>
        <v>1</v>
      </c>
    </row>
    <row r="713" ht="15.75" customHeight="1">
      <c r="A713" s="4">
        <v>3762.0</v>
      </c>
      <c r="B713" s="4">
        <v>1986.0</v>
      </c>
      <c r="C713" s="4" t="s">
        <v>62</v>
      </c>
      <c r="D713" s="4" t="s">
        <v>51</v>
      </c>
      <c r="E713" s="4" t="s">
        <v>1115</v>
      </c>
      <c r="F713" s="4" t="s">
        <v>1116</v>
      </c>
      <c r="G713" s="4">
        <v>30.0</v>
      </c>
      <c r="H713" s="4">
        <v>196.0</v>
      </c>
      <c r="I713" s="4">
        <v>0.0</v>
      </c>
      <c r="J713" s="4">
        <v>512.0</v>
      </c>
      <c r="K713" s="4">
        <v>33.0</v>
      </c>
      <c r="L713" s="4">
        <v>3.0</v>
      </c>
      <c r="M713" s="4">
        <v>1.0</v>
      </c>
      <c r="N713" s="4">
        <v>0.0</v>
      </c>
      <c r="O713" s="4">
        <v>0.0</v>
      </c>
      <c r="P713" s="4">
        <v>0.0</v>
      </c>
      <c r="Q713" s="4">
        <v>1.0</v>
      </c>
      <c r="R713" s="4">
        <v>0.0</v>
      </c>
      <c r="S713" s="21">
        <v>741.0</v>
      </c>
      <c r="T713" s="21">
        <v>4.0</v>
      </c>
      <c r="U713" s="21">
        <v>3.0</v>
      </c>
      <c r="V713" s="21">
        <v>4.0</v>
      </c>
      <c r="W713" s="21">
        <v>434.0</v>
      </c>
      <c r="X713" s="21">
        <v>0.0</v>
      </c>
      <c r="Y713" s="21" t="str">
        <f>VLOOKUP(W713,SEGMENT!A:B,2,0)</f>
        <v>Potential Loyalist</v>
      </c>
      <c r="Z713" s="21" t="str">
        <f>VLOOKUP(Y713,DESCRIPTION!A:B,2,0)</f>
        <v>Recent customers, but spent a good amount and bought more than once.</v>
      </c>
      <c r="AA713" s="21" t="str">
        <f>VLOOKUP(Y713,DESCRIPTION!A:C,3,0)</f>
        <v>Offer membership / loyalty program, recommended other products.</v>
      </c>
      <c r="AB713" s="4">
        <f>VLOOKUP(V713,Sheet1!A:B,2,0)</f>
        <v>2</v>
      </c>
    </row>
    <row r="714" ht="15.75" customHeight="1">
      <c r="A714" s="4">
        <v>10383.0</v>
      </c>
      <c r="B714" s="4">
        <v>1966.0</v>
      </c>
      <c r="C714" s="4" t="s">
        <v>47</v>
      </c>
      <c r="D714" s="4" t="s">
        <v>48</v>
      </c>
      <c r="E714" s="4" t="s">
        <v>1117</v>
      </c>
      <c r="F714" s="4" t="s">
        <v>1116</v>
      </c>
      <c r="G714" s="4">
        <v>30.0</v>
      </c>
      <c r="H714" s="4">
        <v>295.0</v>
      </c>
      <c r="I714" s="4">
        <v>35.0</v>
      </c>
      <c r="J714" s="4">
        <v>482.0</v>
      </c>
      <c r="K714" s="4">
        <v>121.0</v>
      </c>
      <c r="L714" s="4">
        <v>5.0</v>
      </c>
      <c r="M714" s="4">
        <v>3.0</v>
      </c>
      <c r="N714" s="4">
        <v>0.0</v>
      </c>
      <c r="O714" s="4">
        <v>0.0</v>
      </c>
      <c r="P714" s="4">
        <v>0.0</v>
      </c>
      <c r="Q714" s="4">
        <v>0.0</v>
      </c>
      <c r="R714" s="4">
        <v>0.0</v>
      </c>
      <c r="S714" s="21">
        <v>933.0</v>
      </c>
      <c r="T714" s="21">
        <v>4.0</v>
      </c>
      <c r="U714" s="21">
        <v>4.0</v>
      </c>
      <c r="V714" s="21">
        <v>4.0</v>
      </c>
      <c r="W714" s="21">
        <v>444.0</v>
      </c>
      <c r="X714" s="21">
        <v>1.0</v>
      </c>
      <c r="Y714" s="21" t="str">
        <f>VLOOKUP(W714,SEGMENT!A:B,2,0)</f>
        <v>Champions</v>
      </c>
      <c r="Z714" s="21" t="str">
        <f>VLOOKUP(Y714,DESCRIPTION!A:B,2,0)</f>
        <v>Bought recently, buy often and spend the most!</v>
      </c>
      <c r="AA714" s="21" t="str">
        <f>VLOOKUP(Y714,DESCRIPTION!A:C,3,0)</f>
        <v>Champions recommendation</v>
      </c>
      <c r="AB714" s="4">
        <f>VLOOKUP(V714,Sheet1!A:B,2,0)</f>
        <v>2</v>
      </c>
    </row>
    <row r="715" ht="15.75" customHeight="1">
      <c r="A715" s="4">
        <v>6798.0</v>
      </c>
      <c r="B715" s="4">
        <v>1966.0</v>
      </c>
      <c r="C715" s="4" t="s">
        <v>47</v>
      </c>
      <c r="D715" s="4" t="s">
        <v>51</v>
      </c>
      <c r="E715" s="4" t="s">
        <v>1118</v>
      </c>
      <c r="F715" s="4" t="s">
        <v>1119</v>
      </c>
      <c r="G715" s="4">
        <v>30.0</v>
      </c>
      <c r="H715" s="4">
        <v>231.0</v>
      </c>
      <c r="I715" s="4">
        <v>7.0</v>
      </c>
      <c r="J715" s="4">
        <v>137.0</v>
      </c>
      <c r="K715" s="4">
        <v>4.0</v>
      </c>
      <c r="L715" s="4">
        <v>5.0</v>
      </c>
      <c r="M715" s="4">
        <v>7.0</v>
      </c>
      <c r="N715" s="4">
        <v>0.0</v>
      </c>
      <c r="O715" s="4">
        <v>0.0</v>
      </c>
      <c r="P715" s="4">
        <v>0.0</v>
      </c>
      <c r="Q715" s="4">
        <v>0.0</v>
      </c>
      <c r="R715" s="4">
        <v>0.0</v>
      </c>
      <c r="S715" s="21">
        <v>379.0</v>
      </c>
      <c r="T715" s="21">
        <v>4.0</v>
      </c>
      <c r="U715" s="21">
        <v>4.0</v>
      </c>
      <c r="V715" s="21">
        <v>3.0</v>
      </c>
      <c r="W715" s="21">
        <v>443.0</v>
      </c>
      <c r="X715" s="21">
        <v>1.0</v>
      </c>
      <c r="Y715" s="21" t="str">
        <f>VLOOKUP(W715,SEGMENT!A:B,2,0)</f>
        <v>Loyal</v>
      </c>
      <c r="Z715" s="21" t="str">
        <f>VLOOKUP(Y715,DESCRIPTION!A:B,2,0)</f>
        <v>Spend good money with us often. Responsive to promotions.</v>
      </c>
      <c r="AA715" s="21" t="str">
        <f>VLOOKUP(Y715,DESCRIPTION!A:C,3,0)</f>
        <v>Upsell higher value products. Ask for reviews. Engage them.</v>
      </c>
      <c r="AB715" s="4">
        <f>VLOOKUP(V715,Sheet1!A:B,2,0)</f>
        <v>3</v>
      </c>
    </row>
    <row r="716" ht="15.75" customHeight="1">
      <c r="A716" s="4">
        <v>4168.0</v>
      </c>
      <c r="B716" s="4">
        <v>1966.0</v>
      </c>
      <c r="C716" s="4" t="s">
        <v>47</v>
      </c>
      <c r="D716" s="4" t="s">
        <v>51</v>
      </c>
      <c r="E716" s="4" t="s">
        <v>1118</v>
      </c>
      <c r="F716" s="4" t="s">
        <v>1119</v>
      </c>
      <c r="G716" s="4">
        <v>30.0</v>
      </c>
      <c r="H716" s="4">
        <v>231.0</v>
      </c>
      <c r="I716" s="4">
        <v>7.0</v>
      </c>
      <c r="J716" s="4">
        <v>137.0</v>
      </c>
      <c r="K716" s="4">
        <v>4.0</v>
      </c>
      <c r="L716" s="4">
        <v>5.0</v>
      </c>
      <c r="M716" s="4">
        <v>7.0</v>
      </c>
      <c r="N716" s="4">
        <v>0.0</v>
      </c>
      <c r="O716" s="4">
        <v>0.0</v>
      </c>
      <c r="P716" s="4">
        <v>0.0</v>
      </c>
      <c r="Q716" s="4">
        <v>0.0</v>
      </c>
      <c r="R716" s="4">
        <v>0.0</v>
      </c>
      <c r="S716" s="21">
        <v>379.0</v>
      </c>
      <c r="T716" s="21">
        <v>4.0</v>
      </c>
      <c r="U716" s="21">
        <v>4.0</v>
      </c>
      <c r="V716" s="21">
        <v>3.0</v>
      </c>
      <c r="W716" s="21">
        <v>443.0</v>
      </c>
      <c r="X716" s="21">
        <v>1.0</v>
      </c>
      <c r="Y716" s="21" t="str">
        <f>VLOOKUP(W716,SEGMENT!A:B,2,0)</f>
        <v>Loyal</v>
      </c>
      <c r="Z716" s="21" t="str">
        <f>VLOOKUP(Y716,DESCRIPTION!A:B,2,0)</f>
        <v>Spend good money with us often. Responsive to promotions.</v>
      </c>
      <c r="AA716" s="21" t="str">
        <f>VLOOKUP(Y716,DESCRIPTION!A:C,3,0)</f>
        <v>Upsell higher value products. Ask for reviews. Engage them.</v>
      </c>
      <c r="AB716" s="4">
        <f>VLOOKUP(V716,Sheet1!A:B,2,0)</f>
        <v>3</v>
      </c>
    </row>
    <row r="717" ht="15.75" customHeight="1">
      <c r="A717" s="4">
        <v>6690.0</v>
      </c>
      <c r="B717" s="4">
        <v>1966.0</v>
      </c>
      <c r="C717" s="4" t="s">
        <v>74</v>
      </c>
      <c r="D717" s="4" t="s">
        <v>54</v>
      </c>
      <c r="E717" s="4" t="s">
        <v>1120</v>
      </c>
      <c r="F717" s="4" t="s">
        <v>1121</v>
      </c>
      <c r="G717" s="4">
        <v>30.0</v>
      </c>
      <c r="H717" s="4">
        <v>38.0</v>
      </c>
      <c r="I717" s="4">
        <v>4.0</v>
      </c>
      <c r="J717" s="4">
        <v>22.0</v>
      </c>
      <c r="K717" s="4">
        <v>4.0</v>
      </c>
      <c r="L717" s="4">
        <v>3.0</v>
      </c>
      <c r="M717" s="4">
        <v>7.0</v>
      </c>
      <c r="N717" s="4">
        <v>0.0</v>
      </c>
      <c r="O717" s="4">
        <v>0.0</v>
      </c>
      <c r="P717" s="4">
        <v>0.0</v>
      </c>
      <c r="Q717" s="4">
        <v>0.0</v>
      </c>
      <c r="R717" s="4">
        <v>0.0</v>
      </c>
      <c r="S717" s="21">
        <v>68.0</v>
      </c>
      <c r="T717" s="21">
        <v>4.0</v>
      </c>
      <c r="U717" s="21">
        <v>3.0</v>
      </c>
      <c r="V717" s="21">
        <v>2.0</v>
      </c>
      <c r="W717" s="21">
        <v>432.0</v>
      </c>
      <c r="X717" s="21">
        <v>1.0</v>
      </c>
      <c r="Y717" s="21" t="str">
        <f>VLOOKUP(W717,SEGMENT!A:B,2,0)</f>
        <v>Potential Loyalist</v>
      </c>
      <c r="Z717" s="21" t="str">
        <f>VLOOKUP(Y717,DESCRIPTION!A:B,2,0)</f>
        <v>Recent customers, but spent a good amount and bought more than once.</v>
      </c>
      <c r="AA717" s="21" t="str">
        <f>VLOOKUP(Y717,DESCRIPTION!A:C,3,0)</f>
        <v>Offer membership / loyalty program, recommended other products.</v>
      </c>
      <c r="AB717" s="4">
        <f>VLOOKUP(V717,Sheet1!A:B,2,0)</f>
        <v>4</v>
      </c>
    </row>
    <row r="718" ht="15.75" customHeight="1">
      <c r="A718" s="4">
        <v>10602.0</v>
      </c>
      <c r="B718" s="4">
        <v>1983.0</v>
      </c>
      <c r="C718" s="4" t="s">
        <v>47</v>
      </c>
      <c r="D718" s="4" t="s">
        <v>54</v>
      </c>
      <c r="E718" s="4" t="s">
        <v>1122</v>
      </c>
      <c r="F718" s="4" t="s">
        <v>135</v>
      </c>
      <c r="G718" s="4">
        <v>30.0</v>
      </c>
      <c r="H718" s="4">
        <v>29.0</v>
      </c>
      <c r="I718" s="4">
        <v>12.0</v>
      </c>
      <c r="J718" s="4">
        <v>59.0</v>
      </c>
      <c r="K718" s="4">
        <v>19.0</v>
      </c>
      <c r="L718" s="4">
        <v>3.0</v>
      </c>
      <c r="M718" s="4">
        <v>8.0</v>
      </c>
      <c r="N718" s="4">
        <v>0.0</v>
      </c>
      <c r="O718" s="4">
        <v>0.0</v>
      </c>
      <c r="P718" s="4">
        <v>0.0</v>
      </c>
      <c r="Q718" s="4">
        <v>0.0</v>
      </c>
      <c r="R718" s="4">
        <v>0.0</v>
      </c>
      <c r="S718" s="21">
        <v>119.0</v>
      </c>
      <c r="T718" s="21">
        <v>4.0</v>
      </c>
      <c r="U718" s="21">
        <v>3.0</v>
      </c>
      <c r="V718" s="21">
        <v>2.0</v>
      </c>
      <c r="W718" s="21">
        <v>432.0</v>
      </c>
      <c r="X718" s="21">
        <v>1.0</v>
      </c>
      <c r="Y718" s="21" t="str">
        <f>VLOOKUP(W718,SEGMENT!A:B,2,0)</f>
        <v>Potential Loyalist</v>
      </c>
      <c r="Z718" s="21" t="str">
        <f>VLOOKUP(Y718,DESCRIPTION!A:B,2,0)</f>
        <v>Recent customers, but spent a good amount and bought more than once.</v>
      </c>
      <c r="AA718" s="21" t="str">
        <f>VLOOKUP(Y718,DESCRIPTION!A:C,3,0)</f>
        <v>Offer membership / loyalty program, recommended other products.</v>
      </c>
      <c r="AB718" s="4">
        <f>VLOOKUP(V718,Sheet1!A:B,2,0)</f>
        <v>4</v>
      </c>
    </row>
    <row r="719" ht="15.75" customHeight="1">
      <c r="A719" s="4">
        <v>3220.0</v>
      </c>
      <c r="B719" s="4">
        <v>1983.0</v>
      </c>
      <c r="C719" s="4" t="s">
        <v>47</v>
      </c>
      <c r="D719" s="4" t="s">
        <v>54</v>
      </c>
      <c r="E719" s="4" t="s">
        <v>1122</v>
      </c>
      <c r="F719" s="4" t="s">
        <v>135</v>
      </c>
      <c r="G719" s="4">
        <v>30.0</v>
      </c>
      <c r="H719" s="4">
        <v>29.0</v>
      </c>
      <c r="I719" s="4">
        <v>12.0</v>
      </c>
      <c r="J719" s="4">
        <v>59.0</v>
      </c>
      <c r="K719" s="4">
        <v>19.0</v>
      </c>
      <c r="L719" s="4">
        <v>3.0</v>
      </c>
      <c r="M719" s="4">
        <v>8.0</v>
      </c>
      <c r="N719" s="4">
        <v>0.0</v>
      </c>
      <c r="O719" s="4">
        <v>0.0</v>
      </c>
      <c r="P719" s="4">
        <v>0.0</v>
      </c>
      <c r="Q719" s="4">
        <v>0.0</v>
      </c>
      <c r="R719" s="4">
        <v>0.0</v>
      </c>
      <c r="S719" s="21">
        <v>119.0</v>
      </c>
      <c r="T719" s="21">
        <v>4.0</v>
      </c>
      <c r="U719" s="21">
        <v>3.0</v>
      </c>
      <c r="V719" s="21">
        <v>2.0</v>
      </c>
      <c r="W719" s="21">
        <v>432.0</v>
      </c>
      <c r="X719" s="21">
        <v>1.0</v>
      </c>
      <c r="Y719" s="21" t="str">
        <f>VLOOKUP(W719,SEGMENT!A:B,2,0)</f>
        <v>Potential Loyalist</v>
      </c>
      <c r="Z719" s="21" t="str">
        <f>VLOOKUP(Y719,DESCRIPTION!A:B,2,0)</f>
        <v>Recent customers, but spent a good amount and bought more than once.</v>
      </c>
      <c r="AA719" s="21" t="str">
        <f>VLOOKUP(Y719,DESCRIPTION!A:C,3,0)</f>
        <v>Offer membership / loyalty program, recommended other products.</v>
      </c>
      <c r="AB719" s="4">
        <f>VLOOKUP(V719,Sheet1!A:B,2,0)</f>
        <v>4</v>
      </c>
    </row>
    <row r="720" ht="15.75" customHeight="1">
      <c r="A720" s="4">
        <v>5424.0</v>
      </c>
      <c r="B720" s="4">
        <v>1983.0</v>
      </c>
      <c r="C720" s="4" t="s">
        <v>47</v>
      </c>
      <c r="D720" s="4" t="s">
        <v>54</v>
      </c>
      <c r="E720" s="4" t="s">
        <v>1122</v>
      </c>
      <c r="F720" s="4" t="s">
        <v>135</v>
      </c>
      <c r="G720" s="4">
        <v>30.0</v>
      </c>
      <c r="H720" s="4">
        <v>29.0</v>
      </c>
      <c r="I720" s="4">
        <v>12.0</v>
      </c>
      <c r="J720" s="4">
        <v>59.0</v>
      </c>
      <c r="K720" s="4">
        <v>19.0</v>
      </c>
      <c r="L720" s="4">
        <v>3.0</v>
      </c>
      <c r="M720" s="4">
        <v>8.0</v>
      </c>
      <c r="N720" s="4">
        <v>0.0</v>
      </c>
      <c r="O720" s="4">
        <v>0.0</v>
      </c>
      <c r="P720" s="4">
        <v>0.0</v>
      </c>
      <c r="Q720" s="4">
        <v>0.0</v>
      </c>
      <c r="R720" s="4">
        <v>0.0</v>
      </c>
      <c r="S720" s="21">
        <v>119.0</v>
      </c>
      <c r="T720" s="21">
        <v>4.0</v>
      </c>
      <c r="U720" s="21">
        <v>3.0</v>
      </c>
      <c r="V720" s="21">
        <v>2.0</v>
      </c>
      <c r="W720" s="21">
        <v>432.0</v>
      </c>
      <c r="X720" s="21">
        <v>1.0</v>
      </c>
      <c r="Y720" s="21" t="str">
        <f>VLOOKUP(W720,SEGMENT!A:B,2,0)</f>
        <v>Potential Loyalist</v>
      </c>
      <c r="Z720" s="21" t="str">
        <f>VLOOKUP(Y720,DESCRIPTION!A:B,2,0)</f>
        <v>Recent customers, but spent a good amount and bought more than once.</v>
      </c>
      <c r="AA720" s="21" t="str">
        <f>VLOOKUP(Y720,DESCRIPTION!A:C,3,0)</f>
        <v>Offer membership / loyalty program, recommended other products.</v>
      </c>
      <c r="AB720" s="4">
        <f>VLOOKUP(V720,Sheet1!A:B,2,0)</f>
        <v>4</v>
      </c>
    </row>
    <row r="721" ht="15.75" customHeight="1">
      <c r="A721" s="4">
        <v>7488.0</v>
      </c>
      <c r="B721" s="4">
        <v>1963.0</v>
      </c>
      <c r="C721" s="4" t="s">
        <v>74</v>
      </c>
      <c r="D721" s="4" t="s">
        <v>51</v>
      </c>
      <c r="E721" s="4" t="s">
        <v>1123</v>
      </c>
      <c r="F721" s="4" t="s">
        <v>1124</v>
      </c>
      <c r="G721" s="4">
        <v>30.0</v>
      </c>
      <c r="H721" s="4">
        <v>420.0</v>
      </c>
      <c r="I721" s="4">
        <v>15.0</v>
      </c>
      <c r="J721" s="4">
        <v>186.0</v>
      </c>
      <c r="K721" s="4">
        <v>151.0</v>
      </c>
      <c r="L721" s="4">
        <v>5.0</v>
      </c>
      <c r="M721" s="4">
        <v>3.0</v>
      </c>
      <c r="N721" s="4">
        <v>0.0</v>
      </c>
      <c r="O721" s="4">
        <v>0.0</v>
      </c>
      <c r="P721" s="4">
        <v>0.0</v>
      </c>
      <c r="Q721" s="4">
        <v>0.0</v>
      </c>
      <c r="R721" s="4">
        <v>0.0</v>
      </c>
      <c r="S721" s="21">
        <v>772.0</v>
      </c>
      <c r="T721" s="21">
        <v>4.0</v>
      </c>
      <c r="U721" s="21">
        <v>4.0</v>
      </c>
      <c r="V721" s="21">
        <v>4.0</v>
      </c>
      <c r="W721" s="21">
        <v>444.0</v>
      </c>
      <c r="X721" s="21">
        <v>1.0</v>
      </c>
      <c r="Y721" s="21" t="str">
        <f>VLOOKUP(W721,SEGMENT!A:B,2,0)</f>
        <v>Champions</v>
      </c>
      <c r="Z721" s="21" t="str">
        <f>VLOOKUP(Y721,DESCRIPTION!A:B,2,0)</f>
        <v>Bought recently, buy often and spend the most!</v>
      </c>
      <c r="AA721" s="21" t="str">
        <f>VLOOKUP(Y721,DESCRIPTION!A:C,3,0)</f>
        <v>Champions recommendation</v>
      </c>
      <c r="AB721" s="4">
        <f>VLOOKUP(V721,Sheet1!A:B,2,0)</f>
        <v>2</v>
      </c>
    </row>
    <row r="722" ht="15.75" customHeight="1">
      <c r="A722" s="4">
        <v>5289.0</v>
      </c>
      <c r="B722" s="4">
        <v>1975.0</v>
      </c>
      <c r="C722" s="4" t="s">
        <v>65</v>
      </c>
      <c r="D722" s="4" t="s">
        <v>51</v>
      </c>
      <c r="E722" s="4" t="s">
        <v>1125</v>
      </c>
      <c r="F722" s="4" t="s">
        <v>485</v>
      </c>
      <c r="G722" s="4">
        <v>30.0</v>
      </c>
      <c r="H722" s="4">
        <v>8.0</v>
      </c>
      <c r="I722" s="4">
        <v>4.0</v>
      </c>
      <c r="J722" s="4">
        <v>12.0</v>
      </c>
      <c r="K722" s="4">
        <v>15.0</v>
      </c>
      <c r="L722" s="4">
        <v>1.0</v>
      </c>
      <c r="M722" s="4">
        <v>4.0</v>
      </c>
      <c r="N722" s="4">
        <v>0.0</v>
      </c>
      <c r="O722" s="4">
        <v>0.0</v>
      </c>
      <c r="P722" s="4">
        <v>0.0</v>
      </c>
      <c r="Q722" s="4">
        <v>0.0</v>
      </c>
      <c r="R722" s="4">
        <v>0.0</v>
      </c>
      <c r="S722" s="21">
        <v>39.0</v>
      </c>
      <c r="T722" s="21">
        <v>4.0</v>
      </c>
      <c r="U722" s="21">
        <v>1.0</v>
      </c>
      <c r="V722" s="21">
        <v>2.0</v>
      </c>
      <c r="W722" s="21">
        <v>412.0</v>
      </c>
      <c r="X722" s="21">
        <v>1.0</v>
      </c>
      <c r="Y722" s="21" t="str">
        <f>VLOOKUP(W722,SEGMENT!A:B,2,0)</f>
        <v>New Customers</v>
      </c>
      <c r="Z722" s="21" t="str">
        <f>VLOOKUP(Y722,DESCRIPTION!A:B,2,0)</f>
        <v>Bought most recently, but not often.</v>
      </c>
      <c r="AA722" s="21" t="str">
        <f>VLOOKUP(Y722,DESCRIPTION!A:C,3,0)</f>
        <v>Provide on-boarding support, give them early success, start building relationship.</v>
      </c>
      <c r="AB722" s="4">
        <f>VLOOKUP(V722,Sheet1!A:B,2,0)</f>
        <v>4</v>
      </c>
    </row>
    <row r="723" ht="15.75" customHeight="1">
      <c r="A723" s="4">
        <v>347.0</v>
      </c>
      <c r="B723" s="4">
        <v>1976.0</v>
      </c>
      <c r="C723" s="4" t="s">
        <v>47</v>
      </c>
      <c r="D723" s="4" t="s">
        <v>48</v>
      </c>
      <c r="E723" s="4" t="s">
        <v>1126</v>
      </c>
      <c r="F723" s="4" t="s">
        <v>1127</v>
      </c>
      <c r="G723" s="4">
        <v>30.0</v>
      </c>
      <c r="H723" s="4">
        <v>229.0</v>
      </c>
      <c r="I723" s="4">
        <v>27.0</v>
      </c>
      <c r="J723" s="4">
        <v>71.0</v>
      </c>
      <c r="K723" s="4">
        <v>13.0</v>
      </c>
      <c r="L723" s="4">
        <v>7.0</v>
      </c>
      <c r="M723" s="4">
        <v>9.0</v>
      </c>
      <c r="N723" s="4">
        <v>0.0</v>
      </c>
      <c r="O723" s="4">
        <v>0.0</v>
      </c>
      <c r="P723" s="4">
        <v>0.0</v>
      </c>
      <c r="Q723" s="4">
        <v>0.0</v>
      </c>
      <c r="R723" s="4">
        <v>0.0</v>
      </c>
      <c r="S723" s="21">
        <v>340.0</v>
      </c>
      <c r="T723" s="21">
        <v>4.0</v>
      </c>
      <c r="U723" s="21">
        <v>5.0</v>
      </c>
      <c r="V723" s="21">
        <v>3.0</v>
      </c>
      <c r="W723" s="21">
        <v>453.0</v>
      </c>
      <c r="X723" s="21">
        <v>1.0</v>
      </c>
      <c r="Y723" s="21" t="str">
        <f>VLOOKUP(W723,SEGMENT!A:B,2,0)</f>
        <v>Loyal</v>
      </c>
      <c r="Z723" s="21" t="str">
        <f>VLOOKUP(Y723,DESCRIPTION!A:B,2,0)</f>
        <v>Spend good money with us often. Responsive to promotions.</v>
      </c>
      <c r="AA723" s="21" t="str">
        <f>VLOOKUP(Y723,DESCRIPTION!A:C,3,0)</f>
        <v>Upsell higher value products. Ask for reviews. Engage them.</v>
      </c>
      <c r="AB723" s="4">
        <f>VLOOKUP(V723,Sheet1!A:B,2,0)</f>
        <v>3</v>
      </c>
    </row>
    <row r="724" ht="15.75" customHeight="1">
      <c r="A724" s="4">
        <v>5236.0</v>
      </c>
      <c r="B724" s="4">
        <v>1979.0</v>
      </c>
      <c r="C724" s="4" t="s">
        <v>47</v>
      </c>
      <c r="D724" s="4" t="s">
        <v>57</v>
      </c>
      <c r="E724" s="4" t="s">
        <v>1128</v>
      </c>
      <c r="F724" s="4" t="s">
        <v>1129</v>
      </c>
      <c r="G724" s="4">
        <v>30.0</v>
      </c>
      <c r="H724" s="4">
        <v>1230.0</v>
      </c>
      <c r="I724" s="4">
        <v>0.0</v>
      </c>
      <c r="J724" s="4">
        <v>396.0</v>
      </c>
      <c r="K724" s="4">
        <v>232.0</v>
      </c>
      <c r="L724" s="4">
        <v>10.0</v>
      </c>
      <c r="M724" s="4">
        <v>5.0</v>
      </c>
      <c r="N724" s="4">
        <v>0.0</v>
      </c>
      <c r="O724" s="4">
        <v>1.0</v>
      </c>
      <c r="P724" s="4">
        <v>1.0</v>
      </c>
      <c r="Q724" s="4">
        <v>1.0</v>
      </c>
      <c r="R724" s="4">
        <v>0.0</v>
      </c>
      <c r="S724" s="21">
        <v>1858.0</v>
      </c>
      <c r="T724" s="21">
        <v>4.0</v>
      </c>
      <c r="U724" s="21">
        <v>5.0</v>
      </c>
      <c r="V724" s="21">
        <v>5.0</v>
      </c>
      <c r="W724" s="21">
        <v>455.0</v>
      </c>
      <c r="X724" s="21">
        <v>0.0</v>
      </c>
      <c r="Y724" s="21" t="str">
        <f>VLOOKUP(W724,SEGMENT!A:B,2,0)</f>
        <v>Champions</v>
      </c>
      <c r="Z724" s="21" t="str">
        <f>VLOOKUP(Y724,DESCRIPTION!A:B,2,0)</f>
        <v>Bought recently, buy often and spend the most!</v>
      </c>
      <c r="AA724" s="21" t="str">
        <f>VLOOKUP(Y724,DESCRIPTION!A:C,3,0)</f>
        <v>Champions recommendation</v>
      </c>
      <c r="AB724" s="4">
        <f>VLOOKUP(V724,Sheet1!A:B,2,0)</f>
        <v>1</v>
      </c>
    </row>
    <row r="725" ht="15.75" customHeight="1">
      <c r="A725" s="4">
        <v>9478.0</v>
      </c>
      <c r="B725" s="4">
        <v>1985.0</v>
      </c>
      <c r="C725" s="4" t="s">
        <v>47</v>
      </c>
      <c r="D725" s="4" t="s">
        <v>51</v>
      </c>
      <c r="E725" s="4" t="s">
        <v>1130</v>
      </c>
      <c r="F725" s="4" t="s">
        <v>1131</v>
      </c>
      <c r="G725" s="4">
        <v>30.0</v>
      </c>
      <c r="H725" s="4">
        <v>91.0</v>
      </c>
      <c r="I725" s="4">
        <v>64.0</v>
      </c>
      <c r="J725" s="4">
        <v>128.0</v>
      </c>
      <c r="K725" s="4">
        <v>65.0</v>
      </c>
      <c r="L725" s="4">
        <v>4.0</v>
      </c>
      <c r="M725" s="4">
        <v>3.0</v>
      </c>
      <c r="N725" s="4">
        <v>0.0</v>
      </c>
      <c r="O725" s="4">
        <v>0.0</v>
      </c>
      <c r="P725" s="4">
        <v>0.0</v>
      </c>
      <c r="Q725" s="4">
        <v>0.0</v>
      </c>
      <c r="R725" s="4">
        <v>0.0</v>
      </c>
      <c r="S725" s="21">
        <v>348.0</v>
      </c>
      <c r="T725" s="21">
        <v>4.0</v>
      </c>
      <c r="U725" s="21">
        <v>4.0</v>
      </c>
      <c r="V725" s="21">
        <v>3.0</v>
      </c>
      <c r="W725" s="21">
        <v>443.0</v>
      </c>
      <c r="X725" s="21">
        <v>1.0</v>
      </c>
      <c r="Y725" s="21" t="str">
        <f>VLOOKUP(W725,SEGMENT!A:B,2,0)</f>
        <v>Loyal</v>
      </c>
      <c r="Z725" s="21" t="str">
        <f>VLOOKUP(Y725,DESCRIPTION!A:B,2,0)</f>
        <v>Spend good money with us often. Responsive to promotions.</v>
      </c>
      <c r="AA725" s="21" t="str">
        <f>VLOOKUP(Y725,DESCRIPTION!A:C,3,0)</f>
        <v>Upsell higher value products. Ask for reviews. Engage them.</v>
      </c>
      <c r="AB725" s="4">
        <f>VLOOKUP(V725,Sheet1!A:B,2,0)</f>
        <v>3</v>
      </c>
    </row>
    <row r="726" ht="15.75" customHeight="1">
      <c r="A726" s="4">
        <v>477.0</v>
      </c>
      <c r="B726" s="4">
        <v>1986.0</v>
      </c>
      <c r="C726" s="4" t="s">
        <v>47</v>
      </c>
      <c r="D726" s="4" t="s">
        <v>54</v>
      </c>
      <c r="E726" s="4" t="s">
        <v>1132</v>
      </c>
      <c r="F726" s="4" t="s">
        <v>743</v>
      </c>
      <c r="G726" s="4">
        <v>31.0</v>
      </c>
      <c r="H726" s="4">
        <v>1060.0</v>
      </c>
      <c r="I726" s="4">
        <v>61.0</v>
      </c>
      <c r="J726" s="4">
        <v>835.0</v>
      </c>
      <c r="K726" s="4">
        <v>80.0</v>
      </c>
      <c r="L726" s="4">
        <v>4.0</v>
      </c>
      <c r="M726" s="4">
        <v>1.0</v>
      </c>
      <c r="N726" s="4">
        <v>1.0</v>
      </c>
      <c r="O726" s="4">
        <v>0.0</v>
      </c>
      <c r="P726" s="4">
        <v>1.0</v>
      </c>
      <c r="Q726" s="4">
        <v>1.0</v>
      </c>
      <c r="R726" s="4">
        <v>1.0</v>
      </c>
      <c r="S726" s="21">
        <v>2036.0</v>
      </c>
      <c r="T726" s="21">
        <v>4.0</v>
      </c>
      <c r="U726" s="21">
        <v>4.0</v>
      </c>
      <c r="V726" s="21">
        <v>5.0</v>
      </c>
      <c r="W726" s="21">
        <v>445.0</v>
      </c>
      <c r="X726" s="21">
        <v>0.0</v>
      </c>
      <c r="Y726" s="21" t="str">
        <f>VLOOKUP(W726,SEGMENT!A:B,2,0)</f>
        <v>Champions</v>
      </c>
      <c r="Z726" s="21" t="str">
        <f>VLOOKUP(Y726,DESCRIPTION!A:B,2,0)</f>
        <v>Bought recently, buy often and spend the most!</v>
      </c>
      <c r="AA726" s="21" t="str">
        <f>VLOOKUP(Y726,DESCRIPTION!A:C,3,0)</f>
        <v>Champions recommendation</v>
      </c>
      <c r="AB726" s="4">
        <f>VLOOKUP(V726,Sheet1!A:B,2,0)</f>
        <v>1</v>
      </c>
    </row>
    <row r="727" ht="15.75" customHeight="1">
      <c r="A727" s="4">
        <v>7411.0</v>
      </c>
      <c r="B727" s="4">
        <v>1964.0</v>
      </c>
      <c r="C727" s="4" t="s">
        <v>62</v>
      </c>
      <c r="D727" s="4" t="s">
        <v>54</v>
      </c>
      <c r="E727" s="4" t="s">
        <v>1133</v>
      </c>
      <c r="F727" s="4" t="s">
        <v>649</v>
      </c>
      <c r="G727" s="4">
        <v>31.0</v>
      </c>
      <c r="H727" s="4">
        <v>11.0</v>
      </c>
      <c r="I727" s="4">
        <v>0.0</v>
      </c>
      <c r="J727" s="4">
        <v>5.0</v>
      </c>
      <c r="K727" s="4">
        <v>0.0</v>
      </c>
      <c r="L727" s="4">
        <v>1.0</v>
      </c>
      <c r="M727" s="4">
        <v>6.0</v>
      </c>
      <c r="N727" s="4">
        <v>0.0</v>
      </c>
      <c r="O727" s="4">
        <v>0.0</v>
      </c>
      <c r="P727" s="4">
        <v>0.0</v>
      </c>
      <c r="Q727" s="4">
        <v>0.0</v>
      </c>
      <c r="R727" s="4">
        <v>0.0</v>
      </c>
      <c r="S727" s="21">
        <v>16.0</v>
      </c>
      <c r="T727" s="21">
        <v>4.0</v>
      </c>
      <c r="U727" s="21">
        <v>1.0</v>
      </c>
      <c r="V727" s="21">
        <v>1.0</v>
      </c>
      <c r="W727" s="21">
        <v>411.0</v>
      </c>
      <c r="X727" s="21">
        <v>1.0</v>
      </c>
      <c r="Y727" s="21" t="str">
        <f>VLOOKUP(W727,SEGMENT!A:B,2,0)</f>
        <v>New Customers</v>
      </c>
      <c r="Z727" s="21" t="str">
        <f>VLOOKUP(Y727,DESCRIPTION!A:B,2,0)</f>
        <v>Bought most recently, but not often.</v>
      </c>
      <c r="AA727" s="21" t="str">
        <f>VLOOKUP(Y727,DESCRIPTION!A:C,3,0)</f>
        <v>Provide on-boarding support, give them early success, start building relationship.</v>
      </c>
      <c r="AB727" s="4">
        <f>VLOOKUP(V727,Sheet1!A:B,2,0)</f>
        <v>5</v>
      </c>
    </row>
    <row r="728" ht="15.75" customHeight="1">
      <c r="A728" s="4">
        <v>3107.0</v>
      </c>
      <c r="B728" s="4">
        <v>1976.0</v>
      </c>
      <c r="C728" s="4" t="s">
        <v>47</v>
      </c>
      <c r="D728" s="4" t="s">
        <v>57</v>
      </c>
      <c r="E728" s="4" t="s">
        <v>1134</v>
      </c>
      <c r="F728" s="4" t="s">
        <v>986</v>
      </c>
      <c r="G728" s="4">
        <v>31.0</v>
      </c>
      <c r="H728" s="4">
        <v>121.0</v>
      </c>
      <c r="I728" s="4">
        <v>24.0</v>
      </c>
      <c r="J728" s="4">
        <v>124.0</v>
      </c>
      <c r="K728" s="4">
        <v>24.0</v>
      </c>
      <c r="L728" s="4">
        <v>4.0</v>
      </c>
      <c r="M728" s="4">
        <v>2.0</v>
      </c>
      <c r="N728" s="4">
        <v>0.0</v>
      </c>
      <c r="O728" s="4">
        <v>0.0</v>
      </c>
      <c r="P728" s="4">
        <v>0.0</v>
      </c>
      <c r="Q728" s="4">
        <v>0.0</v>
      </c>
      <c r="R728" s="4">
        <v>0.0</v>
      </c>
      <c r="S728" s="21">
        <v>293.0</v>
      </c>
      <c r="T728" s="21">
        <v>4.0</v>
      </c>
      <c r="U728" s="21">
        <v>4.0</v>
      </c>
      <c r="V728" s="21">
        <v>3.0</v>
      </c>
      <c r="W728" s="21">
        <v>443.0</v>
      </c>
      <c r="X728" s="21">
        <v>1.0</v>
      </c>
      <c r="Y728" s="21" t="str">
        <f>VLOOKUP(W728,SEGMENT!A:B,2,0)</f>
        <v>Loyal</v>
      </c>
      <c r="Z728" s="21" t="str">
        <f>VLOOKUP(Y728,DESCRIPTION!A:B,2,0)</f>
        <v>Spend good money with us often. Responsive to promotions.</v>
      </c>
      <c r="AA728" s="21" t="str">
        <f>VLOOKUP(Y728,DESCRIPTION!A:C,3,0)</f>
        <v>Upsell higher value products. Ask for reviews. Engage them.</v>
      </c>
      <c r="AB728" s="4">
        <f>VLOOKUP(V728,Sheet1!A:B,2,0)</f>
        <v>3</v>
      </c>
    </row>
    <row r="729" ht="15.75" customHeight="1">
      <c r="A729" s="4">
        <v>7437.0</v>
      </c>
      <c r="B729" s="4">
        <v>1988.0</v>
      </c>
      <c r="C729" s="4" t="s">
        <v>47</v>
      </c>
      <c r="D729" s="4" t="s">
        <v>51</v>
      </c>
      <c r="E729" s="4" t="s">
        <v>1135</v>
      </c>
      <c r="F729" s="4" t="s">
        <v>154</v>
      </c>
      <c r="G729" s="4">
        <v>31.0</v>
      </c>
      <c r="H729" s="4">
        <v>13.0</v>
      </c>
      <c r="I729" s="4">
        <v>0.0</v>
      </c>
      <c r="J729" s="4">
        <v>8.0</v>
      </c>
      <c r="K729" s="4">
        <v>2.0</v>
      </c>
      <c r="L729" s="4">
        <v>1.0</v>
      </c>
      <c r="M729" s="4">
        <v>3.0</v>
      </c>
      <c r="N729" s="4">
        <v>0.0</v>
      </c>
      <c r="O729" s="4">
        <v>0.0</v>
      </c>
      <c r="P729" s="4">
        <v>0.0</v>
      </c>
      <c r="Q729" s="4">
        <v>0.0</v>
      </c>
      <c r="R729" s="4">
        <v>0.0</v>
      </c>
      <c r="S729" s="21">
        <v>23.0</v>
      </c>
      <c r="T729" s="21">
        <v>4.0</v>
      </c>
      <c r="U729" s="21">
        <v>1.0</v>
      </c>
      <c r="V729" s="21">
        <v>1.0</v>
      </c>
      <c r="W729" s="21">
        <v>411.0</v>
      </c>
      <c r="X729" s="21">
        <v>1.0</v>
      </c>
      <c r="Y729" s="21" t="str">
        <f>VLOOKUP(W729,SEGMENT!A:B,2,0)</f>
        <v>New Customers</v>
      </c>
      <c r="Z729" s="21" t="str">
        <f>VLOOKUP(Y729,DESCRIPTION!A:B,2,0)</f>
        <v>Bought most recently, but not often.</v>
      </c>
      <c r="AA729" s="21" t="str">
        <f>VLOOKUP(Y729,DESCRIPTION!A:C,3,0)</f>
        <v>Provide on-boarding support, give them early success, start building relationship.</v>
      </c>
      <c r="AB729" s="4">
        <f>VLOOKUP(V729,Sheet1!A:B,2,0)</f>
        <v>5</v>
      </c>
    </row>
    <row r="730" ht="15.75" customHeight="1">
      <c r="A730" s="4">
        <v>255.0</v>
      </c>
      <c r="B730" s="4">
        <v>1951.0</v>
      </c>
      <c r="C730" s="4" t="s">
        <v>47</v>
      </c>
      <c r="D730" s="4" t="s">
        <v>48</v>
      </c>
      <c r="E730" s="4" t="s">
        <v>1136</v>
      </c>
      <c r="F730" s="4" t="s">
        <v>421</v>
      </c>
      <c r="G730" s="4">
        <v>31.0</v>
      </c>
      <c r="H730" s="4">
        <v>17.0</v>
      </c>
      <c r="I730" s="4">
        <v>0.0</v>
      </c>
      <c r="J730" s="4">
        <v>2.0</v>
      </c>
      <c r="K730" s="4">
        <v>0.0</v>
      </c>
      <c r="L730" s="4">
        <v>1.0</v>
      </c>
      <c r="M730" s="4">
        <v>6.0</v>
      </c>
      <c r="N730" s="4">
        <v>0.0</v>
      </c>
      <c r="O730" s="4">
        <v>0.0</v>
      </c>
      <c r="P730" s="4">
        <v>0.0</v>
      </c>
      <c r="Q730" s="4">
        <v>0.0</v>
      </c>
      <c r="R730" s="4">
        <v>0.0</v>
      </c>
      <c r="S730" s="21">
        <v>19.0</v>
      </c>
      <c r="T730" s="21">
        <v>4.0</v>
      </c>
      <c r="U730" s="21">
        <v>1.0</v>
      </c>
      <c r="V730" s="21">
        <v>1.0</v>
      </c>
      <c r="W730" s="21">
        <v>411.0</v>
      </c>
      <c r="X730" s="21">
        <v>1.0</v>
      </c>
      <c r="Y730" s="21" t="str">
        <f>VLOOKUP(W730,SEGMENT!A:B,2,0)</f>
        <v>New Customers</v>
      </c>
      <c r="Z730" s="21" t="str">
        <f>VLOOKUP(Y730,DESCRIPTION!A:B,2,0)</f>
        <v>Bought most recently, but not often.</v>
      </c>
      <c r="AA730" s="21" t="str">
        <f>VLOOKUP(Y730,DESCRIPTION!A:C,3,0)</f>
        <v>Provide on-boarding support, give them early success, start building relationship.</v>
      </c>
      <c r="AB730" s="4">
        <f>VLOOKUP(V730,Sheet1!A:B,2,0)</f>
        <v>5</v>
      </c>
    </row>
    <row r="731" ht="15.75" customHeight="1">
      <c r="A731" s="4">
        <v>3790.0</v>
      </c>
      <c r="B731" s="4">
        <v>1956.0</v>
      </c>
      <c r="C731" s="4" t="s">
        <v>47</v>
      </c>
      <c r="D731" s="4" t="s">
        <v>57</v>
      </c>
      <c r="E731" s="4" t="s">
        <v>1137</v>
      </c>
      <c r="F731" s="4" t="s">
        <v>1031</v>
      </c>
      <c r="G731" s="4">
        <v>31.0</v>
      </c>
      <c r="H731" s="4">
        <v>8.0</v>
      </c>
      <c r="I731" s="4">
        <v>1.0</v>
      </c>
      <c r="J731" s="4">
        <v>5.0</v>
      </c>
      <c r="K731" s="4">
        <v>0.0</v>
      </c>
      <c r="L731" s="4">
        <v>1.0</v>
      </c>
      <c r="M731" s="4">
        <v>6.0</v>
      </c>
      <c r="N731" s="4">
        <v>0.0</v>
      </c>
      <c r="O731" s="4">
        <v>0.0</v>
      </c>
      <c r="P731" s="4">
        <v>0.0</v>
      </c>
      <c r="Q731" s="4">
        <v>0.0</v>
      </c>
      <c r="R731" s="4">
        <v>0.0</v>
      </c>
      <c r="S731" s="21">
        <v>14.0</v>
      </c>
      <c r="T731" s="21">
        <v>4.0</v>
      </c>
      <c r="U731" s="21">
        <v>1.0</v>
      </c>
      <c r="V731" s="21">
        <v>1.0</v>
      </c>
      <c r="W731" s="21">
        <v>411.0</v>
      </c>
      <c r="X731" s="21">
        <v>1.0</v>
      </c>
      <c r="Y731" s="21" t="str">
        <f>VLOOKUP(W731,SEGMENT!A:B,2,0)</f>
        <v>New Customers</v>
      </c>
      <c r="Z731" s="21" t="str">
        <f>VLOOKUP(Y731,DESCRIPTION!A:B,2,0)</f>
        <v>Bought most recently, but not often.</v>
      </c>
      <c r="AA731" s="21" t="str">
        <f>VLOOKUP(Y731,DESCRIPTION!A:C,3,0)</f>
        <v>Provide on-boarding support, give them early success, start building relationship.</v>
      </c>
      <c r="AB731" s="4">
        <f>VLOOKUP(V731,Sheet1!A:B,2,0)</f>
        <v>5</v>
      </c>
    </row>
    <row r="732" ht="15.75" customHeight="1">
      <c r="A732" s="4">
        <v>749.0</v>
      </c>
      <c r="B732" s="4">
        <v>1981.0</v>
      </c>
      <c r="C732" s="4" t="s">
        <v>47</v>
      </c>
      <c r="D732" s="4" t="s">
        <v>57</v>
      </c>
      <c r="E732" s="4" t="s">
        <v>1138</v>
      </c>
      <c r="F732" s="4" t="s">
        <v>1139</v>
      </c>
      <c r="G732" s="4">
        <v>31.0</v>
      </c>
      <c r="H732" s="4">
        <v>46.0</v>
      </c>
      <c r="I732" s="4">
        <v>7.0</v>
      </c>
      <c r="J732" s="4">
        <v>59.0</v>
      </c>
      <c r="K732" s="4">
        <v>2.0</v>
      </c>
      <c r="L732" s="4">
        <v>3.0</v>
      </c>
      <c r="M732" s="4">
        <v>6.0</v>
      </c>
      <c r="N732" s="4">
        <v>1.0</v>
      </c>
      <c r="O732" s="4">
        <v>0.0</v>
      </c>
      <c r="P732" s="4">
        <v>0.0</v>
      </c>
      <c r="Q732" s="4">
        <v>0.0</v>
      </c>
      <c r="R732" s="4">
        <v>0.0</v>
      </c>
      <c r="S732" s="21">
        <v>114.0</v>
      </c>
      <c r="T732" s="21">
        <v>4.0</v>
      </c>
      <c r="U732" s="21">
        <v>3.0</v>
      </c>
      <c r="V732" s="21">
        <v>2.0</v>
      </c>
      <c r="W732" s="21">
        <v>432.0</v>
      </c>
      <c r="X732" s="21">
        <v>0.0</v>
      </c>
      <c r="Y732" s="21" t="str">
        <f>VLOOKUP(W732,SEGMENT!A:B,2,0)</f>
        <v>Potential Loyalist</v>
      </c>
      <c r="Z732" s="21" t="str">
        <f>VLOOKUP(Y732,DESCRIPTION!A:B,2,0)</f>
        <v>Recent customers, but spent a good amount and bought more than once.</v>
      </c>
      <c r="AA732" s="21" t="str">
        <f>VLOOKUP(Y732,DESCRIPTION!A:C,3,0)</f>
        <v>Offer membership / loyalty program, recommended other products.</v>
      </c>
      <c r="AB732" s="4">
        <f>VLOOKUP(V732,Sheet1!A:B,2,0)</f>
        <v>4</v>
      </c>
    </row>
    <row r="733" ht="15.75" customHeight="1">
      <c r="A733" s="4">
        <v>1503.0</v>
      </c>
      <c r="B733" s="4">
        <v>1976.0</v>
      </c>
      <c r="C733" s="4" t="s">
        <v>62</v>
      </c>
      <c r="D733" s="4" t="s">
        <v>57</v>
      </c>
      <c r="E733" s="4" t="s">
        <v>1140</v>
      </c>
      <c r="F733" s="4" t="s">
        <v>1141</v>
      </c>
      <c r="G733" s="4">
        <v>31.0</v>
      </c>
      <c r="H733" s="4">
        <v>85.0</v>
      </c>
      <c r="I733" s="4">
        <v>1.0</v>
      </c>
      <c r="J733" s="4">
        <v>16.0</v>
      </c>
      <c r="K733" s="4">
        <v>2.0</v>
      </c>
      <c r="L733" s="4">
        <v>0.0</v>
      </c>
      <c r="M733" s="4">
        <v>1.0</v>
      </c>
      <c r="N733" s="4">
        <v>0.0</v>
      </c>
      <c r="O733" s="4">
        <v>0.0</v>
      </c>
      <c r="P733" s="4">
        <v>0.0</v>
      </c>
      <c r="Q733" s="4">
        <v>0.0</v>
      </c>
      <c r="R733" s="4">
        <v>0.0</v>
      </c>
      <c r="S733" s="21">
        <v>104.0</v>
      </c>
      <c r="T733" s="21">
        <v>4.0</v>
      </c>
      <c r="U733" s="21">
        <v>1.0</v>
      </c>
      <c r="V733" s="21">
        <v>2.0</v>
      </c>
      <c r="W733" s="21">
        <v>412.0</v>
      </c>
      <c r="X733" s="21">
        <v>1.0</v>
      </c>
      <c r="Y733" s="21" t="str">
        <f>VLOOKUP(W733,SEGMENT!A:B,2,0)</f>
        <v>New Customers</v>
      </c>
      <c r="Z733" s="21" t="str">
        <f>VLOOKUP(Y733,DESCRIPTION!A:B,2,0)</f>
        <v>Bought most recently, but not often.</v>
      </c>
      <c r="AA733" s="21" t="str">
        <f>VLOOKUP(Y733,DESCRIPTION!A:C,3,0)</f>
        <v>Provide on-boarding support, give them early success, start building relationship.</v>
      </c>
      <c r="AB733" s="4">
        <f>VLOOKUP(V733,Sheet1!A:B,2,0)</f>
        <v>4</v>
      </c>
    </row>
    <row r="734" ht="15.75" customHeight="1">
      <c r="A734" s="4">
        <v>8650.0</v>
      </c>
      <c r="B734" s="4">
        <v>1978.0</v>
      </c>
      <c r="C734" s="4" t="s">
        <v>47</v>
      </c>
      <c r="D734" s="4" t="s">
        <v>77</v>
      </c>
      <c r="E734" s="4" t="s">
        <v>1142</v>
      </c>
      <c r="F734" s="4" t="s">
        <v>879</v>
      </c>
      <c r="G734" s="4">
        <v>31.0</v>
      </c>
      <c r="H734" s="4">
        <v>5.0</v>
      </c>
      <c r="I734" s="4">
        <v>6.0</v>
      </c>
      <c r="J734" s="4">
        <v>10.0</v>
      </c>
      <c r="K734" s="4">
        <v>6.0</v>
      </c>
      <c r="L734" s="4">
        <v>1.0</v>
      </c>
      <c r="M734" s="4">
        <v>4.0</v>
      </c>
      <c r="N734" s="4">
        <v>0.0</v>
      </c>
      <c r="O734" s="4">
        <v>0.0</v>
      </c>
      <c r="P734" s="4">
        <v>0.0</v>
      </c>
      <c r="Q734" s="4">
        <v>0.0</v>
      </c>
      <c r="R734" s="4">
        <v>0.0</v>
      </c>
      <c r="S734" s="21">
        <v>27.0</v>
      </c>
      <c r="T734" s="21">
        <v>4.0</v>
      </c>
      <c r="U734" s="21">
        <v>1.0</v>
      </c>
      <c r="V734" s="21">
        <v>1.0</v>
      </c>
      <c r="W734" s="21">
        <v>411.0</v>
      </c>
      <c r="X734" s="21">
        <v>1.0</v>
      </c>
      <c r="Y734" s="21" t="str">
        <f>VLOOKUP(W734,SEGMENT!A:B,2,0)</f>
        <v>New Customers</v>
      </c>
      <c r="Z734" s="21" t="str">
        <f>VLOOKUP(Y734,DESCRIPTION!A:B,2,0)</f>
        <v>Bought most recently, but not often.</v>
      </c>
      <c r="AA734" s="21" t="str">
        <f>VLOOKUP(Y734,DESCRIPTION!A:C,3,0)</f>
        <v>Provide on-boarding support, give them early success, start building relationship.</v>
      </c>
      <c r="AB734" s="4">
        <f>VLOOKUP(V734,Sheet1!A:B,2,0)</f>
        <v>5</v>
      </c>
    </row>
    <row r="735" ht="15.75" customHeight="1">
      <c r="A735" s="4">
        <v>607.0</v>
      </c>
      <c r="B735" s="4">
        <v>1955.0</v>
      </c>
      <c r="C735" s="4" t="s">
        <v>65</v>
      </c>
      <c r="D735" s="4" t="s">
        <v>48</v>
      </c>
      <c r="E735" s="4" t="s">
        <v>1143</v>
      </c>
      <c r="F735" s="4" t="s">
        <v>849</v>
      </c>
      <c r="G735" s="4">
        <v>31.0</v>
      </c>
      <c r="H735" s="4">
        <v>302.0</v>
      </c>
      <c r="I735" s="4">
        <v>29.0</v>
      </c>
      <c r="J735" s="4">
        <v>131.0</v>
      </c>
      <c r="K735" s="4">
        <v>32.0</v>
      </c>
      <c r="L735" s="4">
        <v>8.0</v>
      </c>
      <c r="M735" s="4">
        <v>8.0</v>
      </c>
      <c r="N735" s="4">
        <v>0.0</v>
      </c>
      <c r="O735" s="4">
        <v>0.0</v>
      </c>
      <c r="P735" s="4">
        <v>0.0</v>
      </c>
      <c r="Q735" s="4">
        <v>0.0</v>
      </c>
      <c r="R735" s="4">
        <v>0.0</v>
      </c>
      <c r="S735" s="21">
        <v>494.0</v>
      </c>
      <c r="T735" s="21">
        <v>4.0</v>
      </c>
      <c r="U735" s="21">
        <v>5.0</v>
      </c>
      <c r="V735" s="21">
        <v>3.0</v>
      </c>
      <c r="W735" s="21">
        <v>453.0</v>
      </c>
      <c r="X735" s="21">
        <v>1.0</v>
      </c>
      <c r="Y735" s="21" t="str">
        <f>VLOOKUP(W735,SEGMENT!A:B,2,0)</f>
        <v>Loyal</v>
      </c>
      <c r="Z735" s="21" t="str">
        <f>VLOOKUP(Y735,DESCRIPTION!A:B,2,0)</f>
        <v>Spend good money with us often. Responsive to promotions.</v>
      </c>
      <c r="AA735" s="21" t="str">
        <f>VLOOKUP(Y735,DESCRIPTION!A:C,3,0)</f>
        <v>Upsell higher value products. Ask for reviews. Engage them.</v>
      </c>
      <c r="AB735" s="4">
        <f>VLOOKUP(V735,Sheet1!A:B,2,0)</f>
        <v>3</v>
      </c>
    </row>
    <row r="736" ht="15.75" customHeight="1">
      <c r="A736" s="4">
        <v>1008.0</v>
      </c>
      <c r="B736" s="4">
        <v>1981.0</v>
      </c>
      <c r="C736" s="4" t="s">
        <v>62</v>
      </c>
      <c r="D736" s="4" t="s">
        <v>57</v>
      </c>
      <c r="E736" s="4" t="s">
        <v>1144</v>
      </c>
      <c r="F736" s="4" t="s">
        <v>1145</v>
      </c>
      <c r="G736" s="4">
        <v>31.0</v>
      </c>
      <c r="H736" s="4">
        <v>728.0</v>
      </c>
      <c r="I736" s="4">
        <v>17.0</v>
      </c>
      <c r="J736" s="4">
        <v>133.0</v>
      </c>
      <c r="K736" s="4">
        <v>11.0</v>
      </c>
      <c r="L736" s="4">
        <v>7.0</v>
      </c>
      <c r="M736" s="4">
        <v>6.0</v>
      </c>
      <c r="N736" s="4">
        <v>1.0</v>
      </c>
      <c r="O736" s="4">
        <v>0.0</v>
      </c>
      <c r="P736" s="4">
        <v>0.0</v>
      </c>
      <c r="Q736" s="4">
        <v>0.0</v>
      </c>
      <c r="R736" s="4">
        <v>0.0</v>
      </c>
      <c r="S736" s="21">
        <v>889.0</v>
      </c>
      <c r="T736" s="21">
        <v>4.0</v>
      </c>
      <c r="U736" s="21">
        <v>5.0</v>
      </c>
      <c r="V736" s="21">
        <v>4.0</v>
      </c>
      <c r="W736" s="21">
        <v>454.0</v>
      </c>
      <c r="X736" s="21">
        <v>0.0</v>
      </c>
      <c r="Y736" s="21" t="str">
        <f>VLOOKUP(W736,SEGMENT!A:B,2,0)</f>
        <v>Champions</v>
      </c>
      <c r="Z736" s="21" t="str">
        <f>VLOOKUP(Y736,DESCRIPTION!A:B,2,0)</f>
        <v>Bought recently, buy often and spend the most!</v>
      </c>
      <c r="AA736" s="21" t="str">
        <f>VLOOKUP(Y736,DESCRIPTION!A:C,3,0)</f>
        <v>Champions recommendation</v>
      </c>
      <c r="AB736" s="4">
        <f>VLOOKUP(V736,Sheet1!A:B,2,0)</f>
        <v>2</v>
      </c>
    </row>
    <row r="737" ht="15.75" customHeight="1">
      <c r="A737" s="4">
        <v>9396.0</v>
      </c>
      <c r="B737" s="4">
        <v>1978.0</v>
      </c>
      <c r="C737" s="4" t="s">
        <v>62</v>
      </c>
      <c r="D737" s="4" t="s">
        <v>54</v>
      </c>
      <c r="E737" s="4" t="s">
        <v>1146</v>
      </c>
      <c r="F737" s="4" t="s">
        <v>101</v>
      </c>
      <c r="G737" s="4">
        <v>31.0</v>
      </c>
      <c r="H737" s="4">
        <v>9.0</v>
      </c>
      <c r="I737" s="4">
        <v>0.0</v>
      </c>
      <c r="J737" s="4">
        <v>6.0</v>
      </c>
      <c r="K737" s="4">
        <v>4.0</v>
      </c>
      <c r="L737" s="4">
        <v>1.0</v>
      </c>
      <c r="M737" s="4">
        <v>9.0</v>
      </c>
      <c r="N737" s="4">
        <v>0.0</v>
      </c>
      <c r="O737" s="4">
        <v>0.0</v>
      </c>
      <c r="P737" s="4">
        <v>0.0</v>
      </c>
      <c r="Q737" s="4">
        <v>0.0</v>
      </c>
      <c r="R737" s="4">
        <v>0.0</v>
      </c>
      <c r="S737" s="21">
        <v>19.0</v>
      </c>
      <c r="T737" s="21">
        <v>4.0</v>
      </c>
      <c r="U737" s="21">
        <v>1.0</v>
      </c>
      <c r="V737" s="21">
        <v>1.0</v>
      </c>
      <c r="W737" s="21">
        <v>411.0</v>
      </c>
      <c r="X737" s="21">
        <v>1.0</v>
      </c>
      <c r="Y737" s="21" t="str">
        <f>VLOOKUP(W737,SEGMENT!A:B,2,0)</f>
        <v>New Customers</v>
      </c>
      <c r="Z737" s="21" t="str">
        <f>VLOOKUP(Y737,DESCRIPTION!A:B,2,0)</f>
        <v>Bought most recently, but not often.</v>
      </c>
      <c r="AA737" s="21" t="str">
        <f>VLOOKUP(Y737,DESCRIPTION!A:C,3,0)</f>
        <v>Provide on-boarding support, give them early success, start building relationship.</v>
      </c>
      <c r="AB737" s="4">
        <f>VLOOKUP(V737,Sheet1!A:B,2,0)</f>
        <v>5</v>
      </c>
    </row>
    <row r="738" ht="15.75" customHeight="1">
      <c r="A738" s="4">
        <v>933.0</v>
      </c>
      <c r="B738" s="4">
        <v>1978.0</v>
      </c>
      <c r="C738" s="4" t="s">
        <v>62</v>
      </c>
      <c r="D738" s="4" t="s">
        <v>54</v>
      </c>
      <c r="E738" s="4" t="s">
        <v>1146</v>
      </c>
      <c r="F738" s="4" t="s">
        <v>101</v>
      </c>
      <c r="G738" s="4">
        <v>31.0</v>
      </c>
      <c r="H738" s="4">
        <v>9.0</v>
      </c>
      <c r="I738" s="4">
        <v>0.0</v>
      </c>
      <c r="J738" s="4">
        <v>6.0</v>
      </c>
      <c r="K738" s="4">
        <v>4.0</v>
      </c>
      <c r="L738" s="4">
        <v>1.0</v>
      </c>
      <c r="M738" s="4">
        <v>9.0</v>
      </c>
      <c r="N738" s="4">
        <v>0.0</v>
      </c>
      <c r="O738" s="4">
        <v>0.0</v>
      </c>
      <c r="P738" s="4">
        <v>0.0</v>
      </c>
      <c r="Q738" s="4">
        <v>0.0</v>
      </c>
      <c r="R738" s="4">
        <v>0.0</v>
      </c>
      <c r="S738" s="21">
        <v>19.0</v>
      </c>
      <c r="T738" s="21">
        <v>4.0</v>
      </c>
      <c r="U738" s="21">
        <v>1.0</v>
      </c>
      <c r="V738" s="21">
        <v>1.0</v>
      </c>
      <c r="W738" s="21">
        <v>411.0</v>
      </c>
      <c r="X738" s="21">
        <v>1.0</v>
      </c>
      <c r="Y738" s="21" t="str">
        <f>VLOOKUP(W738,SEGMENT!A:B,2,0)</f>
        <v>New Customers</v>
      </c>
      <c r="Z738" s="21" t="str">
        <f>VLOOKUP(Y738,DESCRIPTION!A:B,2,0)</f>
        <v>Bought most recently, but not often.</v>
      </c>
      <c r="AA738" s="21" t="str">
        <f>VLOOKUP(Y738,DESCRIPTION!A:C,3,0)</f>
        <v>Provide on-boarding support, give them early success, start building relationship.</v>
      </c>
      <c r="AB738" s="4">
        <f>VLOOKUP(V738,Sheet1!A:B,2,0)</f>
        <v>5</v>
      </c>
    </row>
    <row r="739" ht="15.75" customHeight="1">
      <c r="A739" s="4">
        <v>5710.0</v>
      </c>
      <c r="B739" s="4">
        <v>1970.0</v>
      </c>
      <c r="C739" s="4" t="s">
        <v>47</v>
      </c>
      <c r="D739" s="4" t="s">
        <v>57</v>
      </c>
      <c r="E739" s="4" t="s">
        <v>1147</v>
      </c>
      <c r="F739" s="4" t="s">
        <v>1148</v>
      </c>
      <c r="G739" s="4">
        <v>31.0</v>
      </c>
      <c r="H739" s="4">
        <v>110.0</v>
      </c>
      <c r="I739" s="4">
        <v>0.0</v>
      </c>
      <c r="J739" s="4">
        <v>5.0</v>
      </c>
      <c r="K739" s="4">
        <v>2.0</v>
      </c>
      <c r="L739" s="4">
        <v>2.0</v>
      </c>
      <c r="M739" s="4">
        <v>5.0</v>
      </c>
      <c r="N739" s="4">
        <v>0.0</v>
      </c>
      <c r="O739" s="4">
        <v>1.0</v>
      </c>
      <c r="P739" s="4">
        <v>0.0</v>
      </c>
      <c r="Q739" s="4">
        <v>0.0</v>
      </c>
      <c r="R739" s="4">
        <v>0.0</v>
      </c>
      <c r="S739" s="21">
        <v>117.0</v>
      </c>
      <c r="T739" s="21">
        <v>4.0</v>
      </c>
      <c r="U739" s="21">
        <v>2.0</v>
      </c>
      <c r="V739" s="21">
        <v>2.0</v>
      </c>
      <c r="W739" s="21">
        <v>422.0</v>
      </c>
      <c r="X739" s="21">
        <v>0.0</v>
      </c>
      <c r="Y739" s="21" t="str">
        <f>VLOOKUP(W739,SEGMENT!A:B,2,0)</f>
        <v>New Customers</v>
      </c>
      <c r="Z739" s="21" t="str">
        <f>VLOOKUP(Y739,DESCRIPTION!A:B,2,0)</f>
        <v>Bought most recently, but not often.</v>
      </c>
      <c r="AA739" s="21" t="str">
        <f>VLOOKUP(Y739,DESCRIPTION!A:C,3,0)</f>
        <v>Provide on-boarding support, give them early success, start building relationship.</v>
      </c>
      <c r="AB739" s="4">
        <f>VLOOKUP(V739,Sheet1!A:B,2,0)</f>
        <v>4</v>
      </c>
    </row>
    <row r="740" ht="15.75" customHeight="1">
      <c r="A740" s="4">
        <v>2882.0</v>
      </c>
      <c r="B740" s="4">
        <v>1975.0</v>
      </c>
      <c r="C740" s="4" t="s">
        <v>65</v>
      </c>
      <c r="D740" s="4" t="s">
        <v>48</v>
      </c>
      <c r="E740" s="4" t="s">
        <v>1149</v>
      </c>
      <c r="F740" s="4" t="s">
        <v>248</v>
      </c>
      <c r="G740" s="4">
        <v>31.0</v>
      </c>
      <c r="H740" s="4">
        <v>711.0</v>
      </c>
      <c r="I740" s="4">
        <v>28.0</v>
      </c>
      <c r="J740" s="4">
        <v>142.0</v>
      </c>
      <c r="K740" s="4">
        <v>49.0</v>
      </c>
      <c r="L740" s="4">
        <v>3.0</v>
      </c>
      <c r="M740" s="4">
        <v>8.0</v>
      </c>
      <c r="N740" s="4">
        <v>0.0</v>
      </c>
      <c r="O740" s="4">
        <v>0.0</v>
      </c>
      <c r="P740" s="4">
        <v>0.0</v>
      </c>
      <c r="Q740" s="4">
        <v>0.0</v>
      </c>
      <c r="R740" s="4">
        <v>0.0</v>
      </c>
      <c r="S740" s="21">
        <v>930.0</v>
      </c>
      <c r="T740" s="21">
        <v>4.0</v>
      </c>
      <c r="U740" s="21">
        <v>3.0</v>
      </c>
      <c r="V740" s="21">
        <v>4.0</v>
      </c>
      <c r="W740" s="21">
        <v>434.0</v>
      </c>
      <c r="X740" s="21">
        <v>1.0</v>
      </c>
      <c r="Y740" s="21" t="str">
        <f>VLOOKUP(W740,SEGMENT!A:B,2,0)</f>
        <v>Potential Loyalist</v>
      </c>
      <c r="Z740" s="21" t="str">
        <f>VLOOKUP(Y740,DESCRIPTION!A:B,2,0)</f>
        <v>Recent customers, but spent a good amount and bought more than once.</v>
      </c>
      <c r="AA740" s="21" t="str">
        <f>VLOOKUP(Y740,DESCRIPTION!A:C,3,0)</f>
        <v>Offer membership / loyalty program, recommended other products.</v>
      </c>
      <c r="AB740" s="4">
        <f>VLOOKUP(V740,Sheet1!A:B,2,0)</f>
        <v>2</v>
      </c>
    </row>
    <row r="741" ht="15.75" customHeight="1">
      <c r="A741" s="4">
        <v>2379.0</v>
      </c>
      <c r="B741" s="4">
        <v>1953.0</v>
      </c>
      <c r="C741" s="4" t="s">
        <v>47</v>
      </c>
      <c r="D741" s="4" t="s">
        <v>51</v>
      </c>
      <c r="E741" s="4" t="s">
        <v>1150</v>
      </c>
      <c r="F741" s="4" t="s">
        <v>317</v>
      </c>
      <c r="G741" s="4">
        <v>31.0</v>
      </c>
      <c r="H741" s="4">
        <v>778.0</v>
      </c>
      <c r="I741" s="4">
        <v>44.0</v>
      </c>
      <c r="J741" s="4">
        <v>499.0</v>
      </c>
      <c r="K741" s="4">
        <v>95.0</v>
      </c>
      <c r="L741" s="4">
        <v>3.0</v>
      </c>
      <c r="M741" s="4">
        <v>7.0</v>
      </c>
      <c r="N741" s="4">
        <v>0.0</v>
      </c>
      <c r="O741" s="4">
        <v>0.0</v>
      </c>
      <c r="P741" s="4">
        <v>0.0</v>
      </c>
      <c r="Q741" s="4">
        <v>0.0</v>
      </c>
      <c r="R741" s="4">
        <v>0.0</v>
      </c>
      <c r="S741" s="21">
        <v>1416.0</v>
      </c>
      <c r="T741" s="21">
        <v>4.0</v>
      </c>
      <c r="U741" s="21">
        <v>3.0</v>
      </c>
      <c r="V741" s="21">
        <v>5.0</v>
      </c>
      <c r="W741" s="21">
        <v>435.0</v>
      </c>
      <c r="X741" s="21">
        <v>1.0</v>
      </c>
      <c r="Y741" s="21" t="str">
        <f>VLOOKUP(W741,SEGMENT!A:B,2,0)</f>
        <v>Potential Loyalist</v>
      </c>
      <c r="Z741" s="21" t="str">
        <f>VLOOKUP(Y741,DESCRIPTION!A:B,2,0)</f>
        <v>Recent customers, but spent a good amount and bought more than once.</v>
      </c>
      <c r="AA741" s="21" t="str">
        <f>VLOOKUP(Y741,DESCRIPTION!A:C,3,0)</f>
        <v>Offer membership / loyalty program, recommended other products.</v>
      </c>
      <c r="AB741" s="4">
        <f>VLOOKUP(V741,Sheet1!A:B,2,0)</f>
        <v>1</v>
      </c>
    </row>
    <row r="742" ht="15.75" customHeight="1">
      <c r="A742" s="4">
        <v>5342.0</v>
      </c>
      <c r="B742" s="4">
        <v>1976.0</v>
      </c>
      <c r="C742" s="4" t="s">
        <v>155</v>
      </c>
      <c r="D742" s="4" t="s">
        <v>48</v>
      </c>
      <c r="E742" s="4" t="s">
        <v>1151</v>
      </c>
      <c r="F742" s="4" t="s">
        <v>559</v>
      </c>
      <c r="G742" s="4">
        <v>31.0</v>
      </c>
      <c r="H742" s="4">
        <v>0.0</v>
      </c>
      <c r="I742" s="4">
        <v>1.0</v>
      </c>
      <c r="J742" s="4">
        <v>3.0</v>
      </c>
      <c r="K742" s="4">
        <v>10.0</v>
      </c>
      <c r="L742" s="4">
        <v>1.0</v>
      </c>
      <c r="M742" s="4">
        <v>8.0</v>
      </c>
      <c r="N742" s="4">
        <v>0.0</v>
      </c>
      <c r="O742" s="4">
        <v>0.0</v>
      </c>
      <c r="P742" s="4">
        <v>0.0</v>
      </c>
      <c r="Q742" s="4">
        <v>0.0</v>
      </c>
      <c r="R742" s="4">
        <v>0.0</v>
      </c>
      <c r="S742" s="21">
        <v>14.0</v>
      </c>
      <c r="T742" s="21">
        <v>4.0</v>
      </c>
      <c r="U742" s="21">
        <v>1.0</v>
      </c>
      <c r="V742" s="21">
        <v>1.0</v>
      </c>
      <c r="W742" s="21">
        <v>411.0</v>
      </c>
      <c r="X742" s="21">
        <v>1.0</v>
      </c>
      <c r="Y742" s="21" t="str">
        <f>VLOOKUP(W742,SEGMENT!A:B,2,0)</f>
        <v>New Customers</v>
      </c>
      <c r="Z742" s="21" t="str">
        <f>VLOOKUP(Y742,DESCRIPTION!A:B,2,0)</f>
        <v>Bought most recently, but not often.</v>
      </c>
      <c r="AA742" s="21" t="str">
        <f>VLOOKUP(Y742,DESCRIPTION!A:C,3,0)</f>
        <v>Provide on-boarding support, give them early success, start building relationship.</v>
      </c>
      <c r="AB742" s="4">
        <f>VLOOKUP(V742,Sheet1!A:B,2,0)</f>
        <v>5</v>
      </c>
    </row>
    <row r="743" ht="15.75" customHeight="1">
      <c r="A743" s="4">
        <v>3262.0</v>
      </c>
      <c r="B743" s="4">
        <v>1958.0</v>
      </c>
      <c r="C743" s="4" t="s">
        <v>47</v>
      </c>
      <c r="D743" s="4" t="s">
        <v>51</v>
      </c>
      <c r="E743" s="4" t="s">
        <v>1152</v>
      </c>
      <c r="F743" s="4" t="s">
        <v>1153</v>
      </c>
      <c r="G743" s="4">
        <v>31.0</v>
      </c>
      <c r="H743" s="4">
        <v>995.0</v>
      </c>
      <c r="I743" s="4">
        <v>112.0</v>
      </c>
      <c r="J743" s="4">
        <v>417.0</v>
      </c>
      <c r="K743" s="4">
        <v>42.0</v>
      </c>
      <c r="L743" s="4">
        <v>2.0</v>
      </c>
      <c r="M743" s="4">
        <v>5.0</v>
      </c>
      <c r="N743" s="4">
        <v>0.0</v>
      </c>
      <c r="O743" s="4">
        <v>0.0</v>
      </c>
      <c r="P743" s="4">
        <v>0.0</v>
      </c>
      <c r="Q743" s="4">
        <v>0.0</v>
      </c>
      <c r="R743" s="4">
        <v>0.0</v>
      </c>
      <c r="S743" s="21">
        <v>1566.0</v>
      </c>
      <c r="T743" s="21">
        <v>4.0</v>
      </c>
      <c r="U743" s="21">
        <v>2.0</v>
      </c>
      <c r="V743" s="21">
        <v>5.0</v>
      </c>
      <c r="W743" s="21">
        <v>425.0</v>
      </c>
      <c r="X743" s="21">
        <v>1.0</v>
      </c>
      <c r="Y743" s="21" t="str">
        <f>VLOOKUP(W743,SEGMENT!A:B,2,0)</f>
        <v>Promising</v>
      </c>
      <c r="Z743" s="21" t="str">
        <f>VLOOKUP(Y743,DESCRIPTION!A:B,2,0)</f>
        <v>Recent shoppers, but haven’t spent much.</v>
      </c>
      <c r="AA743" s="21" t="str">
        <f>VLOOKUP(Y743,DESCRIPTION!A:C,3,0)</f>
        <v>Promising recommendation</v>
      </c>
      <c r="AB743" s="4">
        <f>VLOOKUP(V743,Sheet1!A:B,2,0)</f>
        <v>1</v>
      </c>
    </row>
    <row r="744" ht="15.75" customHeight="1">
      <c r="A744" s="4">
        <v>5832.0</v>
      </c>
      <c r="B744" s="4">
        <v>1960.0</v>
      </c>
      <c r="C744" s="4" t="s">
        <v>65</v>
      </c>
      <c r="D744" s="4" t="s">
        <v>57</v>
      </c>
      <c r="E744" s="4" t="s">
        <v>1154</v>
      </c>
      <c r="F744" s="4" t="s">
        <v>563</v>
      </c>
      <c r="G744" s="4">
        <v>32.0</v>
      </c>
      <c r="H744" s="4">
        <v>493.0</v>
      </c>
      <c r="I744" s="4">
        <v>183.0</v>
      </c>
      <c r="J744" s="4">
        <v>352.0</v>
      </c>
      <c r="K744" s="4">
        <v>184.0</v>
      </c>
      <c r="L744" s="4">
        <v>3.0</v>
      </c>
      <c r="M744" s="4">
        <v>0.0</v>
      </c>
      <c r="N744" s="4">
        <v>0.0</v>
      </c>
      <c r="O744" s="4">
        <v>0.0</v>
      </c>
      <c r="P744" s="4">
        <v>0.0</v>
      </c>
      <c r="Q744" s="4">
        <v>0.0</v>
      </c>
      <c r="R744" s="4">
        <v>0.0</v>
      </c>
      <c r="S744" s="21">
        <v>1212.0</v>
      </c>
      <c r="T744" s="21">
        <v>4.0</v>
      </c>
      <c r="U744" s="21">
        <v>3.0</v>
      </c>
      <c r="V744" s="21">
        <v>5.0</v>
      </c>
      <c r="W744" s="21">
        <v>435.0</v>
      </c>
      <c r="X744" s="21">
        <v>1.0</v>
      </c>
      <c r="Y744" s="21" t="str">
        <f>VLOOKUP(W744,SEGMENT!A:B,2,0)</f>
        <v>Potential Loyalist</v>
      </c>
      <c r="Z744" s="21" t="str">
        <f>VLOOKUP(Y744,DESCRIPTION!A:B,2,0)</f>
        <v>Recent customers, but spent a good amount and bought more than once.</v>
      </c>
      <c r="AA744" s="21" t="str">
        <f>VLOOKUP(Y744,DESCRIPTION!A:C,3,0)</f>
        <v>Offer membership / loyalty program, recommended other products.</v>
      </c>
      <c r="AB744" s="4">
        <f>VLOOKUP(V744,Sheet1!A:B,2,0)</f>
        <v>1</v>
      </c>
    </row>
    <row r="745" ht="15.75" customHeight="1">
      <c r="A745" s="4">
        <v>5025.0</v>
      </c>
      <c r="B745" s="4">
        <v>1979.0</v>
      </c>
      <c r="C745" s="4" t="s">
        <v>47</v>
      </c>
      <c r="D745" s="4" t="s">
        <v>51</v>
      </c>
      <c r="E745" s="4" t="s">
        <v>1155</v>
      </c>
      <c r="F745" s="4" t="s">
        <v>1156</v>
      </c>
      <c r="G745" s="4">
        <v>32.0</v>
      </c>
      <c r="H745" s="4">
        <v>23.0</v>
      </c>
      <c r="I745" s="4">
        <v>17.0</v>
      </c>
      <c r="J745" s="4">
        <v>23.0</v>
      </c>
      <c r="K745" s="4">
        <v>43.0</v>
      </c>
      <c r="L745" s="4">
        <v>2.0</v>
      </c>
      <c r="M745" s="4">
        <v>3.0</v>
      </c>
      <c r="N745" s="4">
        <v>0.0</v>
      </c>
      <c r="O745" s="4">
        <v>0.0</v>
      </c>
      <c r="P745" s="4">
        <v>0.0</v>
      </c>
      <c r="Q745" s="4">
        <v>0.0</v>
      </c>
      <c r="R745" s="4">
        <v>0.0</v>
      </c>
      <c r="S745" s="21">
        <v>106.0</v>
      </c>
      <c r="T745" s="21">
        <v>4.0</v>
      </c>
      <c r="U745" s="21">
        <v>2.0</v>
      </c>
      <c r="V745" s="21">
        <v>2.0</v>
      </c>
      <c r="W745" s="21">
        <v>422.0</v>
      </c>
      <c r="X745" s="21">
        <v>1.0</v>
      </c>
      <c r="Y745" s="21" t="str">
        <f>VLOOKUP(W745,SEGMENT!A:B,2,0)</f>
        <v>New Customers</v>
      </c>
      <c r="Z745" s="21" t="str">
        <f>VLOOKUP(Y745,DESCRIPTION!A:B,2,0)</f>
        <v>Bought most recently, but not often.</v>
      </c>
      <c r="AA745" s="21" t="str">
        <f>VLOOKUP(Y745,DESCRIPTION!A:C,3,0)</f>
        <v>Provide on-boarding support, give them early success, start building relationship.</v>
      </c>
      <c r="AB745" s="4">
        <f>VLOOKUP(V745,Sheet1!A:B,2,0)</f>
        <v>4</v>
      </c>
    </row>
    <row r="746" ht="15.75" customHeight="1">
      <c r="A746" s="4">
        <v>569.0</v>
      </c>
      <c r="B746" s="4">
        <v>1991.0</v>
      </c>
      <c r="C746" s="4" t="s">
        <v>47</v>
      </c>
      <c r="D746" s="4" t="s">
        <v>51</v>
      </c>
      <c r="E746" s="4" t="s">
        <v>1157</v>
      </c>
      <c r="F746" s="4" t="s">
        <v>1158</v>
      </c>
      <c r="G746" s="4">
        <v>32.0</v>
      </c>
      <c r="H746" s="4">
        <v>704.0</v>
      </c>
      <c r="I746" s="4">
        <v>129.0</v>
      </c>
      <c r="J746" s="4">
        <v>853.0</v>
      </c>
      <c r="K746" s="4">
        <v>120.0</v>
      </c>
      <c r="L746" s="4">
        <v>5.0</v>
      </c>
      <c r="M746" s="4">
        <v>2.0</v>
      </c>
      <c r="N746" s="4">
        <v>0.0</v>
      </c>
      <c r="O746" s="4">
        <v>1.0</v>
      </c>
      <c r="P746" s="4">
        <v>1.0</v>
      </c>
      <c r="Q746" s="4">
        <v>1.0</v>
      </c>
      <c r="R746" s="4">
        <v>0.0</v>
      </c>
      <c r="S746" s="21">
        <v>1806.0</v>
      </c>
      <c r="T746" s="21">
        <v>4.0</v>
      </c>
      <c r="U746" s="21">
        <v>4.0</v>
      </c>
      <c r="V746" s="21">
        <v>5.0</v>
      </c>
      <c r="W746" s="21">
        <v>445.0</v>
      </c>
      <c r="X746" s="21">
        <v>0.0</v>
      </c>
      <c r="Y746" s="21" t="str">
        <f>VLOOKUP(W746,SEGMENT!A:B,2,0)</f>
        <v>Champions</v>
      </c>
      <c r="Z746" s="21" t="str">
        <f>VLOOKUP(Y746,DESCRIPTION!A:B,2,0)</f>
        <v>Bought recently, buy often and spend the most!</v>
      </c>
      <c r="AA746" s="21" t="str">
        <f>VLOOKUP(Y746,DESCRIPTION!A:C,3,0)</f>
        <v>Champions recommendation</v>
      </c>
      <c r="AB746" s="4">
        <f>VLOOKUP(V746,Sheet1!A:B,2,0)</f>
        <v>1</v>
      </c>
    </row>
    <row r="747" ht="15.75" customHeight="1">
      <c r="A747" s="4">
        <v>3102.0</v>
      </c>
      <c r="B747" s="4">
        <v>1981.0</v>
      </c>
      <c r="C747" s="4" t="s">
        <v>65</v>
      </c>
      <c r="D747" s="4" t="s">
        <v>57</v>
      </c>
      <c r="E747" s="4" t="s">
        <v>1159</v>
      </c>
      <c r="F747" s="4" t="s">
        <v>81</v>
      </c>
      <c r="G747" s="4">
        <v>32.0</v>
      </c>
      <c r="H747" s="4">
        <v>2.0</v>
      </c>
      <c r="I747" s="4">
        <v>3.0</v>
      </c>
      <c r="J747" s="4">
        <v>12.0</v>
      </c>
      <c r="K747" s="4">
        <v>3.0</v>
      </c>
      <c r="L747" s="4">
        <v>1.0</v>
      </c>
      <c r="M747" s="4">
        <v>8.0</v>
      </c>
      <c r="N747" s="4">
        <v>0.0</v>
      </c>
      <c r="O747" s="4">
        <v>0.0</v>
      </c>
      <c r="P747" s="4">
        <v>0.0</v>
      </c>
      <c r="Q747" s="4">
        <v>0.0</v>
      </c>
      <c r="R747" s="4">
        <v>0.0</v>
      </c>
      <c r="S747" s="21">
        <v>20.0</v>
      </c>
      <c r="T747" s="21">
        <v>4.0</v>
      </c>
      <c r="U747" s="21">
        <v>1.0</v>
      </c>
      <c r="V747" s="21">
        <v>1.0</v>
      </c>
      <c r="W747" s="21">
        <v>411.0</v>
      </c>
      <c r="X747" s="21">
        <v>1.0</v>
      </c>
      <c r="Y747" s="21" t="str">
        <f>VLOOKUP(W747,SEGMENT!A:B,2,0)</f>
        <v>New Customers</v>
      </c>
      <c r="Z747" s="21" t="str">
        <f>VLOOKUP(Y747,DESCRIPTION!A:B,2,0)</f>
        <v>Bought most recently, but not often.</v>
      </c>
      <c r="AA747" s="21" t="str">
        <f>VLOOKUP(Y747,DESCRIPTION!A:C,3,0)</f>
        <v>Provide on-boarding support, give them early success, start building relationship.</v>
      </c>
      <c r="AB747" s="4">
        <f>VLOOKUP(V747,Sheet1!A:B,2,0)</f>
        <v>5</v>
      </c>
    </row>
    <row r="748" ht="15.75" customHeight="1">
      <c r="A748" s="4">
        <v>9449.0</v>
      </c>
      <c r="B748" s="4">
        <v>1958.0</v>
      </c>
      <c r="C748" s="4" t="s">
        <v>62</v>
      </c>
      <c r="D748" s="4" t="s">
        <v>51</v>
      </c>
      <c r="E748" s="4" t="s">
        <v>1160</v>
      </c>
      <c r="F748" s="4" t="s">
        <v>494</v>
      </c>
      <c r="G748" s="4">
        <v>32.0</v>
      </c>
      <c r="H748" s="4">
        <v>415.0</v>
      </c>
      <c r="I748" s="4">
        <v>5.0</v>
      </c>
      <c r="J748" s="4">
        <v>124.0</v>
      </c>
      <c r="K748" s="4">
        <v>15.0</v>
      </c>
      <c r="L748" s="4">
        <v>5.0</v>
      </c>
      <c r="M748" s="4">
        <v>3.0</v>
      </c>
      <c r="N748" s="4">
        <v>0.0</v>
      </c>
      <c r="O748" s="4">
        <v>0.0</v>
      </c>
      <c r="P748" s="4">
        <v>0.0</v>
      </c>
      <c r="Q748" s="4">
        <v>0.0</v>
      </c>
      <c r="R748" s="4">
        <v>0.0</v>
      </c>
      <c r="S748" s="21">
        <v>559.0</v>
      </c>
      <c r="T748" s="21">
        <v>4.0</v>
      </c>
      <c r="U748" s="21">
        <v>4.0</v>
      </c>
      <c r="V748" s="21">
        <v>4.0</v>
      </c>
      <c r="W748" s="21">
        <v>444.0</v>
      </c>
      <c r="X748" s="21">
        <v>1.0</v>
      </c>
      <c r="Y748" s="21" t="str">
        <f>VLOOKUP(W748,SEGMENT!A:B,2,0)</f>
        <v>Champions</v>
      </c>
      <c r="Z748" s="21" t="str">
        <f>VLOOKUP(Y748,DESCRIPTION!A:B,2,0)</f>
        <v>Bought recently, buy often and spend the most!</v>
      </c>
      <c r="AA748" s="21" t="str">
        <f>VLOOKUP(Y748,DESCRIPTION!A:C,3,0)</f>
        <v>Champions recommendation</v>
      </c>
      <c r="AB748" s="4">
        <f>VLOOKUP(V748,Sheet1!A:B,2,0)</f>
        <v>2</v>
      </c>
    </row>
    <row r="749" ht="15.75" customHeight="1">
      <c r="A749" s="4">
        <v>8104.0</v>
      </c>
      <c r="B749" s="4">
        <v>1951.0</v>
      </c>
      <c r="C749" s="4" t="s">
        <v>62</v>
      </c>
      <c r="D749" s="4" t="s">
        <v>54</v>
      </c>
      <c r="E749" s="4" t="s">
        <v>1161</v>
      </c>
      <c r="F749" s="4" t="s">
        <v>390</v>
      </c>
      <c r="G749" s="4">
        <v>32.0</v>
      </c>
      <c r="H749" s="4">
        <v>241.0</v>
      </c>
      <c r="I749" s="4">
        <v>0.0</v>
      </c>
      <c r="J749" s="4">
        <v>12.0</v>
      </c>
      <c r="K749" s="4">
        <v>0.0</v>
      </c>
      <c r="L749" s="4">
        <v>5.0</v>
      </c>
      <c r="M749" s="4">
        <v>7.0</v>
      </c>
      <c r="N749" s="4">
        <v>0.0</v>
      </c>
      <c r="O749" s="4">
        <v>0.0</v>
      </c>
      <c r="P749" s="4">
        <v>0.0</v>
      </c>
      <c r="Q749" s="4">
        <v>0.0</v>
      </c>
      <c r="R749" s="4">
        <v>0.0</v>
      </c>
      <c r="S749" s="21">
        <v>253.0</v>
      </c>
      <c r="T749" s="21">
        <v>4.0</v>
      </c>
      <c r="U749" s="21">
        <v>4.0</v>
      </c>
      <c r="V749" s="21">
        <v>3.0</v>
      </c>
      <c r="W749" s="21">
        <v>443.0</v>
      </c>
      <c r="X749" s="21">
        <v>1.0</v>
      </c>
      <c r="Y749" s="21" t="str">
        <f>VLOOKUP(W749,SEGMENT!A:B,2,0)</f>
        <v>Loyal</v>
      </c>
      <c r="Z749" s="21" t="str">
        <f>VLOOKUP(Y749,DESCRIPTION!A:B,2,0)</f>
        <v>Spend good money with us often. Responsive to promotions.</v>
      </c>
      <c r="AA749" s="21" t="str">
        <f>VLOOKUP(Y749,DESCRIPTION!A:C,3,0)</f>
        <v>Upsell higher value products. Ask for reviews. Engage them.</v>
      </c>
      <c r="AB749" s="4">
        <f>VLOOKUP(V749,Sheet1!A:B,2,0)</f>
        <v>3</v>
      </c>
    </row>
    <row r="750" ht="15.75" customHeight="1">
      <c r="A750" s="4">
        <v>75.0</v>
      </c>
      <c r="B750" s="4">
        <v>1982.0</v>
      </c>
      <c r="C750" s="4" t="s">
        <v>65</v>
      </c>
      <c r="D750" s="4" t="s">
        <v>57</v>
      </c>
      <c r="E750" s="4" t="s">
        <v>1162</v>
      </c>
      <c r="F750" s="4" t="s">
        <v>617</v>
      </c>
      <c r="G750" s="4">
        <v>32.0</v>
      </c>
      <c r="H750" s="4">
        <v>34.0</v>
      </c>
      <c r="I750" s="4">
        <v>11.0</v>
      </c>
      <c r="J750" s="4">
        <v>137.0</v>
      </c>
      <c r="K750" s="4">
        <v>179.0</v>
      </c>
      <c r="L750" s="4">
        <v>8.0</v>
      </c>
      <c r="M750" s="4">
        <v>8.0</v>
      </c>
      <c r="N750" s="4">
        <v>0.0</v>
      </c>
      <c r="O750" s="4">
        <v>0.0</v>
      </c>
      <c r="P750" s="4">
        <v>0.0</v>
      </c>
      <c r="Q750" s="4">
        <v>0.0</v>
      </c>
      <c r="R750" s="4">
        <v>0.0</v>
      </c>
      <c r="S750" s="21">
        <v>361.0</v>
      </c>
      <c r="T750" s="21">
        <v>4.0</v>
      </c>
      <c r="U750" s="21">
        <v>5.0</v>
      </c>
      <c r="V750" s="21">
        <v>3.0</v>
      </c>
      <c r="W750" s="21">
        <v>453.0</v>
      </c>
      <c r="X750" s="21">
        <v>1.0</v>
      </c>
      <c r="Y750" s="21" t="str">
        <f>VLOOKUP(W750,SEGMENT!A:B,2,0)</f>
        <v>Loyal</v>
      </c>
      <c r="Z750" s="21" t="str">
        <f>VLOOKUP(Y750,DESCRIPTION!A:B,2,0)</f>
        <v>Spend good money with us often. Responsive to promotions.</v>
      </c>
      <c r="AA750" s="21" t="str">
        <f>VLOOKUP(Y750,DESCRIPTION!A:C,3,0)</f>
        <v>Upsell higher value products. Ask for reviews. Engage them.</v>
      </c>
      <c r="AB750" s="4">
        <f>VLOOKUP(V750,Sheet1!A:B,2,0)</f>
        <v>3</v>
      </c>
    </row>
    <row r="751" ht="15.75" customHeight="1">
      <c r="A751" s="4">
        <v>6421.0</v>
      </c>
      <c r="B751" s="4">
        <v>1961.0</v>
      </c>
      <c r="C751" s="4" t="s">
        <v>47</v>
      </c>
      <c r="D751" s="4" t="s">
        <v>57</v>
      </c>
      <c r="E751" s="4" t="s">
        <v>1163</v>
      </c>
      <c r="F751" s="4" t="s">
        <v>231</v>
      </c>
      <c r="G751" s="4">
        <v>32.0</v>
      </c>
      <c r="H751" s="4">
        <v>1050.0</v>
      </c>
      <c r="I751" s="4">
        <v>178.0</v>
      </c>
      <c r="J751" s="4">
        <v>555.0</v>
      </c>
      <c r="K751" s="4">
        <v>77.0</v>
      </c>
      <c r="L751" s="4">
        <v>4.0</v>
      </c>
      <c r="M751" s="4">
        <v>1.0</v>
      </c>
      <c r="N751" s="4">
        <v>0.0</v>
      </c>
      <c r="O751" s="4">
        <v>0.0</v>
      </c>
      <c r="P751" s="4">
        <v>0.0</v>
      </c>
      <c r="Q751" s="4">
        <v>1.0</v>
      </c>
      <c r="R751" s="4">
        <v>0.0</v>
      </c>
      <c r="S751" s="21">
        <v>1860.0</v>
      </c>
      <c r="T751" s="21">
        <v>4.0</v>
      </c>
      <c r="U751" s="21">
        <v>4.0</v>
      </c>
      <c r="V751" s="21">
        <v>5.0</v>
      </c>
      <c r="W751" s="21">
        <v>445.0</v>
      </c>
      <c r="X751" s="21">
        <v>0.0</v>
      </c>
      <c r="Y751" s="21" t="str">
        <f>VLOOKUP(W751,SEGMENT!A:B,2,0)</f>
        <v>Champions</v>
      </c>
      <c r="Z751" s="21" t="str">
        <f>VLOOKUP(Y751,DESCRIPTION!A:B,2,0)</f>
        <v>Bought recently, buy often and spend the most!</v>
      </c>
      <c r="AA751" s="21" t="str">
        <f>VLOOKUP(Y751,DESCRIPTION!A:C,3,0)</f>
        <v>Champions recommendation</v>
      </c>
      <c r="AB751" s="4">
        <f>VLOOKUP(V751,Sheet1!A:B,2,0)</f>
        <v>1</v>
      </c>
    </row>
    <row r="752" ht="15.75" customHeight="1">
      <c r="A752" s="4">
        <v>3037.0</v>
      </c>
      <c r="B752" s="4">
        <v>1983.0</v>
      </c>
      <c r="C752" s="4" t="s">
        <v>62</v>
      </c>
      <c r="D752" s="4" t="s">
        <v>54</v>
      </c>
      <c r="E752" s="4" t="s">
        <v>1164</v>
      </c>
      <c r="F752" s="4" t="s">
        <v>1075</v>
      </c>
      <c r="G752" s="4">
        <v>32.0</v>
      </c>
      <c r="H752" s="4">
        <v>135.0</v>
      </c>
      <c r="I752" s="4">
        <v>46.0</v>
      </c>
      <c r="J752" s="4">
        <v>92.0</v>
      </c>
      <c r="K752" s="4">
        <v>65.0</v>
      </c>
      <c r="L752" s="4">
        <v>5.0</v>
      </c>
      <c r="M752" s="4">
        <v>5.0</v>
      </c>
      <c r="N752" s="4">
        <v>0.0</v>
      </c>
      <c r="O752" s="4">
        <v>0.0</v>
      </c>
      <c r="P752" s="4">
        <v>0.0</v>
      </c>
      <c r="Q752" s="4">
        <v>0.0</v>
      </c>
      <c r="R752" s="4">
        <v>0.0</v>
      </c>
      <c r="S752" s="21">
        <v>338.0</v>
      </c>
      <c r="T752" s="21">
        <v>4.0</v>
      </c>
      <c r="U752" s="21">
        <v>4.0</v>
      </c>
      <c r="V752" s="21">
        <v>3.0</v>
      </c>
      <c r="W752" s="21">
        <v>443.0</v>
      </c>
      <c r="X752" s="21">
        <v>1.0</v>
      </c>
      <c r="Y752" s="21" t="str">
        <f>VLOOKUP(W752,SEGMENT!A:B,2,0)</f>
        <v>Loyal</v>
      </c>
      <c r="Z752" s="21" t="str">
        <f>VLOOKUP(Y752,DESCRIPTION!A:B,2,0)</f>
        <v>Spend good money with us often. Responsive to promotions.</v>
      </c>
      <c r="AA752" s="21" t="str">
        <f>VLOOKUP(Y752,DESCRIPTION!A:C,3,0)</f>
        <v>Upsell higher value products. Ask for reviews. Engage them.</v>
      </c>
      <c r="AB752" s="4">
        <f>VLOOKUP(V752,Sheet1!A:B,2,0)</f>
        <v>3</v>
      </c>
    </row>
    <row r="753" ht="15.75" customHeight="1">
      <c r="A753" s="4">
        <v>4698.0</v>
      </c>
      <c r="B753" s="4">
        <v>1983.0</v>
      </c>
      <c r="C753" s="4" t="s">
        <v>62</v>
      </c>
      <c r="D753" s="4" t="s">
        <v>54</v>
      </c>
      <c r="E753" s="4" t="s">
        <v>1164</v>
      </c>
      <c r="F753" s="4" t="s">
        <v>1075</v>
      </c>
      <c r="G753" s="4">
        <v>32.0</v>
      </c>
      <c r="H753" s="4">
        <v>135.0</v>
      </c>
      <c r="I753" s="4">
        <v>46.0</v>
      </c>
      <c r="J753" s="4">
        <v>92.0</v>
      </c>
      <c r="K753" s="4">
        <v>65.0</v>
      </c>
      <c r="L753" s="4">
        <v>5.0</v>
      </c>
      <c r="M753" s="4">
        <v>5.0</v>
      </c>
      <c r="N753" s="4">
        <v>0.0</v>
      </c>
      <c r="O753" s="4">
        <v>0.0</v>
      </c>
      <c r="P753" s="4">
        <v>0.0</v>
      </c>
      <c r="Q753" s="4">
        <v>0.0</v>
      </c>
      <c r="R753" s="4">
        <v>0.0</v>
      </c>
      <c r="S753" s="21">
        <v>338.0</v>
      </c>
      <c r="T753" s="21">
        <v>4.0</v>
      </c>
      <c r="U753" s="21">
        <v>4.0</v>
      </c>
      <c r="V753" s="21">
        <v>3.0</v>
      </c>
      <c r="W753" s="21">
        <v>443.0</v>
      </c>
      <c r="X753" s="21">
        <v>1.0</v>
      </c>
      <c r="Y753" s="21" t="str">
        <f>VLOOKUP(W753,SEGMENT!A:B,2,0)</f>
        <v>Loyal</v>
      </c>
      <c r="Z753" s="21" t="str">
        <f>VLOOKUP(Y753,DESCRIPTION!A:B,2,0)</f>
        <v>Spend good money with us often. Responsive to promotions.</v>
      </c>
      <c r="AA753" s="21" t="str">
        <f>VLOOKUP(Y753,DESCRIPTION!A:C,3,0)</f>
        <v>Upsell higher value products. Ask for reviews. Engage them.</v>
      </c>
      <c r="AB753" s="4">
        <f>VLOOKUP(V753,Sheet1!A:B,2,0)</f>
        <v>3</v>
      </c>
    </row>
    <row r="754" ht="15.75" customHeight="1">
      <c r="A754" s="4">
        <v>948.0</v>
      </c>
      <c r="B754" s="4">
        <v>1971.0</v>
      </c>
      <c r="C754" s="4" t="s">
        <v>47</v>
      </c>
      <c r="D754" s="4" t="s">
        <v>51</v>
      </c>
      <c r="E754" s="4" t="s">
        <v>1165</v>
      </c>
      <c r="F754" s="4" t="s">
        <v>1166</v>
      </c>
      <c r="G754" s="4">
        <v>32.0</v>
      </c>
      <c r="H754" s="4">
        <v>4.0</v>
      </c>
      <c r="I754" s="4">
        <v>7.0</v>
      </c>
      <c r="J754" s="4">
        <v>7.0</v>
      </c>
      <c r="K754" s="4">
        <v>6.0</v>
      </c>
      <c r="L754" s="4">
        <v>1.0</v>
      </c>
      <c r="M754" s="4">
        <v>5.0</v>
      </c>
      <c r="N754" s="4">
        <v>0.0</v>
      </c>
      <c r="O754" s="4">
        <v>0.0</v>
      </c>
      <c r="P754" s="4">
        <v>0.0</v>
      </c>
      <c r="Q754" s="4">
        <v>0.0</v>
      </c>
      <c r="R754" s="4">
        <v>0.0</v>
      </c>
      <c r="S754" s="21">
        <v>24.0</v>
      </c>
      <c r="T754" s="21">
        <v>4.0</v>
      </c>
      <c r="U754" s="21">
        <v>1.0</v>
      </c>
      <c r="V754" s="21">
        <v>1.0</v>
      </c>
      <c r="W754" s="21">
        <v>411.0</v>
      </c>
      <c r="X754" s="21">
        <v>1.0</v>
      </c>
      <c r="Y754" s="21" t="str">
        <f>VLOOKUP(W754,SEGMENT!A:B,2,0)</f>
        <v>New Customers</v>
      </c>
      <c r="Z754" s="21" t="str">
        <f>VLOOKUP(Y754,DESCRIPTION!A:B,2,0)</f>
        <v>Bought most recently, but not often.</v>
      </c>
      <c r="AA754" s="21" t="str">
        <f>VLOOKUP(Y754,DESCRIPTION!A:C,3,0)</f>
        <v>Provide on-boarding support, give them early success, start building relationship.</v>
      </c>
      <c r="AB754" s="4">
        <f>VLOOKUP(V754,Sheet1!A:B,2,0)</f>
        <v>5</v>
      </c>
    </row>
    <row r="755" ht="15.75" customHeight="1">
      <c r="A755" s="4">
        <v>6177.0</v>
      </c>
      <c r="B755" s="4">
        <v>1985.0</v>
      </c>
      <c r="C755" s="4" t="s">
        <v>62</v>
      </c>
      <c r="D755" s="4" t="s">
        <v>54</v>
      </c>
      <c r="E755" s="4" t="s">
        <v>1167</v>
      </c>
      <c r="F755" s="4" t="s">
        <v>1079</v>
      </c>
      <c r="G755" s="4">
        <v>32.0</v>
      </c>
      <c r="H755" s="4">
        <v>76.0</v>
      </c>
      <c r="I755" s="4">
        <v>10.0</v>
      </c>
      <c r="J755" s="4">
        <v>56.0</v>
      </c>
      <c r="K755" s="4">
        <v>3.0</v>
      </c>
      <c r="L755" s="4">
        <v>4.0</v>
      </c>
      <c r="M755" s="4">
        <v>8.0</v>
      </c>
      <c r="N755" s="4">
        <v>0.0</v>
      </c>
      <c r="O755" s="4">
        <v>0.0</v>
      </c>
      <c r="P755" s="4">
        <v>0.0</v>
      </c>
      <c r="Q755" s="4">
        <v>0.0</v>
      </c>
      <c r="R755" s="4">
        <v>0.0</v>
      </c>
      <c r="S755" s="21">
        <v>145.0</v>
      </c>
      <c r="T755" s="21">
        <v>4.0</v>
      </c>
      <c r="U755" s="21">
        <v>4.0</v>
      </c>
      <c r="V755" s="21">
        <v>2.0</v>
      </c>
      <c r="W755" s="21">
        <v>442.0</v>
      </c>
      <c r="X755" s="21">
        <v>1.0</v>
      </c>
      <c r="Y755" s="21" t="str">
        <f>VLOOKUP(W755,SEGMENT!A:B,2,0)</f>
        <v>Potential Loyalist</v>
      </c>
      <c r="Z755" s="21" t="str">
        <f>VLOOKUP(Y755,DESCRIPTION!A:B,2,0)</f>
        <v>Recent customers, but spent a good amount and bought more than once.</v>
      </c>
      <c r="AA755" s="21" t="str">
        <f>VLOOKUP(Y755,DESCRIPTION!A:C,3,0)</f>
        <v>Offer membership / loyalty program, recommended other products.</v>
      </c>
      <c r="AB755" s="4">
        <f>VLOOKUP(V755,Sheet1!A:B,2,0)</f>
        <v>4</v>
      </c>
    </row>
    <row r="756" ht="15.75" customHeight="1">
      <c r="A756" s="4">
        <v>3517.0</v>
      </c>
      <c r="B756" s="4">
        <v>1952.0</v>
      </c>
      <c r="C756" s="4" t="s">
        <v>47</v>
      </c>
      <c r="D756" s="4" t="s">
        <v>51</v>
      </c>
      <c r="E756" s="4" t="s">
        <v>1168</v>
      </c>
      <c r="F756" s="4" t="s">
        <v>1169</v>
      </c>
      <c r="G756" s="4">
        <v>32.0</v>
      </c>
      <c r="H756" s="4">
        <v>50.0</v>
      </c>
      <c r="I756" s="4">
        <v>4.0</v>
      </c>
      <c r="J756" s="4">
        <v>44.0</v>
      </c>
      <c r="K756" s="4">
        <v>10.0</v>
      </c>
      <c r="L756" s="4">
        <v>3.0</v>
      </c>
      <c r="M756" s="4">
        <v>9.0</v>
      </c>
      <c r="N756" s="4">
        <v>0.0</v>
      </c>
      <c r="O756" s="4">
        <v>0.0</v>
      </c>
      <c r="P756" s="4">
        <v>0.0</v>
      </c>
      <c r="Q756" s="4">
        <v>0.0</v>
      </c>
      <c r="R756" s="4">
        <v>0.0</v>
      </c>
      <c r="S756" s="21">
        <v>108.0</v>
      </c>
      <c r="T756" s="21">
        <v>4.0</v>
      </c>
      <c r="U756" s="21">
        <v>3.0</v>
      </c>
      <c r="V756" s="21">
        <v>2.0</v>
      </c>
      <c r="W756" s="21">
        <v>432.0</v>
      </c>
      <c r="X756" s="21">
        <v>1.0</v>
      </c>
      <c r="Y756" s="21" t="str">
        <f>VLOOKUP(W756,SEGMENT!A:B,2,0)</f>
        <v>Potential Loyalist</v>
      </c>
      <c r="Z756" s="21" t="str">
        <f>VLOOKUP(Y756,DESCRIPTION!A:B,2,0)</f>
        <v>Recent customers, but spent a good amount and bought more than once.</v>
      </c>
      <c r="AA756" s="21" t="str">
        <f>VLOOKUP(Y756,DESCRIPTION!A:C,3,0)</f>
        <v>Offer membership / loyalty program, recommended other products.</v>
      </c>
      <c r="AB756" s="4">
        <f>VLOOKUP(V756,Sheet1!A:B,2,0)</f>
        <v>4</v>
      </c>
    </row>
    <row r="757" ht="15.75" customHeight="1">
      <c r="A757" s="4">
        <v>3491.0</v>
      </c>
      <c r="B757" s="4">
        <v>1975.0</v>
      </c>
      <c r="C757" s="4" t="s">
        <v>47</v>
      </c>
      <c r="D757" s="4" t="s">
        <v>57</v>
      </c>
      <c r="E757" s="4" t="s">
        <v>1170</v>
      </c>
      <c r="F757" s="4" t="s">
        <v>237</v>
      </c>
      <c r="G757" s="4">
        <v>32.0</v>
      </c>
      <c r="H757" s="4">
        <v>384.0</v>
      </c>
      <c r="I757" s="4">
        <v>60.0</v>
      </c>
      <c r="J757" s="4">
        <v>364.0</v>
      </c>
      <c r="K757" s="4">
        <v>119.0</v>
      </c>
      <c r="L757" s="4">
        <v>11.0</v>
      </c>
      <c r="M757" s="4">
        <v>7.0</v>
      </c>
      <c r="N757" s="4">
        <v>0.0</v>
      </c>
      <c r="O757" s="4">
        <v>0.0</v>
      </c>
      <c r="P757" s="4">
        <v>0.0</v>
      </c>
      <c r="Q757" s="4">
        <v>0.0</v>
      </c>
      <c r="R757" s="4">
        <v>0.0</v>
      </c>
      <c r="S757" s="21">
        <v>927.0</v>
      </c>
      <c r="T757" s="21">
        <v>4.0</v>
      </c>
      <c r="U757" s="21">
        <v>5.0</v>
      </c>
      <c r="V757" s="21">
        <v>4.0</v>
      </c>
      <c r="W757" s="21">
        <v>454.0</v>
      </c>
      <c r="X757" s="21">
        <v>1.0</v>
      </c>
      <c r="Y757" s="21" t="str">
        <f>VLOOKUP(W757,SEGMENT!A:B,2,0)</f>
        <v>Champions</v>
      </c>
      <c r="Z757" s="21" t="str">
        <f>VLOOKUP(Y757,DESCRIPTION!A:B,2,0)</f>
        <v>Bought recently, buy often and spend the most!</v>
      </c>
      <c r="AA757" s="21" t="str">
        <f>VLOOKUP(Y757,DESCRIPTION!A:C,3,0)</f>
        <v>Champions recommendation</v>
      </c>
      <c r="AB757" s="4">
        <f>VLOOKUP(V757,Sheet1!A:B,2,0)</f>
        <v>2</v>
      </c>
    </row>
    <row r="758" ht="15.75" customHeight="1">
      <c r="A758" s="4">
        <v>7610.0</v>
      </c>
      <c r="B758" s="4">
        <v>1983.0</v>
      </c>
      <c r="C758" s="4" t="s">
        <v>47</v>
      </c>
      <c r="D758" s="4" t="s">
        <v>57</v>
      </c>
      <c r="E758" s="4" t="s">
        <v>1171</v>
      </c>
      <c r="F758" s="4" t="s">
        <v>553</v>
      </c>
      <c r="G758" s="4">
        <v>32.0</v>
      </c>
      <c r="H758" s="4">
        <v>275.0</v>
      </c>
      <c r="I758" s="4">
        <v>0.0</v>
      </c>
      <c r="J758" s="4">
        <v>86.0</v>
      </c>
      <c r="K758" s="4">
        <v>10.0</v>
      </c>
      <c r="L758" s="4">
        <v>6.0</v>
      </c>
      <c r="M758" s="4">
        <v>8.0</v>
      </c>
      <c r="N758" s="4">
        <v>0.0</v>
      </c>
      <c r="O758" s="4">
        <v>0.0</v>
      </c>
      <c r="P758" s="4">
        <v>0.0</v>
      </c>
      <c r="Q758" s="4">
        <v>0.0</v>
      </c>
      <c r="R758" s="4">
        <v>0.0</v>
      </c>
      <c r="S758" s="21">
        <v>371.0</v>
      </c>
      <c r="T758" s="21">
        <v>4.0</v>
      </c>
      <c r="U758" s="21">
        <v>5.0</v>
      </c>
      <c r="V758" s="21">
        <v>3.0</v>
      </c>
      <c r="W758" s="21">
        <v>453.0</v>
      </c>
      <c r="X758" s="21">
        <v>1.0</v>
      </c>
      <c r="Y758" s="21" t="str">
        <f>VLOOKUP(W758,SEGMENT!A:B,2,0)</f>
        <v>Loyal</v>
      </c>
      <c r="Z758" s="21" t="str">
        <f>VLOOKUP(Y758,DESCRIPTION!A:B,2,0)</f>
        <v>Spend good money with us often. Responsive to promotions.</v>
      </c>
      <c r="AA758" s="21" t="str">
        <f>VLOOKUP(Y758,DESCRIPTION!A:C,3,0)</f>
        <v>Upsell higher value products. Ask for reviews. Engage them.</v>
      </c>
      <c r="AB758" s="4">
        <f>VLOOKUP(V758,Sheet1!A:B,2,0)</f>
        <v>3</v>
      </c>
    </row>
    <row r="759" ht="15.75" customHeight="1">
      <c r="A759" s="4">
        <v>4377.0</v>
      </c>
      <c r="B759" s="4">
        <v>1971.0</v>
      </c>
      <c r="C759" s="4" t="s">
        <v>47</v>
      </c>
      <c r="D759" s="4" t="s">
        <v>54</v>
      </c>
      <c r="E759" s="4" t="s">
        <v>1172</v>
      </c>
      <c r="F759" s="4" t="s">
        <v>1173</v>
      </c>
      <c r="G759" s="4">
        <v>32.0</v>
      </c>
      <c r="H759" s="4">
        <v>254.0</v>
      </c>
      <c r="I759" s="4">
        <v>10.0</v>
      </c>
      <c r="J759" s="4">
        <v>44.0</v>
      </c>
      <c r="K759" s="4">
        <v>30.0</v>
      </c>
      <c r="L759" s="4">
        <v>7.0</v>
      </c>
      <c r="M759" s="4">
        <v>7.0</v>
      </c>
      <c r="N759" s="4">
        <v>1.0</v>
      </c>
      <c r="O759" s="4">
        <v>0.0</v>
      </c>
      <c r="P759" s="4">
        <v>0.0</v>
      </c>
      <c r="Q759" s="4">
        <v>0.0</v>
      </c>
      <c r="R759" s="4">
        <v>0.0</v>
      </c>
      <c r="S759" s="21">
        <v>338.0</v>
      </c>
      <c r="T759" s="21">
        <v>4.0</v>
      </c>
      <c r="U759" s="21">
        <v>5.0</v>
      </c>
      <c r="V759" s="21">
        <v>3.0</v>
      </c>
      <c r="W759" s="21">
        <v>453.0</v>
      </c>
      <c r="X759" s="21">
        <v>0.0</v>
      </c>
      <c r="Y759" s="21" t="str">
        <f>VLOOKUP(W759,SEGMENT!A:B,2,0)</f>
        <v>Loyal</v>
      </c>
      <c r="Z759" s="21" t="str">
        <f>VLOOKUP(Y759,DESCRIPTION!A:B,2,0)</f>
        <v>Spend good money with us often. Responsive to promotions.</v>
      </c>
      <c r="AA759" s="21" t="str">
        <f>VLOOKUP(Y759,DESCRIPTION!A:C,3,0)</f>
        <v>Upsell higher value products. Ask for reviews. Engage them.</v>
      </c>
      <c r="AB759" s="4">
        <f>VLOOKUP(V759,Sheet1!A:B,2,0)</f>
        <v>3</v>
      </c>
    </row>
    <row r="760" ht="15.75" customHeight="1">
      <c r="A760" s="4">
        <v>9850.0</v>
      </c>
      <c r="B760" s="4">
        <v>1972.0</v>
      </c>
      <c r="C760" s="4" t="s">
        <v>65</v>
      </c>
      <c r="D760" s="4" t="s">
        <v>54</v>
      </c>
      <c r="E760" s="4" t="s">
        <v>1174</v>
      </c>
      <c r="F760" s="4" t="s">
        <v>1175</v>
      </c>
      <c r="G760" s="4">
        <v>32.0</v>
      </c>
      <c r="H760" s="4">
        <v>3.0</v>
      </c>
      <c r="I760" s="4">
        <v>6.0</v>
      </c>
      <c r="J760" s="4">
        <v>7.0</v>
      </c>
      <c r="K760" s="4">
        <v>0.0</v>
      </c>
      <c r="L760" s="4">
        <v>0.0</v>
      </c>
      <c r="M760" s="4">
        <v>7.0</v>
      </c>
      <c r="N760" s="4">
        <v>0.0</v>
      </c>
      <c r="O760" s="4">
        <v>0.0</v>
      </c>
      <c r="P760" s="4">
        <v>0.0</v>
      </c>
      <c r="Q760" s="4">
        <v>0.0</v>
      </c>
      <c r="R760" s="4">
        <v>0.0</v>
      </c>
      <c r="S760" s="21">
        <v>16.0</v>
      </c>
      <c r="T760" s="21">
        <v>4.0</v>
      </c>
      <c r="U760" s="21">
        <v>1.0</v>
      </c>
      <c r="V760" s="21">
        <v>1.0</v>
      </c>
      <c r="W760" s="21">
        <v>411.0</v>
      </c>
      <c r="X760" s="21">
        <v>1.0</v>
      </c>
      <c r="Y760" s="21" t="str">
        <f>VLOOKUP(W760,SEGMENT!A:B,2,0)</f>
        <v>New Customers</v>
      </c>
      <c r="Z760" s="21" t="str">
        <f>VLOOKUP(Y760,DESCRIPTION!A:B,2,0)</f>
        <v>Bought most recently, but not often.</v>
      </c>
      <c r="AA760" s="21" t="str">
        <f>VLOOKUP(Y760,DESCRIPTION!A:C,3,0)</f>
        <v>Provide on-boarding support, give them early success, start building relationship.</v>
      </c>
      <c r="AB760" s="4">
        <f>VLOOKUP(V760,Sheet1!A:B,2,0)</f>
        <v>5</v>
      </c>
    </row>
    <row r="761" ht="15.75" customHeight="1">
      <c r="A761" s="4">
        <v>5544.0</v>
      </c>
      <c r="B761" s="4">
        <v>1970.0</v>
      </c>
      <c r="C761" s="4" t="s">
        <v>47</v>
      </c>
      <c r="D761" s="4" t="s">
        <v>51</v>
      </c>
      <c r="E761" s="4" t="s">
        <v>1176</v>
      </c>
      <c r="F761" s="4" t="s">
        <v>313</v>
      </c>
      <c r="G761" s="4">
        <v>32.0</v>
      </c>
      <c r="H761" s="4">
        <v>957.0</v>
      </c>
      <c r="I761" s="4">
        <v>40.0</v>
      </c>
      <c r="J761" s="4">
        <v>175.0</v>
      </c>
      <c r="K761" s="4">
        <v>158.0</v>
      </c>
      <c r="L761" s="4">
        <v>7.0</v>
      </c>
      <c r="M761" s="4">
        <v>5.0</v>
      </c>
      <c r="N761" s="4">
        <v>0.0</v>
      </c>
      <c r="O761" s="4">
        <v>1.0</v>
      </c>
      <c r="P761" s="4">
        <v>0.0</v>
      </c>
      <c r="Q761" s="4">
        <v>0.0</v>
      </c>
      <c r="R761" s="4">
        <v>0.0</v>
      </c>
      <c r="S761" s="21">
        <v>1330.0</v>
      </c>
      <c r="T761" s="21">
        <v>4.0</v>
      </c>
      <c r="U761" s="21">
        <v>5.0</v>
      </c>
      <c r="V761" s="21">
        <v>5.0</v>
      </c>
      <c r="W761" s="21">
        <v>455.0</v>
      </c>
      <c r="X761" s="21">
        <v>0.0</v>
      </c>
      <c r="Y761" s="21" t="str">
        <f>VLOOKUP(W761,SEGMENT!A:B,2,0)</f>
        <v>Champions</v>
      </c>
      <c r="Z761" s="21" t="str">
        <f>VLOOKUP(Y761,DESCRIPTION!A:B,2,0)</f>
        <v>Bought recently, buy often and spend the most!</v>
      </c>
      <c r="AA761" s="21" t="str">
        <f>VLOOKUP(Y761,DESCRIPTION!A:C,3,0)</f>
        <v>Champions recommendation</v>
      </c>
      <c r="AB761" s="4">
        <f>VLOOKUP(V761,Sheet1!A:B,2,0)</f>
        <v>1</v>
      </c>
    </row>
    <row r="762" ht="15.75" customHeight="1">
      <c r="A762" s="4">
        <v>6497.0</v>
      </c>
      <c r="B762" s="4">
        <v>1960.0</v>
      </c>
      <c r="C762" s="4" t="s">
        <v>47</v>
      </c>
      <c r="D762" s="4" t="s">
        <v>54</v>
      </c>
      <c r="E762" s="4" t="s">
        <v>1177</v>
      </c>
      <c r="F762" s="4" t="s">
        <v>679</v>
      </c>
      <c r="G762" s="4">
        <v>32.0</v>
      </c>
      <c r="H762" s="4">
        <v>293.0</v>
      </c>
      <c r="I762" s="4">
        <v>6.0</v>
      </c>
      <c r="J762" s="4">
        <v>23.0</v>
      </c>
      <c r="K762" s="4">
        <v>13.0</v>
      </c>
      <c r="L762" s="4">
        <v>6.0</v>
      </c>
      <c r="M762" s="4">
        <v>8.0</v>
      </c>
      <c r="N762" s="4">
        <v>0.0</v>
      </c>
      <c r="O762" s="4">
        <v>0.0</v>
      </c>
      <c r="P762" s="4">
        <v>0.0</v>
      </c>
      <c r="Q762" s="4">
        <v>0.0</v>
      </c>
      <c r="R762" s="4">
        <v>0.0</v>
      </c>
      <c r="S762" s="21">
        <v>335.0</v>
      </c>
      <c r="T762" s="21">
        <v>4.0</v>
      </c>
      <c r="U762" s="21">
        <v>5.0</v>
      </c>
      <c r="V762" s="21">
        <v>3.0</v>
      </c>
      <c r="W762" s="21">
        <v>453.0</v>
      </c>
      <c r="X762" s="21">
        <v>1.0</v>
      </c>
      <c r="Y762" s="21" t="str">
        <f>VLOOKUP(W762,SEGMENT!A:B,2,0)</f>
        <v>Loyal</v>
      </c>
      <c r="Z762" s="21" t="str">
        <f>VLOOKUP(Y762,DESCRIPTION!A:B,2,0)</f>
        <v>Spend good money with us often. Responsive to promotions.</v>
      </c>
      <c r="AA762" s="21" t="str">
        <f>VLOOKUP(Y762,DESCRIPTION!A:C,3,0)</f>
        <v>Upsell higher value products. Ask for reviews. Engage them.</v>
      </c>
      <c r="AB762" s="4">
        <f>VLOOKUP(V762,Sheet1!A:B,2,0)</f>
        <v>3</v>
      </c>
    </row>
    <row r="763" ht="15.75" customHeight="1">
      <c r="A763" s="4">
        <v>4543.0</v>
      </c>
      <c r="B763" s="4">
        <v>1980.0</v>
      </c>
      <c r="C763" s="4" t="s">
        <v>47</v>
      </c>
      <c r="D763" s="4" t="s">
        <v>54</v>
      </c>
      <c r="E763" s="4" t="s">
        <v>1178</v>
      </c>
      <c r="F763" s="4" t="s">
        <v>596</v>
      </c>
      <c r="G763" s="4">
        <v>32.0</v>
      </c>
      <c r="H763" s="4">
        <v>777.0</v>
      </c>
      <c r="I763" s="4">
        <v>129.0</v>
      </c>
      <c r="J763" s="4">
        <v>573.0</v>
      </c>
      <c r="K763" s="4">
        <v>216.0</v>
      </c>
      <c r="L763" s="4">
        <v>2.0</v>
      </c>
      <c r="M763" s="4">
        <v>4.0</v>
      </c>
      <c r="N763" s="4">
        <v>0.0</v>
      </c>
      <c r="O763" s="4">
        <v>0.0</v>
      </c>
      <c r="P763" s="4">
        <v>1.0</v>
      </c>
      <c r="Q763" s="4">
        <v>0.0</v>
      </c>
      <c r="R763" s="4">
        <v>0.0</v>
      </c>
      <c r="S763" s="21">
        <v>1695.0</v>
      </c>
      <c r="T763" s="21">
        <v>4.0</v>
      </c>
      <c r="U763" s="21">
        <v>2.0</v>
      </c>
      <c r="V763" s="21">
        <v>5.0</v>
      </c>
      <c r="W763" s="21">
        <v>425.0</v>
      </c>
      <c r="X763" s="21">
        <v>0.0</v>
      </c>
      <c r="Y763" s="21" t="str">
        <f>VLOOKUP(W763,SEGMENT!A:B,2,0)</f>
        <v>Promising</v>
      </c>
      <c r="Z763" s="21" t="str">
        <f>VLOOKUP(Y763,DESCRIPTION!A:B,2,0)</f>
        <v>Recent shoppers, but haven’t spent much.</v>
      </c>
      <c r="AA763" s="21" t="str">
        <f>VLOOKUP(Y763,DESCRIPTION!A:C,3,0)</f>
        <v>Promising recommendation</v>
      </c>
      <c r="AB763" s="4">
        <f>VLOOKUP(V763,Sheet1!A:B,2,0)</f>
        <v>1</v>
      </c>
    </row>
    <row r="764" ht="15.75" customHeight="1">
      <c r="A764" s="4">
        <v>5117.0</v>
      </c>
      <c r="B764" s="4">
        <v>1963.0</v>
      </c>
      <c r="C764" s="4" t="s">
        <v>65</v>
      </c>
      <c r="D764" s="4" t="s">
        <v>54</v>
      </c>
      <c r="E764" s="4" t="s">
        <v>1179</v>
      </c>
      <c r="F764" s="4" t="s">
        <v>203</v>
      </c>
      <c r="G764" s="4">
        <v>32.0</v>
      </c>
      <c r="H764" s="4">
        <v>63.0</v>
      </c>
      <c r="I764" s="4">
        <v>151.0</v>
      </c>
      <c r="J764" s="4">
        <v>137.0</v>
      </c>
      <c r="K764" s="4">
        <v>153.0</v>
      </c>
      <c r="L764" s="4">
        <v>4.0</v>
      </c>
      <c r="M764" s="4">
        <v>5.0</v>
      </c>
      <c r="N764" s="4">
        <v>0.0</v>
      </c>
      <c r="O764" s="4">
        <v>0.0</v>
      </c>
      <c r="P764" s="4">
        <v>0.0</v>
      </c>
      <c r="Q764" s="4">
        <v>0.0</v>
      </c>
      <c r="R764" s="4">
        <v>0.0</v>
      </c>
      <c r="S764" s="21">
        <v>504.0</v>
      </c>
      <c r="T764" s="21">
        <v>4.0</v>
      </c>
      <c r="U764" s="21">
        <v>4.0</v>
      </c>
      <c r="V764" s="21">
        <v>3.0</v>
      </c>
      <c r="W764" s="21">
        <v>443.0</v>
      </c>
      <c r="X764" s="21">
        <v>1.0</v>
      </c>
      <c r="Y764" s="21" t="str">
        <f>VLOOKUP(W764,SEGMENT!A:B,2,0)</f>
        <v>Loyal</v>
      </c>
      <c r="Z764" s="21" t="str">
        <f>VLOOKUP(Y764,DESCRIPTION!A:B,2,0)</f>
        <v>Spend good money with us often. Responsive to promotions.</v>
      </c>
      <c r="AA764" s="21" t="str">
        <f>VLOOKUP(Y764,DESCRIPTION!A:C,3,0)</f>
        <v>Upsell higher value products. Ask for reviews. Engage them.</v>
      </c>
      <c r="AB764" s="4">
        <f>VLOOKUP(V764,Sheet1!A:B,2,0)</f>
        <v>3</v>
      </c>
    </row>
    <row r="765" ht="15.75" customHeight="1">
      <c r="A765" s="4">
        <v>1448.0</v>
      </c>
      <c r="B765" s="4">
        <v>1963.0</v>
      </c>
      <c r="C765" s="4" t="s">
        <v>74</v>
      </c>
      <c r="D765" s="4" t="s">
        <v>54</v>
      </c>
      <c r="E765" s="4" t="s">
        <v>1180</v>
      </c>
      <c r="F765" s="4" t="s">
        <v>205</v>
      </c>
      <c r="G765" s="4">
        <v>33.0</v>
      </c>
      <c r="H765" s="4">
        <v>21.0</v>
      </c>
      <c r="I765" s="4">
        <v>12.0</v>
      </c>
      <c r="J765" s="4">
        <v>12.0</v>
      </c>
      <c r="K765" s="4">
        <v>0.0</v>
      </c>
      <c r="L765" s="4">
        <v>2.0</v>
      </c>
      <c r="M765" s="4">
        <v>4.0</v>
      </c>
      <c r="N765" s="4">
        <v>0.0</v>
      </c>
      <c r="O765" s="4">
        <v>0.0</v>
      </c>
      <c r="P765" s="4">
        <v>0.0</v>
      </c>
      <c r="Q765" s="4">
        <v>0.0</v>
      </c>
      <c r="R765" s="4">
        <v>0.0</v>
      </c>
      <c r="S765" s="21">
        <v>45.0</v>
      </c>
      <c r="T765" s="21">
        <v>4.0</v>
      </c>
      <c r="U765" s="21">
        <v>2.0</v>
      </c>
      <c r="V765" s="21">
        <v>2.0</v>
      </c>
      <c r="W765" s="21">
        <v>422.0</v>
      </c>
      <c r="X765" s="21">
        <v>1.0</v>
      </c>
      <c r="Y765" s="21" t="str">
        <f>VLOOKUP(W765,SEGMENT!A:B,2,0)</f>
        <v>New Customers</v>
      </c>
      <c r="Z765" s="21" t="str">
        <f>VLOOKUP(Y765,DESCRIPTION!A:B,2,0)</f>
        <v>Bought most recently, but not often.</v>
      </c>
      <c r="AA765" s="21" t="str">
        <f>VLOOKUP(Y765,DESCRIPTION!A:C,3,0)</f>
        <v>Provide on-boarding support, give them early success, start building relationship.</v>
      </c>
      <c r="AB765" s="4">
        <f>VLOOKUP(V765,Sheet1!A:B,2,0)</f>
        <v>4</v>
      </c>
    </row>
    <row r="766" ht="15.75" customHeight="1">
      <c r="A766" s="4">
        <v>6887.0</v>
      </c>
      <c r="B766" s="4">
        <v>1967.0</v>
      </c>
      <c r="C766" s="4" t="s">
        <v>47</v>
      </c>
      <c r="D766" s="4" t="s">
        <v>51</v>
      </c>
      <c r="E766" s="4" t="s">
        <v>1181</v>
      </c>
      <c r="F766" s="4" t="s">
        <v>1182</v>
      </c>
      <c r="G766" s="4">
        <v>33.0</v>
      </c>
      <c r="H766" s="4">
        <v>245.0</v>
      </c>
      <c r="I766" s="4">
        <v>16.0</v>
      </c>
      <c r="J766" s="4">
        <v>223.0</v>
      </c>
      <c r="K766" s="4">
        <v>21.0</v>
      </c>
      <c r="L766" s="4">
        <v>8.0</v>
      </c>
      <c r="M766" s="4">
        <v>6.0</v>
      </c>
      <c r="N766" s="4">
        <v>0.0</v>
      </c>
      <c r="O766" s="4">
        <v>0.0</v>
      </c>
      <c r="P766" s="4">
        <v>0.0</v>
      </c>
      <c r="Q766" s="4">
        <v>0.0</v>
      </c>
      <c r="R766" s="4">
        <v>0.0</v>
      </c>
      <c r="S766" s="21">
        <v>505.0</v>
      </c>
      <c r="T766" s="21">
        <v>4.0</v>
      </c>
      <c r="U766" s="21">
        <v>5.0</v>
      </c>
      <c r="V766" s="21">
        <v>3.0</v>
      </c>
      <c r="W766" s="21">
        <v>453.0</v>
      </c>
      <c r="X766" s="21">
        <v>1.0</v>
      </c>
      <c r="Y766" s="21" t="str">
        <f>VLOOKUP(W766,SEGMENT!A:B,2,0)</f>
        <v>Loyal</v>
      </c>
      <c r="Z766" s="21" t="str">
        <f>VLOOKUP(Y766,DESCRIPTION!A:B,2,0)</f>
        <v>Spend good money with us often. Responsive to promotions.</v>
      </c>
      <c r="AA766" s="21" t="str">
        <f>VLOOKUP(Y766,DESCRIPTION!A:C,3,0)</f>
        <v>Upsell higher value products. Ask for reviews. Engage them.</v>
      </c>
      <c r="AB766" s="4">
        <f>VLOOKUP(V766,Sheet1!A:B,2,0)</f>
        <v>3</v>
      </c>
    </row>
    <row r="767" ht="15.75" customHeight="1">
      <c r="A767" s="4">
        <v>7500.0</v>
      </c>
      <c r="B767" s="4">
        <v>1967.0</v>
      </c>
      <c r="C767" s="4" t="s">
        <v>47</v>
      </c>
      <c r="D767" s="4" t="s">
        <v>51</v>
      </c>
      <c r="E767" s="4" t="s">
        <v>1181</v>
      </c>
      <c r="F767" s="4" t="s">
        <v>1182</v>
      </c>
      <c r="G767" s="4">
        <v>33.0</v>
      </c>
      <c r="H767" s="4">
        <v>245.0</v>
      </c>
      <c r="I767" s="4">
        <v>16.0</v>
      </c>
      <c r="J767" s="4">
        <v>223.0</v>
      </c>
      <c r="K767" s="4">
        <v>21.0</v>
      </c>
      <c r="L767" s="4">
        <v>8.0</v>
      </c>
      <c r="M767" s="4">
        <v>6.0</v>
      </c>
      <c r="N767" s="4">
        <v>0.0</v>
      </c>
      <c r="O767" s="4">
        <v>0.0</v>
      </c>
      <c r="P767" s="4">
        <v>0.0</v>
      </c>
      <c r="Q767" s="4">
        <v>0.0</v>
      </c>
      <c r="R767" s="4">
        <v>0.0</v>
      </c>
      <c r="S767" s="21">
        <v>505.0</v>
      </c>
      <c r="T767" s="21">
        <v>4.0</v>
      </c>
      <c r="U767" s="21">
        <v>5.0</v>
      </c>
      <c r="V767" s="21">
        <v>3.0</v>
      </c>
      <c r="W767" s="21">
        <v>453.0</v>
      </c>
      <c r="X767" s="21">
        <v>1.0</v>
      </c>
      <c r="Y767" s="21" t="str">
        <f>VLOOKUP(W767,SEGMENT!A:B,2,0)</f>
        <v>Loyal</v>
      </c>
      <c r="Z767" s="21" t="str">
        <f>VLOOKUP(Y767,DESCRIPTION!A:B,2,0)</f>
        <v>Spend good money with us often. Responsive to promotions.</v>
      </c>
      <c r="AA767" s="21" t="str">
        <f>VLOOKUP(Y767,DESCRIPTION!A:C,3,0)</f>
        <v>Upsell higher value products. Ask for reviews. Engage them.</v>
      </c>
      <c r="AB767" s="4">
        <f>VLOOKUP(V767,Sheet1!A:B,2,0)</f>
        <v>3</v>
      </c>
    </row>
    <row r="768" ht="15.75" customHeight="1">
      <c r="A768" s="4">
        <v>2724.0</v>
      </c>
      <c r="B768" s="4">
        <v>1981.0</v>
      </c>
      <c r="C768" s="4" t="s">
        <v>74</v>
      </c>
      <c r="D768" s="4" t="s">
        <v>51</v>
      </c>
      <c r="E768" s="4" t="s">
        <v>1183</v>
      </c>
      <c r="F768" s="4" t="s">
        <v>421</v>
      </c>
      <c r="G768" s="4">
        <v>33.0</v>
      </c>
      <c r="H768" s="4">
        <v>12.0</v>
      </c>
      <c r="I768" s="4">
        <v>0.0</v>
      </c>
      <c r="J768" s="4">
        <v>1.0</v>
      </c>
      <c r="K768" s="4">
        <v>0.0</v>
      </c>
      <c r="L768" s="4">
        <v>0.0</v>
      </c>
      <c r="M768" s="4">
        <v>3.0</v>
      </c>
      <c r="N768" s="4">
        <v>0.0</v>
      </c>
      <c r="O768" s="4">
        <v>0.0</v>
      </c>
      <c r="P768" s="4">
        <v>0.0</v>
      </c>
      <c r="Q768" s="4">
        <v>0.0</v>
      </c>
      <c r="R768" s="4">
        <v>0.0</v>
      </c>
      <c r="S768" s="21">
        <v>13.0</v>
      </c>
      <c r="T768" s="21">
        <v>4.0</v>
      </c>
      <c r="U768" s="21">
        <v>1.0</v>
      </c>
      <c r="V768" s="21">
        <v>1.0</v>
      </c>
      <c r="W768" s="21">
        <v>411.0</v>
      </c>
      <c r="X768" s="21">
        <v>1.0</v>
      </c>
      <c r="Y768" s="21" t="str">
        <f>VLOOKUP(W768,SEGMENT!A:B,2,0)</f>
        <v>New Customers</v>
      </c>
      <c r="Z768" s="21" t="str">
        <f>VLOOKUP(Y768,DESCRIPTION!A:B,2,0)</f>
        <v>Bought most recently, but not often.</v>
      </c>
      <c r="AA768" s="21" t="str">
        <f>VLOOKUP(Y768,DESCRIPTION!A:C,3,0)</f>
        <v>Provide on-boarding support, give them early success, start building relationship.</v>
      </c>
      <c r="AB768" s="4">
        <f>VLOOKUP(V768,Sheet1!A:B,2,0)</f>
        <v>5</v>
      </c>
    </row>
    <row r="769" ht="15.75" customHeight="1">
      <c r="A769" s="4">
        <v>2256.0</v>
      </c>
      <c r="B769" s="4">
        <v>1973.0</v>
      </c>
      <c r="C769" s="4" t="s">
        <v>74</v>
      </c>
      <c r="D769" s="4" t="s">
        <v>54</v>
      </c>
      <c r="E769" s="4" t="s">
        <v>1184</v>
      </c>
      <c r="F769" s="4" t="s">
        <v>157</v>
      </c>
      <c r="G769" s="4">
        <v>33.0</v>
      </c>
      <c r="H769" s="4">
        <v>17.0</v>
      </c>
      <c r="I769" s="4">
        <v>0.0</v>
      </c>
      <c r="J769" s="4">
        <v>3.0</v>
      </c>
      <c r="K769" s="4">
        <v>0.0</v>
      </c>
      <c r="L769" s="4">
        <v>1.0</v>
      </c>
      <c r="M769" s="4">
        <v>6.0</v>
      </c>
      <c r="N769" s="4">
        <v>0.0</v>
      </c>
      <c r="O769" s="4">
        <v>0.0</v>
      </c>
      <c r="P769" s="4">
        <v>0.0</v>
      </c>
      <c r="Q769" s="4">
        <v>0.0</v>
      </c>
      <c r="R769" s="4">
        <v>0.0</v>
      </c>
      <c r="S769" s="21">
        <v>20.0</v>
      </c>
      <c r="T769" s="21">
        <v>4.0</v>
      </c>
      <c r="U769" s="21">
        <v>1.0</v>
      </c>
      <c r="V769" s="21">
        <v>1.0</v>
      </c>
      <c r="W769" s="21">
        <v>411.0</v>
      </c>
      <c r="X769" s="21">
        <v>1.0</v>
      </c>
      <c r="Y769" s="21" t="str">
        <f>VLOOKUP(W769,SEGMENT!A:B,2,0)</f>
        <v>New Customers</v>
      </c>
      <c r="Z769" s="21" t="str">
        <f>VLOOKUP(Y769,DESCRIPTION!A:B,2,0)</f>
        <v>Bought most recently, but not often.</v>
      </c>
      <c r="AA769" s="21" t="str">
        <f>VLOOKUP(Y769,DESCRIPTION!A:C,3,0)</f>
        <v>Provide on-boarding support, give them early success, start building relationship.</v>
      </c>
      <c r="AB769" s="4">
        <f>VLOOKUP(V769,Sheet1!A:B,2,0)</f>
        <v>5</v>
      </c>
    </row>
    <row r="770" ht="15.75" customHeight="1">
      <c r="A770" s="4">
        <v>1100.0</v>
      </c>
      <c r="B770" s="4">
        <v>1960.0</v>
      </c>
      <c r="C770" s="4" t="s">
        <v>74</v>
      </c>
      <c r="D770" s="4" t="s">
        <v>57</v>
      </c>
      <c r="E770" s="4" t="s">
        <v>1185</v>
      </c>
      <c r="F770" s="4" t="s">
        <v>1028</v>
      </c>
      <c r="G770" s="4">
        <v>33.0</v>
      </c>
      <c r="H770" s="4">
        <v>24.0</v>
      </c>
      <c r="I770" s="4">
        <v>4.0</v>
      </c>
      <c r="J770" s="4">
        <v>22.0</v>
      </c>
      <c r="K770" s="4">
        <v>0.0</v>
      </c>
      <c r="L770" s="4">
        <v>3.0</v>
      </c>
      <c r="M770" s="4">
        <v>5.0</v>
      </c>
      <c r="N770" s="4">
        <v>0.0</v>
      </c>
      <c r="O770" s="4">
        <v>0.0</v>
      </c>
      <c r="P770" s="4">
        <v>0.0</v>
      </c>
      <c r="Q770" s="4">
        <v>0.0</v>
      </c>
      <c r="R770" s="4">
        <v>0.0</v>
      </c>
      <c r="S770" s="21">
        <v>50.0</v>
      </c>
      <c r="T770" s="21">
        <v>4.0</v>
      </c>
      <c r="U770" s="21">
        <v>3.0</v>
      </c>
      <c r="V770" s="21">
        <v>2.0</v>
      </c>
      <c r="W770" s="21">
        <v>432.0</v>
      </c>
      <c r="X770" s="21">
        <v>1.0</v>
      </c>
      <c r="Y770" s="21" t="str">
        <f>VLOOKUP(W770,SEGMENT!A:B,2,0)</f>
        <v>Potential Loyalist</v>
      </c>
      <c r="Z770" s="21" t="str">
        <f>VLOOKUP(Y770,DESCRIPTION!A:B,2,0)</f>
        <v>Recent customers, but spent a good amount and bought more than once.</v>
      </c>
      <c r="AA770" s="21" t="str">
        <f>VLOOKUP(Y770,DESCRIPTION!A:C,3,0)</f>
        <v>Offer membership / loyalty program, recommended other products.</v>
      </c>
      <c r="AB770" s="4">
        <f>VLOOKUP(V770,Sheet1!A:B,2,0)</f>
        <v>4</v>
      </c>
    </row>
    <row r="771" ht="15.75" customHeight="1">
      <c r="A771" s="4">
        <v>7725.0</v>
      </c>
      <c r="B771" s="4">
        <v>1965.0</v>
      </c>
      <c r="C771" s="4" t="s">
        <v>65</v>
      </c>
      <c r="D771" s="4" t="s">
        <v>54</v>
      </c>
      <c r="E771" s="4" t="s">
        <v>1186</v>
      </c>
      <c r="F771" s="4" t="s">
        <v>1187</v>
      </c>
      <c r="G771" s="4">
        <v>33.0</v>
      </c>
      <c r="H771" s="4">
        <v>173.0</v>
      </c>
      <c r="I771" s="4">
        <v>26.0</v>
      </c>
      <c r="J771" s="4">
        <v>255.0</v>
      </c>
      <c r="K771" s="4">
        <v>35.0</v>
      </c>
      <c r="L771" s="4">
        <v>4.0</v>
      </c>
      <c r="M771" s="4">
        <v>1.0</v>
      </c>
      <c r="N771" s="4">
        <v>0.0</v>
      </c>
      <c r="O771" s="4">
        <v>0.0</v>
      </c>
      <c r="P771" s="4">
        <v>0.0</v>
      </c>
      <c r="Q771" s="4">
        <v>0.0</v>
      </c>
      <c r="R771" s="4">
        <v>0.0</v>
      </c>
      <c r="S771" s="21">
        <v>489.0</v>
      </c>
      <c r="T771" s="21">
        <v>4.0</v>
      </c>
      <c r="U771" s="21">
        <v>4.0</v>
      </c>
      <c r="V771" s="21">
        <v>3.0</v>
      </c>
      <c r="W771" s="21">
        <v>443.0</v>
      </c>
      <c r="X771" s="21">
        <v>1.0</v>
      </c>
      <c r="Y771" s="21" t="str">
        <f>VLOOKUP(W771,SEGMENT!A:B,2,0)</f>
        <v>Loyal</v>
      </c>
      <c r="Z771" s="21" t="str">
        <f>VLOOKUP(Y771,DESCRIPTION!A:B,2,0)</f>
        <v>Spend good money with us often. Responsive to promotions.</v>
      </c>
      <c r="AA771" s="21" t="str">
        <f>VLOOKUP(Y771,DESCRIPTION!A:C,3,0)</f>
        <v>Upsell higher value products. Ask for reviews. Engage them.</v>
      </c>
      <c r="AB771" s="4">
        <f>VLOOKUP(V771,Sheet1!A:B,2,0)</f>
        <v>3</v>
      </c>
    </row>
    <row r="772" ht="15.75" customHeight="1">
      <c r="A772" s="4">
        <v>2612.0</v>
      </c>
      <c r="B772" s="4">
        <v>1987.0</v>
      </c>
      <c r="C772" s="4" t="s">
        <v>47</v>
      </c>
      <c r="D772" s="4" t="s">
        <v>54</v>
      </c>
      <c r="E772" s="4" t="s">
        <v>1188</v>
      </c>
      <c r="F772" s="4" t="s">
        <v>1156</v>
      </c>
      <c r="G772" s="4">
        <v>33.0</v>
      </c>
      <c r="H772" s="4">
        <v>754.0</v>
      </c>
      <c r="I772" s="4">
        <v>160.0</v>
      </c>
      <c r="J772" s="4">
        <v>625.0</v>
      </c>
      <c r="K772" s="4">
        <v>63.0</v>
      </c>
      <c r="L772" s="4">
        <v>7.0</v>
      </c>
      <c r="M772" s="4">
        <v>3.0</v>
      </c>
      <c r="N772" s="4">
        <v>0.0</v>
      </c>
      <c r="O772" s="4">
        <v>0.0</v>
      </c>
      <c r="P772" s="4">
        <v>0.0</v>
      </c>
      <c r="Q772" s="4">
        <v>1.0</v>
      </c>
      <c r="R772" s="4">
        <v>0.0</v>
      </c>
      <c r="S772" s="21">
        <v>1602.0</v>
      </c>
      <c r="T772" s="21">
        <v>4.0</v>
      </c>
      <c r="U772" s="21">
        <v>5.0</v>
      </c>
      <c r="V772" s="21">
        <v>5.0</v>
      </c>
      <c r="W772" s="21">
        <v>455.0</v>
      </c>
      <c r="X772" s="21">
        <v>0.0</v>
      </c>
      <c r="Y772" s="21" t="str">
        <f>VLOOKUP(W772,SEGMENT!A:B,2,0)</f>
        <v>Champions</v>
      </c>
      <c r="Z772" s="21" t="str">
        <f>VLOOKUP(Y772,DESCRIPTION!A:B,2,0)</f>
        <v>Bought recently, buy often and spend the most!</v>
      </c>
      <c r="AA772" s="21" t="str">
        <f>VLOOKUP(Y772,DESCRIPTION!A:C,3,0)</f>
        <v>Champions recommendation</v>
      </c>
      <c r="AB772" s="4">
        <f>VLOOKUP(V772,Sheet1!A:B,2,0)</f>
        <v>1</v>
      </c>
    </row>
    <row r="773" ht="15.75" customHeight="1">
      <c r="A773" s="4">
        <v>113.0</v>
      </c>
      <c r="B773" s="4">
        <v>1951.0</v>
      </c>
      <c r="C773" s="4" t="s">
        <v>47</v>
      </c>
      <c r="D773" s="4" t="s">
        <v>54</v>
      </c>
      <c r="E773" s="4" t="s">
        <v>1189</v>
      </c>
      <c r="F773" s="4" t="s">
        <v>1190</v>
      </c>
      <c r="G773" s="4">
        <v>33.0</v>
      </c>
      <c r="H773" s="4">
        <v>11.0</v>
      </c>
      <c r="I773" s="4">
        <v>0.0</v>
      </c>
      <c r="J773" s="4">
        <v>7.0</v>
      </c>
      <c r="K773" s="4">
        <v>3.0</v>
      </c>
      <c r="L773" s="4">
        <v>1.0</v>
      </c>
      <c r="M773" s="4">
        <v>5.0</v>
      </c>
      <c r="N773" s="4">
        <v>0.0</v>
      </c>
      <c r="O773" s="4">
        <v>0.0</v>
      </c>
      <c r="P773" s="4">
        <v>0.0</v>
      </c>
      <c r="Q773" s="4">
        <v>0.0</v>
      </c>
      <c r="R773" s="4">
        <v>0.0</v>
      </c>
      <c r="S773" s="21">
        <v>21.0</v>
      </c>
      <c r="T773" s="21">
        <v>4.0</v>
      </c>
      <c r="U773" s="21">
        <v>1.0</v>
      </c>
      <c r="V773" s="21">
        <v>1.0</v>
      </c>
      <c r="W773" s="21">
        <v>411.0</v>
      </c>
      <c r="X773" s="21">
        <v>1.0</v>
      </c>
      <c r="Y773" s="21" t="str">
        <f>VLOOKUP(W773,SEGMENT!A:B,2,0)</f>
        <v>New Customers</v>
      </c>
      <c r="Z773" s="21" t="str">
        <f>VLOOKUP(Y773,DESCRIPTION!A:B,2,0)</f>
        <v>Bought most recently, but not often.</v>
      </c>
      <c r="AA773" s="21" t="str">
        <f>VLOOKUP(Y773,DESCRIPTION!A:C,3,0)</f>
        <v>Provide on-boarding support, give them early success, start building relationship.</v>
      </c>
      <c r="AB773" s="4">
        <f>VLOOKUP(V773,Sheet1!A:B,2,0)</f>
        <v>5</v>
      </c>
    </row>
    <row r="774" ht="15.75" customHeight="1">
      <c r="A774" s="4">
        <v>2868.0</v>
      </c>
      <c r="B774" s="4">
        <v>1949.0</v>
      </c>
      <c r="C774" s="4" t="s">
        <v>62</v>
      </c>
      <c r="D774" s="4" t="s">
        <v>51</v>
      </c>
      <c r="E774" s="4" t="s">
        <v>1191</v>
      </c>
      <c r="F774" s="4" t="s">
        <v>509</v>
      </c>
      <c r="G774" s="4">
        <v>33.0</v>
      </c>
      <c r="H774" s="4">
        <v>20.0</v>
      </c>
      <c r="I774" s="4">
        <v>1.0</v>
      </c>
      <c r="J774" s="4">
        <v>28.0</v>
      </c>
      <c r="K774" s="4">
        <v>3.0</v>
      </c>
      <c r="L774" s="4">
        <v>2.0</v>
      </c>
      <c r="M774" s="4">
        <v>8.0</v>
      </c>
      <c r="N774" s="4">
        <v>0.0</v>
      </c>
      <c r="O774" s="4">
        <v>0.0</v>
      </c>
      <c r="P774" s="4">
        <v>0.0</v>
      </c>
      <c r="Q774" s="4">
        <v>0.0</v>
      </c>
      <c r="R774" s="4">
        <v>0.0</v>
      </c>
      <c r="S774" s="21">
        <v>52.0</v>
      </c>
      <c r="T774" s="21">
        <v>4.0</v>
      </c>
      <c r="U774" s="21">
        <v>2.0</v>
      </c>
      <c r="V774" s="21">
        <v>2.0</v>
      </c>
      <c r="W774" s="21">
        <v>422.0</v>
      </c>
      <c r="X774" s="21">
        <v>1.0</v>
      </c>
      <c r="Y774" s="21" t="str">
        <f>VLOOKUP(W774,SEGMENT!A:B,2,0)</f>
        <v>New Customers</v>
      </c>
      <c r="Z774" s="21" t="str">
        <f>VLOOKUP(Y774,DESCRIPTION!A:B,2,0)</f>
        <v>Bought most recently, but not often.</v>
      </c>
      <c r="AA774" s="21" t="str">
        <f>VLOOKUP(Y774,DESCRIPTION!A:C,3,0)</f>
        <v>Provide on-boarding support, give them early success, start building relationship.</v>
      </c>
      <c r="AB774" s="4">
        <f>VLOOKUP(V774,Sheet1!A:B,2,0)</f>
        <v>4</v>
      </c>
    </row>
    <row r="775" ht="15.75" customHeight="1">
      <c r="A775" s="4">
        <v>4216.0</v>
      </c>
      <c r="B775" s="4">
        <v>1981.0</v>
      </c>
      <c r="C775" s="4" t="s">
        <v>47</v>
      </c>
      <c r="D775" s="4" t="s">
        <v>51</v>
      </c>
      <c r="E775" s="4" t="s">
        <v>1192</v>
      </c>
      <c r="F775" s="4" t="s">
        <v>1193</v>
      </c>
      <c r="G775" s="4">
        <v>33.0</v>
      </c>
      <c r="H775" s="4">
        <v>822.0</v>
      </c>
      <c r="I775" s="4">
        <v>114.0</v>
      </c>
      <c r="J775" s="4">
        <v>108.0</v>
      </c>
      <c r="K775" s="4">
        <v>179.0</v>
      </c>
      <c r="L775" s="4">
        <v>7.0</v>
      </c>
      <c r="M775" s="4">
        <v>3.0</v>
      </c>
      <c r="N775" s="4">
        <v>0.0</v>
      </c>
      <c r="O775" s="4">
        <v>0.0</v>
      </c>
      <c r="P775" s="4">
        <v>1.0</v>
      </c>
      <c r="Q775" s="4">
        <v>1.0</v>
      </c>
      <c r="R775" s="4">
        <v>0.0</v>
      </c>
      <c r="S775" s="21">
        <v>1223.0</v>
      </c>
      <c r="T775" s="21">
        <v>4.0</v>
      </c>
      <c r="U775" s="21">
        <v>5.0</v>
      </c>
      <c r="V775" s="21">
        <v>5.0</v>
      </c>
      <c r="W775" s="21">
        <v>455.0</v>
      </c>
      <c r="X775" s="21">
        <v>0.0</v>
      </c>
      <c r="Y775" s="21" t="str">
        <f>VLOOKUP(W775,SEGMENT!A:B,2,0)</f>
        <v>Champions</v>
      </c>
      <c r="Z775" s="21" t="str">
        <f>VLOOKUP(Y775,DESCRIPTION!A:B,2,0)</f>
        <v>Bought recently, buy often and spend the most!</v>
      </c>
      <c r="AA775" s="21" t="str">
        <f>VLOOKUP(Y775,DESCRIPTION!A:C,3,0)</f>
        <v>Champions recommendation</v>
      </c>
      <c r="AB775" s="4">
        <f>VLOOKUP(V775,Sheet1!A:B,2,0)</f>
        <v>1</v>
      </c>
    </row>
    <row r="776" ht="15.75" customHeight="1">
      <c r="A776" s="4">
        <v>199.0</v>
      </c>
      <c r="B776" s="4">
        <v>1962.0</v>
      </c>
      <c r="C776" s="4" t="s">
        <v>74</v>
      </c>
      <c r="D776" s="4" t="s">
        <v>51</v>
      </c>
      <c r="E776" s="4" t="s">
        <v>1194</v>
      </c>
      <c r="F776" s="4" t="s">
        <v>1195</v>
      </c>
      <c r="G776" s="4">
        <v>33.0</v>
      </c>
      <c r="H776" s="4">
        <v>219.0</v>
      </c>
      <c r="I776" s="4">
        <v>3.0</v>
      </c>
      <c r="J776" s="4">
        <v>60.0</v>
      </c>
      <c r="K776" s="4">
        <v>12.0</v>
      </c>
      <c r="L776" s="4">
        <v>4.0</v>
      </c>
      <c r="M776" s="4">
        <v>7.0</v>
      </c>
      <c r="N776" s="4">
        <v>0.0</v>
      </c>
      <c r="O776" s="4">
        <v>1.0</v>
      </c>
      <c r="P776" s="4">
        <v>0.0</v>
      </c>
      <c r="Q776" s="4">
        <v>0.0</v>
      </c>
      <c r="R776" s="4">
        <v>0.0</v>
      </c>
      <c r="S776" s="21">
        <v>294.0</v>
      </c>
      <c r="T776" s="21">
        <v>4.0</v>
      </c>
      <c r="U776" s="21">
        <v>4.0</v>
      </c>
      <c r="V776" s="21">
        <v>3.0</v>
      </c>
      <c r="W776" s="21">
        <v>443.0</v>
      </c>
      <c r="X776" s="21">
        <v>0.0</v>
      </c>
      <c r="Y776" s="21" t="str">
        <f>VLOOKUP(W776,SEGMENT!A:B,2,0)</f>
        <v>Loyal</v>
      </c>
      <c r="Z776" s="21" t="str">
        <f>VLOOKUP(Y776,DESCRIPTION!A:B,2,0)</f>
        <v>Spend good money with us often. Responsive to promotions.</v>
      </c>
      <c r="AA776" s="21" t="str">
        <f>VLOOKUP(Y776,DESCRIPTION!A:C,3,0)</f>
        <v>Upsell higher value products. Ask for reviews. Engage them.</v>
      </c>
      <c r="AB776" s="4">
        <f>VLOOKUP(V776,Sheet1!A:B,2,0)</f>
        <v>3</v>
      </c>
    </row>
    <row r="777" ht="15.75" customHeight="1">
      <c r="A777" s="4">
        <v>359.0</v>
      </c>
      <c r="B777" s="4">
        <v>1950.0</v>
      </c>
      <c r="C777" s="4" t="s">
        <v>47</v>
      </c>
      <c r="D777" s="4" t="s">
        <v>57</v>
      </c>
      <c r="E777" s="4" t="s">
        <v>1196</v>
      </c>
      <c r="F777" s="4" t="s">
        <v>1197</v>
      </c>
      <c r="G777" s="4">
        <v>33.0</v>
      </c>
      <c r="H777" s="4">
        <v>373.0</v>
      </c>
      <c r="I777" s="4">
        <v>14.0</v>
      </c>
      <c r="J777" s="4">
        <v>83.0</v>
      </c>
      <c r="K777" s="4">
        <v>6.0</v>
      </c>
      <c r="L777" s="4">
        <v>8.0</v>
      </c>
      <c r="M777" s="4">
        <v>7.0</v>
      </c>
      <c r="N777" s="4">
        <v>0.0</v>
      </c>
      <c r="O777" s="4">
        <v>0.0</v>
      </c>
      <c r="P777" s="4">
        <v>0.0</v>
      </c>
      <c r="Q777" s="4">
        <v>0.0</v>
      </c>
      <c r="R777" s="4">
        <v>0.0</v>
      </c>
      <c r="S777" s="21">
        <v>476.0</v>
      </c>
      <c r="T777" s="21">
        <v>4.0</v>
      </c>
      <c r="U777" s="21">
        <v>5.0</v>
      </c>
      <c r="V777" s="21">
        <v>3.0</v>
      </c>
      <c r="W777" s="21">
        <v>453.0</v>
      </c>
      <c r="X777" s="21">
        <v>1.0</v>
      </c>
      <c r="Y777" s="21" t="str">
        <f>VLOOKUP(W777,SEGMENT!A:B,2,0)</f>
        <v>Loyal</v>
      </c>
      <c r="Z777" s="21" t="str">
        <f>VLOOKUP(Y777,DESCRIPTION!A:B,2,0)</f>
        <v>Spend good money with us often. Responsive to promotions.</v>
      </c>
      <c r="AA777" s="21" t="str">
        <f>VLOOKUP(Y777,DESCRIPTION!A:C,3,0)</f>
        <v>Upsell higher value products. Ask for reviews. Engage them.</v>
      </c>
      <c r="AB777" s="4">
        <f>VLOOKUP(V777,Sheet1!A:B,2,0)</f>
        <v>3</v>
      </c>
    </row>
    <row r="778" ht="15.75" customHeight="1">
      <c r="A778" s="4">
        <v>8842.0</v>
      </c>
      <c r="B778" s="4">
        <v>1971.0</v>
      </c>
      <c r="C778" s="4" t="s">
        <v>47</v>
      </c>
      <c r="D778" s="4" t="s">
        <v>77</v>
      </c>
      <c r="E778" s="4" t="s">
        <v>1198</v>
      </c>
      <c r="F778" s="4" t="s">
        <v>1199</v>
      </c>
      <c r="G778" s="4">
        <v>33.0</v>
      </c>
      <c r="H778" s="4">
        <v>15.0</v>
      </c>
      <c r="I778" s="4">
        <v>0.0</v>
      </c>
      <c r="J778" s="4">
        <v>12.0</v>
      </c>
      <c r="K778" s="4">
        <v>7.0</v>
      </c>
      <c r="L778" s="4">
        <v>2.0</v>
      </c>
      <c r="M778" s="4">
        <v>7.0</v>
      </c>
      <c r="N778" s="4">
        <v>0.0</v>
      </c>
      <c r="O778" s="4">
        <v>0.0</v>
      </c>
      <c r="P778" s="4">
        <v>0.0</v>
      </c>
      <c r="Q778" s="4">
        <v>0.0</v>
      </c>
      <c r="R778" s="4">
        <v>0.0</v>
      </c>
      <c r="S778" s="21">
        <v>34.0</v>
      </c>
      <c r="T778" s="21">
        <v>4.0</v>
      </c>
      <c r="U778" s="21">
        <v>2.0</v>
      </c>
      <c r="V778" s="21">
        <v>1.0</v>
      </c>
      <c r="W778" s="21">
        <v>421.0</v>
      </c>
      <c r="X778" s="21">
        <v>1.0</v>
      </c>
      <c r="Y778" s="21" t="str">
        <f>VLOOKUP(W778,SEGMENT!A:B,2,0)</f>
        <v>New Customers</v>
      </c>
      <c r="Z778" s="21" t="str">
        <f>VLOOKUP(Y778,DESCRIPTION!A:B,2,0)</f>
        <v>Bought most recently, but not often.</v>
      </c>
      <c r="AA778" s="21" t="str">
        <f>VLOOKUP(Y778,DESCRIPTION!A:C,3,0)</f>
        <v>Provide on-boarding support, give them early success, start building relationship.</v>
      </c>
      <c r="AB778" s="4">
        <f>VLOOKUP(V778,Sheet1!A:B,2,0)</f>
        <v>5</v>
      </c>
    </row>
    <row r="779" ht="15.75" customHeight="1">
      <c r="A779" s="4">
        <v>2154.0</v>
      </c>
      <c r="B779" s="4">
        <v>1971.0</v>
      </c>
      <c r="C779" s="4" t="s">
        <v>47</v>
      </c>
      <c r="D779" s="4" t="s">
        <v>77</v>
      </c>
      <c r="E779" s="4" t="s">
        <v>1198</v>
      </c>
      <c r="F779" s="4" t="s">
        <v>1199</v>
      </c>
      <c r="G779" s="4">
        <v>33.0</v>
      </c>
      <c r="H779" s="4">
        <v>15.0</v>
      </c>
      <c r="I779" s="4">
        <v>0.0</v>
      </c>
      <c r="J779" s="4">
        <v>12.0</v>
      </c>
      <c r="K779" s="4">
        <v>7.0</v>
      </c>
      <c r="L779" s="4">
        <v>2.0</v>
      </c>
      <c r="M779" s="4">
        <v>7.0</v>
      </c>
      <c r="N779" s="4">
        <v>0.0</v>
      </c>
      <c r="O779" s="4">
        <v>0.0</v>
      </c>
      <c r="P779" s="4">
        <v>0.0</v>
      </c>
      <c r="Q779" s="4">
        <v>0.0</v>
      </c>
      <c r="R779" s="4">
        <v>0.0</v>
      </c>
      <c r="S779" s="21">
        <v>34.0</v>
      </c>
      <c r="T779" s="21">
        <v>4.0</v>
      </c>
      <c r="U779" s="21">
        <v>2.0</v>
      </c>
      <c r="V779" s="21">
        <v>1.0</v>
      </c>
      <c r="W779" s="21">
        <v>421.0</v>
      </c>
      <c r="X779" s="21">
        <v>1.0</v>
      </c>
      <c r="Y779" s="21" t="str">
        <f>VLOOKUP(W779,SEGMENT!A:B,2,0)</f>
        <v>New Customers</v>
      </c>
      <c r="Z779" s="21" t="str">
        <f>VLOOKUP(Y779,DESCRIPTION!A:B,2,0)</f>
        <v>Bought most recently, but not often.</v>
      </c>
      <c r="AA779" s="21" t="str">
        <f>VLOOKUP(Y779,DESCRIPTION!A:C,3,0)</f>
        <v>Provide on-boarding support, give them early success, start building relationship.</v>
      </c>
      <c r="AB779" s="4">
        <f>VLOOKUP(V779,Sheet1!A:B,2,0)</f>
        <v>5</v>
      </c>
    </row>
    <row r="780" ht="15.75" customHeight="1">
      <c r="A780" s="4">
        <v>6050.0</v>
      </c>
      <c r="B780" s="4">
        <v>1975.0</v>
      </c>
      <c r="C780" s="4" t="s">
        <v>65</v>
      </c>
      <c r="D780" s="4" t="s">
        <v>54</v>
      </c>
      <c r="E780" s="4" t="s">
        <v>1200</v>
      </c>
      <c r="F780" s="4" t="s">
        <v>1201</v>
      </c>
      <c r="G780" s="4">
        <v>33.0</v>
      </c>
      <c r="H780" s="4">
        <v>1171.0</v>
      </c>
      <c r="I780" s="4">
        <v>43.0</v>
      </c>
      <c r="J780" s="4">
        <v>219.0</v>
      </c>
      <c r="K780" s="4">
        <v>19.0</v>
      </c>
      <c r="L780" s="4">
        <v>6.0</v>
      </c>
      <c r="M780" s="4">
        <v>9.0</v>
      </c>
      <c r="N780" s="4">
        <v>1.0</v>
      </c>
      <c r="O780" s="4">
        <v>0.0</v>
      </c>
      <c r="P780" s="4">
        <v>0.0</v>
      </c>
      <c r="Q780" s="4">
        <v>0.0</v>
      </c>
      <c r="R780" s="4">
        <v>0.0</v>
      </c>
      <c r="S780" s="21">
        <v>1452.0</v>
      </c>
      <c r="T780" s="21">
        <v>4.0</v>
      </c>
      <c r="U780" s="21">
        <v>5.0</v>
      </c>
      <c r="V780" s="21">
        <v>5.0</v>
      </c>
      <c r="W780" s="21">
        <v>455.0</v>
      </c>
      <c r="X780" s="21">
        <v>0.0</v>
      </c>
      <c r="Y780" s="21" t="str">
        <f>VLOOKUP(W780,SEGMENT!A:B,2,0)</f>
        <v>Champions</v>
      </c>
      <c r="Z780" s="21" t="str">
        <f>VLOOKUP(Y780,DESCRIPTION!A:B,2,0)</f>
        <v>Bought recently, buy often and spend the most!</v>
      </c>
      <c r="AA780" s="21" t="str">
        <f>VLOOKUP(Y780,DESCRIPTION!A:C,3,0)</f>
        <v>Champions recommendation</v>
      </c>
      <c r="AB780" s="4">
        <f>VLOOKUP(V780,Sheet1!A:B,2,0)</f>
        <v>1</v>
      </c>
    </row>
    <row r="781" ht="15.75" customHeight="1">
      <c r="A781" s="4">
        <v>9204.0</v>
      </c>
      <c r="B781" s="4">
        <v>1970.0</v>
      </c>
      <c r="C781" s="4" t="s">
        <v>47</v>
      </c>
      <c r="D781" s="4" t="s">
        <v>77</v>
      </c>
      <c r="E781" s="4" t="s">
        <v>1202</v>
      </c>
      <c r="F781" s="4" t="s">
        <v>371</v>
      </c>
      <c r="G781" s="4">
        <v>33.0</v>
      </c>
      <c r="H781" s="4">
        <v>371.0</v>
      </c>
      <c r="I781" s="4">
        <v>159.0</v>
      </c>
      <c r="J781" s="4">
        <v>194.0</v>
      </c>
      <c r="K781" s="4">
        <v>58.0</v>
      </c>
      <c r="L781" s="4">
        <v>4.0</v>
      </c>
      <c r="M781" s="4">
        <v>3.0</v>
      </c>
      <c r="N781" s="4">
        <v>0.0</v>
      </c>
      <c r="O781" s="4">
        <v>0.0</v>
      </c>
      <c r="P781" s="4">
        <v>0.0</v>
      </c>
      <c r="Q781" s="4">
        <v>0.0</v>
      </c>
      <c r="R781" s="4">
        <v>0.0</v>
      </c>
      <c r="S781" s="21">
        <v>782.0</v>
      </c>
      <c r="T781" s="21">
        <v>4.0</v>
      </c>
      <c r="U781" s="21">
        <v>4.0</v>
      </c>
      <c r="V781" s="21">
        <v>4.0</v>
      </c>
      <c r="W781" s="21">
        <v>444.0</v>
      </c>
      <c r="X781" s="21">
        <v>1.0</v>
      </c>
      <c r="Y781" s="21" t="str">
        <f>VLOOKUP(W781,SEGMENT!A:B,2,0)</f>
        <v>Champions</v>
      </c>
      <c r="Z781" s="21" t="str">
        <f>VLOOKUP(Y781,DESCRIPTION!A:B,2,0)</f>
        <v>Bought recently, buy often and spend the most!</v>
      </c>
      <c r="AA781" s="21" t="str">
        <f>VLOOKUP(Y781,DESCRIPTION!A:C,3,0)</f>
        <v>Champions recommendation</v>
      </c>
      <c r="AB781" s="4">
        <f>VLOOKUP(V781,Sheet1!A:B,2,0)</f>
        <v>2</v>
      </c>
    </row>
    <row r="782" ht="15.75" customHeight="1">
      <c r="A782" s="4">
        <v>4472.0</v>
      </c>
      <c r="B782" s="4">
        <v>1970.0</v>
      </c>
      <c r="C782" s="4" t="s">
        <v>62</v>
      </c>
      <c r="D782" s="4" t="s">
        <v>48</v>
      </c>
      <c r="E782" s="4" t="s">
        <v>1203</v>
      </c>
      <c r="F782" s="4" t="s">
        <v>1204</v>
      </c>
      <c r="G782" s="4">
        <v>34.0</v>
      </c>
      <c r="H782" s="4">
        <v>23.0</v>
      </c>
      <c r="I782" s="4">
        <v>0.0</v>
      </c>
      <c r="J782" s="4">
        <v>8.0</v>
      </c>
      <c r="K782" s="4">
        <v>6.0</v>
      </c>
      <c r="L782" s="4">
        <v>1.0</v>
      </c>
      <c r="M782" s="4">
        <v>2.0</v>
      </c>
      <c r="N782" s="4">
        <v>0.0</v>
      </c>
      <c r="O782" s="4">
        <v>0.0</v>
      </c>
      <c r="P782" s="4">
        <v>0.0</v>
      </c>
      <c r="Q782" s="4">
        <v>0.0</v>
      </c>
      <c r="R782" s="4">
        <v>0.0</v>
      </c>
      <c r="S782" s="21">
        <v>37.0</v>
      </c>
      <c r="T782" s="21">
        <v>4.0</v>
      </c>
      <c r="U782" s="21">
        <v>1.0</v>
      </c>
      <c r="V782" s="21">
        <v>1.0</v>
      </c>
      <c r="W782" s="21">
        <v>411.0</v>
      </c>
      <c r="X782" s="21">
        <v>1.0</v>
      </c>
      <c r="Y782" s="21" t="str">
        <f>VLOOKUP(W782,SEGMENT!A:B,2,0)</f>
        <v>New Customers</v>
      </c>
      <c r="Z782" s="21" t="str">
        <f>VLOOKUP(Y782,DESCRIPTION!A:B,2,0)</f>
        <v>Bought most recently, but not often.</v>
      </c>
      <c r="AA782" s="21" t="str">
        <f>VLOOKUP(Y782,DESCRIPTION!A:C,3,0)</f>
        <v>Provide on-boarding support, give them early success, start building relationship.</v>
      </c>
      <c r="AB782" s="4">
        <f>VLOOKUP(V782,Sheet1!A:B,2,0)</f>
        <v>5</v>
      </c>
    </row>
    <row r="783" ht="15.75" customHeight="1">
      <c r="A783" s="4">
        <v>6864.0</v>
      </c>
      <c r="B783" s="4">
        <v>1989.0</v>
      </c>
      <c r="C783" s="4" t="s">
        <v>74</v>
      </c>
      <c r="D783" s="4" t="s">
        <v>48</v>
      </c>
      <c r="E783" s="4" t="s">
        <v>1205</v>
      </c>
      <c r="F783" s="4" t="s">
        <v>953</v>
      </c>
      <c r="G783" s="4">
        <v>34.0</v>
      </c>
      <c r="H783" s="4">
        <v>8.0</v>
      </c>
      <c r="I783" s="4">
        <v>4.0</v>
      </c>
      <c r="J783" s="4">
        <v>10.0</v>
      </c>
      <c r="K783" s="4">
        <v>2.0</v>
      </c>
      <c r="L783" s="4">
        <v>3.0</v>
      </c>
      <c r="M783" s="4">
        <v>5.0</v>
      </c>
      <c r="N783" s="4">
        <v>0.0</v>
      </c>
      <c r="O783" s="4">
        <v>0.0</v>
      </c>
      <c r="P783" s="4">
        <v>0.0</v>
      </c>
      <c r="Q783" s="4">
        <v>0.0</v>
      </c>
      <c r="R783" s="4">
        <v>0.0</v>
      </c>
      <c r="S783" s="21">
        <v>24.0</v>
      </c>
      <c r="T783" s="21">
        <v>4.0</v>
      </c>
      <c r="U783" s="21">
        <v>3.0</v>
      </c>
      <c r="V783" s="21">
        <v>1.0</v>
      </c>
      <c r="W783" s="21">
        <v>431.0</v>
      </c>
      <c r="X783" s="21">
        <v>1.0</v>
      </c>
      <c r="Y783" s="21" t="str">
        <f>VLOOKUP(W783,SEGMENT!A:B,2,0)</f>
        <v>Potential Loyalist</v>
      </c>
      <c r="Z783" s="21" t="str">
        <f>VLOOKUP(Y783,DESCRIPTION!A:B,2,0)</f>
        <v>Recent customers, but spent a good amount and bought more than once.</v>
      </c>
      <c r="AA783" s="21" t="str">
        <f>VLOOKUP(Y783,DESCRIPTION!A:C,3,0)</f>
        <v>Offer membership / loyalty program, recommended other products.</v>
      </c>
      <c r="AB783" s="4">
        <f>VLOOKUP(V783,Sheet1!A:B,2,0)</f>
        <v>5</v>
      </c>
    </row>
    <row r="784" ht="15.75" customHeight="1">
      <c r="A784" s="4">
        <v>10617.0</v>
      </c>
      <c r="B784" s="4">
        <v>1989.0</v>
      </c>
      <c r="C784" s="4" t="s">
        <v>74</v>
      </c>
      <c r="D784" s="4" t="s">
        <v>48</v>
      </c>
      <c r="E784" s="4" t="s">
        <v>1205</v>
      </c>
      <c r="F784" s="4" t="s">
        <v>953</v>
      </c>
      <c r="G784" s="4">
        <v>34.0</v>
      </c>
      <c r="H784" s="4">
        <v>8.0</v>
      </c>
      <c r="I784" s="4">
        <v>4.0</v>
      </c>
      <c r="J784" s="4">
        <v>10.0</v>
      </c>
      <c r="K784" s="4">
        <v>2.0</v>
      </c>
      <c r="L784" s="4">
        <v>3.0</v>
      </c>
      <c r="M784" s="4">
        <v>5.0</v>
      </c>
      <c r="N784" s="4">
        <v>0.0</v>
      </c>
      <c r="O784" s="4">
        <v>0.0</v>
      </c>
      <c r="P784" s="4">
        <v>0.0</v>
      </c>
      <c r="Q784" s="4">
        <v>0.0</v>
      </c>
      <c r="R784" s="4">
        <v>0.0</v>
      </c>
      <c r="S784" s="21">
        <v>24.0</v>
      </c>
      <c r="T784" s="21">
        <v>4.0</v>
      </c>
      <c r="U784" s="21">
        <v>3.0</v>
      </c>
      <c r="V784" s="21">
        <v>1.0</v>
      </c>
      <c r="W784" s="21">
        <v>431.0</v>
      </c>
      <c r="X784" s="21">
        <v>1.0</v>
      </c>
      <c r="Y784" s="21" t="str">
        <f>VLOOKUP(W784,SEGMENT!A:B,2,0)</f>
        <v>Potential Loyalist</v>
      </c>
      <c r="Z784" s="21" t="str">
        <f>VLOOKUP(Y784,DESCRIPTION!A:B,2,0)</f>
        <v>Recent customers, but spent a good amount and bought more than once.</v>
      </c>
      <c r="AA784" s="21" t="str">
        <f>VLOOKUP(Y784,DESCRIPTION!A:C,3,0)</f>
        <v>Offer membership / loyalty program, recommended other products.</v>
      </c>
      <c r="AB784" s="4">
        <f>VLOOKUP(V784,Sheet1!A:B,2,0)</f>
        <v>5</v>
      </c>
    </row>
    <row r="785" ht="15.75" customHeight="1">
      <c r="A785" s="4">
        <v>3924.0</v>
      </c>
      <c r="B785" s="4">
        <v>1965.0</v>
      </c>
      <c r="C785" s="4" t="s">
        <v>62</v>
      </c>
      <c r="D785" s="4" t="s">
        <v>48</v>
      </c>
      <c r="E785" s="4" t="s">
        <v>1206</v>
      </c>
      <c r="F785" s="4" t="s">
        <v>64</v>
      </c>
      <c r="G785" s="4">
        <v>34.0</v>
      </c>
      <c r="H785" s="4">
        <v>801.0</v>
      </c>
      <c r="I785" s="4">
        <v>0.0</v>
      </c>
      <c r="J785" s="4">
        <v>80.0</v>
      </c>
      <c r="K785" s="4">
        <v>0.0</v>
      </c>
      <c r="L785" s="4">
        <v>8.0</v>
      </c>
      <c r="M785" s="4">
        <v>5.0</v>
      </c>
      <c r="N785" s="4">
        <v>0.0</v>
      </c>
      <c r="O785" s="4">
        <v>1.0</v>
      </c>
      <c r="P785" s="4">
        <v>0.0</v>
      </c>
      <c r="Q785" s="4">
        <v>0.0</v>
      </c>
      <c r="R785" s="4">
        <v>0.0</v>
      </c>
      <c r="S785" s="21">
        <v>881.0</v>
      </c>
      <c r="T785" s="21">
        <v>4.0</v>
      </c>
      <c r="U785" s="21">
        <v>5.0</v>
      </c>
      <c r="V785" s="21">
        <v>4.0</v>
      </c>
      <c r="W785" s="21">
        <v>454.0</v>
      </c>
      <c r="X785" s="21">
        <v>0.0</v>
      </c>
      <c r="Y785" s="21" t="str">
        <f>VLOOKUP(W785,SEGMENT!A:B,2,0)</f>
        <v>Champions</v>
      </c>
      <c r="Z785" s="21" t="str">
        <f>VLOOKUP(Y785,DESCRIPTION!A:B,2,0)</f>
        <v>Bought recently, buy often and spend the most!</v>
      </c>
      <c r="AA785" s="21" t="str">
        <f>VLOOKUP(Y785,DESCRIPTION!A:C,3,0)</f>
        <v>Champions recommendation</v>
      </c>
      <c r="AB785" s="4">
        <f>VLOOKUP(V785,Sheet1!A:B,2,0)</f>
        <v>2</v>
      </c>
    </row>
    <row r="786" ht="15.75" customHeight="1">
      <c r="A786" s="4">
        <v>5654.0</v>
      </c>
      <c r="B786" s="4">
        <v>1972.0</v>
      </c>
      <c r="C786" s="4" t="s">
        <v>47</v>
      </c>
      <c r="D786" s="4" t="s">
        <v>54</v>
      </c>
      <c r="E786" s="4" t="s">
        <v>1207</v>
      </c>
      <c r="F786" s="4" t="s">
        <v>1208</v>
      </c>
      <c r="G786" s="4">
        <v>34.0</v>
      </c>
      <c r="H786" s="4">
        <v>20.0</v>
      </c>
      <c r="I786" s="4">
        <v>4.0</v>
      </c>
      <c r="J786" s="4">
        <v>10.0</v>
      </c>
      <c r="K786" s="4">
        <v>6.0</v>
      </c>
      <c r="L786" s="4">
        <v>2.0</v>
      </c>
      <c r="M786" s="4">
        <v>6.0</v>
      </c>
      <c r="N786" s="4">
        <v>0.0</v>
      </c>
      <c r="O786" s="4">
        <v>0.0</v>
      </c>
      <c r="P786" s="4">
        <v>0.0</v>
      </c>
      <c r="Q786" s="4">
        <v>0.0</v>
      </c>
      <c r="R786" s="4">
        <v>0.0</v>
      </c>
      <c r="S786" s="21">
        <v>40.0</v>
      </c>
      <c r="T786" s="21">
        <v>4.0</v>
      </c>
      <c r="U786" s="21">
        <v>2.0</v>
      </c>
      <c r="V786" s="21">
        <v>2.0</v>
      </c>
      <c r="W786" s="21">
        <v>422.0</v>
      </c>
      <c r="X786" s="21">
        <v>1.0</v>
      </c>
      <c r="Y786" s="21" t="str">
        <f>VLOOKUP(W786,SEGMENT!A:B,2,0)</f>
        <v>New Customers</v>
      </c>
      <c r="Z786" s="21" t="str">
        <f>VLOOKUP(Y786,DESCRIPTION!A:B,2,0)</f>
        <v>Bought most recently, but not often.</v>
      </c>
      <c r="AA786" s="21" t="str">
        <f>VLOOKUP(Y786,DESCRIPTION!A:C,3,0)</f>
        <v>Provide on-boarding support, give them early success, start building relationship.</v>
      </c>
      <c r="AB786" s="4">
        <f>VLOOKUP(V786,Sheet1!A:B,2,0)</f>
        <v>4</v>
      </c>
    </row>
    <row r="787" ht="15.75" customHeight="1">
      <c r="A787" s="4">
        <v>9216.0</v>
      </c>
      <c r="B787" s="4">
        <v>1971.0</v>
      </c>
      <c r="C787" s="4" t="s">
        <v>47</v>
      </c>
      <c r="D787" s="4" t="s">
        <v>54</v>
      </c>
      <c r="E787" s="4" t="s">
        <v>1209</v>
      </c>
      <c r="F787" s="4" t="s">
        <v>1031</v>
      </c>
      <c r="G787" s="4">
        <v>34.0</v>
      </c>
      <c r="H787" s="4">
        <v>23.0</v>
      </c>
      <c r="I787" s="4">
        <v>2.0</v>
      </c>
      <c r="J787" s="4">
        <v>11.0</v>
      </c>
      <c r="K787" s="4">
        <v>3.0</v>
      </c>
      <c r="L787" s="4">
        <v>2.0</v>
      </c>
      <c r="M787" s="4">
        <v>6.0</v>
      </c>
      <c r="N787" s="4">
        <v>0.0</v>
      </c>
      <c r="O787" s="4">
        <v>0.0</v>
      </c>
      <c r="P787" s="4">
        <v>0.0</v>
      </c>
      <c r="Q787" s="4">
        <v>0.0</v>
      </c>
      <c r="R787" s="4">
        <v>0.0</v>
      </c>
      <c r="S787" s="21">
        <v>39.0</v>
      </c>
      <c r="T787" s="21">
        <v>4.0</v>
      </c>
      <c r="U787" s="21">
        <v>2.0</v>
      </c>
      <c r="V787" s="21">
        <v>2.0</v>
      </c>
      <c r="W787" s="21">
        <v>422.0</v>
      </c>
      <c r="X787" s="21">
        <v>1.0</v>
      </c>
      <c r="Y787" s="21" t="str">
        <f>VLOOKUP(W787,SEGMENT!A:B,2,0)</f>
        <v>New Customers</v>
      </c>
      <c r="Z787" s="21" t="str">
        <f>VLOOKUP(Y787,DESCRIPTION!A:B,2,0)</f>
        <v>Bought most recently, but not often.</v>
      </c>
      <c r="AA787" s="21" t="str">
        <f>VLOOKUP(Y787,DESCRIPTION!A:C,3,0)</f>
        <v>Provide on-boarding support, give them early success, start building relationship.</v>
      </c>
      <c r="AB787" s="4">
        <f>VLOOKUP(V787,Sheet1!A:B,2,0)</f>
        <v>4</v>
      </c>
    </row>
    <row r="788" ht="15.75" customHeight="1">
      <c r="A788" s="4">
        <v>8086.0</v>
      </c>
      <c r="B788" s="4">
        <v>1959.0</v>
      </c>
      <c r="C788" s="4" t="s">
        <v>47</v>
      </c>
      <c r="D788" s="4" t="s">
        <v>54</v>
      </c>
      <c r="E788" s="4" t="s">
        <v>1210</v>
      </c>
      <c r="F788" s="4" t="s">
        <v>720</v>
      </c>
      <c r="G788" s="4">
        <v>34.0</v>
      </c>
      <c r="H788" s="4">
        <v>48.0</v>
      </c>
      <c r="I788" s="4">
        <v>0.0</v>
      </c>
      <c r="J788" s="4">
        <v>2.0</v>
      </c>
      <c r="K788" s="4">
        <v>0.0</v>
      </c>
      <c r="L788" s="4">
        <v>2.0</v>
      </c>
      <c r="M788" s="4">
        <v>7.0</v>
      </c>
      <c r="N788" s="4">
        <v>0.0</v>
      </c>
      <c r="O788" s="4">
        <v>0.0</v>
      </c>
      <c r="P788" s="4">
        <v>0.0</v>
      </c>
      <c r="Q788" s="4">
        <v>0.0</v>
      </c>
      <c r="R788" s="4">
        <v>0.0</v>
      </c>
      <c r="S788" s="21">
        <v>50.0</v>
      </c>
      <c r="T788" s="21">
        <v>4.0</v>
      </c>
      <c r="U788" s="21">
        <v>2.0</v>
      </c>
      <c r="V788" s="21">
        <v>2.0</v>
      </c>
      <c r="W788" s="21">
        <v>422.0</v>
      </c>
      <c r="X788" s="21">
        <v>1.0</v>
      </c>
      <c r="Y788" s="21" t="str">
        <f>VLOOKUP(W788,SEGMENT!A:B,2,0)</f>
        <v>New Customers</v>
      </c>
      <c r="Z788" s="21" t="str">
        <f>VLOOKUP(Y788,DESCRIPTION!A:B,2,0)</f>
        <v>Bought most recently, but not often.</v>
      </c>
      <c r="AA788" s="21" t="str">
        <f>VLOOKUP(Y788,DESCRIPTION!A:C,3,0)</f>
        <v>Provide on-boarding support, give them early success, start building relationship.</v>
      </c>
      <c r="AB788" s="4">
        <f>VLOOKUP(V788,Sheet1!A:B,2,0)</f>
        <v>4</v>
      </c>
    </row>
    <row r="789" ht="15.75" customHeight="1">
      <c r="A789" s="4">
        <v>9097.0</v>
      </c>
      <c r="B789" s="4">
        <v>1956.0</v>
      </c>
      <c r="C789" s="4" t="s">
        <v>47</v>
      </c>
      <c r="D789" s="4" t="s">
        <v>48</v>
      </c>
      <c r="E789" s="4" t="s">
        <v>1211</v>
      </c>
      <c r="F789" s="4" t="s">
        <v>1212</v>
      </c>
      <c r="G789" s="4">
        <v>34.0</v>
      </c>
      <c r="H789" s="4">
        <v>244.0</v>
      </c>
      <c r="I789" s="4">
        <v>8.0</v>
      </c>
      <c r="J789" s="4">
        <v>32.0</v>
      </c>
      <c r="K789" s="4">
        <v>7.0</v>
      </c>
      <c r="L789" s="4">
        <v>3.0</v>
      </c>
      <c r="M789" s="4">
        <v>4.0</v>
      </c>
      <c r="N789" s="4">
        <v>0.0</v>
      </c>
      <c r="O789" s="4">
        <v>0.0</v>
      </c>
      <c r="P789" s="4">
        <v>0.0</v>
      </c>
      <c r="Q789" s="4">
        <v>0.0</v>
      </c>
      <c r="R789" s="4">
        <v>0.0</v>
      </c>
      <c r="S789" s="21">
        <v>291.0</v>
      </c>
      <c r="T789" s="21">
        <v>4.0</v>
      </c>
      <c r="U789" s="21">
        <v>3.0</v>
      </c>
      <c r="V789" s="21">
        <v>3.0</v>
      </c>
      <c r="W789" s="21">
        <v>433.0</v>
      </c>
      <c r="X789" s="21">
        <v>1.0</v>
      </c>
      <c r="Y789" s="21" t="str">
        <f>VLOOKUP(W789,SEGMENT!A:B,2,0)</f>
        <v>Potential Loyalist</v>
      </c>
      <c r="Z789" s="21" t="str">
        <f>VLOOKUP(Y789,DESCRIPTION!A:B,2,0)</f>
        <v>Recent customers, but spent a good amount and bought more than once.</v>
      </c>
      <c r="AA789" s="21" t="str">
        <f>VLOOKUP(Y789,DESCRIPTION!A:C,3,0)</f>
        <v>Offer membership / loyalty program, recommended other products.</v>
      </c>
      <c r="AB789" s="4">
        <f>VLOOKUP(V789,Sheet1!A:B,2,0)</f>
        <v>3</v>
      </c>
    </row>
    <row r="790" ht="15.75" customHeight="1">
      <c r="A790" s="4">
        <v>7631.0</v>
      </c>
      <c r="B790" s="4">
        <v>1978.0</v>
      </c>
      <c r="C790" s="4" t="s">
        <v>74</v>
      </c>
      <c r="D790" s="4" t="s">
        <v>57</v>
      </c>
      <c r="E790" s="4" t="s">
        <v>1213</v>
      </c>
      <c r="F790" s="4" t="s">
        <v>270</v>
      </c>
      <c r="G790" s="4">
        <v>34.0</v>
      </c>
      <c r="H790" s="4">
        <v>562.0</v>
      </c>
      <c r="I790" s="4">
        <v>58.0</v>
      </c>
      <c r="J790" s="4">
        <v>168.0</v>
      </c>
      <c r="K790" s="4">
        <v>43.0</v>
      </c>
      <c r="L790" s="4">
        <v>5.0</v>
      </c>
      <c r="M790" s="4">
        <v>3.0</v>
      </c>
      <c r="N790" s="4">
        <v>0.0</v>
      </c>
      <c r="O790" s="4">
        <v>0.0</v>
      </c>
      <c r="P790" s="4">
        <v>0.0</v>
      </c>
      <c r="Q790" s="4">
        <v>0.0</v>
      </c>
      <c r="R790" s="4">
        <v>0.0</v>
      </c>
      <c r="S790" s="21">
        <v>831.0</v>
      </c>
      <c r="T790" s="21">
        <v>4.0</v>
      </c>
      <c r="U790" s="21">
        <v>4.0</v>
      </c>
      <c r="V790" s="21">
        <v>4.0</v>
      </c>
      <c r="W790" s="21">
        <v>444.0</v>
      </c>
      <c r="X790" s="21">
        <v>1.0</v>
      </c>
      <c r="Y790" s="21" t="str">
        <f>VLOOKUP(W790,SEGMENT!A:B,2,0)</f>
        <v>Champions</v>
      </c>
      <c r="Z790" s="21" t="str">
        <f>VLOOKUP(Y790,DESCRIPTION!A:B,2,0)</f>
        <v>Bought recently, buy often and spend the most!</v>
      </c>
      <c r="AA790" s="21" t="str">
        <f>VLOOKUP(Y790,DESCRIPTION!A:C,3,0)</f>
        <v>Champions recommendation</v>
      </c>
      <c r="AB790" s="4">
        <f>VLOOKUP(V790,Sheet1!A:B,2,0)</f>
        <v>2</v>
      </c>
    </row>
    <row r="791" ht="15.75" customHeight="1">
      <c r="A791" s="4">
        <v>7275.0</v>
      </c>
      <c r="B791" s="4">
        <v>1971.0</v>
      </c>
      <c r="C791" s="4" t="s">
        <v>74</v>
      </c>
      <c r="D791" s="4" t="s">
        <v>51</v>
      </c>
      <c r="E791" s="4" t="s">
        <v>1214</v>
      </c>
      <c r="F791" s="4" t="s">
        <v>494</v>
      </c>
      <c r="G791" s="4">
        <v>34.0</v>
      </c>
      <c r="H791" s="4">
        <v>79.0</v>
      </c>
      <c r="I791" s="4">
        <v>1.0</v>
      </c>
      <c r="J791" s="4">
        <v>31.0</v>
      </c>
      <c r="K791" s="4">
        <v>4.0</v>
      </c>
      <c r="L791" s="4">
        <v>2.0</v>
      </c>
      <c r="M791" s="4">
        <v>6.0</v>
      </c>
      <c r="N791" s="4">
        <v>0.0</v>
      </c>
      <c r="O791" s="4">
        <v>0.0</v>
      </c>
      <c r="P791" s="4">
        <v>0.0</v>
      </c>
      <c r="Q791" s="4">
        <v>0.0</v>
      </c>
      <c r="R791" s="4">
        <v>0.0</v>
      </c>
      <c r="S791" s="21">
        <v>115.0</v>
      </c>
      <c r="T791" s="21">
        <v>4.0</v>
      </c>
      <c r="U791" s="21">
        <v>2.0</v>
      </c>
      <c r="V791" s="21">
        <v>2.0</v>
      </c>
      <c r="W791" s="21">
        <v>422.0</v>
      </c>
      <c r="X791" s="21">
        <v>1.0</v>
      </c>
      <c r="Y791" s="21" t="str">
        <f>VLOOKUP(W791,SEGMENT!A:B,2,0)</f>
        <v>New Customers</v>
      </c>
      <c r="Z791" s="21" t="str">
        <f>VLOOKUP(Y791,DESCRIPTION!A:B,2,0)</f>
        <v>Bought most recently, but not often.</v>
      </c>
      <c r="AA791" s="21" t="str">
        <f>VLOOKUP(Y791,DESCRIPTION!A:C,3,0)</f>
        <v>Provide on-boarding support, give them early success, start building relationship.</v>
      </c>
      <c r="AB791" s="4">
        <f>VLOOKUP(V791,Sheet1!A:B,2,0)</f>
        <v>4</v>
      </c>
    </row>
    <row r="792" ht="15.75" customHeight="1">
      <c r="A792" s="4">
        <v>8334.0</v>
      </c>
      <c r="B792" s="4">
        <v>1971.0</v>
      </c>
      <c r="C792" s="4" t="s">
        <v>74</v>
      </c>
      <c r="D792" s="4" t="s">
        <v>51</v>
      </c>
      <c r="E792" s="4" t="s">
        <v>1214</v>
      </c>
      <c r="F792" s="4" t="s">
        <v>494</v>
      </c>
      <c r="G792" s="4">
        <v>34.0</v>
      </c>
      <c r="H792" s="4">
        <v>79.0</v>
      </c>
      <c r="I792" s="4">
        <v>1.0</v>
      </c>
      <c r="J792" s="4">
        <v>31.0</v>
      </c>
      <c r="K792" s="4">
        <v>4.0</v>
      </c>
      <c r="L792" s="4">
        <v>2.0</v>
      </c>
      <c r="M792" s="4">
        <v>6.0</v>
      </c>
      <c r="N792" s="4">
        <v>0.0</v>
      </c>
      <c r="O792" s="4">
        <v>0.0</v>
      </c>
      <c r="P792" s="4">
        <v>0.0</v>
      </c>
      <c r="Q792" s="4">
        <v>0.0</v>
      </c>
      <c r="R792" s="4">
        <v>0.0</v>
      </c>
      <c r="S792" s="21">
        <v>115.0</v>
      </c>
      <c r="T792" s="21">
        <v>4.0</v>
      </c>
      <c r="U792" s="21">
        <v>2.0</v>
      </c>
      <c r="V792" s="21">
        <v>2.0</v>
      </c>
      <c r="W792" s="21">
        <v>422.0</v>
      </c>
      <c r="X792" s="21">
        <v>1.0</v>
      </c>
      <c r="Y792" s="21" t="str">
        <f>VLOOKUP(W792,SEGMENT!A:B,2,0)</f>
        <v>New Customers</v>
      </c>
      <c r="Z792" s="21" t="str">
        <f>VLOOKUP(Y792,DESCRIPTION!A:B,2,0)</f>
        <v>Bought most recently, but not often.</v>
      </c>
      <c r="AA792" s="21" t="str">
        <f>VLOOKUP(Y792,DESCRIPTION!A:C,3,0)</f>
        <v>Provide on-boarding support, give them early success, start building relationship.</v>
      </c>
      <c r="AB792" s="4">
        <f>VLOOKUP(V792,Sheet1!A:B,2,0)</f>
        <v>4</v>
      </c>
    </row>
    <row r="793" ht="15.75" customHeight="1">
      <c r="A793" s="4">
        <v>1987.0</v>
      </c>
      <c r="B793" s="4">
        <v>1987.0</v>
      </c>
      <c r="C793" s="4" t="s">
        <v>155</v>
      </c>
      <c r="D793" s="4" t="s">
        <v>51</v>
      </c>
      <c r="E793" s="4" t="s">
        <v>1215</v>
      </c>
      <c r="F793" s="4" t="s">
        <v>1216</v>
      </c>
      <c r="G793" s="4">
        <v>34.0</v>
      </c>
      <c r="H793" s="4">
        <v>1.0</v>
      </c>
      <c r="I793" s="4">
        <v>10.0</v>
      </c>
      <c r="J793" s="4">
        <v>11.0</v>
      </c>
      <c r="K793" s="4">
        <v>19.0</v>
      </c>
      <c r="L793" s="4">
        <v>2.0</v>
      </c>
      <c r="M793" s="4">
        <v>6.0</v>
      </c>
      <c r="N793" s="4">
        <v>0.0</v>
      </c>
      <c r="O793" s="4">
        <v>0.0</v>
      </c>
      <c r="P793" s="4">
        <v>0.0</v>
      </c>
      <c r="Q793" s="4">
        <v>0.0</v>
      </c>
      <c r="R793" s="4">
        <v>0.0</v>
      </c>
      <c r="S793" s="21">
        <v>41.0</v>
      </c>
      <c r="T793" s="21">
        <v>4.0</v>
      </c>
      <c r="U793" s="21">
        <v>2.0</v>
      </c>
      <c r="V793" s="21">
        <v>2.0</v>
      </c>
      <c r="W793" s="21">
        <v>422.0</v>
      </c>
      <c r="X793" s="21">
        <v>1.0</v>
      </c>
      <c r="Y793" s="21" t="str">
        <f>VLOOKUP(W793,SEGMENT!A:B,2,0)</f>
        <v>New Customers</v>
      </c>
      <c r="Z793" s="21" t="str">
        <f>VLOOKUP(Y793,DESCRIPTION!A:B,2,0)</f>
        <v>Bought most recently, but not often.</v>
      </c>
      <c r="AA793" s="21" t="str">
        <f>VLOOKUP(Y793,DESCRIPTION!A:C,3,0)</f>
        <v>Provide on-boarding support, give them early success, start building relationship.</v>
      </c>
      <c r="AB793" s="4">
        <f>VLOOKUP(V793,Sheet1!A:B,2,0)</f>
        <v>4</v>
      </c>
    </row>
    <row r="794" ht="15.75" customHeight="1">
      <c r="A794" s="4">
        <v>2281.0</v>
      </c>
      <c r="B794" s="4">
        <v>1970.0</v>
      </c>
      <c r="C794" s="4" t="s">
        <v>47</v>
      </c>
      <c r="D794" s="4" t="s">
        <v>51</v>
      </c>
      <c r="E794" s="4" t="s">
        <v>1217</v>
      </c>
      <c r="F794" s="4" t="s">
        <v>1218</v>
      </c>
      <c r="G794" s="4">
        <v>34.0</v>
      </c>
      <c r="H794" s="4">
        <v>4.0</v>
      </c>
      <c r="I794" s="4">
        <v>3.0</v>
      </c>
      <c r="J794" s="4">
        <v>7.0</v>
      </c>
      <c r="K794" s="4">
        <v>0.0</v>
      </c>
      <c r="L794" s="4">
        <v>1.0</v>
      </c>
      <c r="M794" s="4">
        <v>7.0</v>
      </c>
      <c r="N794" s="4">
        <v>1.0</v>
      </c>
      <c r="O794" s="4">
        <v>0.0</v>
      </c>
      <c r="P794" s="4">
        <v>0.0</v>
      </c>
      <c r="Q794" s="4">
        <v>0.0</v>
      </c>
      <c r="R794" s="4">
        <v>0.0</v>
      </c>
      <c r="S794" s="21">
        <v>14.0</v>
      </c>
      <c r="T794" s="21">
        <v>4.0</v>
      </c>
      <c r="U794" s="21">
        <v>1.0</v>
      </c>
      <c r="V794" s="21">
        <v>1.0</v>
      </c>
      <c r="W794" s="21">
        <v>411.0</v>
      </c>
      <c r="X794" s="21">
        <v>0.0</v>
      </c>
      <c r="Y794" s="21" t="str">
        <f>VLOOKUP(W794,SEGMENT!A:B,2,0)</f>
        <v>New Customers</v>
      </c>
      <c r="Z794" s="21" t="str">
        <f>VLOOKUP(Y794,DESCRIPTION!A:B,2,0)</f>
        <v>Bought most recently, but not often.</v>
      </c>
      <c r="AA794" s="21" t="str">
        <f>VLOOKUP(Y794,DESCRIPTION!A:C,3,0)</f>
        <v>Provide on-boarding support, give them early success, start building relationship.</v>
      </c>
      <c r="AB794" s="4">
        <f>VLOOKUP(V794,Sheet1!A:B,2,0)</f>
        <v>5</v>
      </c>
    </row>
    <row r="795" ht="15.75" customHeight="1">
      <c r="A795" s="4">
        <v>7034.0</v>
      </c>
      <c r="B795" s="4">
        <v>1978.0</v>
      </c>
      <c r="C795" s="4" t="s">
        <v>65</v>
      </c>
      <c r="D795" s="4" t="s">
        <v>54</v>
      </c>
      <c r="E795" s="4" t="s">
        <v>1219</v>
      </c>
      <c r="F795" s="4" t="s">
        <v>1220</v>
      </c>
      <c r="G795" s="4">
        <v>34.0</v>
      </c>
      <c r="H795" s="4">
        <v>8.0</v>
      </c>
      <c r="I795" s="4">
        <v>7.0</v>
      </c>
      <c r="J795" s="4">
        <v>9.0</v>
      </c>
      <c r="K795" s="4">
        <v>13.0</v>
      </c>
      <c r="L795" s="4">
        <v>2.0</v>
      </c>
      <c r="M795" s="4">
        <v>8.0</v>
      </c>
      <c r="N795" s="4">
        <v>0.0</v>
      </c>
      <c r="O795" s="4">
        <v>0.0</v>
      </c>
      <c r="P795" s="4">
        <v>0.0</v>
      </c>
      <c r="Q795" s="4">
        <v>0.0</v>
      </c>
      <c r="R795" s="4">
        <v>0.0</v>
      </c>
      <c r="S795" s="21">
        <v>37.0</v>
      </c>
      <c r="T795" s="21">
        <v>4.0</v>
      </c>
      <c r="U795" s="21">
        <v>2.0</v>
      </c>
      <c r="V795" s="21">
        <v>1.0</v>
      </c>
      <c r="W795" s="21">
        <v>421.0</v>
      </c>
      <c r="X795" s="21">
        <v>1.0</v>
      </c>
      <c r="Y795" s="21" t="str">
        <f>VLOOKUP(W795,SEGMENT!A:B,2,0)</f>
        <v>New Customers</v>
      </c>
      <c r="Z795" s="21" t="str">
        <f>VLOOKUP(Y795,DESCRIPTION!A:B,2,0)</f>
        <v>Bought most recently, but not often.</v>
      </c>
      <c r="AA795" s="21" t="str">
        <f>VLOOKUP(Y795,DESCRIPTION!A:C,3,0)</f>
        <v>Provide on-boarding support, give them early success, start building relationship.</v>
      </c>
      <c r="AB795" s="4">
        <f>VLOOKUP(V795,Sheet1!A:B,2,0)</f>
        <v>5</v>
      </c>
    </row>
    <row r="796" ht="15.75" customHeight="1">
      <c r="A796" s="4">
        <v>2797.0</v>
      </c>
      <c r="B796" s="4">
        <v>1977.0</v>
      </c>
      <c r="C796" s="4" t="s">
        <v>47</v>
      </c>
      <c r="D796" s="4" t="s">
        <v>54</v>
      </c>
      <c r="E796" s="4" t="s">
        <v>1221</v>
      </c>
      <c r="F796" s="4" t="s">
        <v>301</v>
      </c>
      <c r="G796" s="4">
        <v>34.0</v>
      </c>
      <c r="H796" s="4">
        <v>707.0</v>
      </c>
      <c r="I796" s="4">
        <v>20.0</v>
      </c>
      <c r="J796" s="4">
        <v>171.0</v>
      </c>
      <c r="K796" s="4">
        <v>65.0</v>
      </c>
      <c r="L796" s="4">
        <v>9.0</v>
      </c>
      <c r="M796" s="4">
        <v>5.0</v>
      </c>
      <c r="N796" s="4">
        <v>0.0</v>
      </c>
      <c r="O796" s="4">
        <v>0.0</v>
      </c>
      <c r="P796" s="4">
        <v>0.0</v>
      </c>
      <c r="Q796" s="4">
        <v>0.0</v>
      </c>
      <c r="R796" s="4">
        <v>0.0</v>
      </c>
      <c r="S796" s="21">
        <v>963.0</v>
      </c>
      <c r="T796" s="21">
        <v>4.0</v>
      </c>
      <c r="U796" s="21">
        <v>5.0</v>
      </c>
      <c r="V796" s="21">
        <v>4.0</v>
      </c>
      <c r="W796" s="21">
        <v>454.0</v>
      </c>
      <c r="X796" s="21">
        <v>1.0</v>
      </c>
      <c r="Y796" s="21" t="str">
        <f>VLOOKUP(W796,SEGMENT!A:B,2,0)</f>
        <v>Champions</v>
      </c>
      <c r="Z796" s="21" t="str">
        <f>VLOOKUP(Y796,DESCRIPTION!A:B,2,0)</f>
        <v>Bought recently, buy often and spend the most!</v>
      </c>
      <c r="AA796" s="21" t="str">
        <f>VLOOKUP(Y796,DESCRIPTION!A:C,3,0)</f>
        <v>Champions recommendation</v>
      </c>
      <c r="AB796" s="4">
        <f>VLOOKUP(V796,Sheet1!A:B,2,0)</f>
        <v>2</v>
      </c>
    </row>
    <row r="797" ht="15.75" customHeight="1">
      <c r="A797" s="4">
        <v>3934.0</v>
      </c>
      <c r="B797" s="4">
        <v>1966.0</v>
      </c>
      <c r="C797" s="4" t="s">
        <v>47</v>
      </c>
      <c r="D797" s="4" t="s">
        <v>54</v>
      </c>
      <c r="E797" s="4" t="s">
        <v>1222</v>
      </c>
      <c r="F797" s="4" t="s">
        <v>1223</v>
      </c>
      <c r="G797" s="4">
        <v>34.0</v>
      </c>
      <c r="H797" s="4">
        <v>356.0</v>
      </c>
      <c r="I797" s="4">
        <v>0.0</v>
      </c>
      <c r="J797" s="4">
        <v>107.0</v>
      </c>
      <c r="K797" s="4">
        <v>19.0</v>
      </c>
      <c r="L797" s="4">
        <v>7.0</v>
      </c>
      <c r="M797" s="4">
        <v>5.0</v>
      </c>
      <c r="N797" s="4">
        <v>0.0</v>
      </c>
      <c r="O797" s="4">
        <v>0.0</v>
      </c>
      <c r="P797" s="4">
        <v>0.0</v>
      </c>
      <c r="Q797" s="4">
        <v>0.0</v>
      </c>
      <c r="R797" s="4">
        <v>0.0</v>
      </c>
      <c r="S797" s="21">
        <v>482.0</v>
      </c>
      <c r="T797" s="21">
        <v>4.0</v>
      </c>
      <c r="U797" s="21">
        <v>5.0</v>
      </c>
      <c r="V797" s="21">
        <v>3.0</v>
      </c>
      <c r="W797" s="21">
        <v>453.0</v>
      </c>
      <c r="X797" s="21">
        <v>1.0</v>
      </c>
      <c r="Y797" s="21" t="str">
        <f>VLOOKUP(W797,SEGMENT!A:B,2,0)</f>
        <v>Loyal</v>
      </c>
      <c r="Z797" s="21" t="str">
        <f>VLOOKUP(Y797,DESCRIPTION!A:B,2,0)</f>
        <v>Spend good money with us often. Responsive to promotions.</v>
      </c>
      <c r="AA797" s="21" t="str">
        <f>VLOOKUP(Y797,DESCRIPTION!A:C,3,0)</f>
        <v>Upsell higher value products. Ask for reviews. Engage them.</v>
      </c>
      <c r="AB797" s="4">
        <f>VLOOKUP(V797,Sheet1!A:B,2,0)</f>
        <v>3</v>
      </c>
    </row>
    <row r="798" ht="15.75" customHeight="1">
      <c r="A798" s="4">
        <v>2493.0</v>
      </c>
      <c r="B798" s="4">
        <v>1966.0</v>
      </c>
      <c r="C798" s="4" t="s">
        <v>47</v>
      </c>
      <c r="D798" s="4" t="s">
        <v>54</v>
      </c>
      <c r="E798" s="4" t="s">
        <v>1222</v>
      </c>
      <c r="F798" s="4" t="s">
        <v>1223</v>
      </c>
      <c r="G798" s="4">
        <v>34.0</v>
      </c>
      <c r="H798" s="4">
        <v>356.0</v>
      </c>
      <c r="I798" s="4">
        <v>0.0</v>
      </c>
      <c r="J798" s="4">
        <v>107.0</v>
      </c>
      <c r="K798" s="4">
        <v>19.0</v>
      </c>
      <c r="L798" s="4">
        <v>7.0</v>
      </c>
      <c r="M798" s="4">
        <v>5.0</v>
      </c>
      <c r="N798" s="4">
        <v>0.0</v>
      </c>
      <c r="O798" s="4">
        <v>0.0</v>
      </c>
      <c r="P798" s="4">
        <v>0.0</v>
      </c>
      <c r="Q798" s="4">
        <v>0.0</v>
      </c>
      <c r="R798" s="4">
        <v>0.0</v>
      </c>
      <c r="S798" s="21">
        <v>482.0</v>
      </c>
      <c r="T798" s="21">
        <v>4.0</v>
      </c>
      <c r="U798" s="21">
        <v>5.0</v>
      </c>
      <c r="V798" s="21">
        <v>3.0</v>
      </c>
      <c r="W798" s="21">
        <v>453.0</v>
      </c>
      <c r="X798" s="21">
        <v>1.0</v>
      </c>
      <c r="Y798" s="21" t="str">
        <f>VLOOKUP(W798,SEGMENT!A:B,2,0)</f>
        <v>Loyal</v>
      </c>
      <c r="Z798" s="21" t="str">
        <f>VLOOKUP(Y798,DESCRIPTION!A:B,2,0)</f>
        <v>Spend good money with us often. Responsive to promotions.</v>
      </c>
      <c r="AA798" s="21" t="str">
        <f>VLOOKUP(Y798,DESCRIPTION!A:C,3,0)</f>
        <v>Upsell higher value products. Ask for reviews. Engage them.</v>
      </c>
      <c r="AB798" s="4">
        <f>VLOOKUP(V798,Sheet1!A:B,2,0)</f>
        <v>3</v>
      </c>
    </row>
    <row r="799" ht="15.75" customHeight="1">
      <c r="A799" s="4">
        <v>3759.0</v>
      </c>
      <c r="B799" s="4">
        <v>1958.0</v>
      </c>
      <c r="C799" s="4" t="s">
        <v>47</v>
      </c>
      <c r="D799" s="4" t="s">
        <v>57</v>
      </c>
      <c r="E799" s="4" t="s">
        <v>1224</v>
      </c>
      <c r="F799" s="4" t="s">
        <v>617</v>
      </c>
      <c r="G799" s="4">
        <v>34.0</v>
      </c>
      <c r="H799" s="4">
        <v>743.0</v>
      </c>
      <c r="I799" s="4">
        <v>19.0</v>
      </c>
      <c r="J799" s="4">
        <v>181.0</v>
      </c>
      <c r="K799" s="4">
        <v>12.0</v>
      </c>
      <c r="L799" s="4">
        <v>7.0</v>
      </c>
      <c r="M799" s="4">
        <v>5.0</v>
      </c>
      <c r="N799" s="4">
        <v>1.0</v>
      </c>
      <c r="O799" s="4">
        <v>0.0</v>
      </c>
      <c r="P799" s="4">
        <v>0.0</v>
      </c>
      <c r="Q799" s="4">
        <v>0.0</v>
      </c>
      <c r="R799" s="4">
        <v>0.0</v>
      </c>
      <c r="S799" s="21">
        <v>955.0</v>
      </c>
      <c r="T799" s="21">
        <v>4.0</v>
      </c>
      <c r="U799" s="21">
        <v>5.0</v>
      </c>
      <c r="V799" s="21">
        <v>4.0</v>
      </c>
      <c r="W799" s="21">
        <v>454.0</v>
      </c>
      <c r="X799" s="21">
        <v>0.0</v>
      </c>
      <c r="Y799" s="21" t="str">
        <f>VLOOKUP(W799,SEGMENT!A:B,2,0)</f>
        <v>Champions</v>
      </c>
      <c r="Z799" s="21" t="str">
        <f>VLOOKUP(Y799,DESCRIPTION!A:B,2,0)</f>
        <v>Bought recently, buy often and spend the most!</v>
      </c>
      <c r="AA799" s="21" t="str">
        <f>VLOOKUP(Y799,DESCRIPTION!A:C,3,0)</f>
        <v>Champions recommendation</v>
      </c>
      <c r="AB799" s="4">
        <f>VLOOKUP(V799,Sheet1!A:B,2,0)</f>
        <v>2</v>
      </c>
    </row>
    <row r="800" ht="15.75" customHeight="1">
      <c r="A800" s="4">
        <v>965.0</v>
      </c>
      <c r="B800" s="4">
        <v>1971.0</v>
      </c>
      <c r="C800" s="4" t="s">
        <v>47</v>
      </c>
      <c r="D800" s="4" t="s">
        <v>48</v>
      </c>
      <c r="E800" s="4" t="s">
        <v>1225</v>
      </c>
      <c r="F800" s="4" t="s">
        <v>677</v>
      </c>
      <c r="G800" s="4">
        <v>34.0</v>
      </c>
      <c r="H800" s="4">
        <v>235.0</v>
      </c>
      <c r="I800" s="4">
        <v>65.0</v>
      </c>
      <c r="J800" s="4">
        <v>164.0</v>
      </c>
      <c r="K800" s="4">
        <v>50.0</v>
      </c>
      <c r="L800" s="4">
        <v>7.0</v>
      </c>
      <c r="M800" s="4">
        <v>6.0</v>
      </c>
      <c r="N800" s="4">
        <v>0.0</v>
      </c>
      <c r="O800" s="4">
        <v>0.0</v>
      </c>
      <c r="P800" s="4">
        <v>0.0</v>
      </c>
      <c r="Q800" s="4">
        <v>0.0</v>
      </c>
      <c r="R800" s="4">
        <v>0.0</v>
      </c>
      <c r="S800" s="21">
        <v>514.0</v>
      </c>
      <c r="T800" s="21">
        <v>4.0</v>
      </c>
      <c r="U800" s="21">
        <v>5.0</v>
      </c>
      <c r="V800" s="21">
        <v>3.0</v>
      </c>
      <c r="W800" s="21">
        <v>453.0</v>
      </c>
      <c r="X800" s="21">
        <v>1.0</v>
      </c>
      <c r="Y800" s="21" t="str">
        <f>VLOOKUP(W800,SEGMENT!A:B,2,0)</f>
        <v>Loyal</v>
      </c>
      <c r="Z800" s="21" t="str">
        <f>VLOOKUP(Y800,DESCRIPTION!A:B,2,0)</f>
        <v>Spend good money with us often. Responsive to promotions.</v>
      </c>
      <c r="AA800" s="21" t="str">
        <f>VLOOKUP(Y800,DESCRIPTION!A:C,3,0)</f>
        <v>Upsell higher value products. Ask for reviews. Engage them.</v>
      </c>
      <c r="AB800" s="4">
        <f>VLOOKUP(V800,Sheet1!A:B,2,0)</f>
        <v>3</v>
      </c>
    </row>
    <row r="801" ht="15.75" customHeight="1">
      <c r="A801" s="4">
        <v>7378.0</v>
      </c>
      <c r="B801" s="4">
        <v>1981.0</v>
      </c>
      <c r="C801" s="4" t="s">
        <v>74</v>
      </c>
      <c r="D801" s="4" t="s">
        <v>57</v>
      </c>
      <c r="E801" s="4" t="s">
        <v>1226</v>
      </c>
      <c r="F801" s="4" t="s">
        <v>803</v>
      </c>
      <c r="G801" s="4">
        <v>34.0</v>
      </c>
      <c r="H801" s="4">
        <v>393.0</v>
      </c>
      <c r="I801" s="4">
        <v>5.0</v>
      </c>
      <c r="J801" s="4">
        <v>136.0</v>
      </c>
      <c r="K801" s="4">
        <v>7.0</v>
      </c>
      <c r="L801" s="4">
        <v>10.0</v>
      </c>
      <c r="M801" s="4">
        <v>9.0</v>
      </c>
      <c r="N801" s="4">
        <v>1.0</v>
      </c>
      <c r="O801" s="4">
        <v>0.0</v>
      </c>
      <c r="P801" s="4">
        <v>0.0</v>
      </c>
      <c r="Q801" s="4">
        <v>0.0</v>
      </c>
      <c r="R801" s="4">
        <v>0.0</v>
      </c>
      <c r="S801" s="21">
        <v>541.0</v>
      </c>
      <c r="T801" s="21">
        <v>4.0</v>
      </c>
      <c r="U801" s="21">
        <v>5.0</v>
      </c>
      <c r="V801" s="21">
        <v>4.0</v>
      </c>
      <c r="W801" s="21">
        <v>454.0</v>
      </c>
      <c r="X801" s="21">
        <v>0.0</v>
      </c>
      <c r="Y801" s="21" t="str">
        <f>VLOOKUP(W801,SEGMENT!A:B,2,0)</f>
        <v>Champions</v>
      </c>
      <c r="Z801" s="21" t="str">
        <f>VLOOKUP(Y801,DESCRIPTION!A:B,2,0)</f>
        <v>Bought recently, buy often and spend the most!</v>
      </c>
      <c r="AA801" s="21" t="str">
        <f>VLOOKUP(Y801,DESCRIPTION!A:C,3,0)</f>
        <v>Champions recommendation</v>
      </c>
      <c r="AB801" s="4">
        <f>VLOOKUP(V801,Sheet1!A:B,2,0)</f>
        <v>2</v>
      </c>
    </row>
    <row r="802" ht="15.75" customHeight="1">
      <c r="A802" s="4">
        <v>1859.0</v>
      </c>
      <c r="B802" s="4">
        <v>1972.0</v>
      </c>
      <c r="C802" s="4" t="s">
        <v>74</v>
      </c>
      <c r="D802" s="4" t="s">
        <v>54</v>
      </c>
      <c r="E802" s="4" t="s">
        <v>1227</v>
      </c>
      <c r="F802" s="4" t="s">
        <v>1228</v>
      </c>
      <c r="G802" s="4">
        <v>34.0</v>
      </c>
      <c r="H802" s="4">
        <v>721.0</v>
      </c>
      <c r="I802" s="4">
        <v>111.0</v>
      </c>
      <c r="J802" s="4">
        <v>925.0</v>
      </c>
      <c r="K802" s="4">
        <v>97.0</v>
      </c>
      <c r="L802" s="4">
        <v>7.0</v>
      </c>
      <c r="M802" s="4">
        <v>5.0</v>
      </c>
      <c r="N802" s="4">
        <v>0.0</v>
      </c>
      <c r="O802" s="4">
        <v>0.0</v>
      </c>
      <c r="P802" s="4">
        <v>0.0</v>
      </c>
      <c r="Q802" s="4">
        <v>0.0</v>
      </c>
      <c r="R802" s="4">
        <v>0.0</v>
      </c>
      <c r="S802" s="21">
        <v>1854.0</v>
      </c>
      <c r="T802" s="21">
        <v>4.0</v>
      </c>
      <c r="U802" s="21">
        <v>5.0</v>
      </c>
      <c r="V802" s="21">
        <v>5.0</v>
      </c>
      <c r="W802" s="21">
        <v>455.0</v>
      </c>
      <c r="X802" s="21">
        <v>1.0</v>
      </c>
      <c r="Y802" s="21" t="str">
        <f>VLOOKUP(W802,SEGMENT!A:B,2,0)</f>
        <v>Champions</v>
      </c>
      <c r="Z802" s="21" t="str">
        <f>VLOOKUP(Y802,DESCRIPTION!A:B,2,0)</f>
        <v>Bought recently, buy often and spend the most!</v>
      </c>
      <c r="AA802" s="21" t="str">
        <f>VLOOKUP(Y802,DESCRIPTION!A:C,3,0)</f>
        <v>Champions recommendation</v>
      </c>
      <c r="AB802" s="4">
        <f>VLOOKUP(V802,Sheet1!A:B,2,0)</f>
        <v>1</v>
      </c>
    </row>
    <row r="803" ht="15.75" customHeight="1">
      <c r="A803" s="4">
        <v>6263.0</v>
      </c>
      <c r="B803" s="4">
        <v>1968.0</v>
      </c>
      <c r="C803" s="4" t="s">
        <v>47</v>
      </c>
      <c r="D803" s="4" t="s">
        <v>57</v>
      </c>
      <c r="E803" s="4" t="s">
        <v>1229</v>
      </c>
      <c r="F803" s="4" t="s">
        <v>557</v>
      </c>
      <c r="G803" s="4">
        <v>34.0</v>
      </c>
      <c r="H803" s="4">
        <v>28.0</v>
      </c>
      <c r="I803" s="4">
        <v>9.0</v>
      </c>
      <c r="J803" s="4">
        <v>37.0</v>
      </c>
      <c r="K803" s="4">
        <v>12.0</v>
      </c>
      <c r="L803" s="4">
        <v>2.0</v>
      </c>
      <c r="M803" s="4">
        <v>8.0</v>
      </c>
      <c r="N803" s="4">
        <v>0.0</v>
      </c>
      <c r="O803" s="4">
        <v>0.0</v>
      </c>
      <c r="P803" s="4">
        <v>0.0</v>
      </c>
      <c r="Q803" s="4">
        <v>0.0</v>
      </c>
      <c r="R803" s="4">
        <v>0.0</v>
      </c>
      <c r="S803" s="21">
        <v>86.0</v>
      </c>
      <c r="T803" s="21">
        <v>4.0</v>
      </c>
      <c r="U803" s="21">
        <v>2.0</v>
      </c>
      <c r="V803" s="21">
        <v>2.0</v>
      </c>
      <c r="W803" s="21">
        <v>422.0</v>
      </c>
      <c r="X803" s="21">
        <v>1.0</v>
      </c>
      <c r="Y803" s="21" t="str">
        <f>VLOOKUP(W803,SEGMENT!A:B,2,0)</f>
        <v>New Customers</v>
      </c>
      <c r="Z803" s="21" t="str">
        <f>VLOOKUP(Y803,DESCRIPTION!A:B,2,0)</f>
        <v>Bought most recently, but not often.</v>
      </c>
      <c r="AA803" s="21" t="str">
        <f>VLOOKUP(Y803,DESCRIPTION!A:C,3,0)</f>
        <v>Provide on-boarding support, give them early success, start building relationship.</v>
      </c>
      <c r="AB803" s="4">
        <f>VLOOKUP(V803,Sheet1!A:B,2,0)</f>
        <v>4</v>
      </c>
    </row>
    <row r="804" ht="15.75" customHeight="1">
      <c r="A804" s="4">
        <v>2072.0</v>
      </c>
      <c r="B804" s="4">
        <v>1969.0</v>
      </c>
      <c r="C804" s="4" t="s">
        <v>62</v>
      </c>
      <c r="D804" s="4" t="s">
        <v>57</v>
      </c>
      <c r="E804" s="4" t="s">
        <v>1230</v>
      </c>
      <c r="F804" s="4" t="s">
        <v>647</v>
      </c>
      <c r="G804" s="4">
        <v>34.0</v>
      </c>
      <c r="H804" s="4">
        <v>896.0</v>
      </c>
      <c r="I804" s="4">
        <v>10.0</v>
      </c>
      <c r="J804" s="4">
        <v>101.0</v>
      </c>
      <c r="K804" s="4">
        <v>13.0</v>
      </c>
      <c r="L804" s="4">
        <v>4.0</v>
      </c>
      <c r="M804" s="4">
        <v>9.0</v>
      </c>
      <c r="N804" s="4">
        <v>1.0</v>
      </c>
      <c r="O804" s="4">
        <v>0.0</v>
      </c>
      <c r="P804" s="4">
        <v>0.0</v>
      </c>
      <c r="Q804" s="4">
        <v>0.0</v>
      </c>
      <c r="R804" s="4">
        <v>0.0</v>
      </c>
      <c r="S804" s="21">
        <v>1020.0</v>
      </c>
      <c r="T804" s="21">
        <v>4.0</v>
      </c>
      <c r="U804" s="21">
        <v>4.0</v>
      </c>
      <c r="V804" s="21">
        <v>4.0</v>
      </c>
      <c r="W804" s="21">
        <v>444.0</v>
      </c>
      <c r="X804" s="21">
        <v>0.0</v>
      </c>
      <c r="Y804" s="21" t="str">
        <f>VLOOKUP(W804,SEGMENT!A:B,2,0)</f>
        <v>Champions</v>
      </c>
      <c r="Z804" s="21" t="str">
        <f>VLOOKUP(Y804,DESCRIPTION!A:B,2,0)</f>
        <v>Bought recently, buy often and spend the most!</v>
      </c>
      <c r="AA804" s="21" t="str">
        <f>VLOOKUP(Y804,DESCRIPTION!A:C,3,0)</f>
        <v>Champions recommendation</v>
      </c>
      <c r="AB804" s="4">
        <f>VLOOKUP(V804,Sheet1!A:B,2,0)</f>
        <v>2</v>
      </c>
    </row>
    <row r="805" ht="15.75" customHeight="1">
      <c r="A805" s="4">
        <v>8908.0</v>
      </c>
      <c r="B805" s="4">
        <v>1959.0</v>
      </c>
      <c r="C805" s="4" t="s">
        <v>47</v>
      </c>
      <c r="D805" s="4" t="s">
        <v>54</v>
      </c>
      <c r="E805" s="4" t="s">
        <v>1231</v>
      </c>
      <c r="F805" s="4" t="s">
        <v>686</v>
      </c>
      <c r="G805" s="4">
        <v>35.0</v>
      </c>
      <c r="H805" s="4">
        <v>217.0</v>
      </c>
      <c r="I805" s="4">
        <v>76.0</v>
      </c>
      <c r="J805" s="4">
        <v>690.0</v>
      </c>
      <c r="K805" s="4">
        <v>50.0</v>
      </c>
      <c r="L805" s="4">
        <v>3.0</v>
      </c>
      <c r="M805" s="4">
        <v>1.0</v>
      </c>
      <c r="N805" s="4">
        <v>0.0</v>
      </c>
      <c r="O805" s="4">
        <v>0.0</v>
      </c>
      <c r="P805" s="4">
        <v>0.0</v>
      </c>
      <c r="Q805" s="4">
        <v>0.0</v>
      </c>
      <c r="R805" s="4">
        <v>0.0</v>
      </c>
      <c r="S805" s="21">
        <v>1033.0</v>
      </c>
      <c r="T805" s="21">
        <v>4.0</v>
      </c>
      <c r="U805" s="21">
        <v>3.0</v>
      </c>
      <c r="V805" s="21">
        <v>4.0</v>
      </c>
      <c r="W805" s="21">
        <v>434.0</v>
      </c>
      <c r="X805" s="21">
        <v>1.0</v>
      </c>
      <c r="Y805" s="21" t="str">
        <f>VLOOKUP(W805,SEGMENT!A:B,2,0)</f>
        <v>Potential Loyalist</v>
      </c>
      <c r="Z805" s="21" t="str">
        <f>VLOOKUP(Y805,DESCRIPTION!A:B,2,0)</f>
        <v>Recent customers, but spent a good amount and bought more than once.</v>
      </c>
      <c r="AA805" s="21" t="str">
        <f>VLOOKUP(Y805,DESCRIPTION!A:C,3,0)</f>
        <v>Offer membership / loyalty program, recommended other products.</v>
      </c>
      <c r="AB805" s="4">
        <f>VLOOKUP(V805,Sheet1!A:B,2,0)</f>
        <v>2</v>
      </c>
    </row>
    <row r="806" ht="15.75" customHeight="1">
      <c r="A806" s="4">
        <v>738.0</v>
      </c>
      <c r="B806" s="4">
        <v>1981.0</v>
      </c>
      <c r="C806" s="4" t="s">
        <v>65</v>
      </c>
      <c r="D806" s="4" t="s">
        <v>51</v>
      </c>
      <c r="E806" s="4" t="s">
        <v>1232</v>
      </c>
      <c r="F806" s="4" t="s">
        <v>1233</v>
      </c>
      <c r="G806" s="4">
        <v>35.0</v>
      </c>
      <c r="H806" s="4">
        <v>48.0</v>
      </c>
      <c r="I806" s="4">
        <v>13.0</v>
      </c>
      <c r="J806" s="4">
        <v>57.0</v>
      </c>
      <c r="K806" s="4">
        <v>24.0</v>
      </c>
      <c r="L806" s="4">
        <v>3.0</v>
      </c>
      <c r="M806" s="4">
        <v>7.0</v>
      </c>
      <c r="N806" s="4">
        <v>0.0</v>
      </c>
      <c r="O806" s="4">
        <v>0.0</v>
      </c>
      <c r="P806" s="4">
        <v>0.0</v>
      </c>
      <c r="Q806" s="4">
        <v>0.0</v>
      </c>
      <c r="R806" s="4">
        <v>0.0</v>
      </c>
      <c r="S806" s="21">
        <v>142.0</v>
      </c>
      <c r="T806" s="21">
        <v>4.0</v>
      </c>
      <c r="U806" s="21">
        <v>3.0</v>
      </c>
      <c r="V806" s="21">
        <v>2.0</v>
      </c>
      <c r="W806" s="21">
        <v>432.0</v>
      </c>
      <c r="X806" s="21">
        <v>1.0</v>
      </c>
      <c r="Y806" s="21" t="str">
        <f>VLOOKUP(W806,SEGMENT!A:B,2,0)</f>
        <v>Potential Loyalist</v>
      </c>
      <c r="Z806" s="21" t="str">
        <f>VLOOKUP(Y806,DESCRIPTION!A:B,2,0)</f>
        <v>Recent customers, but spent a good amount and bought more than once.</v>
      </c>
      <c r="AA806" s="21" t="str">
        <f>VLOOKUP(Y806,DESCRIPTION!A:C,3,0)</f>
        <v>Offer membership / loyalty program, recommended other products.</v>
      </c>
      <c r="AB806" s="4">
        <f>VLOOKUP(V806,Sheet1!A:B,2,0)</f>
        <v>4</v>
      </c>
    </row>
    <row r="807" ht="15.75" customHeight="1">
      <c r="A807" s="4">
        <v>10129.0</v>
      </c>
      <c r="B807" s="4">
        <v>1966.0</v>
      </c>
      <c r="C807" s="4" t="s">
        <v>47</v>
      </c>
      <c r="D807" s="4" t="s">
        <v>57</v>
      </c>
      <c r="E807" s="4" t="s">
        <v>1234</v>
      </c>
      <c r="F807" s="4" t="s">
        <v>843</v>
      </c>
      <c r="G807" s="4">
        <v>35.0</v>
      </c>
      <c r="H807" s="4">
        <v>482.0</v>
      </c>
      <c r="I807" s="4">
        <v>147.0</v>
      </c>
      <c r="J807" s="4">
        <v>509.0</v>
      </c>
      <c r="K807" s="4">
        <v>104.0</v>
      </c>
      <c r="L807" s="4">
        <v>3.0</v>
      </c>
      <c r="M807" s="4">
        <v>1.0</v>
      </c>
      <c r="N807" s="4">
        <v>0.0</v>
      </c>
      <c r="O807" s="4">
        <v>0.0</v>
      </c>
      <c r="P807" s="4">
        <v>1.0</v>
      </c>
      <c r="Q807" s="4">
        <v>0.0</v>
      </c>
      <c r="R807" s="4">
        <v>0.0</v>
      </c>
      <c r="S807" s="21">
        <v>1242.0</v>
      </c>
      <c r="T807" s="21">
        <v>4.0</v>
      </c>
      <c r="U807" s="21">
        <v>3.0</v>
      </c>
      <c r="V807" s="21">
        <v>5.0</v>
      </c>
      <c r="W807" s="21">
        <v>435.0</v>
      </c>
      <c r="X807" s="21">
        <v>0.0</v>
      </c>
      <c r="Y807" s="21" t="str">
        <f>VLOOKUP(W807,SEGMENT!A:B,2,0)</f>
        <v>Potential Loyalist</v>
      </c>
      <c r="Z807" s="21" t="str">
        <f>VLOOKUP(Y807,DESCRIPTION!A:B,2,0)</f>
        <v>Recent customers, but spent a good amount and bought more than once.</v>
      </c>
      <c r="AA807" s="21" t="str">
        <f>VLOOKUP(Y807,DESCRIPTION!A:C,3,0)</f>
        <v>Offer membership / loyalty program, recommended other products.</v>
      </c>
      <c r="AB807" s="4">
        <f>VLOOKUP(V807,Sheet1!A:B,2,0)</f>
        <v>1</v>
      </c>
    </row>
    <row r="808" ht="15.75" customHeight="1">
      <c r="A808" s="4">
        <v>807.0</v>
      </c>
      <c r="B808" s="4">
        <v>1969.0</v>
      </c>
      <c r="C808" s="4" t="s">
        <v>74</v>
      </c>
      <c r="D808" s="4" t="s">
        <v>57</v>
      </c>
      <c r="E808" s="4" t="s">
        <v>1235</v>
      </c>
      <c r="F808" s="4" t="s">
        <v>752</v>
      </c>
      <c r="G808" s="4">
        <v>35.0</v>
      </c>
      <c r="H808" s="4">
        <v>167.0</v>
      </c>
      <c r="I808" s="4">
        <v>2.0</v>
      </c>
      <c r="J808" s="4">
        <v>89.0</v>
      </c>
      <c r="K808" s="4">
        <v>0.0</v>
      </c>
      <c r="L808" s="4">
        <v>6.0</v>
      </c>
      <c r="M808" s="4">
        <v>8.0</v>
      </c>
      <c r="N808" s="4">
        <v>0.0</v>
      </c>
      <c r="O808" s="4">
        <v>0.0</v>
      </c>
      <c r="P808" s="4">
        <v>0.0</v>
      </c>
      <c r="Q808" s="4">
        <v>0.0</v>
      </c>
      <c r="R808" s="4">
        <v>0.0</v>
      </c>
      <c r="S808" s="21">
        <v>258.0</v>
      </c>
      <c r="T808" s="21">
        <v>4.0</v>
      </c>
      <c r="U808" s="21">
        <v>5.0</v>
      </c>
      <c r="V808" s="21">
        <v>3.0</v>
      </c>
      <c r="W808" s="21">
        <v>453.0</v>
      </c>
      <c r="X808" s="21">
        <v>1.0</v>
      </c>
      <c r="Y808" s="21" t="str">
        <f>VLOOKUP(W808,SEGMENT!A:B,2,0)</f>
        <v>Loyal</v>
      </c>
      <c r="Z808" s="21" t="str">
        <f>VLOOKUP(Y808,DESCRIPTION!A:B,2,0)</f>
        <v>Spend good money with us often. Responsive to promotions.</v>
      </c>
      <c r="AA808" s="21" t="str">
        <f>VLOOKUP(Y808,DESCRIPTION!A:C,3,0)</f>
        <v>Upsell higher value products. Ask for reviews. Engage them.</v>
      </c>
      <c r="AB808" s="4">
        <f>VLOOKUP(V808,Sheet1!A:B,2,0)</f>
        <v>3</v>
      </c>
    </row>
    <row r="809" ht="15.75" customHeight="1">
      <c r="A809" s="4">
        <v>3334.0</v>
      </c>
      <c r="B809" s="4">
        <v>1951.0</v>
      </c>
      <c r="C809" s="4" t="s">
        <v>47</v>
      </c>
      <c r="D809" s="4" t="s">
        <v>54</v>
      </c>
      <c r="E809" s="4" t="s">
        <v>1236</v>
      </c>
      <c r="F809" s="4" t="s">
        <v>658</v>
      </c>
      <c r="G809" s="4">
        <v>35.0</v>
      </c>
      <c r="H809" s="4">
        <v>879.0</v>
      </c>
      <c r="I809" s="4">
        <v>143.0</v>
      </c>
      <c r="J809" s="4">
        <v>797.0</v>
      </c>
      <c r="K809" s="4">
        <v>106.0</v>
      </c>
      <c r="L809" s="4">
        <v>5.0</v>
      </c>
      <c r="M809" s="4">
        <v>1.0</v>
      </c>
      <c r="N809" s="4">
        <v>0.0</v>
      </c>
      <c r="O809" s="4">
        <v>0.0</v>
      </c>
      <c r="P809" s="4">
        <v>1.0</v>
      </c>
      <c r="Q809" s="4">
        <v>1.0</v>
      </c>
      <c r="R809" s="4">
        <v>0.0</v>
      </c>
      <c r="S809" s="21">
        <v>1925.0</v>
      </c>
      <c r="T809" s="21">
        <v>4.0</v>
      </c>
      <c r="U809" s="21">
        <v>4.0</v>
      </c>
      <c r="V809" s="21">
        <v>5.0</v>
      </c>
      <c r="W809" s="21">
        <v>445.0</v>
      </c>
      <c r="X809" s="21">
        <v>0.0</v>
      </c>
      <c r="Y809" s="21" t="str">
        <f>VLOOKUP(W809,SEGMENT!A:B,2,0)</f>
        <v>Champions</v>
      </c>
      <c r="Z809" s="21" t="str">
        <f>VLOOKUP(Y809,DESCRIPTION!A:B,2,0)</f>
        <v>Bought recently, buy often and spend the most!</v>
      </c>
      <c r="AA809" s="21" t="str">
        <f>VLOOKUP(Y809,DESCRIPTION!A:C,3,0)</f>
        <v>Champions recommendation</v>
      </c>
      <c r="AB809" s="4">
        <f>VLOOKUP(V809,Sheet1!A:B,2,0)</f>
        <v>1</v>
      </c>
    </row>
    <row r="810" ht="15.75" customHeight="1">
      <c r="A810" s="4">
        <v>5423.0</v>
      </c>
      <c r="B810" s="4">
        <v>1983.0</v>
      </c>
      <c r="C810" s="4" t="s">
        <v>47</v>
      </c>
      <c r="D810" s="4" t="s">
        <v>57</v>
      </c>
      <c r="E810" s="4" t="s">
        <v>1237</v>
      </c>
      <c r="F810" s="4" t="s">
        <v>535</v>
      </c>
      <c r="G810" s="4">
        <v>35.0</v>
      </c>
      <c r="H810" s="4">
        <v>6.0</v>
      </c>
      <c r="I810" s="4">
        <v>0.0</v>
      </c>
      <c r="J810" s="4">
        <v>5.0</v>
      </c>
      <c r="K810" s="4">
        <v>2.0</v>
      </c>
      <c r="L810" s="4">
        <v>1.0</v>
      </c>
      <c r="M810" s="4">
        <v>7.0</v>
      </c>
      <c r="N810" s="4">
        <v>0.0</v>
      </c>
      <c r="O810" s="4">
        <v>0.0</v>
      </c>
      <c r="P810" s="4">
        <v>0.0</v>
      </c>
      <c r="Q810" s="4">
        <v>0.0</v>
      </c>
      <c r="R810" s="4">
        <v>0.0</v>
      </c>
      <c r="S810" s="21">
        <v>13.0</v>
      </c>
      <c r="T810" s="21">
        <v>4.0</v>
      </c>
      <c r="U810" s="21">
        <v>1.0</v>
      </c>
      <c r="V810" s="21">
        <v>1.0</v>
      </c>
      <c r="W810" s="21">
        <v>411.0</v>
      </c>
      <c r="X810" s="21">
        <v>1.0</v>
      </c>
      <c r="Y810" s="21" t="str">
        <f>VLOOKUP(W810,SEGMENT!A:B,2,0)</f>
        <v>New Customers</v>
      </c>
      <c r="Z810" s="21" t="str">
        <f>VLOOKUP(Y810,DESCRIPTION!A:B,2,0)</f>
        <v>Bought most recently, but not often.</v>
      </c>
      <c r="AA810" s="21" t="str">
        <f>VLOOKUP(Y810,DESCRIPTION!A:C,3,0)</f>
        <v>Provide on-boarding support, give them early success, start building relationship.</v>
      </c>
      <c r="AB810" s="4">
        <f>VLOOKUP(V810,Sheet1!A:B,2,0)</f>
        <v>5</v>
      </c>
    </row>
    <row r="811" ht="15.75" customHeight="1">
      <c r="A811" s="4">
        <v>4426.0</v>
      </c>
      <c r="B811" s="4">
        <v>1975.0</v>
      </c>
      <c r="C811" s="4" t="s">
        <v>47</v>
      </c>
      <c r="D811" s="4" t="s">
        <v>51</v>
      </c>
      <c r="E811" s="4" t="s">
        <v>1238</v>
      </c>
      <c r="F811" s="4" t="s">
        <v>1239</v>
      </c>
      <c r="G811" s="4">
        <v>35.0</v>
      </c>
      <c r="H811" s="4">
        <v>367.0</v>
      </c>
      <c r="I811" s="4">
        <v>4.0</v>
      </c>
      <c r="J811" s="4">
        <v>51.0</v>
      </c>
      <c r="K811" s="4">
        <v>6.0</v>
      </c>
      <c r="L811" s="4">
        <v>7.0</v>
      </c>
      <c r="M811" s="4">
        <v>7.0</v>
      </c>
      <c r="N811" s="4">
        <v>0.0</v>
      </c>
      <c r="O811" s="4">
        <v>0.0</v>
      </c>
      <c r="P811" s="4">
        <v>0.0</v>
      </c>
      <c r="Q811" s="4">
        <v>1.0</v>
      </c>
      <c r="R811" s="4">
        <v>0.0</v>
      </c>
      <c r="S811" s="21">
        <v>428.0</v>
      </c>
      <c r="T811" s="21">
        <v>4.0</v>
      </c>
      <c r="U811" s="21">
        <v>5.0</v>
      </c>
      <c r="V811" s="21">
        <v>3.0</v>
      </c>
      <c r="W811" s="21">
        <v>453.0</v>
      </c>
      <c r="X811" s="21">
        <v>0.0</v>
      </c>
      <c r="Y811" s="21" t="str">
        <f>VLOOKUP(W811,SEGMENT!A:B,2,0)</f>
        <v>Loyal</v>
      </c>
      <c r="Z811" s="21" t="str">
        <f>VLOOKUP(Y811,DESCRIPTION!A:B,2,0)</f>
        <v>Spend good money with us often. Responsive to promotions.</v>
      </c>
      <c r="AA811" s="21" t="str">
        <f>VLOOKUP(Y811,DESCRIPTION!A:C,3,0)</f>
        <v>Upsell higher value products. Ask for reviews. Engage them.</v>
      </c>
      <c r="AB811" s="4">
        <f>VLOOKUP(V811,Sheet1!A:B,2,0)</f>
        <v>3</v>
      </c>
    </row>
    <row r="812" ht="15.75" customHeight="1">
      <c r="A812" s="4">
        <v>10489.0</v>
      </c>
      <c r="B812" s="4">
        <v>1973.0</v>
      </c>
      <c r="C812" s="4" t="s">
        <v>47</v>
      </c>
      <c r="D812" s="4" t="s">
        <v>54</v>
      </c>
      <c r="E812" s="4" t="s">
        <v>1240</v>
      </c>
      <c r="F812" s="4" t="s">
        <v>910</v>
      </c>
      <c r="G812" s="4">
        <v>35.0</v>
      </c>
      <c r="H812" s="4">
        <v>693.0</v>
      </c>
      <c r="I812" s="4">
        <v>21.0</v>
      </c>
      <c r="J812" s="4">
        <v>925.0</v>
      </c>
      <c r="K812" s="4">
        <v>31.0</v>
      </c>
      <c r="L812" s="4">
        <v>6.0</v>
      </c>
      <c r="M812" s="4">
        <v>2.0</v>
      </c>
      <c r="N812" s="4">
        <v>0.0</v>
      </c>
      <c r="O812" s="4">
        <v>0.0</v>
      </c>
      <c r="P812" s="4">
        <v>1.0</v>
      </c>
      <c r="Q812" s="4">
        <v>1.0</v>
      </c>
      <c r="R812" s="4">
        <v>0.0</v>
      </c>
      <c r="S812" s="21">
        <v>1670.0</v>
      </c>
      <c r="T812" s="21">
        <v>4.0</v>
      </c>
      <c r="U812" s="21">
        <v>5.0</v>
      </c>
      <c r="V812" s="21">
        <v>5.0</v>
      </c>
      <c r="W812" s="21">
        <v>455.0</v>
      </c>
      <c r="X812" s="21">
        <v>0.0</v>
      </c>
      <c r="Y812" s="21" t="str">
        <f>VLOOKUP(W812,SEGMENT!A:B,2,0)</f>
        <v>Champions</v>
      </c>
      <c r="Z812" s="21" t="str">
        <f>VLOOKUP(Y812,DESCRIPTION!A:B,2,0)</f>
        <v>Bought recently, buy often and spend the most!</v>
      </c>
      <c r="AA812" s="21" t="str">
        <f>VLOOKUP(Y812,DESCRIPTION!A:C,3,0)</f>
        <v>Champions recommendation</v>
      </c>
      <c r="AB812" s="4">
        <f>VLOOKUP(V812,Sheet1!A:B,2,0)</f>
        <v>1</v>
      </c>
    </row>
    <row r="813" ht="15.75" customHeight="1">
      <c r="A813" s="4">
        <v>2570.0</v>
      </c>
      <c r="B813" s="4">
        <v>1968.0</v>
      </c>
      <c r="C813" s="4" t="s">
        <v>47</v>
      </c>
      <c r="D813" s="4" t="s">
        <v>57</v>
      </c>
      <c r="E813" s="4" t="s">
        <v>1241</v>
      </c>
      <c r="F813" s="4" t="s">
        <v>89</v>
      </c>
      <c r="G813" s="4">
        <v>35.0</v>
      </c>
      <c r="H813" s="4">
        <v>691.0</v>
      </c>
      <c r="I813" s="4">
        <v>7.0</v>
      </c>
      <c r="J813" s="4">
        <v>61.0</v>
      </c>
      <c r="K813" s="4">
        <v>10.0</v>
      </c>
      <c r="L813" s="4">
        <v>10.0</v>
      </c>
      <c r="M813" s="4">
        <v>8.0</v>
      </c>
      <c r="N813" s="4">
        <v>0.0</v>
      </c>
      <c r="O813" s="4">
        <v>1.0</v>
      </c>
      <c r="P813" s="4">
        <v>0.0</v>
      </c>
      <c r="Q813" s="4">
        <v>0.0</v>
      </c>
      <c r="R813" s="4">
        <v>1.0</v>
      </c>
      <c r="S813" s="21">
        <v>769.0</v>
      </c>
      <c r="T813" s="21">
        <v>4.0</v>
      </c>
      <c r="U813" s="21">
        <v>5.0</v>
      </c>
      <c r="V813" s="21">
        <v>4.0</v>
      </c>
      <c r="W813" s="21">
        <v>454.0</v>
      </c>
      <c r="X813" s="21">
        <v>0.0</v>
      </c>
      <c r="Y813" s="21" t="str">
        <f>VLOOKUP(W813,SEGMENT!A:B,2,0)</f>
        <v>Champions</v>
      </c>
      <c r="Z813" s="21" t="str">
        <f>VLOOKUP(Y813,DESCRIPTION!A:B,2,0)</f>
        <v>Bought recently, buy often and spend the most!</v>
      </c>
      <c r="AA813" s="21" t="str">
        <f>VLOOKUP(Y813,DESCRIPTION!A:C,3,0)</f>
        <v>Champions recommendation</v>
      </c>
      <c r="AB813" s="4">
        <f>VLOOKUP(V813,Sheet1!A:B,2,0)</f>
        <v>2</v>
      </c>
    </row>
    <row r="814" ht="15.75" customHeight="1">
      <c r="A814" s="4">
        <v>3834.0</v>
      </c>
      <c r="B814" s="4">
        <v>1962.0</v>
      </c>
      <c r="C814" s="4" t="s">
        <v>47</v>
      </c>
      <c r="D814" s="4" t="s">
        <v>51</v>
      </c>
      <c r="E814" s="4" t="s">
        <v>1242</v>
      </c>
      <c r="F814" s="4" t="s">
        <v>514</v>
      </c>
      <c r="G814" s="4">
        <v>35.0</v>
      </c>
      <c r="H814" s="4">
        <v>231.0</v>
      </c>
      <c r="I814" s="4">
        <v>161.0</v>
      </c>
      <c r="J814" s="4">
        <v>215.0</v>
      </c>
      <c r="K814" s="4">
        <v>171.0</v>
      </c>
      <c r="L814" s="4">
        <v>8.0</v>
      </c>
      <c r="M814" s="4">
        <v>5.0</v>
      </c>
      <c r="N814" s="4">
        <v>0.0</v>
      </c>
      <c r="O814" s="4">
        <v>0.0</v>
      </c>
      <c r="P814" s="4">
        <v>0.0</v>
      </c>
      <c r="Q814" s="4">
        <v>0.0</v>
      </c>
      <c r="R814" s="4">
        <v>0.0</v>
      </c>
      <c r="S814" s="21">
        <v>778.0</v>
      </c>
      <c r="T814" s="21">
        <v>4.0</v>
      </c>
      <c r="U814" s="21">
        <v>5.0</v>
      </c>
      <c r="V814" s="21">
        <v>4.0</v>
      </c>
      <c r="W814" s="21">
        <v>454.0</v>
      </c>
      <c r="X814" s="21">
        <v>1.0</v>
      </c>
      <c r="Y814" s="21" t="str">
        <f>VLOOKUP(W814,SEGMENT!A:B,2,0)</f>
        <v>Champions</v>
      </c>
      <c r="Z814" s="21" t="str">
        <f>VLOOKUP(Y814,DESCRIPTION!A:B,2,0)</f>
        <v>Bought recently, buy often and spend the most!</v>
      </c>
      <c r="AA814" s="21" t="str">
        <f>VLOOKUP(Y814,DESCRIPTION!A:C,3,0)</f>
        <v>Champions recommendation</v>
      </c>
      <c r="AB814" s="4">
        <f>VLOOKUP(V814,Sheet1!A:B,2,0)</f>
        <v>2</v>
      </c>
    </row>
    <row r="815" ht="15.75" customHeight="1">
      <c r="A815" s="4">
        <v>590.0</v>
      </c>
      <c r="B815" s="4">
        <v>1970.0</v>
      </c>
      <c r="C815" s="4" t="s">
        <v>74</v>
      </c>
      <c r="D815" s="4" t="s">
        <v>48</v>
      </c>
      <c r="E815" s="4" t="s">
        <v>1243</v>
      </c>
      <c r="F815" s="4" t="s">
        <v>1244</v>
      </c>
      <c r="G815" s="4">
        <v>35.0</v>
      </c>
      <c r="H815" s="4">
        <v>816.0</v>
      </c>
      <c r="I815" s="4">
        <v>66.0</v>
      </c>
      <c r="J815" s="4">
        <v>549.0</v>
      </c>
      <c r="K815" s="4">
        <v>216.0</v>
      </c>
      <c r="L815" s="4">
        <v>5.0</v>
      </c>
      <c r="M815" s="4">
        <v>3.0</v>
      </c>
      <c r="N815" s="4">
        <v>0.0</v>
      </c>
      <c r="O815" s="4">
        <v>0.0</v>
      </c>
      <c r="P815" s="4">
        <v>0.0</v>
      </c>
      <c r="Q815" s="4">
        <v>0.0</v>
      </c>
      <c r="R815" s="4">
        <v>0.0</v>
      </c>
      <c r="S815" s="21">
        <v>1647.0</v>
      </c>
      <c r="T815" s="21">
        <v>4.0</v>
      </c>
      <c r="U815" s="21">
        <v>4.0</v>
      </c>
      <c r="V815" s="21">
        <v>5.0</v>
      </c>
      <c r="W815" s="21">
        <v>445.0</v>
      </c>
      <c r="X815" s="21">
        <v>1.0</v>
      </c>
      <c r="Y815" s="21" t="str">
        <f>VLOOKUP(W815,SEGMENT!A:B,2,0)</f>
        <v>Champions</v>
      </c>
      <c r="Z815" s="21" t="str">
        <f>VLOOKUP(Y815,DESCRIPTION!A:B,2,0)</f>
        <v>Bought recently, buy often and spend the most!</v>
      </c>
      <c r="AA815" s="21" t="str">
        <f>VLOOKUP(Y815,DESCRIPTION!A:C,3,0)</f>
        <v>Champions recommendation</v>
      </c>
      <c r="AB815" s="4">
        <f>VLOOKUP(V815,Sheet1!A:B,2,0)</f>
        <v>1</v>
      </c>
    </row>
    <row r="816" ht="15.75" customHeight="1">
      <c r="A816" s="4">
        <v>4791.0</v>
      </c>
      <c r="B816" s="4">
        <v>1980.0</v>
      </c>
      <c r="C816" s="4" t="s">
        <v>47</v>
      </c>
      <c r="D816" s="4" t="s">
        <v>57</v>
      </c>
      <c r="E816" s="4" t="s">
        <v>1245</v>
      </c>
      <c r="F816" s="4" t="s">
        <v>1246</v>
      </c>
      <c r="G816" s="4">
        <v>35.0</v>
      </c>
      <c r="H816" s="4">
        <v>19.0</v>
      </c>
      <c r="I816" s="4">
        <v>1.0</v>
      </c>
      <c r="J816" s="4">
        <v>17.0</v>
      </c>
      <c r="K816" s="4">
        <v>2.0</v>
      </c>
      <c r="L816" s="4">
        <v>1.0</v>
      </c>
      <c r="M816" s="4">
        <v>8.0</v>
      </c>
      <c r="N816" s="4">
        <v>0.0</v>
      </c>
      <c r="O816" s="4">
        <v>0.0</v>
      </c>
      <c r="P816" s="4">
        <v>0.0</v>
      </c>
      <c r="Q816" s="4">
        <v>0.0</v>
      </c>
      <c r="R816" s="4">
        <v>0.0</v>
      </c>
      <c r="S816" s="21">
        <v>39.0</v>
      </c>
      <c r="T816" s="21">
        <v>4.0</v>
      </c>
      <c r="U816" s="21">
        <v>1.0</v>
      </c>
      <c r="V816" s="21">
        <v>2.0</v>
      </c>
      <c r="W816" s="21">
        <v>412.0</v>
      </c>
      <c r="X816" s="21">
        <v>1.0</v>
      </c>
      <c r="Y816" s="21" t="str">
        <f>VLOOKUP(W816,SEGMENT!A:B,2,0)</f>
        <v>New Customers</v>
      </c>
      <c r="Z816" s="21" t="str">
        <f>VLOOKUP(Y816,DESCRIPTION!A:B,2,0)</f>
        <v>Bought most recently, but not often.</v>
      </c>
      <c r="AA816" s="21" t="str">
        <f>VLOOKUP(Y816,DESCRIPTION!A:C,3,0)</f>
        <v>Provide on-boarding support, give them early success, start building relationship.</v>
      </c>
      <c r="AB816" s="4">
        <f>VLOOKUP(V816,Sheet1!A:B,2,0)</f>
        <v>4</v>
      </c>
    </row>
    <row r="817" ht="15.75" customHeight="1">
      <c r="A817" s="4">
        <v>5304.0</v>
      </c>
      <c r="B817" s="4">
        <v>1974.0</v>
      </c>
      <c r="C817" s="4" t="s">
        <v>62</v>
      </c>
      <c r="D817" s="4" t="s">
        <v>51</v>
      </c>
      <c r="E817" s="4" t="s">
        <v>1247</v>
      </c>
      <c r="F817" s="4" t="s">
        <v>103</v>
      </c>
      <c r="G817" s="4">
        <v>35.0</v>
      </c>
      <c r="H817" s="4">
        <v>24.0</v>
      </c>
      <c r="I817" s="4">
        <v>0.0</v>
      </c>
      <c r="J817" s="4">
        <v>8.0</v>
      </c>
      <c r="K817" s="4">
        <v>0.0</v>
      </c>
      <c r="L817" s="4">
        <v>1.0</v>
      </c>
      <c r="M817" s="4">
        <v>6.0</v>
      </c>
      <c r="N817" s="4">
        <v>0.0</v>
      </c>
      <c r="O817" s="4">
        <v>0.0</v>
      </c>
      <c r="P817" s="4">
        <v>0.0</v>
      </c>
      <c r="Q817" s="4">
        <v>0.0</v>
      </c>
      <c r="R817" s="4">
        <v>0.0</v>
      </c>
      <c r="S817" s="21">
        <v>32.0</v>
      </c>
      <c r="T817" s="21">
        <v>4.0</v>
      </c>
      <c r="U817" s="21">
        <v>1.0</v>
      </c>
      <c r="V817" s="21">
        <v>1.0</v>
      </c>
      <c r="W817" s="21">
        <v>411.0</v>
      </c>
      <c r="X817" s="21">
        <v>1.0</v>
      </c>
      <c r="Y817" s="21" t="str">
        <f>VLOOKUP(W817,SEGMENT!A:B,2,0)</f>
        <v>New Customers</v>
      </c>
      <c r="Z817" s="21" t="str">
        <f>VLOOKUP(Y817,DESCRIPTION!A:B,2,0)</f>
        <v>Bought most recently, but not often.</v>
      </c>
      <c r="AA817" s="21" t="str">
        <f>VLOOKUP(Y817,DESCRIPTION!A:C,3,0)</f>
        <v>Provide on-boarding support, give them early success, start building relationship.</v>
      </c>
      <c r="AB817" s="4">
        <f>VLOOKUP(V817,Sheet1!A:B,2,0)</f>
        <v>5</v>
      </c>
    </row>
    <row r="818" ht="15.75" customHeight="1">
      <c r="A818" s="4">
        <v>2426.0</v>
      </c>
      <c r="B818" s="4">
        <v>1964.0</v>
      </c>
      <c r="C818" s="4" t="s">
        <v>62</v>
      </c>
      <c r="D818" s="4" t="s">
        <v>48</v>
      </c>
      <c r="E818" s="4" t="s">
        <v>1248</v>
      </c>
      <c r="F818" s="4" t="s">
        <v>105</v>
      </c>
      <c r="G818" s="4">
        <v>35.0</v>
      </c>
      <c r="H818" s="4">
        <v>483.0</v>
      </c>
      <c r="I818" s="4">
        <v>74.0</v>
      </c>
      <c r="J818" s="4">
        <v>114.0</v>
      </c>
      <c r="K818" s="4">
        <v>169.0</v>
      </c>
      <c r="L818" s="4">
        <v>5.0</v>
      </c>
      <c r="M818" s="4">
        <v>3.0</v>
      </c>
      <c r="N818" s="4">
        <v>0.0</v>
      </c>
      <c r="O818" s="4">
        <v>0.0</v>
      </c>
      <c r="P818" s="4">
        <v>0.0</v>
      </c>
      <c r="Q818" s="4">
        <v>0.0</v>
      </c>
      <c r="R818" s="4">
        <v>0.0</v>
      </c>
      <c r="S818" s="21">
        <v>840.0</v>
      </c>
      <c r="T818" s="21">
        <v>4.0</v>
      </c>
      <c r="U818" s="21">
        <v>4.0</v>
      </c>
      <c r="V818" s="21">
        <v>4.0</v>
      </c>
      <c r="W818" s="21">
        <v>444.0</v>
      </c>
      <c r="X818" s="21">
        <v>1.0</v>
      </c>
      <c r="Y818" s="21" t="str">
        <f>VLOOKUP(W818,SEGMENT!A:B,2,0)</f>
        <v>Champions</v>
      </c>
      <c r="Z818" s="21" t="str">
        <f>VLOOKUP(Y818,DESCRIPTION!A:B,2,0)</f>
        <v>Bought recently, buy often and spend the most!</v>
      </c>
      <c r="AA818" s="21" t="str">
        <f>VLOOKUP(Y818,DESCRIPTION!A:C,3,0)</f>
        <v>Champions recommendation</v>
      </c>
      <c r="AB818" s="4">
        <f>VLOOKUP(V818,Sheet1!A:B,2,0)</f>
        <v>2</v>
      </c>
    </row>
    <row r="819" ht="15.75" customHeight="1">
      <c r="A819" s="4">
        <v>35.0</v>
      </c>
      <c r="B819" s="4">
        <v>1987.0</v>
      </c>
      <c r="C819" s="4" t="s">
        <v>47</v>
      </c>
      <c r="D819" s="4" t="s">
        <v>54</v>
      </c>
      <c r="E819" s="4" t="s">
        <v>1249</v>
      </c>
      <c r="F819" s="4" t="s">
        <v>1127</v>
      </c>
      <c r="G819" s="4">
        <v>35.0</v>
      </c>
      <c r="H819" s="4">
        <v>32.0</v>
      </c>
      <c r="I819" s="4">
        <v>1.0</v>
      </c>
      <c r="J819" s="4">
        <v>64.0</v>
      </c>
      <c r="K819" s="4">
        <v>16.0</v>
      </c>
      <c r="L819" s="4">
        <v>2.0</v>
      </c>
      <c r="M819" s="4">
        <v>6.0</v>
      </c>
      <c r="N819" s="4">
        <v>0.0</v>
      </c>
      <c r="O819" s="4">
        <v>0.0</v>
      </c>
      <c r="P819" s="4">
        <v>0.0</v>
      </c>
      <c r="Q819" s="4">
        <v>0.0</v>
      </c>
      <c r="R819" s="4">
        <v>0.0</v>
      </c>
      <c r="S819" s="21">
        <v>113.0</v>
      </c>
      <c r="T819" s="21">
        <v>4.0</v>
      </c>
      <c r="U819" s="21">
        <v>2.0</v>
      </c>
      <c r="V819" s="21">
        <v>2.0</v>
      </c>
      <c r="W819" s="21">
        <v>422.0</v>
      </c>
      <c r="X819" s="21">
        <v>1.0</v>
      </c>
      <c r="Y819" s="21" t="str">
        <f>VLOOKUP(W819,SEGMENT!A:B,2,0)</f>
        <v>New Customers</v>
      </c>
      <c r="Z819" s="21" t="str">
        <f>VLOOKUP(Y819,DESCRIPTION!A:B,2,0)</f>
        <v>Bought most recently, but not often.</v>
      </c>
      <c r="AA819" s="21" t="str">
        <f>VLOOKUP(Y819,DESCRIPTION!A:C,3,0)</f>
        <v>Provide on-boarding support, give them early success, start building relationship.</v>
      </c>
      <c r="AB819" s="4">
        <f>VLOOKUP(V819,Sheet1!A:B,2,0)</f>
        <v>4</v>
      </c>
    </row>
    <row r="820" ht="15.75" customHeight="1">
      <c r="A820" s="4">
        <v>8041.0</v>
      </c>
      <c r="B820" s="4">
        <v>1971.0</v>
      </c>
      <c r="C820" s="4" t="s">
        <v>62</v>
      </c>
      <c r="D820" s="4" t="s">
        <v>77</v>
      </c>
      <c r="E820" s="4" t="s">
        <v>1250</v>
      </c>
      <c r="F820" s="4" t="s">
        <v>1127</v>
      </c>
      <c r="G820" s="4">
        <v>35.0</v>
      </c>
      <c r="H820" s="4">
        <v>595.0</v>
      </c>
      <c r="I820" s="4">
        <v>71.0</v>
      </c>
      <c r="J820" s="4">
        <v>153.0</v>
      </c>
      <c r="K820" s="4">
        <v>120.0</v>
      </c>
      <c r="L820" s="4">
        <v>3.0</v>
      </c>
      <c r="M820" s="4">
        <v>9.0</v>
      </c>
      <c r="N820" s="4">
        <v>0.0</v>
      </c>
      <c r="O820" s="4">
        <v>0.0</v>
      </c>
      <c r="P820" s="4">
        <v>0.0</v>
      </c>
      <c r="Q820" s="4">
        <v>0.0</v>
      </c>
      <c r="R820" s="4">
        <v>0.0</v>
      </c>
      <c r="S820" s="21">
        <v>939.0</v>
      </c>
      <c r="T820" s="21">
        <v>4.0</v>
      </c>
      <c r="U820" s="21">
        <v>3.0</v>
      </c>
      <c r="V820" s="21">
        <v>4.0</v>
      </c>
      <c r="W820" s="21">
        <v>434.0</v>
      </c>
      <c r="X820" s="21">
        <v>1.0</v>
      </c>
      <c r="Y820" s="21" t="str">
        <f>VLOOKUP(W820,SEGMENT!A:B,2,0)</f>
        <v>Potential Loyalist</v>
      </c>
      <c r="Z820" s="21" t="str">
        <f>VLOOKUP(Y820,DESCRIPTION!A:B,2,0)</f>
        <v>Recent customers, but spent a good amount and bought more than once.</v>
      </c>
      <c r="AA820" s="21" t="str">
        <f>VLOOKUP(Y820,DESCRIPTION!A:C,3,0)</f>
        <v>Offer membership / loyalty program, recommended other products.</v>
      </c>
      <c r="AB820" s="4">
        <f>VLOOKUP(V820,Sheet1!A:B,2,0)</f>
        <v>2</v>
      </c>
    </row>
    <row r="821" ht="15.75" customHeight="1">
      <c r="A821" s="4">
        <v>3584.0</v>
      </c>
      <c r="B821" s="4">
        <v>1955.0</v>
      </c>
      <c r="C821" s="4" t="s">
        <v>62</v>
      </c>
      <c r="D821" s="4" t="s">
        <v>51</v>
      </c>
      <c r="E821" s="4" t="s">
        <v>1251</v>
      </c>
      <c r="F821" s="4" t="s">
        <v>1252</v>
      </c>
      <c r="G821" s="4">
        <v>35.0</v>
      </c>
      <c r="H821" s="4">
        <v>1181.0</v>
      </c>
      <c r="I821" s="4">
        <v>26.0</v>
      </c>
      <c r="J821" s="4">
        <v>120.0</v>
      </c>
      <c r="K821" s="4">
        <v>17.0</v>
      </c>
      <c r="L821" s="4">
        <v>5.0</v>
      </c>
      <c r="M821" s="4">
        <v>8.0</v>
      </c>
      <c r="N821" s="4">
        <v>1.0</v>
      </c>
      <c r="O821" s="4">
        <v>0.0</v>
      </c>
      <c r="P821" s="4">
        <v>0.0</v>
      </c>
      <c r="Q821" s="4">
        <v>0.0</v>
      </c>
      <c r="R821" s="4">
        <v>0.0</v>
      </c>
      <c r="S821" s="21">
        <v>1344.0</v>
      </c>
      <c r="T821" s="21">
        <v>4.0</v>
      </c>
      <c r="U821" s="21">
        <v>4.0</v>
      </c>
      <c r="V821" s="21">
        <v>5.0</v>
      </c>
      <c r="W821" s="21">
        <v>445.0</v>
      </c>
      <c r="X821" s="21">
        <v>0.0</v>
      </c>
      <c r="Y821" s="21" t="str">
        <f>VLOOKUP(W821,SEGMENT!A:B,2,0)</f>
        <v>Champions</v>
      </c>
      <c r="Z821" s="21" t="str">
        <f>VLOOKUP(Y821,DESCRIPTION!A:B,2,0)</f>
        <v>Bought recently, buy often and spend the most!</v>
      </c>
      <c r="AA821" s="21" t="str">
        <f>VLOOKUP(Y821,DESCRIPTION!A:C,3,0)</f>
        <v>Champions recommendation</v>
      </c>
      <c r="AB821" s="4">
        <f>VLOOKUP(V821,Sheet1!A:B,2,0)</f>
        <v>1</v>
      </c>
    </row>
    <row r="822" ht="15.75" customHeight="1">
      <c r="A822" s="4">
        <v>7718.0</v>
      </c>
      <c r="B822" s="4">
        <v>1947.0</v>
      </c>
      <c r="C822" s="4" t="s">
        <v>74</v>
      </c>
      <c r="D822" s="4" t="s">
        <v>57</v>
      </c>
      <c r="E822" s="4" t="s">
        <v>1253</v>
      </c>
      <c r="F822" s="4" t="s">
        <v>563</v>
      </c>
      <c r="G822" s="4">
        <v>36.0</v>
      </c>
      <c r="H822" s="4">
        <v>244.0</v>
      </c>
      <c r="I822" s="4">
        <v>51.0</v>
      </c>
      <c r="J822" s="4">
        <v>270.0</v>
      </c>
      <c r="K822" s="4">
        <v>101.0</v>
      </c>
      <c r="L822" s="4">
        <v>1.0</v>
      </c>
      <c r="M822" s="4">
        <v>1.0</v>
      </c>
      <c r="N822" s="4">
        <v>0.0</v>
      </c>
      <c r="O822" s="4">
        <v>0.0</v>
      </c>
      <c r="P822" s="4">
        <v>0.0</v>
      </c>
      <c r="Q822" s="4">
        <v>0.0</v>
      </c>
      <c r="R822" s="4">
        <v>0.0</v>
      </c>
      <c r="S822" s="21">
        <v>666.0</v>
      </c>
      <c r="T822" s="21">
        <v>4.0</v>
      </c>
      <c r="U822" s="21">
        <v>1.0</v>
      </c>
      <c r="V822" s="21">
        <v>4.0</v>
      </c>
      <c r="W822" s="21">
        <v>414.0</v>
      </c>
      <c r="X822" s="21">
        <v>1.0</v>
      </c>
      <c r="Y822" s="21" t="str">
        <f>VLOOKUP(W822,SEGMENT!A:B,2,0)</f>
        <v>Promising</v>
      </c>
      <c r="Z822" s="21" t="str">
        <f>VLOOKUP(Y822,DESCRIPTION!A:B,2,0)</f>
        <v>Recent shoppers, but haven’t spent much.</v>
      </c>
      <c r="AA822" s="21" t="str">
        <f>VLOOKUP(Y822,DESCRIPTION!A:C,3,0)</f>
        <v>Promising recommendation</v>
      </c>
      <c r="AB822" s="4">
        <f>VLOOKUP(V822,Sheet1!A:B,2,0)</f>
        <v>2</v>
      </c>
    </row>
    <row r="823" ht="15.75" customHeight="1">
      <c r="A823" s="4">
        <v>8605.0</v>
      </c>
      <c r="B823" s="4">
        <v>1964.0</v>
      </c>
      <c r="C823" s="4" t="s">
        <v>62</v>
      </c>
      <c r="D823" s="4" t="s">
        <v>57</v>
      </c>
      <c r="E823" s="4" t="s">
        <v>1254</v>
      </c>
      <c r="F823" s="4" t="s">
        <v>261</v>
      </c>
      <c r="G823" s="4">
        <v>36.0</v>
      </c>
      <c r="H823" s="4">
        <v>48.0</v>
      </c>
      <c r="I823" s="4">
        <v>0.0</v>
      </c>
      <c r="J823" s="4">
        <v>14.0</v>
      </c>
      <c r="K823" s="4">
        <v>0.0</v>
      </c>
      <c r="L823" s="4">
        <v>2.0</v>
      </c>
      <c r="M823" s="4">
        <v>6.0</v>
      </c>
      <c r="N823" s="4">
        <v>0.0</v>
      </c>
      <c r="O823" s="4">
        <v>0.0</v>
      </c>
      <c r="P823" s="4">
        <v>0.0</v>
      </c>
      <c r="Q823" s="4">
        <v>0.0</v>
      </c>
      <c r="R823" s="4">
        <v>0.0</v>
      </c>
      <c r="S823" s="21">
        <v>62.0</v>
      </c>
      <c r="T823" s="21">
        <v>4.0</v>
      </c>
      <c r="U823" s="21">
        <v>2.0</v>
      </c>
      <c r="V823" s="21">
        <v>2.0</v>
      </c>
      <c r="W823" s="21">
        <v>422.0</v>
      </c>
      <c r="X823" s="21">
        <v>1.0</v>
      </c>
      <c r="Y823" s="21" t="str">
        <f>VLOOKUP(W823,SEGMENT!A:B,2,0)</f>
        <v>New Customers</v>
      </c>
      <c r="Z823" s="21" t="str">
        <f>VLOOKUP(Y823,DESCRIPTION!A:B,2,0)</f>
        <v>Bought most recently, but not often.</v>
      </c>
      <c r="AA823" s="21" t="str">
        <f>VLOOKUP(Y823,DESCRIPTION!A:C,3,0)</f>
        <v>Provide on-boarding support, give them early success, start building relationship.</v>
      </c>
      <c r="AB823" s="4">
        <f>VLOOKUP(V823,Sheet1!A:B,2,0)</f>
        <v>4</v>
      </c>
    </row>
    <row r="824" ht="15.75" customHeight="1">
      <c r="A824" s="4">
        <v>1646.0</v>
      </c>
      <c r="B824" s="4">
        <v>1972.0</v>
      </c>
      <c r="C824" s="4" t="s">
        <v>155</v>
      </c>
      <c r="D824" s="4" t="s">
        <v>54</v>
      </c>
      <c r="E824" s="4" t="s">
        <v>1255</v>
      </c>
      <c r="F824" s="4" t="s">
        <v>1208</v>
      </c>
      <c r="G824" s="4">
        <v>36.0</v>
      </c>
      <c r="H824" s="4">
        <v>4.0</v>
      </c>
      <c r="I824" s="4">
        <v>9.0</v>
      </c>
      <c r="J824" s="4">
        <v>12.0</v>
      </c>
      <c r="K824" s="4">
        <v>11.0</v>
      </c>
      <c r="L824" s="4">
        <v>1.0</v>
      </c>
      <c r="M824" s="4">
        <v>3.0</v>
      </c>
      <c r="N824" s="4">
        <v>0.0</v>
      </c>
      <c r="O824" s="4">
        <v>0.0</v>
      </c>
      <c r="P824" s="4">
        <v>0.0</v>
      </c>
      <c r="Q824" s="4">
        <v>0.0</v>
      </c>
      <c r="R824" s="4">
        <v>0.0</v>
      </c>
      <c r="S824" s="21">
        <v>36.0</v>
      </c>
      <c r="T824" s="21">
        <v>4.0</v>
      </c>
      <c r="U824" s="21">
        <v>1.0</v>
      </c>
      <c r="V824" s="21">
        <v>1.0</v>
      </c>
      <c r="W824" s="21">
        <v>411.0</v>
      </c>
      <c r="X824" s="21">
        <v>1.0</v>
      </c>
      <c r="Y824" s="21" t="str">
        <f>VLOOKUP(W824,SEGMENT!A:B,2,0)</f>
        <v>New Customers</v>
      </c>
      <c r="Z824" s="21" t="str">
        <f>VLOOKUP(Y824,DESCRIPTION!A:B,2,0)</f>
        <v>Bought most recently, but not often.</v>
      </c>
      <c r="AA824" s="21" t="str">
        <f>VLOOKUP(Y824,DESCRIPTION!A:C,3,0)</f>
        <v>Provide on-boarding support, give them early success, start building relationship.</v>
      </c>
      <c r="AB824" s="4">
        <f>VLOOKUP(V824,Sheet1!A:B,2,0)</f>
        <v>5</v>
      </c>
    </row>
    <row r="825" ht="15.75" customHeight="1">
      <c r="A825" s="4">
        <v>9206.0</v>
      </c>
      <c r="B825" s="4">
        <v>1968.0</v>
      </c>
      <c r="C825" s="4" t="s">
        <v>47</v>
      </c>
      <c r="D825" s="4" t="s">
        <v>57</v>
      </c>
      <c r="E825" s="4" t="s">
        <v>1256</v>
      </c>
      <c r="F825" s="4" t="s">
        <v>1257</v>
      </c>
      <c r="G825" s="4">
        <v>36.0</v>
      </c>
      <c r="H825" s="4">
        <v>491.0</v>
      </c>
      <c r="I825" s="4">
        <v>48.0</v>
      </c>
      <c r="J825" s="4">
        <v>231.0</v>
      </c>
      <c r="K825" s="4">
        <v>112.0</v>
      </c>
      <c r="L825" s="4">
        <v>5.0</v>
      </c>
      <c r="M825" s="4">
        <v>1.0</v>
      </c>
      <c r="N825" s="4">
        <v>0.0</v>
      </c>
      <c r="O825" s="4">
        <v>0.0</v>
      </c>
      <c r="P825" s="4">
        <v>1.0</v>
      </c>
      <c r="Q825" s="4">
        <v>0.0</v>
      </c>
      <c r="R825" s="4">
        <v>0.0</v>
      </c>
      <c r="S825" s="21">
        <v>882.0</v>
      </c>
      <c r="T825" s="21">
        <v>4.0</v>
      </c>
      <c r="U825" s="21">
        <v>4.0</v>
      </c>
      <c r="V825" s="21">
        <v>4.0</v>
      </c>
      <c r="W825" s="21">
        <v>444.0</v>
      </c>
      <c r="X825" s="21">
        <v>0.0</v>
      </c>
      <c r="Y825" s="21" t="str">
        <f>VLOOKUP(W825,SEGMENT!A:B,2,0)</f>
        <v>Champions</v>
      </c>
      <c r="Z825" s="21" t="str">
        <f>VLOOKUP(Y825,DESCRIPTION!A:B,2,0)</f>
        <v>Bought recently, buy often and spend the most!</v>
      </c>
      <c r="AA825" s="21" t="str">
        <f>VLOOKUP(Y825,DESCRIPTION!A:C,3,0)</f>
        <v>Champions recommendation</v>
      </c>
      <c r="AB825" s="4">
        <f>VLOOKUP(V825,Sheet1!A:B,2,0)</f>
        <v>2</v>
      </c>
    </row>
    <row r="826" ht="15.75" customHeight="1">
      <c r="A826" s="4">
        <v>10757.0</v>
      </c>
      <c r="B826" s="4">
        <v>1967.0</v>
      </c>
      <c r="C826" s="4" t="s">
        <v>62</v>
      </c>
      <c r="D826" s="4" t="s">
        <v>48</v>
      </c>
      <c r="E826" s="4" t="s">
        <v>1258</v>
      </c>
      <c r="F826" s="4" t="s">
        <v>1156</v>
      </c>
      <c r="G826" s="4">
        <v>36.0</v>
      </c>
      <c r="H826" s="4">
        <v>4.0</v>
      </c>
      <c r="I826" s="4">
        <v>2.0</v>
      </c>
      <c r="J826" s="4">
        <v>5.0</v>
      </c>
      <c r="K826" s="4">
        <v>2.0</v>
      </c>
      <c r="L826" s="4">
        <v>1.0</v>
      </c>
      <c r="M826" s="4">
        <v>6.0</v>
      </c>
      <c r="N826" s="4">
        <v>0.0</v>
      </c>
      <c r="O826" s="4">
        <v>0.0</v>
      </c>
      <c r="P826" s="4">
        <v>0.0</v>
      </c>
      <c r="Q826" s="4">
        <v>0.0</v>
      </c>
      <c r="R826" s="4">
        <v>0.0</v>
      </c>
      <c r="S826" s="21">
        <v>13.0</v>
      </c>
      <c r="T826" s="21">
        <v>4.0</v>
      </c>
      <c r="U826" s="21">
        <v>1.0</v>
      </c>
      <c r="V826" s="21">
        <v>1.0</v>
      </c>
      <c r="W826" s="21">
        <v>411.0</v>
      </c>
      <c r="X826" s="21">
        <v>1.0</v>
      </c>
      <c r="Y826" s="21" t="str">
        <f>VLOOKUP(W826,SEGMENT!A:B,2,0)</f>
        <v>New Customers</v>
      </c>
      <c r="Z826" s="21" t="str">
        <f>VLOOKUP(Y826,DESCRIPTION!A:B,2,0)</f>
        <v>Bought most recently, but not often.</v>
      </c>
      <c r="AA826" s="21" t="str">
        <f>VLOOKUP(Y826,DESCRIPTION!A:C,3,0)</f>
        <v>Provide on-boarding support, give them early success, start building relationship.</v>
      </c>
      <c r="AB826" s="4">
        <f>VLOOKUP(V826,Sheet1!A:B,2,0)</f>
        <v>5</v>
      </c>
    </row>
    <row r="827" ht="15.75" customHeight="1">
      <c r="A827" s="4">
        <v>6885.0</v>
      </c>
      <c r="B827" s="4">
        <v>1977.0</v>
      </c>
      <c r="C827" s="4" t="s">
        <v>47</v>
      </c>
      <c r="D827" s="4" t="s">
        <v>48</v>
      </c>
      <c r="E827" s="4" t="s">
        <v>1259</v>
      </c>
      <c r="F827" s="4" t="s">
        <v>1260</v>
      </c>
      <c r="G827" s="4">
        <v>36.0</v>
      </c>
      <c r="H827" s="4">
        <v>38.0</v>
      </c>
      <c r="I827" s="4">
        <v>0.0</v>
      </c>
      <c r="J827" s="4">
        <v>12.0</v>
      </c>
      <c r="K827" s="4">
        <v>3.0</v>
      </c>
      <c r="L827" s="4">
        <v>2.0</v>
      </c>
      <c r="M827" s="4">
        <v>7.0</v>
      </c>
      <c r="N827" s="4">
        <v>0.0</v>
      </c>
      <c r="O827" s="4">
        <v>0.0</v>
      </c>
      <c r="P827" s="4">
        <v>0.0</v>
      </c>
      <c r="Q827" s="4">
        <v>0.0</v>
      </c>
      <c r="R827" s="4">
        <v>0.0</v>
      </c>
      <c r="S827" s="21">
        <v>53.0</v>
      </c>
      <c r="T827" s="21">
        <v>4.0</v>
      </c>
      <c r="U827" s="21">
        <v>2.0</v>
      </c>
      <c r="V827" s="21">
        <v>2.0</v>
      </c>
      <c r="W827" s="21">
        <v>422.0</v>
      </c>
      <c r="X827" s="21">
        <v>1.0</v>
      </c>
      <c r="Y827" s="21" t="str">
        <f>VLOOKUP(W827,SEGMENT!A:B,2,0)</f>
        <v>New Customers</v>
      </c>
      <c r="Z827" s="21" t="str">
        <f>VLOOKUP(Y827,DESCRIPTION!A:B,2,0)</f>
        <v>Bought most recently, but not often.</v>
      </c>
      <c r="AA827" s="21" t="str">
        <f>VLOOKUP(Y827,DESCRIPTION!A:C,3,0)</f>
        <v>Provide on-boarding support, give them early success, start building relationship.</v>
      </c>
      <c r="AB827" s="4">
        <f>VLOOKUP(V827,Sheet1!A:B,2,0)</f>
        <v>4</v>
      </c>
    </row>
    <row r="828" ht="15.75" customHeight="1">
      <c r="A828" s="4">
        <v>907.0</v>
      </c>
      <c r="B828" s="4">
        <v>1975.0</v>
      </c>
      <c r="C828" s="4" t="s">
        <v>47</v>
      </c>
      <c r="D828" s="4" t="s">
        <v>54</v>
      </c>
      <c r="E828" s="4" t="s">
        <v>1261</v>
      </c>
      <c r="F828" s="4" t="s">
        <v>756</v>
      </c>
      <c r="G828" s="4">
        <v>36.0</v>
      </c>
      <c r="H828" s="4">
        <v>254.0</v>
      </c>
      <c r="I828" s="4">
        <v>6.0</v>
      </c>
      <c r="J828" s="4">
        <v>71.0</v>
      </c>
      <c r="K828" s="4">
        <v>4.0</v>
      </c>
      <c r="L828" s="4">
        <v>5.0</v>
      </c>
      <c r="M828" s="4">
        <v>5.0</v>
      </c>
      <c r="N828" s="4">
        <v>0.0</v>
      </c>
      <c r="O828" s="4">
        <v>0.0</v>
      </c>
      <c r="P828" s="4">
        <v>0.0</v>
      </c>
      <c r="Q828" s="4">
        <v>0.0</v>
      </c>
      <c r="R828" s="4">
        <v>0.0</v>
      </c>
      <c r="S828" s="21">
        <v>335.0</v>
      </c>
      <c r="T828" s="21">
        <v>4.0</v>
      </c>
      <c r="U828" s="21">
        <v>4.0</v>
      </c>
      <c r="V828" s="21">
        <v>3.0</v>
      </c>
      <c r="W828" s="21">
        <v>443.0</v>
      </c>
      <c r="X828" s="21">
        <v>1.0</v>
      </c>
      <c r="Y828" s="21" t="str">
        <f>VLOOKUP(W828,SEGMENT!A:B,2,0)</f>
        <v>Loyal</v>
      </c>
      <c r="Z828" s="21" t="str">
        <f>VLOOKUP(Y828,DESCRIPTION!A:B,2,0)</f>
        <v>Spend good money with us often. Responsive to promotions.</v>
      </c>
      <c r="AA828" s="21" t="str">
        <f>VLOOKUP(Y828,DESCRIPTION!A:C,3,0)</f>
        <v>Upsell higher value products. Ask for reviews. Engage them.</v>
      </c>
      <c r="AB828" s="4">
        <f>VLOOKUP(V828,Sheet1!A:B,2,0)</f>
        <v>3</v>
      </c>
    </row>
    <row r="829" ht="15.75" customHeight="1">
      <c r="A829" s="4">
        <v>1150.0</v>
      </c>
      <c r="B829" s="4">
        <v>1899.0</v>
      </c>
      <c r="C829" s="4" t="s">
        <v>62</v>
      </c>
      <c r="D829" s="4" t="s">
        <v>57</v>
      </c>
      <c r="E829" s="4" t="s">
        <v>1262</v>
      </c>
      <c r="F829" s="4" t="s">
        <v>1263</v>
      </c>
      <c r="G829" s="4">
        <v>36.0</v>
      </c>
      <c r="H829" s="4">
        <v>755.0</v>
      </c>
      <c r="I829" s="4">
        <v>144.0</v>
      </c>
      <c r="J829" s="4">
        <v>562.0</v>
      </c>
      <c r="K829" s="4">
        <v>104.0</v>
      </c>
      <c r="L829" s="4">
        <v>4.0</v>
      </c>
      <c r="M829" s="4">
        <v>1.0</v>
      </c>
      <c r="N829" s="4">
        <v>0.0</v>
      </c>
      <c r="O829" s="4">
        <v>0.0</v>
      </c>
      <c r="P829" s="4">
        <v>1.0</v>
      </c>
      <c r="Q829" s="4">
        <v>0.0</v>
      </c>
      <c r="R829" s="4">
        <v>0.0</v>
      </c>
      <c r="S829" s="21">
        <v>1565.0</v>
      </c>
      <c r="T829" s="21">
        <v>4.0</v>
      </c>
      <c r="U829" s="21">
        <v>4.0</v>
      </c>
      <c r="V829" s="21">
        <v>5.0</v>
      </c>
      <c r="W829" s="21">
        <v>445.0</v>
      </c>
      <c r="X829" s="21">
        <v>0.0</v>
      </c>
      <c r="Y829" s="21" t="str">
        <f>VLOOKUP(W829,SEGMENT!A:B,2,0)</f>
        <v>Champions</v>
      </c>
      <c r="Z829" s="21" t="str">
        <f>VLOOKUP(Y829,DESCRIPTION!A:B,2,0)</f>
        <v>Bought recently, buy often and spend the most!</v>
      </c>
      <c r="AA829" s="21" t="str">
        <f>VLOOKUP(Y829,DESCRIPTION!A:C,3,0)</f>
        <v>Champions recommendation</v>
      </c>
      <c r="AB829" s="4">
        <f>VLOOKUP(V829,Sheet1!A:B,2,0)</f>
        <v>1</v>
      </c>
    </row>
    <row r="830" ht="15.75" customHeight="1">
      <c r="A830" s="4">
        <v>3867.0</v>
      </c>
      <c r="B830" s="4">
        <v>1947.0</v>
      </c>
      <c r="C830" s="4" t="s">
        <v>62</v>
      </c>
      <c r="D830" s="4" t="s">
        <v>57</v>
      </c>
      <c r="E830" s="4" t="s">
        <v>1264</v>
      </c>
      <c r="F830" s="4" t="s">
        <v>177</v>
      </c>
      <c r="G830" s="4">
        <v>36.0</v>
      </c>
      <c r="H830" s="4">
        <v>410.0</v>
      </c>
      <c r="I830" s="4">
        <v>112.0</v>
      </c>
      <c r="J830" s="4">
        <v>420.0</v>
      </c>
      <c r="K830" s="4">
        <v>0.0</v>
      </c>
      <c r="L830" s="4">
        <v>9.0</v>
      </c>
      <c r="M830" s="4">
        <v>4.0</v>
      </c>
      <c r="N830" s="4">
        <v>0.0</v>
      </c>
      <c r="O830" s="4">
        <v>0.0</v>
      </c>
      <c r="P830" s="4">
        <v>0.0</v>
      </c>
      <c r="Q830" s="4">
        <v>0.0</v>
      </c>
      <c r="R830" s="4">
        <v>0.0</v>
      </c>
      <c r="S830" s="21">
        <v>942.0</v>
      </c>
      <c r="T830" s="21">
        <v>4.0</v>
      </c>
      <c r="U830" s="21">
        <v>5.0</v>
      </c>
      <c r="V830" s="21">
        <v>4.0</v>
      </c>
      <c r="W830" s="21">
        <v>454.0</v>
      </c>
      <c r="X830" s="21">
        <v>1.0</v>
      </c>
      <c r="Y830" s="21" t="str">
        <f>VLOOKUP(W830,SEGMENT!A:B,2,0)</f>
        <v>Champions</v>
      </c>
      <c r="Z830" s="21" t="str">
        <f>VLOOKUP(Y830,DESCRIPTION!A:B,2,0)</f>
        <v>Bought recently, buy often and spend the most!</v>
      </c>
      <c r="AA830" s="21" t="str">
        <f>VLOOKUP(Y830,DESCRIPTION!A:C,3,0)</f>
        <v>Champions recommendation</v>
      </c>
      <c r="AB830" s="4">
        <f>VLOOKUP(V830,Sheet1!A:B,2,0)</f>
        <v>2</v>
      </c>
    </row>
    <row r="831" ht="15.75" customHeight="1">
      <c r="A831" s="4">
        <v>3859.0</v>
      </c>
      <c r="B831" s="4">
        <v>1947.0</v>
      </c>
      <c r="C831" s="4" t="s">
        <v>62</v>
      </c>
      <c r="D831" s="4" t="s">
        <v>57</v>
      </c>
      <c r="E831" s="4" t="s">
        <v>1264</v>
      </c>
      <c r="F831" s="4" t="s">
        <v>177</v>
      </c>
      <c r="G831" s="4">
        <v>36.0</v>
      </c>
      <c r="H831" s="4">
        <v>410.0</v>
      </c>
      <c r="I831" s="4">
        <v>112.0</v>
      </c>
      <c r="J831" s="4">
        <v>420.0</v>
      </c>
      <c r="K831" s="4">
        <v>0.0</v>
      </c>
      <c r="L831" s="4">
        <v>9.0</v>
      </c>
      <c r="M831" s="4">
        <v>4.0</v>
      </c>
      <c r="N831" s="4">
        <v>0.0</v>
      </c>
      <c r="O831" s="4">
        <v>0.0</v>
      </c>
      <c r="P831" s="4">
        <v>0.0</v>
      </c>
      <c r="Q831" s="4">
        <v>0.0</v>
      </c>
      <c r="R831" s="4">
        <v>0.0</v>
      </c>
      <c r="S831" s="21">
        <v>942.0</v>
      </c>
      <c r="T831" s="21">
        <v>4.0</v>
      </c>
      <c r="U831" s="21">
        <v>5.0</v>
      </c>
      <c r="V831" s="21">
        <v>4.0</v>
      </c>
      <c r="W831" s="21">
        <v>454.0</v>
      </c>
      <c r="X831" s="21">
        <v>1.0</v>
      </c>
      <c r="Y831" s="21" t="str">
        <f>VLOOKUP(W831,SEGMENT!A:B,2,0)</f>
        <v>Champions</v>
      </c>
      <c r="Z831" s="21" t="str">
        <f>VLOOKUP(Y831,DESCRIPTION!A:B,2,0)</f>
        <v>Bought recently, buy often and spend the most!</v>
      </c>
      <c r="AA831" s="21" t="str">
        <f>VLOOKUP(Y831,DESCRIPTION!A:C,3,0)</f>
        <v>Champions recommendation</v>
      </c>
      <c r="AB831" s="4">
        <f>VLOOKUP(V831,Sheet1!A:B,2,0)</f>
        <v>2</v>
      </c>
    </row>
    <row r="832" ht="15.75" customHeight="1">
      <c r="A832" s="4">
        <v>3265.0</v>
      </c>
      <c r="B832" s="4">
        <v>1959.0</v>
      </c>
      <c r="C832" s="4" t="s">
        <v>47</v>
      </c>
      <c r="D832" s="4" t="s">
        <v>54</v>
      </c>
      <c r="E832" s="4" t="s">
        <v>1265</v>
      </c>
      <c r="F832" s="4" t="s">
        <v>589</v>
      </c>
      <c r="G832" s="4">
        <v>36.0</v>
      </c>
      <c r="H832" s="4">
        <v>21.0</v>
      </c>
      <c r="I832" s="4">
        <v>1.0</v>
      </c>
      <c r="J832" s="4">
        <v>9.0</v>
      </c>
      <c r="K832" s="4">
        <v>7.0</v>
      </c>
      <c r="L832" s="4">
        <v>1.0</v>
      </c>
      <c r="M832" s="4">
        <v>6.0</v>
      </c>
      <c r="N832" s="4">
        <v>0.0</v>
      </c>
      <c r="O832" s="4">
        <v>0.0</v>
      </c>
      <c r="P832" s="4">
        <v>0.0</v>
      </c>
      <c r="Q832" s="4">
        <v>0.0</v>
      </c>
      <c r="R832" s="4">
        <v>0.0</v>
      </c>
      <c r="S832" s="21">
        <v>38.0</v>
      </c>
      <c r="T832" s="21">
        <v>4.0</v>
      </c>
      <c r="U832" s="21">
        <v>1.0</v>
      </c>
      <c r="V832" s="21">
        <v>1.0</v>
      </c>
      <c r="W832" s="21">
        <v>411.0</v>
      </c>
      <c r="X832" s="21">
        <v>1.0</v>
      </c>
      <c r="Y832" s="21" t="str">
        <f>VLOOKUP(W832,SEGMENT!A:B,2,0)</f>
        <v>New Customers</v>
      </c>
      <c r="Z832" s="21" t="str">
        <f>VLOOKUP(Y832,DESCRIPTION!A:B,2,0)</f>
        <v>Bought most recently, but not often.</v>
      </c>
      <c r="AA832" s="21" t="str">
        <f>VLOOKUP(Y832,DESCRIPTION!A:C,3,0)</f>
        <v>Provide on-boarding support, give them early success, start building relationship.</v>
      </c>
      <c r="AB832" s="4">
        <f>VLOOKUP(V832,Sheet1!A:B,2,0)</f>
        <v>5</v>
      </c>
    </row>
    <row r="833" ht="15.75" customHeight="1">
      <c r="A833" s="4">
        <v>4418.0</v>
      </c>
      <c r="B833" s="4">
        <v>1983.0</v>
      </c>
      <c r="C833" s="4" t="s">
        <v>74</v>
      </c>
      <c r="D833" s="4" t="s">
        <v>51</v>
      </c>
      <c r="E833" s="4" t="s">
        <v>1266</v>
      </c>
      <c r="F833" s="4" t="s">
        <v>1267</v>
      </c>
      <c r="G833" s="4">
        <v>36.0</v>
      </c>
      <c r="H833" s="4">
        <v>671.0</v>
      </c>
      <c r="I833" s="4">
        <v>47.0</v>
      </c>
      <c r="J833" s="4">
        <v>655.0</v>
      </c>
      <c r="K833" s="4">
        <v>145.0</v>
      </c>
      <c r="L833" s="4">
        <v>7.0</v>
      </c>
      <c r="M833" s="4">
        <v>2.0</v>
      </c>
      <c r="N833" s="4">
        <v>0.0</v>
      </c>
      <c r="O833" s="4">
        <v>0.0</v>
      </c>
      <c r="P833" s="4">
        <v>0.0</v>
      </c>
      <c r="Q833" s="4">
        <v>0.0</v>
      </c>
      <c r="R833" s="4">
        <v>0.0</v>
      </c>
      <c r="S833" s="21">
        <v>1518.0</v>
      </c>
      <c r="T833" s="21">
        <v>4.0</v>
      </c>
      <c r="U833" s="21">
        <v>5.0</v>
      </c>
      <c r="V833" s="21">
        <v>5.0</v>
      </c>
      <c r="W833" s="21">
        <v>455.0</v>
      </c>
      <c r="X833" s="21">
        <v>1.0</v>
      </c>
      <c r="Y833" s="21" t="str">
        <f>VLOOKUP(W833,SEGMENT!A:B,2,0)</f>
        <v>Champions</v>
      </c>
      <c r="Z833" s="21" t="str">
        <f>VLOOKUP(Y833,DESCRIPTION!A:B,2,0)</f>
        <v>Bought recently, buy often and spend the most!</v>
      </c>
      <c r="AA833" s="21" t="str">
        <f>VLOOKUP(Y833,DESCRIPTION!A:C,3,0)</f>
        <v>Champions recommendation</v>
      </c>
      <c r="AB833" s="4">
        <f>VLOOKUP(V833,Sheet1!A:B,2,0)</f>
        <v>1</v>
      </c>
    </row>
    <row r="834" ht="15.75" customHeight="1">
      <c r="A834" s="4">
        <v>4611.0</v>
      </c>
      <c r="B834" s="4">
        <v>1970.0</v>
      </c>
      <c r="C834" s="4" t="s">
        <v>47</v>
      </c>
      <c r="D834" s="4" t="s">
        <v>57</v>
      </c>
      <c r="E834" s="4" t="s">
        <v>1268</v>
      </c>
      <c r="F834" s="4" t="s">
        <v>518</v>
      </c>
      <c r="G834" s="4">
        <v>36.0</v>
      </c>
      <c r="H834" s="4">
        <v>1009.0</v>
      </c>
      <c r="I834" s="4">
        <v>181.0</v>
      </c>
      <c r="J834" s="4">
        <v>104.0</v>
      </c>
      <c r="K834" s="4">
        <v>202.0</v>
      </c>
      <c r="L834" s="4">
        <v>9.0</v>
      </c>
      <c r="M834" s="4">
        <v>3.0</v>
      </c>
      <c r="N834" s="4">
        <v>0.0</v>
      </c>
      <c r="O834" s="4">
        <v>0.0</v>
      </c>
      <c r="P834" s="4">
        <v>1.0</v>
      </c>
      <c r="Q834" s="4">
        <v>1.0</v>
      </c>
      <c r="R834" s="4">
        <v>0.0</v>
      </c>
      <c r="S834" s="21">
        <v>1496.0</v>
      </c>
      <c r="T834" s="21">
        <v>4.0</v>
      </c>
      <c r="U834" s="21">
        <v>5.0</v>
      </c>
      <c r="V834" s="21">
        <v>5.0</v>
      </c>
      <c r="W834" s="21">
        <v>455.0</v>
      </c>
      <c r="X834" s="21">
        <v>0.0</v>
      </c>
      <c r="Y834" s="21" t="str">
        <f>VLOOKUP(W834,SEGMENT!A:B,2,0)</f>
        <v>Champions</v>
      </c>
      <c r="Z834" s="21" t="str">
        <f>VLOOKUP(Y834,DESCRIPTION!A:B,2,0)</f>
        <v>Bought recently, buy often and spend the most!</v>
      </c>
      <c r="AA834" s="21" t="str">
        <f>VLOOKUP(Y834,DESCRIPTION!A:C,3,0)</f>
        <v>Champions recommendation</v>
      </c>
      <c r="AB834" s="4">
        <f>VLOOKUP(V834,Sheet1!A:B,2,0)</f>
        <v>1</v>
      </c>
    </row>
    <row r="835" ht="15.75" customHeight="1">
      <c r="A835" s="4">
        <v>4530.0</v>
      </c>
      <c r="B835" s="4">
        <v>1948.0</v>
      </c>
      <c r="C835" s="4" t="s">
        <v>74</v>
      </c>
      <c r="D835" s="4" t="s">
        <v>77</v>
      </c>
      <c r="E835" s="4" t="s">
        <v>1269</v>
      </c>
      <c r="F835" s="4" t="s">
        <v>1270</v>
      </c>
      <c r="G835" s="4">
        <v>36.0</v>
      </c>
      <c r="H835" s="4">
        <v>972.0</v>
      </c>
      <c r="I835" s="4">
        <v>19.0</v>
      </c>
      <c r="J835" s="4">
        <v>595.0</v>
      </c>
      <c r="K835" s="4">
        <v>180.0</v>
      </c>
      <c r="L835" s="4">
        <v>3.0</v>
      </c>
      <c r="M835" s="4">
        <v>3.0</v>
      </c>
      <c r="N835" s="4">
        <v>0.0</v>
      </c>
      <c r="O835" s="4">
        <v>0.0</v>
      </c>
      <c r="P835" s="4">
        <v>0.0</v>
      </c>
      <c r="Q835" s="4">
        <v>1.0</v>
      </c>
      <c r="R835" s="4">
        <v>0.0</v>
      </c>
      <c r="S835" s="21">
        <v>1766.0</v>
      </c>
      <c r="T835" s="21">
        <v>4.0</v>
      </c>
      <c r="U835" s="21">
        <v>3.0</v>
      </c>
      <c r="V835" s="21">
        <v>5.0</v>
      </c>
      <c r="W835" s="21">
        <v>435.0</v>
      </c>
      <c r="X835" s="21">
        <v>0.0</v>
      </c>
      <c r="Y835" s="21" t="str">
        <f>VLOOKUP(W835,SEGMENT!A:B,2,0)</f>
        <v>Potential Loyalist</v>
      </c>
      <c r="Z835" s="21" t="str">
        <f>VLOOKUP(Y835,DESCRIPTION!A:B,2,0)</f>
        <v>Recent customers, but spent a good amount and bought more than once.</v>
      </c>
      <c r="AA835" s="21" t="str">
        <f>VLOOKUP(Y835,DESCRIPTION!A:C,3,0)</f>
        <v>Offer membership / loyalty program, recommended other products.</v>
      </c>
      <c r="AB835" s="4">
        <f>VLOOKUP(V835,Sheet1!A:B,2,0)</f>
        <v>1</v>
      </c>
    </row>
    <row r="836" ht="15.75" customHeight="1">
      <c r="A836" s="4">
        <v>7736.0</v>
      </c>
      <c r="B836" s="4">
        <v>1986.0</v>
      </c>
      <c r="C836" s="4" t="s">
        <v>47</v>
      </c>
      <c r="D836" s="4" t="s">
        <v>54</v>
      </c>
      <c r="E836" s="4" t="s">
        <v>1271</v>
      </c>
      <c r="F836" s="4" t="s">
        <v>1272</v>
      </c>
      <c r="G836" s="4">
        <v>36.0</v>
      </c>
      <c r="H836" s="4">
        <v>11.0</v>
      </c>
      <c r="I836" s="4">
        <v>7.0</v>
      </c>
      <c r="J836" s="4">
        <v>12.0</v>
      </c>
      <c r="K836" s="4">
        <v>2.0</v>
      </c>
      <c r="L836" s="4">
        <v>2.0</v>
      </c>
      <c r="M836" s="4">
        <v>5.0</v>
      </c>
      <c r="N836" s="4">
        <v>1.0</v>
      </c>
      <c r="O836" s="4">
        <v>0.0</v>
      </c>
      <c r="P836" s="4">
        <v>0.0</v>
      </c>
      <c r="Q836" s="4">
        <v>0.0</v>
      </c>
      <c r="R836" s="4">
        <v>0.0</v>
      </c>
      <c r="S836" s="21">
        <v>32.0</v>
      </c>
      <c r="T836" s="21">
        <v>4.0</v>
      </c>
      <c r="U836" s="21">
        <v>2.0</v>
      </c>
      <c r="V836" s="21">
        <v>1.0</v>
      </c>
      <c r="W836" s="21">
        <v>421.0</v>
      </c>
      <c r="X836" s="21">
        <v>0.0</v>
      </c>
      <c r="Y836" s="21" t="str">
        <f>VLOOKUP(W836,SEGMENT!A:B,2,0)</f>
        <v>New Customers</v>
      </c>
      <c r="Z836" s="21" t="str">
        <f>VLOOKUP(Y836,DESCRIPTION!A:B,2,0)</f>
        <v>Bought most recently, but not often.</v>
      </c>
      <c r="AA836" s="21" t="str">
        <f>VLOOKUP(Y836,DESCRIPTION!A:C,3,0)</f>
        <v>Provide on-boarding support, give them early success, start building relationship.</v>
      </c>
      <c r="AB836" s="4">
        <f>VLOOKUP(V836,Sheet1!A:B,2,0)</f>
        <v>5</v>
      </c>
    </row>
    <row r="837" ht="15.75" customHeight="1">
      <c r="A837" s="4">
        <v>9949.0</v>
      </c>
      <c r="B837" s="4">
        <v>1976.0</v>
      </c>
      <c r="C837" s="4" t="s">
        <v>47</v>
      </c>
      <c r="D837" s="4" t="s">
        <v>54</v>
      </c>
      <c r="E837" s="4" t="s">
        <v>1273</v>
      </c>
      <c r="F837" s="4" t="s">
        <v>245</v>
      </c>
      <c r="G837" s="4">
        <v>36.0</v>
      </c>
      <c r="H837" s="4">
        <v>598.0</v>
      </c>
      <c r="I837" s="4">
        <v>16.0</v>
      </c>
      <c r="J837" s="4">
        <v>141.0</v>
      </c>
      <c r="K837" s="4">
        <v>32.0</v>
      </c>
      <c r="L837" s="4">
        <v>3.0</v>
      </c>
      <c r="M837" s="4">
        <v>8.0</v>
      </c>
      <c r="N837" s="4">
        <v>0.0</v>
      </c>
      <c r="O837" s="4">
        <v>0.0</v>
      </c>
      <c r="P837" s="4">
        <v>0.0</v>
      </c>
      <c r="Q837" s="4">
        <v>0.0</v>
      </c>
      <c r="R837" s="4">
        <v>0.0</v>
      </c>
      <c r="S837" s="21">
        <v>787.0</v>
      </c>
      <c r="T837" s="21">
        <v>4.0</v>
      </c>
      <c r="U837" s="21">
        <v>3.0</v>
      </c>
      <c r="V837" s="21">
        <v>4.0</v>
      </c>
      <c r="W837" s="21">
        <v>434.0</v>
      </c>
      <c r="X837" s="21">
        <v>1.0</v>
      </c>
      <c r="Y837" s="21" t="str">
        <f>VLOOKUP(W837,SEGMENT!A:B,2,0)</f>
        <v>Potential Loyalist</v>
      </c>
      <c r="Z837" s="21" t="str">
        <f>VLOOKUP(Y837,DESCRIPTION!A:B,2,0)</f>
        <v>Recent customers, but spent a good amount and bought more than once.</v>
      </c>
      <c r="AA837" s="21" t="str">
        <f>VLOOKUP(Y837,DESCRIPTION!A:C,3,0)</f>
        <v>Offer membership / loyalty program, recommended other products.</v>
      </c>
      <c r="AB837" s="4">
        <f>VLOOKUP(V837,Sheet1!A:B,2,0)</f>
        <v>2</v>
      </c>
    </row>
    <row r="838" ht="15.75" customHeight="1">
      <c r="A838" s="4">
        <v>942.0</v>
      </c>
      <c r="B838" s="4">
        <v>1982.0</v>
      </c>
      <c r="C838" s="4" t="s">
        <v>47</v>
      </c>
      <c r="D838" s="4" t="s">
        <v>51</v>
      </c>
      <c r="E838" s="4" t="s">
        <v>1274</v>
      </c>
      <c r="F838" s="4" t="s">
        <v>559</v>
      </c>
      <c r="G838" s="4">
        <v>36.0</v>
      </c>
      <c r="H838" s="4">
        <v>139.0</v>
      </c>
      <c r="I838" s="4">
        <v>13.0</v>
      </c>
      <c r="J838" s="4">
        <v>78.0</v>
      </c>
      <c r="K838" s="4">
        <v>20.0</v>
      </c>
      <c r="L838" s="4">
        <v>7.0</v>
      </c>
      <c r="M838" s="4">
        <v>9.0</v>
      </c>
      <c r="N838" s="4">
        <v>0.0</v>
      </c>
      <c r="O838" s="4">
        <v>0.0</v>
      </c>
      <c r="P838" s="4">
        <v>0.0</v>
      </c>
      <c r="Q838" s="4">
        <v>0.0</v>
      </c>
      <c r="R838" s="4">
        <v>0.0</v>
      </c>
      <c r="S838" s="21">
        <v>250.0</v>
      </c>
      <c r="T838" s="21">
        <v>4.0</v>
      </c>
      <c r="U838" s="21">
        <v>5.0</v>
      </c>
      <c r="V838" s="21">
        <v>3.0</v>
      </c>
      <c r="W838" s="21">
        <v>453.0</v>
      </c>
      <c r="X838" s="21">
        <v>1.0</v>
      </c>
      <c r="Y838" s="21" t="str">
        <f>VLOOKUP(W838,SEGMENT!A:B,2,0)</f>
        <v>Loyal</v>
      </c>
      <c r="Z838" s="21" t="str">
        <f>VLOOKUP(Y838,DESCRIPTION!A:B,2,0)</f>
        <v>Spend good money with us often. Responsive to promotions.</v>
      </c>
      <c r="AA838" s="21" t="str">
        <f>VLOOKUP(Y838,DESCRIPTION!A:C,3,0)</f>
        <v>Upsell higher value products. Ask for reviews. Engage them.</v>
      </c>
      <c r="AB838" s="4">
        <f>VLOOKUP(V838,Sheet1!A:B,2,0)</f>
        <v>3</v>
      </c>
    </row>
    <row r="839" ht="15.75" customHeight="1">
      <c r="A839" s="4">
        <v>6181.0</v>
      </c>
      <c r="B839" s="4">
        <v>1950.0</v>
      </c>
      <c r="C839" s="4" t="s">
        <v>65</v>
      </c>
      <c r="D839" s="4" t="s">
        <v>57</v>
      </c>
      <c r="E839" s="4" t="s">
        <v>1275</v>
      </c>
      <c r="F839" s="4" t="s">
        <v>1276</v>
      </c>
      <c r="G839" s="4">
        <v>36.0</v>
      </c>
      <c r="H839" s="4">
        <v>488.0</v>
      </c>
      <c r="I839" s="4">
        <v>21.0</v>
      </c>
      <c r="J839" s="4">
        <v>238.0</v>
      </c>
      <c r="K839" s="4">
        <v>56.0</v>
      </c>
      <c r="L839" s="4">
        <v>8.0</v>
      </c>
      <c r="M839" s="4">
        <v>6.0</v>
      </c>
      <c r="N839" s="4">
        <v>0.0</v>
      </c>
      <c r="O839" s="4">
        <v>0.0</v>
      </c>
      <c r="P839" s="4">
        <v>0.0</v>
      </c>
      <c r="Q839" s="4">
        <v>0.0</v>
      </c>
      <c r="R839" s="4">
        <v>0.0</v>
      </c>
      <c r="S839" s="21">
        <v>803.0</v>
      </c>
      <c r="T839" s="21">
        <v>4.0</v>
      </c>
      <c r="U839" s="21">
        <v>5.0</v>
      </c>
      <c r="V839" s="21">
        <v>4.0</v>
      </c>
      <c r="W839" s="21">
        <v>454.0</v>
      </c>
      <c r="X839" s="21">
        <v>1.0</v>
      </c>
      <c r="Y839" s="21" t="str">
        <f>VLOOKUP(W839,SEGMENT!A:B,2,0)</f>
        <v>Champions</v>
      </c>
      <c r="Z839" s="21" t="str">
        <f>VLOOKUP(Y839,DESCRIPTION!A:B,2,0)</f>
        <v>Bought recently, buy often and spend the most!</v>
      </c>
      <c r="AA839" s="21" t="str">
        <f>VLOOKUP(Y839,DESCRIPTION!A:C,3,0)</f>
        <v>Champions recommendation</v>
      </c>
      <c r="AB839" s="4">
        <f>VLOOKUP(V839,Sheet1!A:B,2,0)</f>
        <v>2</v>
      </c>
    </row>
    <row r="840" ht="15.75" customHeight="1">
      <c r="A840" s="4">
        <v>7660.0</v>
      </c>
      <c r="B840" s="4">
        <v>1973.0</v>
      </c>
      <c r="C840" s="4" t="s">
        <v>62</v>
      </c>
      <c r="D840" s="4" t="s">
        <v>527</v>
      </c>
      <c r="E840" s="4" t="s">
        <v>1277</v>
      </c>
      <c r="F840" s="4" t="s">
        <v>1278</v>
      </c>
      <c r="G840" s="4">
        <v>37.0</v>
      </c>
      <c r="H840" s="4">
        <v>15.0</v>
      </c>
      <c r="I840" s="4">
        <v>0.0</v>
      </c>
      <c r="J840" s="4">
        <v>8.0</v>
      </c>
      <c r="K840" s="4">
        <v>4.0</v>
      </c>
      <c r="L840" s="4">
        <v>1.0</v>
      </c>
      <c r="M840" s="4">
        <v>5.0</v>
      </c>
      <c r="N840" s="4">
        <v>1.0</v>
      </c>
      <c r="O840" s="4">
        <v>0.0</v>
      </c>
      <c r="P840" s="4">
        <v>0.0</v>
      </c>
      <c r="Q840" s="4">
        <v>0.0</v>
      </c>
      <c r="R840" s="4">
        <v>0.0</v>
      </c>
      <c r="S840" s="21">
        <v>27.0</v>
      </c>
      <c r="T840" s="21">
        <v>4.0</v>
      </c>
      <c r="U840" s="21">
        <v>1.0</v>
      </c>
      <c r="V840" s="21">
        <v>1.0</v>
      </c>
      <c r="W840" s="21">
        <v>411.0</v>
      </c>
      <c r="X840" s="21">
        <v>0.0</v>
      </c>
      <c r="Y840" s="21" t="str">
        <f>VLOOKUP(W840,SEGMENT!A:B,2,0)</f>
        <v>New Customers</v>
      </c>
      <c r="Z840" s="21" t="str">
        <f>VLOOKUP(Y840,DESCRIPTION!A:B,2,0)</f>
        <v>Bought most recently, but not often.</v>
      </c>
      <c r="AA840" s="21" t="str">
        <f>VLOOKUP(Y840,DESCRIPTION!A:C,3,0)</f>
        <v>Provide on-boarding support, give them early success, start building relationship.</v>
      </c>
      <c r="AB840" s="4">
        <f>VLOOKUP(V840,Sheet1!A:B,2,0)</f>
        <v>5</v>
      </c>
    </row>
    <row r="841" ht="15.75" customHeight="1">
      <c r="A841" s="4">
        <v>2055.0</v>
      </c>
      <c r="B841" s="4">
        <v>1973.0</v>
      </c>
      <c r="C841" s="4" t="s">
        <v>62</v>
      </c>
      <c r="D841" s="4" t="s">
        <v>48</v>
      </c>
      <c r="E841" s="4" t="s">
        <v>1277</v>
      </c>
      <c r="F841" s="4" t="s">
        <v>1278</v>
      </c>
      <c r="G841" s="4">
        <v>37.0</v>
      </c>
      <c r="H841" s="4">
        <v>15.0</v>
      </c>
      <c r="I841" s="4">
        <v>0.0</v>
      </c>
      <c r="J841" s="4">
        <v>8.0</v>
      </c>
      <c r="K841" s="4">
        <v>4.0</v>
      </c>
      <c r="L841" s="4">
        <v>1.0</v>
      </c>
      <c r="M841" s="4">
        <v>5.0</v>
      </c>
      <c r="N841" s="4">
        <v>1.0</v>
      </c>
      <c r="O841" s="4">
        <v>0.0</v>
      </c>
      <c r="P841" s="4">
        <v>0.0</v>
      </c>
      <c r="Q841" s="4">
        <v>0.0</v>
      </c>
      <c r="R841" s="4">
        <v>0.0</v>
      </c>
      <c r="S841" s="21">
        <v>27.0</v>
      </c>
      <c r="T841" s="21">
        <v>4.0</v>
      </c>
      <c r="U841" s="21">
        <v>1.0</v>
      </c>
      <c r="V841" s="21">
        <v>1.0</v>
      </c>
      <c r="W841" s="21">
        <v>411.0</v>
      </c>
      <c r="X841" s="21">
        <v>0.0</v>
      </c>
      <c r="Y841" s="21" t="str">
        <f>VLOOKUP(W841,SEGMENT!A:B,2,0)</f>
        <v>New Customers</v>
      </c>
      <c r="Z841" s="21" t="str">
        <f>VLOOKUP(Y841,DESCRIPTION!A:B,2,0)</f>
        <v>Bought most recently, but not often.</v>
      </c>
      <c r="AA841" s="21" t="str">
        <f>VLOOKUP(Y841,DESCRIPTION!A:C,3,0)</f>
        <v>Provide on-boarding support, give them early success, start building relationship.</v>
      </c>
      <c r="AB841" s="4">
        <f>VLOOKUP(V841,Sheet1!A:B,2,0)</f>
        <v>5</v>
      </c>
    </row>
    <row r="842" ht="15.75" customHeight="1">
      <c r="A842" s="4">
        <v>5107.0</v>
      </c>
      <c r="B842" s="4">
        <v>1973.0</v>
      </c>
      <c r="C842" s="4" t="s">
        <v>62</v>
      </c>
      <c r="D842" s="4" t="s">
        <v>48</v>
      </c>
      <c r="E842" s="4" t="s">
        <v>1277</v>
      </c>
      <c r="F842" s="4" t="s">
        <v>1278</v>
      </c>
      <c r="G842" s="4">
        <v>37.0</v>
      </c>
      <c r="H842" s="4">
        <v>15.0</v>
      </c>
      <c r="I842" s="4">
        <v>0.0</v>
      </c>
      <c r="J842" s="4">
        <v>8.0</v>
      </c>
      <c r="K842" s="4">
        <v>4.0</v>
      </c>
      <c r="L842" s="4">
        <v>1.0</v>
      </c>
      <c r="M842" s="4">
        <v>5.0</v>
      </c>
      <c r="N842" s="4">
        <v>1.0</v>
      </c>
      <c r="O842" s="4">
        <v>0.0</v>
      </c>
      <c r="P842" s="4">
        <v>0.0</v>
      </c>
      <c r="Q842" s="4">
        <v>0.0</v>
      </c>
      <c r="R842" s="4">
        <v>0.0</v>
      </c>
      <c r="S842" s="21">
        <v>27.0</v>
      </c>
      <c r="T842" s="21">
        <v>4.0</v>
      </c>
      <c r="U842" s="21">
        <v>1.0</v>
      </c>
      <c r="V842" s="21">
        <v>1.0</v>
      </c>
      <c r="W842" s="21">
        <v>411.0</v>
      </c>
      <c r="X842" s="21">
        <v>0.0</v>
      </c>
      <c r="Y842" s="21" t="str">
        <f>VLOOKUP(W842,SEGMENT!A:B,2,0)</f>
        <v>New Customers</v>
      </c>
      <c r="Z842" s="21" t="str">
        <f>VLOOKUP(Y842,DESCRIPTION!A:B,2,0)</f>
        <v>Bought most recently, but not often.</v>
      </c>
      <c r="AA842" s="21" t="str">
        <f>VLOOKUP(Y842,DESCRIPTION!A:C,3,0)</f>
        <v>Provide on-boarding support, give them early success, start building relationship.</v>
      </c>
      <c r="AB842" s="4">
        <f>VLOOKUP(V842,Sheet1!A:B,2,0)</f>
        <v>5</v>
      </c>
    </row>
    <row r="843" ht="15.75" customHeight="1">
      <c r="A843" s="4">
        <v>1626.0</v>
      </c>
      <c r="B843" s="4">
        <v>1973.0</v>
      </c>
      <c r="C843" s="4" t="s">
        <v>62</v>
      </c>
      <c r="D843" s="4" t="s">
        <v>48</v>
      </c>
      <c r="E843" s="4" t="s">
        <v>1277</v>
      </c>
      <c r="F843" s="4" t="s">
        <v>1278</v>
      </c>
      <c r="G843" s="4">
        <v>37.0</v>
      </c>
      <c r="H843" s="4">
        <v>15.0</v>
      </c>
      <c r="I843" s="4">
        <v>0.0</v>
      </c>
      <c r="J843" s="4">
        <v>8.0</v>
      </c>
      <c r="K843" s="4">
        <v>4.0</v>
      </c>
      <c r="L843" s="4">
        <v>1.0</v>
      </c>
      <c r="M843" s="4">
        <v>5.0</v>
      </c>
      <c r="N843" s="4">
        <v>1.0</v>
      </c>
      <c r="O843" s="4">
        <v>0.0</v>
      </c>
      <c r="P843" s="4">
        <v>0.0</v>
      </c>
      <c r="Q843" s="4">
        <v>0.0</v>
      </c>
      <c r="R843" s="4">
        <v>0.0</v>
      </c>
      <c r="S843" s="21">
        <v>27.0</v>
      </c>
      <c r="T843" s="21">
        <v>4.0</v>
      </c>
      <c r="U843" s="21">
        <v>1.0</v>
      </c>
      <c r="V843" s="21">
        <v>1.0</v>
      </c>
      <c r="W843" s="21">
        <v>411.0</v>
      </c>
      <c r="X843" s="21">
        <v>0.0</v>
      </c>
      <c r="Y843" s="21" t="str">
        <f>VLOOKUP(W843,SEGMENT!A:B,2,0)</f>
        <v>New Customers</v>
      </c>
      <c r="Z843" s="21" t="str">
        <f>VLOOKUP(Y843,DESCRIPTION!A:B,2,0)</f>
        <v>Bought most recently, but not often.</v>
      </c>
      <c r="AA843" s="21" t="str">
        <f>VLOOKUP(Y843,DESCRIPTION!A:C,3,0)</f>
        <v>Provide on-boarding support, give them early success, start building relationship.</v>
      </c>
      <c r="AB843" s="4">
        <f>VLOOKUP(V843,Sheet1!A:B,2,0)</f>
        <v>5</v>
      </c>
    </row>
    <row r="844" ht="15.75" customHeight="1">
      <c r="A844" s="4">
        <v>6428.0</v>
      </c>
      <c r="B844" s="4">
        <v>1950.0</v>
      </c>
      <c r="C844" s="4" t="s">
        <v>62</v>
      </c>
      <c r="D844" s="4" t="s">
        <v>77</v>
      </c>
      <c r="E844" s="4" t="s">
        <v>1279</v>
      </c>
      <c r="F844" s="4" t="s">
        <v>1280</v>
      </c>
      <c r="G844" s="4">
        <v>37.0</v>
      </c>
      <c r="H844" s="4">
        <v>605.0</v>
      </c>
      <c r="I844" s="4">
        <v>10.0</v>
      </c>
      <c r="J844" s="4">
        <v>345.0</v>
      </c>
      <c r="K844" s="4">
        <v>84.0</v>
      </c>
      <c r="L844" s="4">
        <v>1.0</v>
      </c>
      <c r="M844" s="4">
        <v>0.0</v>
      </c>
      <c r="N844" s="4">
        <v>0.0</v>
      </c>
      <c r="O844" s="4">
        <v>0.0</v>
      </c>
      <c r="P844" s="4">
        <v>0.0</v>
      </c>
      <c r="Q844" s="4">
        <v>0.0</v>
      </c>
      <c r="R844" s="4">
        <v>0.0</v>
      </c>
      <c r="S844" s="21">
        <v>1044.0</v>
      </c>
      <c r="T844" s="21">
        <v>4.0</v>
      </c>
      <c r="U844" s="21">
        <v>1.0</v>
      </c>
      <c r="V844" s="21">
        <v>5.0</v>
      </c>
      <c r="W844" s="21">
        <v>415.0</v>
      </c>
      <c r="X844" s="21">
        <v>1.0</v>
      </c>
      <c r="Y844" s="21" t="str">
        <f>VLOOKUP(W844,SEGMENT!A:B,2,0)</f>
        <v>Promising</v>
      </c>
      <c r="Z844" s="21" t="str">
        <f>VLOOKUP(Y844,DESCRIPTION!A:B,2,0)</f>
        <v>Recent shoppers, but haven’t spent much.</v>
      </c>
      <c r="AA844" s="21" t="str">
        <f>VLOOKUP(Y844,DESCRIPTION!A:C,3,0)</f>
        <v>Promising recommendation</v>
      </c>
      <c r="AB844" s="4">
        <f>VLOOKUP(V844,Sheet1!A:B,2,0)</f>
        <v>1</v>
      </c>
    </row>
    <row r="845" ht="15.75" customHeight="1">
      <c r="A845" s="4">
        <v>9617.0</v>
      </c>
      <c r="B845" s="4">
        <v>1951.0</v>
      </c>
      <c r="C845" s="4" t="s">
        <v>47</v>
      </c>
      <c r="D845" s="4" t="s">
        <v>51</v>
      </c>
      <c r="E845" s="4" t="s">
        <v>1281</v>
      </c>
      <c r="F845" s="4" t="s">
        <v>1282</v>
      </c>
      <c r="G845" s="4">
        <v>37.0</v>
      </c>
      <c r="H845" s="4">
        <v>0.0</v>
      </c>
      <c r="I845" s="4">
        <v>4.0</v>
      </c>
      <c r="J845" s="4">
        <v>5.0</v>
      </c>
      <c r="K845" s="4">
        <v>6.0</v>
      </c>
      <c r="L845" s="4">
        <v>1.0</v>
      </c>
      <c r="M845" s="4">
        <v>3.0</v>
      </c>
      <c r="N845" s="4">
        <v>0.0</v>
      </c>
      <c r="O845" s="4">
        <v>0.0</v>
      </c>
      <c r="P845" s="4">
        <v>0.0</v>
      </c>
      <c r="Q845" s="4">
        <v>0.0</v>
      </c>
      <c r="R845" s="4">
        <v>0.0</v>
      </c>
      <c r="S845" s="21">
        <v>15.0</v>
      </c>
      <c r="T845" s="21">
        <v>4.0</v>
      </c>
      <c r="U845" s="21">
        <v>1.0</v>
      </c>
      <c r="V845" s="21">
        <v>1.0</v>
      </c>
      <c r="W845" s="21">
        <v>411.0</v>
      </c>
      <c r="X845" s="21">
        <v>1.0</v>
      </c>
      <c r="Y845" s="21" t="str">
        <f>VLOOKUP(W845,SEGMENT!A:B,2,0)</f>
        <v>New Customers</v>
      </c>
      <c r="Z845" s="21" t="str">
        <f>VLOOKUP(Y845,DESCRIPTION!A:B,2,0)</f>
        <v>Bought most recently, but not often.</v>
      </c>
      <c r="AA845" s="21" t="str">
        <f>VLOOKUP(Y845,DESCRIPTION!A:C,3,0)</f>
        <v>Provide on-boarding support, give them early success, start building relationship.</v>
      </c>
      <c r="AB845" s="4">
        <f>VLOOKUP(V845,Sheet1!A:B,2,0)</f>
        <v>5</v>
      </c>
    </row>
    <row r="846" ht="15.75" customHeight="1">
      <c r="A846" s="4">
        <v>4339.0</v>
      </c>
      <c r="B846" s="4">
        <v>1970.0</v>
      </c>
      <c r="C846" s="4" t="s">
        <v>62</v>
      </c>
      <c r="D846" s="4" t="s">
        <v>54</v>
      </c>
      <c r="E846" s="4" t="s">
        <v>1283</v>
      </c>
      <c r="F846" s="4" t="s">
        <v>1284</v>
      </c>
      <c r="G846" s="4">
        <v>37.0</v>
      </c>
      <c r="H846" s="4">
        <v>702.0</v>
      </c>
      <c r="I846" s="4">
        <v>17.0</v>
      </c>
      <c r="J846" s="4">
        <v>151.0</v>
      </c>
      <c r="K846" s="4">
        <v>0.0</v>
      </c>
      <c r="L846" s="4">
        <v>5.0</v>
      </c>
      <c r="M846" s="4">
        <v>2.0</v>
      </c>
      <c r="N846" s="4">
        <v>0.0</v>
      </c>
      <c r="O846" s="4">
        <v>0.0</v>
      </c>
      <c r="P846" s="4">
        <v>0.0</v>
      </c>
      <c r="Q846" s="4">
        <v>0.0</v>
      </c>
      <c r="R846" s="4">
        <v>0.0</v>
      </c>
      <c r="S846" s="21">
        <v>870.0</v>
      </c>
      <c r="T846" s="21">
        <v>4.0</v>
      </c>
      <c r="U846" s="21">
        <v>4.0</v>
      </c>
      <c r="V846" s="21">
        <v>4.0</v>
      </c>
      <c r="W846" s="21">
        <v>444.0</v>
      </c>
      <c r="X846" s="21">
        <v>1.0</v>
      </c>
      <c r="Y846" s="21" t="str">
        <f>VLOOKUP(W846,SEGMENT!A:B,2,0)</f>
        <v>Champions</v>
      </c>
      <c r="Z846" s="21" t="str">
        <f>VLOOKUP(Y846,DESCRIPTION!A:B,2,0)</f>
        <v>Bought recently, buy often and spend the most!</v>
      </c>
      <c r="AA846" s="21" t="str">
        <f>VLOOKUP(Y846,DESCRIPTION!A:C,3,0)</f>
        <v>Champions recommendation</v>
      </c>
      <c r="AB846" s="4">
        <f>VLOOKUP(V846,Sheet1!A:B,2,0)</f>
        <v>2</v>
      </c>
    </row>
    <row r="847" ht="15.75" customHeight="1">
      <c r="A847" s="4">
        <v>7235.0</v>
      </c>
      <c r="B847" s="4">
        <v>1975.0</v>
      </c>
      <c r="C847" s="4" t="s">
        <v>65</v>
      </c>
      <c r="D847" s="4" t="s">
        <v>54</v>
      </c>
      <c r="E847" s="4" t="s">
        <v>1285</v>
      </c>
      <c r="F847" s="4" t="s">
        <v>76</v>
      </c>
      <c r="G847" s="4">
        <v>37.0</v>
      </c>
      <c r="H847" s="4">
        <v>2.0</v>
      </c>
      <c r="I847" s="4">
        <v>5.0</v>
      </c>
      <c r="J847" s="4">
        <v>12.0</v>
      </c>
      <c r="K847" s="4">
        <v>4.0</v>
      </c>
      <c r="L847" s="4">
        <v>2.0</v>
      </c>
      <c r="M847" s="4">
        <v>5.0</v>
      </c>
      <c r="N847" s="4">
        <v>0.0</v>
      </c>
      <c r="O847" s="4">
        <v>0.0</v>
      </c>
      <c r="P847" s="4">
        <v>0.0</v>
      </c>
      <c r="Q847" s="4">
        <v>0.0</v>
      </c>
      <c r="R847" s="4">
        <v>0.0</v>
      </c>
      <c r="S847" s="21">
        <v>23.0</v>
      </c>
      <c r="T847" s="21">
        <v>4.0</v>
      </c>
      <c r="U847" s="21">
        <v>2.0</v>
      </c>
      <c r="V847" s="21">
        <v>1.0</v>
      </c>
      <c r="W847" s="21">
        <v>421.0</v>
      </c>
      <c r="X847" s="21">
        <v>1.0</v>
      </c>
      <c r="Y847" s="21" t="str">
        <f>VLOOKUP(W847,SEGMENT!A:B,2,0)</f>
        <v>New Customers</v>
      </c>
      <c r="Z847" s="21" t="str">
        <f>VLOOKUP(Y847,DESCRIPTION!A:B,2,0)</f>
        <v>Bought most recently, but not often.</v>
      </c>
      <c r="AA847" s="21" t="str">
        <f>VLOOKUP(Y847,DESCRIPTION!A:C,3,0)</f>
        <v>Provide on-boarding support, give them early success, start building relationship.</v>
      </c>
      <c r="AB847" s="4">
        <f>VLOOKUP(V847,Sheet1!A:B,2,0)</f>
        <v>5</v>
      </c>
    </row>
    <row r="848" ht="15.75" customHeight="1">
      <c r="A848" s="4">
        <v>8527.0</v>
      </c>
      <c r="B848" s="4">
        <v>1965.0</v>
      </c>
      <c r="C848" s="4" t="s">
        <v>74</v>
      </c>
      <c r="D848" s="4" t="s">
        <v>57</v>
      </c>
      <c r="E848" s="4" t="s">
        <v>1286</v>
      </c>
      <c r="F848" s="4" t="s">
        <v>79</v>
      </c>
      <c r="G848" s="4">
        <v>37.0</v>
      </c>
      <c r="H848" s="4">
        <v>239.0</v>
      </c>
      <c r="I848" s="4">
        <v>7.0</v>
      </c>
      <c r="J848" s="4">
        <v>119.0</v>
      </c>
      <c r="K848" s="4">
        <v>4.0</v>
      </c>
      <c r="L848" s="4">
        <v>6.0</v>
      </c>
      <c r="M848" s="4">
        <v>7.0</v>
      </c>
      <c r="N848" s="4">
        <v>0.0</v>
      </c>
      <c r="O848" s="4">
        <v>0.0</v>
      </c>
      <c r="P848" s="4">
        <v>0.0</v>
      </c>
      <c r="Q848" s="4">
        <v>0.0</v>
      </c>
      <c r="R848" s="4">
        <v>0.0</v>
      </c>
      <c r="S848" s="21">
        <v>369.0</v>
      </c>
      <c r="T848" s="21">
        <v>4.0</v>
      </c>
      <c r="U848" s="21">
        <v>5.0</v>
      </c>
      <c r="V848" s="21">
        <v>3.0</v>
      </c>
      <c r="W848" s="21">
        <v>453.0</v>
      </c>
      <c r="X848" s="21">
        <v>1.0</v>
      </c>
      <c r="Y848" s="21" t="str">
        <f>VLOOKUP(W848,SEGMENT!A:B,2,0)</f>
        <v>Loyal</v>
      </c>
      <c r="Z848" s="21" t="str">
        <f>VLOOKUP(Y848,DESCRIPTION!A:B,2,0)</f>
        <v>Spend good money with us often. Responsive to promotions.</v>
      </c>
      <c r="AA848" s="21" t="str">
        <f>VLOOKUP(Y848,DESCRIPTION!A:C,3,0)</f>
        <v>Upsell higher value products. Ask for reviews. Engage them.</v>
      </c>
      <c r="AB848" s="4">
        <f>VLOOKUP(V848,Sheet1!A:B,2,0)</f>
        <v>3</v>
      </c>
    </row>
    <row r="849" ht="15.75" customHeight="1">
      <c r="A849" s="4">
        <v>1968.0</v>
      </c>
      <c r="B849" s="4">
        <v>1971.0</v>
      </c>
      <c r="C849" s="4" t="s">
        <v>47</v>
      </c>
      <c r="D849" s="4" t="s">
        <v>77</v>
      </c>
      <c r="E849" s="4" t="s">
        <v>1287</v>
      </c>
      <c r="F849" s="4" t="s">
        <v>1288</v>
      </c>
      <c r="G849" s="4">
        <v>37.0</v>
      </c>
      <c r="H849" s="4">
        <v>5.0</v>
      </c>
      <c r="I849" s="4">
        <v>1.0</v>
      </c>
      <c r="J849" s="4">
        <v>5.0</v>
      </c>
      <c r="K849" s="4">
        <v>10.0</v>
      </c>
      <c r="L849" s="4">
        <v>1.0</v>
      </c>
      <c r="M849" s="4">
        <v>7.0</v>
      </c>
      <c r="N849" s="4">
        <v>0.0</v>
      </c>
      <c r="O849" s="4">
        <v>0.0</v>
      </c>
      <c r="P849" s="4">
        <v>0.0</v>
      </c>
      <c r="Q849" s="4">
        <v>0.0</v>
      </c>
      <c r="R849" s="4">
        <v>0.0</v>
      </c>
      <c r="S849" s="21">
        <v>21.0</v>
      </c>
      <c r="T849" s="21">
        <v>4.0</v>
      </c>
      <c r="U849" s="21">
        <v>1.0</v>
      </c>
      <c r="V849" s="21">
        <v>1.0</v>
      </c>
      <c r="W849" s="21">
        <v>411.0</v>
      </c>
      <c r="X849" s="21">
        <v>1.0</v>
      </c>
      <c r="Y849" s="21" t="str">
        <f>VLOOKUP(W849,SEGMENT!A:B,2,0)</f>
        <v>New Customers</v>
      </c>
      <c r="Z849" s="21" t="str">
        <f>VLOOKUP(Y849,DESCRIPTION!A:B,2,0)</f>
        <v>Bought most recently, but not often.</v>
      </c>
      <c r="AA849" s="21" t="str">
        <f>VLOOKUP(Y849,DESCRIPTION!A:C,3,0)</f>
        <v>Provide on-boarding support, give them early success, start building relationship.</v>
      </c>
      <c r="AB849" s="4">
        <f>VLOOKUP(V849,Sheet1!A:B,2,0)</f>
        <v>5</v>
      </c>
    </row>
    <row r="850" ht="15.75" customHeight="1">
      <c r="A850" s="4">
        <v>9862.0</v>
      </c>
      <c r="B850" s="4">
        <v>1969.0</v>
      </c>
      <c r="C850" s="4" t="s">
        <v>47</v>
      </c>
      <c r="D850" s="4" t="s">
        <v>57</v>
      </c>
      <c r="E850" s="4" t="s">
        <v>1289</v>
      </c>
      <c r="F850" s="4" t="s">
        <v>267</v>
      </c>
      <c r="G850" s="4">
        <v>37.0</v>
      </c>
      <c r="H850" s="4">
        <v>1.0</v>
      </c>
      <c r="I850" s="4">
        <v>6.0</v>
      </c>
      <c r="J850" s="4">
        <v>7.0</v>
      </c>
      <c r="K850" s="4">
        <v>11.0</v>
      </c>
      <c r="L850" s="4">
        <v>2.0</v>
      </c>
      <c r="M850" s="4">
        <v>6.0</v>
      </c>
      <c r="N850" s="4">
        <v>0.0</v>
      </c>
      <c r="O850" s="4">
        <v>0.0</v>
      </c>
      <c r="P850" s="4">
        <v>0.0</v>
      </c>
      <c r="Q850" s="4">
        <v>0.0</v>
      </c>
      <c r="R850" s="4">
        <v>0.0</v>
      </c>
      <c r="S850" s="21">
        <v>25.0</v>
      </c>
      <c r="T850" s="21">
        <v>4.0</v>
      </c>
      <c r="U850" s="21">
        <v>2.0</v>
      </c>
      <c r="V850" s="21">
        <v>1.0</v>
      </c>
      <c r="W850" s="21">
        <v>421.0</v>
      </c>
      <c r="X850" s="21">
        <v>1.0</v>
      </c>
      <c r="Y850" s="21" t="str">
        <f>VLOOKUP(W850,SEGMENT!A:B,2,0)</f>
        <v>New Customers</v>
      </c>
      <c r="Z850" s="21" t="str">
        <f>VLOOKUP(Y850,DESCRIPTION!A:B,2,0)</f>
        <v>Bought most recently, but not often.</v>
      </c>
      <c r="AA850" s="21" t="str">
        <f>VLOOKUP(Y850,DESCRIPTION!A:C,3,0)</f>
        <v>Provide on-boarding support, give them early success, start building relationship.</v>
      </c>
      <c r="AB850" s="4">
        <f>VLOOKUP(V850,Sheet1!A:B,2,0)</f>
        <v>5</v>
      </c>
    </row>
    <row r="851" ht="15.75" customHeight="1">
      <c r="A851" s="4">
        <v>11075.0</v>
      </c>
      <c r="B851" s="4">
        <v>1978.0</v>
      </c>
      <c r="C851" s="4" t="s">
        <v>47</v>
      </c>
      <c r="D851" s="4" t="s">
        <v>54</v>
      </c>
      <c r="E851" s="4" t="s">
        <v>1290</v>
      </c>
      <c r="F851" s="4" t="s">
        <v>118</v>
      </c>
      <c r="G851" s="4">
        <v>37.0</v>
      </c>
      <c r="H851" s="4">
        <v>183.0</v>
      </c>
      <c r="I851" s="4">
        <v>2.0</v>
      </c>
      <c r="J851" s="4">
        <v>64.0</v>
      </c>
      <c r="K851" s="4">
        <v>7.0</v>
      </c>
      <c r="L851" s="4">
        <v>3.0</v>
      </c>
      <c r="M851" s="4">
        <v>4.0</v>
      </c>
      <c r="N851" s="4">
        <v>0.0</v>
      </c>
      <c r="O851" s="4">
        <v>0.0</v>
      </c>
      <c r="P851" s="4">
        <v>0.0</v>
      </c>
      <c r="Q851" s="4">
        <v>0.0</v>
      </c>
      <c r="R851" s="4">
        <v>0.0</v>
      </c>
      <c r="S851" s="21">
        <v>256.0</v>
      </c>
      <c r="T851" s="21">
        <v>4.0</v>
      </c>
      <c r="U851" s="21">
        <v>3.0</v>
      </c>
      <c r="V851" s="21">
        <v>3.0</v>
      </c>
      <c r="W851" s="21">
        <v>433.0</v>
      </c>
      <c r="X851" s="21">
        <v>1.0</v>
      </c>
      <c r="Y851" s="21" t="str">
        <f>VLOOKUP(W851,SEGMENT!A:B,2,0)</f>
        <v>Potential Loyalist</v>
      </c>
      <c r="Z851" s="21" t="str">
        <f>VLOOKUP(Y851,DESCRIPTION!A:B,2,0)</f>
        <v>Recent customers, but spent a good amount and bought more than once.</v>
      </c>
      <c r="AA851" s="21" t="str">
        <f>VLOOKUP(Y851,DESCRIPTION!A:C,3,0)</f>
        <v>Offer membership / loyalty program, recommended other products.</v>
      </c>
      <c r="AB851" s="4">
        <f>VLOOKUP(V851,Sheet1!A:B,2,0)</f>
        <v>3</v>
      </c>
    </row>
    <row r="852" ht="15.75" customHeight="1">
      <c r="A852" s="4">
        <v>6658.0</v>
      </c>
      <c r="B852" s="4">
        <v>1972.0</v>
      </c>
      <c r="C852" s="4" t="s">
        <v>47</v>
      </c>
      <c r="D852" s="4" t="s">
        <v>57</v>
      </c>
      <c r="E852" s="4" t="s">
        <v>1291</v>
      </c>
      <c r="F852" s="4" t="s">
        <v>1292</v>
      </c>
      <c r="G852" s="4">
        <v>37.0</v>
      </c>
      <c r="H852" s="4">
        <v>771.0</v>
      </c>
      <c r="I852" s="4">
        <v>51.0</v>
      </c>
      <c r="J852" s="4">
        <v>154.0</v>
      </c>
      <c r="K852" s="4">
        <v>54.0</v>
      </c>
      <c r="L852" s="4">
        <v>11.0</v>
      </c>
      <c r="M852" s="4">
        <v>6.0</v>
      </c>
      <c r="N852" s="4">
        <v>0.0</v>
      </c>
      <c r="O852" s="4">
        <v>0.0</v>
      </c>
      <c r="P852" s="4">
        <v>0.0</v>
      </c>
      <c r="Q852" s="4">
        <v>0.0</v>
      </c>
      <c r="R852" s="4">
        <v>0.0</v>
      </c>
      <c r="S852" s="21">
        <v>1030.0</v>
      </c>
      <c r="T852" s="21">
        <v>4.0</v>
      </c>
      <c r="U852" s="21">
        <v>5.0</v>
      </c>
      <c r="V852" s="21">
        <v>4.0</v>
      </c>
      <c r="W852" s="21">
        <v>454.0</v>
      </c>
      <c r="X852" s="21">
        <v>1.0</v>
      </c>
      <c r="Y852" s="21" t="str">
        <f>VLOOKUP(W852,SEGMENT!A:B,2,0)</f>
        <v>Champions</v>
      </c>
      <c r="Z852" s="21" t="str">
        <f>VLOOKUP(Y852,DESCRIPTION!A:B,2,0)</f>
        <v>Bought recently, buy often and spend the most!</v>
      </c>
      <c r="AA852" s="21" t="str">
        <f>VLOOKUP(Y852,DESCRIPTION!A:C,3,0)</f>
        <v>Champions recommendation</v>
      </c>
      <c r="AB852" s="4">
        <f>VLOOKUP(V852,Sheet1!A:B,2,0)</f>
        <v>2</v>
      </c>
    </row>
    <row r="853" ht="15.75" customHeight="1">
      <c r="A853" s="4">
        <v>4552.0</v>
      </c>
      <c r="B853" s="4">
        <v>1991.0</v>
      </c>
      <c r="C853" s="4" t="s">
        <v>47</v>
      </c>
      <c r="D853" s="4" t="s">
        <v>54</v>
      </c>
      <c r="E853" s="4" t="s">
        <v>1293</v>
      </c>
      <c r="F853" s="4" t="s">
        <v>184</v>
      </c>
      <c r="G853" s="4">
        <v>37.0</v>
      </c>
      <c r="H853" s="4">
        <v>83.0</v>
      </c>
      <c r="I853" s="4">
        <v>2.0</v>
      </c>
      <c r="J853" s="4">
        <v>101.0</v>
      </c>
      <c r="K853" s="4">
        <v>64.0</v>
      </c>
      <c r="L853" s="4">
        <v>3.0</v>
      </c>
      <c r="M853" s="4">
        <v>4.0</v>
      </c>
      <c r="N853" s="4">
        <v>0.0</v>
      </c>
      <c r="O853" s="4">
        <v>0.0</v>
      </c>
      <c r="P853" s="4">
        <v>0.0</v>
      </c>
      <c r="Q853" s="4">
        <v>0.0</v>
      </c>
      <c r="R853" s="4">
        <v>0.0</v>
      </c>
      <c r="S853" s="21">
        <v>250.0</v>
      </c>
      <c r="T853" s="21">
        <v>4.0</v>
      </c>
      <c r="U853" s="21">
        <v>3.0</v>
      </c>
      <c r="V853" s="21">
        <v>3.0</v>
      </c>
      <c r="W853" s="21">
        <v>433.0</v>
      </c>
      <c r="X853" s="21">
        <v>1.0</v>
      </c>
      <c r="Y853" s="21" t="str">
        <f>VLOOKUP(W853,SEGMENT!A:B,2,0)</f>
        <v>Potential Loyalist</v>
      </c>
      <c r="Z853" s="21" t="str">
        <f>VLOOKUP(Y853,DESCRIPTION!A:B,2,0)</f>
        <v>Recent customers, but spent a good amount and bought more than once.</v>
      </c>
      <c r="AA853" s="21" t="str">
        <f>VLOOKUP(Y853,DESCRIPTION!A:C,3,0)</f>
        <v>Offer membership / loyalty program, recommended other products.</v>
      </c>
      <c r="AB853" s="4">
        <f>VLOOKUP(V853,Sheet1!A:B,2,0)</f>
        <v>3</v>
      </c>
    </row>
    <row r="854" ht="15.75" customHeight="1">
      <c r="A854" s="4">
        <v>10377.0</v>
      </c>
      <c r="B854" s="4">
        <v>1958.0</v>
      </c>
      <c r="C854" s="4" t="s">
        <v>74</v>
      </c>
      <c r="D854" s="4" t="s">
        <v>57</v>
      </c>
      <c r="E854" s="4" t="s">
        <v>1294</v>
      </c>
      <c r="F854" s="4" t="s">
        <v>764</v>
      </c>
      <c r="G854" s="4">
        <v>37.0</v>
      </c>
      <c r="H854" s="4">
        <v>170.0</v>
      </c>
      <c r="I854" s="4">
        <v>6.0</v>
      </c>
      <c r="J854" s="4">
        <v>97.0</v>
      </c>
      <c r="K854" s="4">
        <v>24.0</v>
      </c>
      <c r="L854" s="4">
        <v>6.0</v>
      </c>
      <c r="M854" s="4">
        <v>6.0</v>
      </c>
      <c r="N854" s="4">
        <v>0.0</v>
      </c>
      <c r="O854" s="4">
        <v>0.0</v>
      </c>
      <c r="P854" s="4">
        <v>0.0</v>
      </c>
      <c r="Q854" s="4">
        <v>0.0</v>
      </c>
      <c r="R854" s="4">
        <v>0.0</v>
      </c>
      <c r="S854" s="21">
        <v>297.0</v>
      </c>
      <c r="T854" s="21">
        <v>4.0</v>
      </c>
      <c r="U854" s="21">
        <v>5.0</v>
      </c>
      <c r="V854" s="21">
        <v>3.0</v>
      </c>
      <c r="W854" s="21">
        <v>453.0</v>
      </c>
      <c r="X854" s="21">
        <v>1.0</v>
      </c>
      <c r="Y854" s="21" t="str">
        <f>VLOOKUP(W854,SEGMENT!A:B,2,0)</f>
        <v>Loyal</v>
      </c>
      <c r="Z854" s="21" t="str">
        <f>VLOOKUP(Y854,DESCRIPTION!A:B,2,0)</f>
        <v>Spend good money with us often. Responsive to promotions.</v>
      </c>
      <c r="AA854" s="21" t="str">
        <f>VLOOKUP(Y854,DESCRIPTION!A:C,3,0)</f>
        <v>Upsell higher value products. Ask for reviews. Engage them.</v>
      </c>
      <c r="AB854" s="4">
        <f>VLOOKUP(V854,Sheet1!A:B,2,0)</f>
        <v>3</v>
      </c>
    </row>
    <row r="855" ht="15.75" customHeight="1">
      <c r="A855" s="4">
        <v>5336.0</v>
      </c>
      <c r="B855" s="4">
        <v>1971.0</v>
      </c>
      <c r="C855" s="4" t="s">
        <v>74</v>
      </c>
      <c r="D855" s="4" t="s">
        <v>57</v>
      </c>
      <c r="E855" s="4" t="s">
        <v>1295</v>
      </c>
      <c r="F855" s="4" t="s">
        <v>969</v>
      </c>
      <c r="G855" s="4">
        <v>37.0</v>
      </c>
      <c r="H855" s="4">
        <v>39.0</v>
      </c>
      <c r="I855" s="4">
        <v>1.0</v>
      </c>
      <c r="J855" s="4">
        <v>9.0</v>
      </c>
      <c r="K855" s="4">
        <v>2.0</v>
      </c>
      <c r="L855" s="4">
        <v>1.0</v>
      </c>
      <c r="M855" s="4">
        <v>1.0</v>
      </c>
      <c r="N855" s="4">
        <v>0.0</v>
      </c>
      <c r="O855" s="4">
        <v>0.0</v>
      </c>
      <c r="P855" s="4">
        <v>0.0</v>
      </c>
      <c r="Q855" s="4">
        <v>0.0</v>
      </c>
      <c r="R855" s="4">
        <v>0.0</v>
      </c>
      <c r="S855" s="21">
        <v>51.0</v>
      </c>
      <c r="T855" s="21">
        <v>4.0</v>
      </c>
      <c r="U855" s="21">
        <v>1.0</v>
      </c>
      <c r="V855" s="21">
        <v>2.0</v>
      </c>
      <c r="W855" s="21">
        <v>412.0</v>
      </c>
      <c r="X855" s="21">
        <v>1.0</v>
      </c>
      <c r="Y855" s="21" t="str">
        <f>VLOOKUP(W855,SEGMENT!A:B,2,0)</f>
        <v>New Customers</v>
      </c>
      <c r="Z855" s="21" t="str">
        <f>VLOOKUP(Y855,DESCRIPTION!A:B,2,0)</f>
        <v>Bought most recently, but not often.</v>
      </c>
      <c r="AA855" s="21" t="str">
        <f>VLOOKUP(Y855,DESCRIPTION!A:C,3,0)</f>
        <v>Provide on-boarding support, give them early success, start building relationship.</v>
      </c>
      <c r="AB855" s="4">
        <f>VLOOKUP(V855,Sheet1!A:B,2,0)</f>
        <v>4</v>
      </c>
    </row>
    <row r="856" ht="15.75" customHeight="1">
      <c r="A856" s="4">
        <v>10350.0</v>
      </c>
      <c r="B856" s="4">
        <v>1950.0</v>
      </c>
      <c r="C856" s="4" t="s">
        <v>62</v>
      </c>
      <c r="D856" s="4" t="s">
        <v>54</v>
      </c>
      <c r="E856" s="4" t="s">
        <v>1296</v>
      </c>
      <c r="F856" s="4" t="s">
        <v>125</v>
      </c>
      <c r="G856" s="4">
        <v>37.0</v>
      </c>
      <c r="H856" s="4">
        <v>33.0</v>
      </c>
      <c r="I856" s="4">
        <v>0.0</v>
      </c>
      <c r="J856" s="4">
        <v>5.0</v>
      </c>
      <c r="K856" s="4">
        <v>0.0</v>
      </c>
      <c r="L856" s="4">
        <v>1.0</v>
      </c>
      <c r="M856" s="4">
        <v>4.0</v>
      </c>
      <c r="N856" s="4">
        <v>0.0</v>
      </c>
      <c r="O856" s="4">
        <v>0.0</v>
      </c>
      <c r="P856" s="4">
        <v>0.0</v>
      </c>
      <c r="Q856" s="4">
        <v>0.0</v>
      </c>
      <c r="R856" s="4">
        <v>0.0</v>
      </c>
      <c r="S856" s="21">
        <v>38.0</v>
      </c>
      <c r="T856" s="21">
        <v>4.0</v>
      </c>
      <c r="U856" s="21">
        <v>1.0</v>
      </c>
      <c r="V856" s="21">
        <v>1.0</v>
      </c>
      <c r="W856" s="21">
        <v>411.0</v>
      </c>
      <c r="X856" s="21">
        <v>1.0</v>
      </c>
      <c r="Y856" s="21" t="str">
        <f>VLOOKUP(W856,SEGMENT!A:B,2,0)</f>
        <v>New Customers</v>
      </c>
      <c r="Z856" s="21" t="str">
        <f>VLOOKUP(Y856,DESCRIPTION!A:B,2,0)</f>
        <v>Bought most recently, but not often.</v>
      </c>
      <c r="AA856" s="21" t="str">
        <f>VLOOKUP(Y856,DESCRIPTION!A:C,3,0)</f>
        <v>Provide on-boarding support, give them early success, start building relationship.</v>
      </c>
      <c r="AB856" s="4">
        <f>VLOOKUP(V856,Sheet1!A:B,2,0)</f>
        <v>5</v>
      </c>
    </row>
    <row r="857" ht="15.75" customHeight="1">
      <c r="A857" s="4">
        <v>11071.0</v>
      </c>
      <c r="B857" s="4">
        <v>1984.0</v>
      </c>
      <c r="C857" s="4" t="s">
        <v>47</v>
      </c>
      <c r="D857" s="4" t="s">
        <v>51</v>
      </c>
      <c r="E857" s="4" t="s">
        <v>1297</v>
      </c>
      <c r="F857" s="4" t="s">
        <v>1298</v>
      </c>
      <c r="G857" s="4">
        <v>37.0</v>
      </c>
      <c r="H857" s="4">
        <v>450.0</v>
      </c>
      <c r="I857" s="4">
        <v>133.0</v>
      </c>
      <c r="J857" s="4">
        <v>951.0</v>
      </c>
      <c r="K857" s="4">
        <v>173.0</v>
      </c>
      <c r="L857" s="4">
        <v>3.0</v>
      </c>
      <c r="M857" s="4">
        <v>1.0</v>
      </c>
      <c r="N857" s="4">
        <v>0.0</v>
      </c>
      <c r="O857" s="4">
        <v>0.0</v>
      </c>
      <c r="P857" s="4">
        <v>0.0</v>
      </c>
      <c r="Q857" s="4">
        <v>0.0</v>
      </c>
      <c r="R857" s="4">
        <v>0.0</v>
      </c>
      <c r="S857" s="21">
        <v>1707.0</v>
      </c>
      <c r="T857" s="21">
        <v>4.0</v>
      </c>
      <c r="U857" s="21">
        <v>3.0</v>
      </c>
      <c r="V857" s="21">
        <v>5.0</v>
      </c>
      <c r="W857" s="21">
        <v>435.0</v>
      </c>
      <c r="X857" s="21">
        <v>1.0</v>
      </c>
      <c r="Y857" s="21" t="str">
        <f>VLOOKUP(W857,SEGMENT!A:B,2,0)</f>
        <v>Potential Loyalist</v>
      </c>
      <c r="Z857" s="21" t="str">
        <f>VLOOKUP(Y857,DESCRIPTION!A:B,2,0)</f>
        <v>Recent customers, but spent a good amount and bought more than once.</v>
      </c>
      <c r="AA857" s="21" t="str">
        <f>VLOOKUP(Y857,DESCRIPTION!A:C,3,0)</f>
        <v>Offer membership / loyalty program, recommended other products.</v>
      </c>
      <c r="AB857" s="4">
        <f>VLOOKUP(V857,Sheet1!A:B,2,0)</f>
        <v>1</v>
      </c>
    </row>
    <row r="858" ht="15.75" customHeight="1">
      <c r="A858" s="4">
        <v>11100.0</v>
      </c>
      <c r="B858" s="4">
        <v>1972.0</v>
      </c>
      <c r="C858" s="4" t="s">
        <v>47</v>
      </c>
      <c r="D858" s="4" t="s">
        <v>48</v>
      </c>
      <c r="E858" s="4" t="s">
        <v>1299</v>
      </c>
      <c r="F858" s="4" t="s">
        <v>1300</v>
      </c>
      <c r="G858" s="4">
        <v>37.0</v>
      </c>
      <c r="H858" s="4">
        <v>51.0</v>
      </c>
      <c r="I858" s="4">
        <v>2.0</v>
      </c>
      <c r="J858" s="4">
        <v>7.0</v>
      </c>
      <c r="K858" s="4">
        <v>0.0</v>
      </c>
      <c r="L858" s="4">
        <v>2.0</v>
      </c>
      <c r="M858" s="4">
        <v>7.0</v>
      </c>
      <c r="N858" s="4">
        <v>0.0</v>
      </c>
      <c r="O858" s="4">
        <v>0.0</v>
      </c>
      <c r="P858" s="4">
        <v>0.0</v>
      </c>
      <c r="Q858" s="4">
        <v>0.0</v>
      </c>
      <c r="R858" s="4">
        <v>0.0</v>
      </c>
      <c r="S858" s="21">
        <v>60.0</v>
      </c>
      <c r="T858" s="21">
        <v>4.0</v>
      </c>
      <c r="U858" s="21">
        <v>2.0</v>
      </c>
      <c r="V858" s="21">
        <v>2.0</v>
      </c>
      <c r="W858" s="21">
        <v>422.0</v>
      </c>
      <c r="X858" s="21">
        <v>1.0</v>
      </c>
      <c r="Y858" s="21" t="str">
        <f>VLOOKUP(W858,SEGMENT!A:B,2,0)</f>
        <v>New Customers</v>
      </c>
      <c r="Z858" s="21" t="str">
        <f>VLOOKUP(Y858,DESCRIPTION!A:B,2,0)</f>
        <v>Bought most recently, but not often.</v>
      </c>
      <c r="AA858" s="21" t="str">
        <f>VLOOKUP(Y858,DESCRIPTION!A:C,3,0)</f>
        <v>Provide on-boarding support, give them early success, start building relationship.</v>
      </c>
      <c r="AB858" s="4">
        <f>VLOOKUP(V858,Sheet1!A:B,2,0)</f>
        <v>4</v>
      </c>
    </row>
    <row r="859" ht="15.75" customHeight="1">
      <c r="A859" s="4">
        <v>6516.0</v>
      </c>
      <c r="B859" s="4">
        <v>1989.0</v>
      </c>
      <c r="C859" s="4" t="s">
        <v>155</v>
      </c>
      <c r="D859" s="4" t="s">
        <v>54</v>
      </c>
      <c r="E859" s="4" t="s">
        <v>1301</v>
      </c>
      <c r="F859" s="4" t="s">
        <v>879</v>
      </c>
      <c r="G859" s="4">
        <v>37.0</v>
      </c>
      <c r="H859" s="4">
        <v>0.0</v>
      </c>
      <c r="I859" s="4">
        <v>0.0</v>
      </c>
      <c r="J859" s="4">
        <v>1.0</v>
      </c>
      <c r="K859" s="4">
        <v>7.0</v>
      </c>
      <c r="L859" s="4">
        <v>1.0</v>
      </c>
      <c r="M859" s="4">
        <v>7.0</v>
      </c>
      <c r="N859" s="4">
        <v>0.0</v>
      </c>
      <c r="O859" s="4">
        <v>0.0</v>
      </c>
      <c r="P859" s="4">
        <v>0.0</v>
      </c>
      <c r="Q859" s="4">
        <v>0.0</v>
      </c>
      <c r="R859" s="4">
        <v>0.0</v>
      </c>
      <c r="S859" s="21">
        <v>8.0</v>
      </c>
      <c r="T859" s="21">
        <v>4.0</v>
      </c>
      <c r="U859" s="21">
        <v>1.0</v>
      </c>
      <c r="V859" s="21">
        <v>1.0</v>
      </c>
      <c r="W859" s="21">
        <v>411.0</v>
      </c>
      <c r="X859" s="21">
        <v>1.0</v>
      </c>
      <c r="Y859" s="21" t="str">
        <f>VLOOKUP(W859,SEGMENT!A:B,2,0)</f>
        <v>New Customers</v>
      </c>
      <c r="Z859" s="21" t="str">
        <f>VLOOKUP(Y859,DESCRIPTION!A:B,2,0)</f>
        <v>Bought most recently, but not often.</v>
      </c>
      <c r="AA859" s="21" t="str">
        <f>VLOOKUP(Y859,DESCRIPTION!A:C,3,0)</f>
        <v>Provide on-boarding support, give them early success, start building relationship.</v>
      </c>
      <c r="AB859" s="4">
        <f>VLOOKUP(V859,Sheet1!A:B,2,0)</f>
        <v>5</v>
      </c>
    </row>
    <row r="860" ht="15.75" customHeight="1">
      <c r="A860" s="4">
        <v>1734.0</v>
      </c>
      <c r="B860" s="4">
        <v>1968.0</v>
      </c>
      <c r="C860" s="4" t="s">
        <v>62</v>
      </c>
      <c r="D860" s="4" t="s">
        <v>57</v>
      </c>
      <c r="E860" s="4" t="s">
        <v>1302</v>
      </c>
      <c r="F860" s="4" t="s">
        <v>794</v>
      </c>
      <c r="G860" s="4">
        <v>37.0</v>
      </c>
      <c r="H860" s="4">
        <v>59.0</v>
      </c>
      <c r="I860" s="4">
        <v>0.0</v>
      </c>
      <c r="J860" s="4">
        <v>11.0</v>
      </c>
      <c r="K860" s="4">
        <v>4.0</v>
      </c>
      <c r="L860" s="4">
        <v>3.0</v>
      </c>
      <c r="M860" s="4">
        <v>7.0</v>
      </c>
      <c r="N860" s="4">
        <v>0.0</v>
      </c>
      <c r="O860" s="4">
        <v>0.0</v>
      </c>
      <c r="P860" s="4">
        <v>0.0</v>
      </c>
      <c r="Q860" s="4">
        <v>0.0</v>
      </c>
      <c r="R860" s="4">
        <v>0.0</v>
      </c>
      <c r="S860" s="21">
        <v>74.0</v>
      </c>
      <c r="T860" s="21">
        <v>4.0</v>
      </c>
      <c r="U860" s="21">
        <v>3.0</v>
      </c>
      <c r="V860" s="21">
        <v>2.0</v>
      </c>
      <c r="W860" s="21">
        <v>432.0</v>
      </c>
      <c r="X860" s="21">
        <v>1.0</v>
      </c>
      <c r="Y860" s="21" t="str">
        <f>VLOOKUP(W860,SEGMENT!A:B,2,0)</f>
        <v>Potential Loyalist</v>
      </c>
      <c r="Z860" s="21" t="str">
        <f>VLOOKUP(Y860,DESCRIPTION!A:B,2,0)</f>
        <v>Recent customers, but spent a good amount and bought more than once.</v>
      </c>
      <c r="AA860" s="21" t="str">
        <f>VLOOKUP(Y860,DESCRIPTION!A:C,3,0)</f>
        <v>Offer membership / loyalty program, recommended other products.</v>
      </c>
      <c r="AB860" s="4">
        <f>VLOOKUP(V860,Sheet1!A:B,2,0)</f>
        <v>4</v>
      </c>
    </row>
    <row r="861" ht="15.75" customHeight="1">
      <c r="A861" s="4">
        <v>2131.0</v>
      </c>
      <c r="B861" s="4">
        <v>1959.0</v>
      </c>
      <c r="C861" s="4" t="s">
        <v>62</v>
      </c>
      <c r="D861" s="4" t="s">
        <v>48</v>
      </c>
      <c r="E861" s="4" t="s">
        <v>1303</v>
      </c>
      <c r="F861" s="4" t="s">
        <v>555</v>
      </c>
      <c r="G861" s="4">
        <v>37.0</v>
      </c>
      <c r="H861" s="4">
        <v>1063.0</v>
      </c>
      <c r="I861" s="4">
        <v>89.0</v>
      </c>
      <c r="J861" s="4">
        <v>102.0</v>
      </c>
      <c r="K861" s="4">
        <v>16.0</v>
      </c>
      <c r="L861" s="4">
        <v>9.0</v>
      </c>
      <c r="M861" s="4">
        <v>6.0</v>
      </c>
      <c r="N861" s="4">
        <v>0.0</v>
      </c>
      <c r="O861" s="4">
        <v>0.0</v>
      </c>
      <c r="P861" s="4">
        <v>0.0</v>
      </c>
      <c r="Q861" s="4">
        <v>0.0</v>
      </c>
      <c r="R861" s="4">
        <v>0.0</v>
      </c>
      <c r="S861" s="21">
        <v>1270.0</v>
      </c>
      <c r="T861" s="21">
        <v>4.0</v>
      </c>
      <c r="U861" s="21">
        <v>5.0</v>
      </c>
      <c r="V861" s="21">
        <v>5.0</v>
      </c>
      <c r="W861" s="21">
        <v>455.0</v>
      </c>
      <c r="X861" s="21">
        <v>1.0</v>
      </c>
      <c r="Y861" s="21" t="str">
        <f>VLOOKUP(W861,SEGMENT!A:B,2,0)</f>
        <v>Champions</v>
      </c>
      <c r="Z861" s="21" t="str">
        <f>VLOOKUP(Y861,DESCRIPTION!A:B,2,0)</f>
        <v>Bought recently, buy often and spend the most!</v>
      </c>
      <c r="AA861" s="21" t="str">
        <f>VLOOKUP(Y861,DESCRIPTION!A:C,3,0)</f>
        <v>Champions recommendation</v>
      </c>
      <c r="AB861" s="4">
        <f>VLOOKUP(V861,Sheet1!A:B,2,0)</f>
        <v>1</v>
      </c>
    </row>
    <row r="862" ht="15.75" customHeight="1">
      <c r="A862" s="4">
        <v>6439.0</v>
      </c>
      <c r="B862" s="4">
        <v>1958.0</v>
      </c>
      <c r="C862" s="4" t="s">
        <v>47</v>
      </c>
      <c r="D862" s="4" t="s">
        <v>54</v>
      </c>
      <c r="E862" s="4" t="s">
        <v>1304</v>
      </c>
      <c r="F862" s="4" t="s">
        <v>352</v>
      </c>
      <c r="G862" s="4">
        <v>37.0</v>
      </c>
      <c r="H862" s="4">
        <v>789.0</v>
      </c>
      <c r="I862" s="4">
        <v>0.0</v>
      </c>
      <c r="J862" s="4">
        <v>133.0</v>
      </c>
      <c r="K862" s="4">
        <v>0.0</v>
      </c>
      <c r="L862" s="4">
        <v>11.0</v>
      </c>
      <c r="M862" s="4">
        <v>7.0</v>
      </c>
      <c r="N862" s="4">
        <v>0.0</v>
      </c>
      <c r="O862" s="4">
        <v>0.0</v>
      </c>
      <c r="P862" s="4">
        <v>0.0</v>
      </c>
      <c r="Q862" s="4">
        <v>0.0</v>
      </c>
      <c r="R862" s="4">
        <v>0.0</v>
      </c>
      <c r="S862" s="21">
        <v>922.0</v>
      </c>
      <c r="T862" s="21">
        <v>4.0</v>
      </c>
      <c r="U862" s="21">
        <v>5.0</v>
      </c>
      <c r="V862" s="21">
        <v>4.0</v>
      </c>
      <c r="W862" s="21">
        <v>454.0</v>
      </c>
      <c r="X862" s="21">
        <v>1.0</v>
      </c>
      <c r="Y862" s="21" t="str">
        <f>VLOOKUP(W862,SEGMENT!A:B,2,0)</f>
        <v>Champions</v>
      </c>
      <c r="Z862" s="21" t="str">
        <f>VLOOKUP(Y862,DESCRIPTION!A:B,2,0)</f>
        <v>Bought recently, buy often and spend the most!</v>
      </c>
      <c r="AA862" s="21" t="str">
        <f>VLOOKUP(Y862,DESCRIPTION!A:C,3,0)</f>
        <v>Champions recommendation</v>
      </c>
      <c r="AB862" s="4">
        <f>VLOOKUP(V862,Sheet1!A:B,2,0)</f>
        <v>2</v>
      </c>
    </row>
    <row r="863" ht="15.75" customHeight="1">
      <c r="A863" s="4">
        <v>10591.0</v>
      </c>
      <c r="B863" s="4">
        <v>1969.0</v>
      </c>
      <c r="C863" s="4" t="s">
        <v>47</v>
      </c>
      <c r="D863" s="4" t="s">
        <v>77</v>
      </c>
      <c r="E863" s="4" t="s">
        <v>1305</v>
      </c>
      <c r="F863" s="4" t="s">
        <v>524</v>
      </c>
      <c r="G863" s="4">
        <v>37.0</v>
      </c>
      <c r="H863" s="4">
        <v>63.0</v>
      </c>
      <c r="I863" s="4">
        <v>10.0</v>
      </c>
      <c r="J863" s="4">
        <v>83.0</v>
      </c>
      <c r="K863" s="4">
        <v>7.0</v>
      </c>
      <c r="L863" s="4">
        <v>4.0</v>
      </c>
      <c r="M863" s="4">
        <v>7.0</v>
      </c>
      <c r="N863" s="4">
        <v>0.0</v>
      </c>
      <c r="O863" s="4">
        <v>0.0</v>
      </c>
      <c r="P863" s="4">
        <v>0.0</v>
      </c>
      <c r="Q863" s="4">
        <v>0.0</v>
      </c>
      <c r="R863" s="4">
        <v>0.0</v>
      </c>
      <c r="S863" s="21">
        <v>163.0</v>
      </c>
      <c r="T863" s="21">
        <v>4.0</v>
      </c>
      <c r="U863" s="21">
        <v>4.0</v>
      </c>
      <c r="V863" s="21">
        <v>3.0</v>
      </c>
      <c r="W863" s="21">
        <v>443.0</v>
      </c>
      <c r="X863" s="21">
        <v>1.0</v>
      </c>
      <c r="Y863" s="21" t="str">
        <f>VLOOKUP(W863,SEGMENT!A:B,2,0)</f>
        <v>Loyal</v>
      </c>
      <c r="Z863" s="21" t="str">
        <f>VLOOKUP(Y863,DESCRIPTION!A:B,2,0)</f>
        <v>Spend good money with us often. Responsive to promotions.</v>
      </c>
      <c r="AA863" s="21" t="str">
        <f>VLOOKUP(Y863,DESCRIPTION!A:C,3,0)</f>
        <v>Upsell higher value products. Ask for reviews. Engage them.</v>
      </c>
      <c r="AB863" s="4">
        <f>VLOOKUP(V863,Sheet1!A:B,2,0)</f>
        <v>3</v>
      </c>
    </row>
    <row r="864" ht="15.75" customHeight="1">
      <c r="A864" s="4">
        <v>9797.0</v>
      </c>
      <c r="B864" s="4">
        <v>1956.0</v>
      </c>
      <c r="C864" s="4" t="s">
        <v>47</v>
      </c>
      <c r="D864" s="4" t="s">
        <v>54</v>
      </c>
      <c r="E864" s="4" t="s">
        <v>1306</v>
      </c>
      <c r="F864" s="4" t="s">
        <v>652</v>
      </c>
      <c r="G864" s="4">
        <v>38.0</v>
      </c>
      <c r="H864" s="4">
        <v>228.0</v>
      </c>
      <c r="I864" s="4">
        <v>19.0</v>
      </c>
      <c r="J864" s="4">
        <v>130.0</v>
      </c>
      <c r="K864" s="4">
        <v>4.0</v>
      </c>
      <c r="L864" s="4">
        <v>3.0</v>
      </c>
      <c r="M864" s="4">
        <v>2.0</v>
      </c>
      <c r="N864" s="4">
        <v>0.0</v>
      </c>
      <c r="O864" s="4">
        <v>0.0</v>
      </c>
      <c r="P864" s="4">
        <v>0.0</v>
      </c>
      <c r="Q864" s="4">
        <v>0.0</v>
      </c>
      <c r="R864" s="4">
        <v>0.0</v>
      </c>
      <c r="S864" s="21">
        <v>381.0</v>
      </c>
      <c r="T864" s="21">
        <v>4.0</v>
      </c>
      <c r="U864" s="21">
        <v>3.0</v>
      </c>
      <c r="V864" s="21">
        <v>3.0</v>
      </c>
      <c r="W864" s="21">
        <v>433.0</v>
      </c>
      <c r="X864" s="21">
        <v>1.0</v>
      </c>
      <c r="Y864" s="21" t="str">
        <f>VLOOKUP(W864,SEGMENT!A:B,2,0)</f>
        <v>Potential Loyalist</v>
      </c>
      <c r="Z864" s="21" t="str">
        <f>VLOOKUP(Y864,DESCRIPTION!A:B,2,0)</f>
        <v>Recent customers, but spent a good amount and bought more than once.</v>
      </c>
      <c r="AA864" s="21" t="str">
        <f>VLOOKUP(Y864,DESCRIPTION!A:C,3,0)</f>
        <v>Offer membership / loyalty program, recommended other products.</v>
      </c>
      <c r="AB864" s="4">
        <f>VLOOKUP(V864,Sheet1!A:B,2,0)</f>
        <v>3</v>
      </c>
    </row>
    <row r="865" ht="15.75" customHeight="1">
      <c r="A865" s="4">
        <v>9336.0</v>
      </c>
      <c r="B865" s="4">
        <v>1969.0</v>
      </c>
      <c r="C865" s="4" t="s">
        <v>62</v>
      </c>
      <c r="D865" s="4" t="s">
        <v>77</v>
      </c>
      <c r="E865" s="4" t="s">
        <v>1307</v>
      </c>
      <c r="F865" s="4" t="s">
        <v>1308</v>
      </c>
      <c r="G865" s="4">
        <v>38.0</v>
      </c>
      <c r="H865" s="4">
        <v>512.0</v>
      </c>
      <c r="I865" s="4">
        <v>0.0</v>
      </c>
      <c r="J865" s="4">
        <v>83.0</v>
      </c>
      <c r="K865" s="4">
        <v>0.0</v>
      </c>
      <c r="L865" s="4">
        <v>6.0</v>
      </c>
      <c r="M865" s="4">
        <v>4.0</v>
      </c>
      <c r="N865" s="4">
        <v>0.0</v>
      </c>
      <c r="O865" s="4">
        <v>0.0</v>
      </c>
      <c r="P865" s="4">
        <v>0.0</v>
      </c>
      <c r="Q865" s="4">
        <v>0.0</v>
      </c>
      <c r="R865" s="4">
        <v>0.0</v>
      </c>
      <c r="S865" s="21">
        <v>595.0</v>
      </c>
      <c r="T865" s="21">
        <v>4.0</v>
      </c>
      <c r="U865" s="21">
        <v>5.0</v>
      </c>
      <c r="V865" s="21">
        <v>4.0</v>
      </c>
      <c r="W865" s="21">
        <v>454.0</v>
      </c>
      <c r="X865" s="21">
        <v>1.0</v>
      </c>
      <c r="Y865" s="21" t="str">
        <f>VLOOKUP(W865,SEGMENT!A:B,2,0)</f>
        <v>Champions</v>
      </c>
      <c r="Z865" s="21" t="str">
        <f>VLOOKUP(Y865,DESCRIPTION!A:B,2,0)</f>
        <v>Bought recently, buy often and spend the most!</v>
      </c>
      <c r="AA865" s="21" t="str">
        <f>VLOOKUP(Y865,DESCRIPTION!A:C,3,0)</f>
        <v>Champions recommendation</v>
      </c>
      <c r="AB865" s="4">
        <f>VLOOKUP(V865,Sheet1!A:B,2,0)</f>
        <v>2</v>
      </c>
    </row>
    <row r="866" ht="15.75" customHeight="1">
      <c r="A866" s="4">
        <v>2174.0</v>
      </c>
      <c r="B866" s="4">
        <v>1954.0</v>
      </c>
      <c r="C866" s="4" t="s">
        <v>47</v>
      </c>
      <c r="D866" s="4" t="s">
        <v>51</v>
      </c>
      <c r="E866" s="4" t="s">
        <v>1047</v>
      </c>
      <c r="F866" s="4" t="s">
        <v>1187</v>
      </c>
      <c r="G866" s="4">
        <v>38.0</v>
      </c>
      <c r="H866" s="4">
        <v>11.0</v>
      </c>
      <c r="I866" s="4">
        <v>1.0</v>
      </c>
      <c r="J866" s="4">
        <v>6.0</v>
      </c>
      <c r="K866" s="4">
        <v>2.0</v>
      </c>
      <c r="L866" s="4">
        <v>1.0</v>
      </c>
      <c r="M866" s="4">
        <v>5.0</v>
      </c>
      <c r="N866" s="4">
        <v>0.0</v>
      </c>
      <c r="O866" s="4">
        <v>0.0</v>
      </c>
      <c r="P866" s="4">
        <v>0.0</v>
      </c>
      <c r="Q866" s="4">
        <v>0.0</v>
      </c>
      <c r="R866" s="4">
        <v>0.0</v>
      </c>
      <c r="S866" s="21">
        <v>20.0</v>
      </c>
      <c r="T866" s="21">
        <v>4.0</v>
      </c>
      <c r="U866" s="21">
        <v>1.0</v>
      </c>
      <c r="V866" s="21">
        <v>1.0</v>
      </c>
      <c r="W866" s="21">
        <v>411.0</v>
      </c>
      <c r="X866" s="21">
        <v>1.0</v>
      </c>
      <c r="Y866" s="21" t="str">
        <f>VLOOKUP(W866,SEGMENT!A:B,2,0)</f>
        <v>New Customers</v>
      </c>
      <c r="Z866" s="21" t="str">
        <f>VLOOKUP(Y866,DESCRIPTION!A:B,2,0)</f>
        <v>Bought most recently, but not often.</v>
      </c>
      <c r="AA866" s="21" t="str">
        <f>VLOOKUP(Y866,DESCRIPTION!A:C,3,0)</f>
        <v>Provide on-boarding support, give them early success, start building relationship.</v>
      </c>
      <c r="AB866" s="4">
        <f>VLOOKUP(V866,Sheet1!A:B,2,0)</f>
        <v>5</v>
      </c>
    </row>
    <row r="867" ht="15.75" customHeight="1">
      <c r="A867" s="4">
        <v>3197.0</v>
      </c>
      <c r="B867" s="4">
        <v>1980.0</v>
      </c>
      <c r="C867" s="4" t="s">
        <v>47</v>
      </c>
      <c r="D867" s="4" t="s">
        <v>54</v>
      </c>
      <c r="E867" s="4" t="s">
        <v>1309</v>
      </c>
      <c r="F867" s="4" t="s">
        <v>263</v>
      </c>
      <c r="G867" s="4">
        <v>38.0</v>
      </c>
      <c r="H867" s="4">
        <v>275.0</v>
      </c>
      <c r="I867" s="4">
        <v>59.0</v>
      </c>
      <c r="J867" s="4">
        <v>107.0</v>
      </c>
      <c r="K867" s="4">
        <v>69.0</v>
      </c>
      <c r="L867" s="4">
        <v>6.0</v>
      </c>
      <c r="M867" s="4">
        <v>4.0</v>
      </c>
      <c r="N867" s="4">
        <v>0.0</v>
      </c>
      <c r="O867" s="4">
        <v>0.0</v>
      </c>
      <c r="P867" s="4">
        <v>0.0</v>
      </c>
      <c r="Q867" s="4">
        <v>0.0</v>
      </c>
      <c r="R867" s="4">
        <v>0.0</v>
      </c>
      <c r="S867" s="21">
        <v>510.0</v>
      </c>
      <c r="T867" s="21">
        <v>4.0</v>
      </c>
      <c r="U867" s="21">
        <v>5.0</v>
      </c>
      <c r="V867" s="21">
        <v>3.0</v>
      </c>
      <c r="W867" s="21">
        <v>453.0</v>
      </c>
      <c r="X867" s="21">
        <v>1.0</v>
      </c>
      <c r="Y867" s="21" t="str">
        <f>VLOOKUP(W867,SEGMENT!A:B,2,0)</f>
        <v>Loyal</v>
      </c>
      <c r="Z867" s="21" t="str">
        <f>VLOOKUP(Y867,DESCRIPTION!A:B,2,0)</f>
        <v>Spend good money with us often. Responsive to promotions.</v>
      </c>
      <c r="AA867" s="21" t="str">
        <f>VLOOKUP(Y867,DESCRIPTION!A:C,3,0)</f>
        <v>Upsell higher value products. Ask for reviews. Engage them.</v>
      </c>
      <c r="AB867" s="4">
        <f>VLOOKUP(V867,Sheet1!A:B,2,0)</f>
        <v>3</v>
      </c>
    </row>
    <row r="868" ht="15.75" customHeight="1">
      <c r="A868" s="4">
        <v>9185.0</v>
      </c>
      <c r="B868" s="4">
        <v>1966.0</v>
      </c>
      <c r="C868" s="4" t="s">
        <v>62</v>
      </c>
      <c r="D868" s="4" t="s">
        <v>51</v>
      </c>
      <c r="E868" s="4" t="s">
        <v>1310</v>
      </c>
      <c r="F868" s="4" t="s">
        <v>574</v>
      </c>
      <c r="G868" s="4">
        <v>38.0</v>
      </c>
      <c r="H868" s="4">
        <v>452.0</v>
      </c>
      <c r="I868" s="4">
        <v>20.0</v>
      </c>
      <c r="J868" s="4">
        <v>514.0</v>
      </c>
      <c r="K868" s="4">
        <v>13.0</v>
      </c>
      <c r="L868" s="4">
        <v>4.0</v>
      </c>
      <c r="M868" s="4">
        <v>3.0</v>
      </c>
      <c r="N868" s="4">
        <v>0.0</v>
      </c>
      <c r="O868" s="4">
        <v>0.0</v>
      </c>
      <c r="P868" s="4">
        <v>0.0</v>
      </c>
      <c r="Q868" s="4">
        <v>0.0</v>
      </c>
      <c r="R868" s="4">
        <v>0.0</v>
      </c>
      <c r="S868" s="21">
        <v>999.0</v>
      </c>
      <c r="T868" s="21">
        <v>4.0</v>
      </c>
      <c r="U868" s="21">
        <v>4.0</v>
      </c>
      <c r="V868" s="21">
        <v>4.0</v>
      </c>
      <c r="W868" s="21">
        <v>444.0</v>
      </c>
      <c r="X868" s="21">
        <v>1.0</v>
      </c>
      <c r="Y868" s="21" t="str">
        <f>VLOOKUP(W868,SEGMENT!A:B,2,0)</f>
        <v>Champions</v>
      </c>
      <c r="Z868" s="21" t="str">
        <f>VLOOKUP(Y868,DESCRIPTION!A:B,2,0)</f>
        <v>Bought recently, buy often and spend the most!</v>
      </c>
      <c r="AA868" s="21" t="str">
        <f>VLOOKUP(Y868,DESCRIPTION!A:C,3,0)</f>
        <v>Champions recommendation</v>
      </c>
      <c r="AB868" s="4">
        <f>VLOOKUP(V868,Sheet1!A:B,2,0)</f>
        <v>2</v>
      </c>
    </row>
    <row r="869" ht="15.75" customHeight="1">
      <c r="A869" s="4">
        <v>905.0</v>
      </c>
      <c r="B869" s="4">
        <v>1986.0</v>
      </c>
      <c r="C869" s="4" t="s">
        <v>47</v>
      </c>
      <c r="D869" s="4" t="s">
        <v>48</v>
      </c>
      <c r="E869" s="4" t="s">
        <v>1311</v>
      </c>
      <c r="F869" s="4" t="s">
        <v>491</v>
      </c>
      <c r="G869" s="4">
        <v>38.0</v>
      </c>
      <c r="H869" s="4">
        <v>7.0</v>
      </c>
      <c r="I869" s="4">
        <v>17.0</v>
      </c>
      <c r="J869" s="4">
        <v>18.0</v>
      </c>
      <c r="K869" s="4">
        <v>6.0</v>
      </c>
      <c r="L869" s="4">
        <v>4.0</v>
      </c>
      <c r="M869" s="4">
        <v>8.0</v>
      </c>
      <c r="N869" s="4">
        <v>0.0</v>
      </c>
      <c r="O869" s="4">
        <v>0.0</v>
      </c>
      <c r="P869" s="4">
        <v>0.0</v>
      </c>
      <c r="Q869" s="4">
        <v>0.0</v>
      </c>
      <c r="R869" s="4">
        <v>0.0</v>
      </c>
      <c r="S869" s="21">
        <v>48.0</v>
      </c>
      <c r="T869" s="21">
        <v>4.0</v>
      </c>
      <c r="U869" s="21">
        <v>4.0</v>
      </c>
      <c r="V869" s="21">
        <v>2.0</v>
      </c>
      <c r="W869" s="21">
        <v>442.0</v>
      </c>
      <c r="X869" s="21">
        <v>1.0</v>
      </c>
      <c r="Y869" s="21" t="str">
        <f>VLOOKUP(W869,SEGMENT!A:B,2,0)</f>
        <v>Potential Loyalist</v>
      </c>
      <c r="Z869" s="21" t="str">
        <f>VLOOKUP(Y869,DESCRIPTION!A:B,2,0)</f>
        <v>Recent customers, but spent a good amount and bought more than once.</v>
      </c>
      <c r="AA869" s="21" t="str">
        <f>VLOOKUP(Y869,DESCRIPTION!A:C,3,0)</f>
        <v>Offer membership / loyalty program, recommended other products.</v>
      </c>
      <c r="AB869" s="4">
        <f>VLOOKUP(V869,Sheet1!A:B,2,0)</f>
        <v>4</v>
      </c>
    </row>
    <row r="870" ht="15.75" customHeight="1">
      <c r="A870" s="4">
        <v>10858.0</v>
      </c>
      <c r="B870" s="4">
        <v>1975.0</v>
      </c>
      <c r="C870" s="4" t="s">
        <v>47</v>
      </c>
      <c r="D870" s="4" t="s">
        <v>57</v>
      </c>
      <c r="E870" s="4" t="s">
        <v>1312</v>
      </c>
      <c r="F870" s="4" t="s">
        <v>276</v>
      </c>
      <c r="G870" s="4">
        <v>38.0</v>
      </c>
      <c r="H870" s="4">
        <v>355.0</v>
      </c>
      <c r="I870" s="4">
        <v>30.0</v>
      </c>
      <c r="J870" s="4">
        <v>177.0</v>
      </c>
      <c r="K870" s="4">
        <v>90.0</v>
      </c>
      <c r="L870" s="4">
        <v>9.0</v>
      </c>
      <c r="M870" s="4">
        <v>5.0</v>
      </c>
      <c r="N870" s="4">
        <v>0.0</v>
      </c>
      <c r="O870" s="4">
        <v>0.0</v>
      </c>
      <c r="P870" s="4">
        <v>0.0</v>
      </c>
      <c r="Q870" s="4">
        <v>0.0</v>
      </c>
      <c r="R870" s="4">
        <v>0.0</v>
      </c>
      <c r="S870" s="21">
        <v>652.0</v>
      </c>
      <c r="T870" s="21">
        <v>4.0</v>
      </c>
      <c r="U870" s="21">
        <v>5.0</v>
      </c>
      <c r="V870" s="21">
        <v>4.0</v>
      </c>
      <c r="W870" s="21">
        <v>454.0</v>
      </c>
      <c r="X870" s="21">
        <v>1.0</v>
      </c>
      <c r="Y870" s="21" t="str">
        <f>VLOOKUP(W870,SEGMENT!A:B,2,0)</f>
        <v>Champions</v>
      </c>
      <c r="Z870" s="21" t="str">
        <f>VLOOKUP(Y870,DESCRIPTION!A:B,2,0)</f>
        <v>Bought recently, buy often and spend the most!</v>
      </c>
      <c r="AA870" s="21" t="str">
        <f>VLOOKUP(Y870,DESCRIPTION!A:C,3,0)</f>
        <v>Champions recommendation</v>
      </c>
      <c r="AB870" s="4">
        <f>VLOOKUP(V870,Sheet1!A:B,2,0)</f>
        <v>2</v>
      </c>
    </row>
    <row r="871" ht="15.75" customHeight="1">
      <c r="A871" s="4">
        <v>8925.0</v>
      </c>
      <c r="B871" s="4">
        <v>1965.0</v>
      </c>
      <c r="C871" s="4" t="s">
        <v>74</v>
      </c>
      <c r="D871" s="4" t="s">
        <v>54</v>
      </c>
      <c r="E871" s="4" t="s">
        <v>1313</v>
      </c>
      <c r="F871" s="4" t="s">
        <v>231</v>
      </c>
      <c r="G871" s="4">
        <v>38.0</v>
      </c>
      <c r="H871" s="4">
        <v>512.0</v>
      </c>
      <c r="I871" s="4">
        <v>53.0</v>
      </c>
      <c r="J871" s="4">
        <v>98.0</v>
      </c>
      <c r="K871" s="4">
        <v>81.0</v>
      </c>
      <c r="L871" s="4">
        <v>8.0</v>
      </c>
      <c r="M871" s="4">
        <v>5.0</v>
      </c>
      <c r="N871" s="4">
        <v>0.0</v>
      </c>
      <c r="O871" s="4">
        <v>0.0</v>
      </c>
      <c r="P871" s="4">
        <v>0.0</v>
      </c>
      <c r="Q871" s="4">
        <v>0.0</v>
      </c>
      <c r="R871" s="4">
        <v>0.0</v>
      </c>
      <c r="S871" s="21">
        <v>744.0</v>
      </c>
      <c r="T871" s="21">
        <v>4.0</v>
      </c>
      <c r="U871" s="21">
        <v>5.0</v>
      </c>
      <c r="V871" s="21">
        <v>4.0</v>
      </c>
      <c r="W871" s="21">
        <v>454.0</v>
      </c>
      <c r="X871" s="21">
        <v>1.0</v>
      </c>
      <c r="Y871" s="21" t="str">
        <f>VLOOKUP(W871,SEGMENT!A:B,2,0)</f>
        <v>Champions</v>
      </c>
      <c r="Z871" s="21" t="str">
        <f>VLOOKUP(Y871,DESCRIPTION!A:B,2,0)</f>
        <v>Bought recently, buy often and spend the most!</v>
      </c>
      <c r="AA871" s="21" t="str">
        <f>VLOOKUP(Y871,DESCRIPTION!A:C,3,0)</f>
        <v>Champions recommendation</v>
      </c>
      <c r="AB871" s="4">
        <f>VLOOKUP(V871,Sheet1!A:B,2,0)</f>
        <v>2</v>
      </c>
    </row>
    <row r="872" ht="15.75" customHeight="1">
      <c r="A872" s="4">
        <v>2499.0</v>
      </c>
      <c r="B872" s="4">
        <v>1958.0</v>
      </c>
      <c r="C872" s="4" t="s">
        <v>65</v>
      </c>
      <c r="D872" s="4" t="s">
        <v>51</v>
      </c>
      <c r="E872" s="4" t="s">
        <v>1314</v>
      </c>
      <c r="F872" s="4" t="s">
        <v>1169</v>
      </c>
      <c r="G872" s="4">
        <v>38.0</v>
      </c>
      <c r="H872" s="4">
        <v>204.0</v>
      </c>
      <c r="I872" s="4">
        <v>97.0</v>
      </c>
      <c r="J872" s="4">
        <v>97.0</v>
      </c>
      <c r="K872" s="4">
        <v>21.0</v>
      </c>
      <c r="L872" s="4">
        <v>5.0</v>
      </c>
      <c r="M872" s="4">
        <v>4.0</v>
      </c>
      <c r="N872" s="4">
        <v>0.0</v>
      </c>
      <c r="O872" s="4">
        <v>0.0</v>
      </c>
      <c r="P872" s="4">
        <v>0.0</v>
      </c>
      <c r="Q872" s="4">
        <v>0.0</v>
      </c>
      <c r="R872" s="4">
        <v>0.0</v>
      </c>
      <c r="S872" s="21">
        <v>419.0</v>
      </c>
      <c r="T872" s="21">
        <v>4.0</v>
      </c>
      <c r="U872" s="21">
        <v>4.0</v>
      </c>
      <c r="V872" s="21">
        <v>3.0</v>
      </c>
      <c r="W872" s="21">
        <v>443.0</v>
      </c>
      <c r="X872" s="21">
        <v>1.0</v>
      </c>
      <c r="Y872" s="21" t="str">
        <f>VLOOKUP(W872,SEGMENT!A:B,2,0)</f>
        <v>Loyal</v>
      </c>
      <c r="Z872" s="21" t="str">
        <f>VLOOKUP(Y872,DESCRIPTION!A:B,2,0)</f>
        <v>Spend good money with us often. Responsive to promotions.</v>
      </c>
      <c r="AA872" s="21" t="str">
        <f>VLOOKUP(Y872,DESCRIPTION!A:C,3,0)</f>
        <v>Upsell higher value products. Ask for reviews. Engage them.</v>
      </c>
      <c r="AB872" s="4">
        <f>VLOOKUP(V872,Sheet1!A:B,2,0)</f>
        <v>3</v>
      </c>
    </row>
    <row r="873" ht="15.75" customHeight="1">
      <c r="A873" s="4">
        <v>1109.0</v>
      </c>
      <c r="B873" s="4">
        <v>1982.0</v>
      </c>
      <c r="C873" s="4" t="s">
        <v>74</v>
      </c>
      <c r="D873" s="4" t="s">
        <v>57</v>
      </c>
      <c r="E873" s="4" t="s">
        <v>1315</v>
      </c>
      <c r="F873" s="4" t="s">
        <v>698</v>
      </c>
      <c r="G873" s="4">
        <v>38.0</v>
      </c>
      <c r="H873" s="4">
        <v>6.0</v>
      </c>
      <c r="I873" s="4">
        <v>0.0</v>
      </c>
      <c r="J873" s="4">
        <v>5.0</v>
      </c>
      <c r="K873" s="4">
        <v>0.0</v>
      </c>
      <c r="L873" s="4">
        <v>1.0</v>
      </c>
      <c r="M873" s="4">
        <v>7.0</v>
      </c>
      <c r="N873" s="4">
        <v>0.0</v>
      </c>
      <c r="O873" s="4">
        <v>0.0</v>
      </c>
      <c r="P873" s="4">
        <v>0.0</v>
      </c>
      <c r="Q873" s="4">
        <v>0.0</v>
      </c>
      <c r="R873" s="4">
        <v>0.0</v>
      </c>
      <c r="S873" s="21">
        <v>11.0</v>
      </c>
      <c r="T873" s="21">
        <v>4.0</v>
      </c>
      <c r="U873" s="21">
        <v>1.0</v>
      </c>
      <c r="V873" s="21">
        <v>1.0</v>
      </c>
      <c r="W873" s="21">
        <v>411.0</v>
      </c>
      <c r="X873" s="21">
        <v>1.0</v>
      </c>
      <c r="Y873" s="21" t="str">
        <f>VLOOKUP(W873,SEGMENT!A:B,2,0)</f>
        <v>New Customers</v>
      </c>
      <c r="Z873" s="21" t="str">
        <f>VLOOKUP(Y873,DESCRIPTION!A:B,2,0)</f>
        <v>Bought most recently, but not often.</v>
      </c>
      <c r="AA873" s="21" t="str">
        <f>VLOOKUP(Y873,DESCRIPTION!A:C,3,0)</f>
        <v>Provide on-boarding support, give them early success, start building relationship.</v>
      </c>
      <c r="AB873" s="4">
        <f>VLOOKUP(V873,Sheet1!A:B,2,0)</f>
        <v>5</v>
      </c>
    </row>
    <row r="874" ht="15.75" customHeight="1">
      <c r="A874" s="4">
        <v>326.0</v>
      </c>
      <c r="B874" s="4">
        <v>1973.0</v>
      </c>
      <c r="C874" s="4" t="s">
        <v>47</v>
      </c>
      <c r="D874" s="4" t="s">
        <v>54</v>
      </c>
      <c r="E874" s="4" t="s">
        <v>1316</v>
      </c>
      <c r="F874" s="4" t="s">
        <v>976</v>
      </c>
      <c r="G874" s="4">
        <v>38.0</v>
      </c>
      <c r="H874" s="4">
        <v>235.0</v>
      </c>
      <c r="I874" s="4">
        <v>6.0</v>
      </c>
      <c r="J874" s="4">
        <v>45.0</v>
      </c>
      <c r="K874" s="4">
        <v>8.0</v>
      </c>
      <c r="L874" s="4">
        <v>5.0</v>
      </c>
      <c r="M874" s="4">
        <v>6.0</v>
      </c>
      <c r="N874" s="4">
        <v>0.0</v>
      </c>
      <c r="O874" s="4">
        <v>0.0</v>
      </c>
      <c r="P874" s="4">
        <v>0.0</v>
      </c>
      <c r="Q874" s="4">
        <v>0.0</v>
      </c>
      <c r="R874" s="4">
        <v>0.0</v>
      </c>
      <c r="S874" s="21">
        <v>294.0</v>
      </c>
      <c r="T874" s="21">
        <v>4.0</v>
      </c>
      <c r="U874" s="21">
        <v>4.0</v>
      </c>
      <c r="V874" s="21">
        <v>3.0</v>
      </c>
      <c r="W874" s="21">
        <v>443.0</v>
      </c>
      <c r="X874" s="21">
        <v>1.0</v>
      </c>
      <c r="Y874" s="21" t="str">
        <f>VLOOKUP(W874,SEGMENT!A:B,2,0)</f>
        <v>Loyal</v>
      </c>
      <c r="Z874" s="21" t="str">
        <f>VLOOKUP(Y874,DESCRIPTION!A:B,2,0)</f>
        <v>Spend good money with us often. Responsive to promotions.</v>
      </c>
      <c r="AA874" s="21" t="str">
        <f>VLOOKUP(Y874,DESCRIPTION!A:C,3,0)</f>
        <v>Upsell higher value products. Ask for reviews. Engage them.</v>
      </c>
      <c r="AB874" s="4">
        <f>VLOOKUP(V874,Sheet1!A:B,2,0)</f>
        <v>3</v>
      </c>
    </row>
    <row r="875" ht="15.75" customHeight="1">
      <c r="A875" s="4">
        <v>10967.0</v>
      </c>
      <c r="B875" s="4">
        <v>1963.0</v>
      </c>
      <c r="C875" s="4" t="s">
        <v>47</v>
      </c>
      <c r="D875" s="4" t="s">
        <v>48</v>
      </c>
      <c r="E875" s="4" t="s">
        <v>1317</v>
      </c>
      <c r="F875" s="4" t="s">
        <v>1318</v>
      </c>
      <c r="G875" s="4">
        <v>38.0</v>
      </c>
      <c r="H875" s="4">
        <v>33.0</v>
      </c>
      <c r="I875" s="4">
        <v>6.0</v>
      </c>
      <c r="J875" s="4">
        <v>40.0</v>
      </c>
      <c r="K875" s="4">
        <v>3.0</v>
      </c>
      <c r="L875" s="4">
        <v>2.0</v>
      </c>
      <c r="M875" s="4">
        <v>7.0</v>
      </c>
      <c r="N875" s="4">
        <v>0.0</v>
      </c>
      <c r="O875" s="4">
        <v>0.0</v>
      </c>
      <c r="P875" s="4">
        <v>0.0</v>
      </c>
      <c r="Q875" s="4">
        <v>0.0</v>
      </c>
      <c r="R875" s="4">
        <v>0.0</v>
      </c>
      <c r="S875" s="21">
        <v>82.0</v>
      </c>
      <c r="T875" s="21">
        <v>4.0</v>
      </c>
      <c r="U875" s="21">
        <v>2.0</v>
      </c>
      <c r="V875" s="21">
        <v>2.0</v>
      </c>
      <c r="W875" s="21">
        <v>422.0</v>
      </c>
      <c r="X875" s="21">
        <v>1.0</v>
      </c>
      <c r="Y875" s="21" t="str">
        <f>VLOOKUP(W875,SEGMENT!A:B,2,0)</f>
        <v>New Customers</v>
      </c>
      <c r="Z875" s="21" t="str">
        <f>VLOOKUP(Y875,DESCRIPTION!A:B,2,0)</f>
        <v>Bought most recently, but not often.</v>
      </c>
      <c r="AA875" s="21" t="str">
        <f>VLOOKUP(Y875,DESCRIPTION!A:C,3,0)</f>
        <v>Provide on-boarding support, give them early success, start building relationship.</v>
      </c>
      <c r="AB875" s="4">
        <f>VLOOKUP(V875,Sheet1!A:B,2,0)</f>
        <v>4</v>
      </c>
    </row>
    <row r="876" ht="15.75" customHeight="1">
      <c r="A876" s="4">
        <v>5370.0</v>
      </c>
      <c r="B876" s="4">
        <v>1973.0</v>
      </c>
      <c r="C876" s="4" t="s">
        <v>62</v>
      </c>
      <c r="D876" s="4" t="s">
        <v>54</v>
      </c>
      <c r="E876" s="4" t="s">
        <v>1319</v>
      </c>
      <c r="F876" s="4" t="s">
        <v>336</v>
      </c>
      <c r="G876" s="4">
        <v>38.0</v>
      </c>
      <c r="H876" s="4">
        <v>239.0</v>
      </c>
      <c r="I876" s="4">
        <v>3.0</v>
      </c>
      <c r="J876" s="4">
        <v>141.0</v>
      </c>
      <c r="K876" s="4">
        <v>0.0</v>
      </c>
      <c r="L876" s="4">
        <v>7.0</v>
      </c>
      <c r="M876" s="4">
        <v>8.0</v>
      </c>
      <c r="N876" s="4">
        <v>1.0</v>
      </c>
      <c r="O876" s="4">
        <v>0.0</v>
      </c>
      <c r="P876" s="4">
        <v>0.0</v>
      </c>
      <c r="Q876" s="4">
        <v>0.0</v>
      </c>
      <c r="R876" s="4">
        <v>0.0</v>
      </c>
      <c r="S876" s="21">
        <v>383.0</v>
      </c>
      <c r="T876" s="21">
        <v>4.0</v>
      </c>
      <c r="U876" s="21">
        <v>5.0</v>
      </c>
      <c r="V876" s="21">
        <v>3.0</v>
      </c>
      <c r="W876" s="21">
        <v>453.0</v>
      </c>
      <c r="X876" s="21">
        <v>0.0</v>
      </c>
      <c r="Y876" s="21" t="str">
        <f>VLOOKUP(W876,SEGMENT!A:B,2,0)</f>
        <v>Loyal</v>
      </c>
      <c r="Z876" s="21" t="str">
        <f>VLOOKUP(Y876,DESCRIPTION!A:B,2,0)</f>
        <v>Spend good money with us often. Responsive to promotions.</v>
      </c>
      <c r="AA876" s="21" t="str">
        <f>VLOOKUP(Y876,DESCRIPTION!A:C,3,0)</f>
        <v>Upsell higher value products. Ask for reviews. Engage them.</v>
      </c>
      <c r="AB876" s="4">
        <f>VLOOKUP(V876,Sheet1!A:B,2,0)</f>
        <v>3</v>
      </c>
    </row>
    <row r="877" ht="15.75" customHeight="1">
      <c r="A877" s="4">
        <v>2098.0</v>
      </c>
      <c r="B877" s="4">
        <v>1969.0</v>
      </c>
      <c r="C877" s="4" t="s">
        <v>62</v>
      </c>
      <c r="D877" s="4" t="s">
        <v>54</v>
      </c>
      <c r="E877" s="4" t="s">
        <v>1320</v>
      </c>
      <c r="F877" s="4" t="s">
        <v>338</v>
      </c>
      <c r="G877" s="4">
        <v>38.0</v>
      </c>
      <c r="H877" s="4">
        <v>11.0</v>
      </c>
      <c r="I877" s="4">
        <v>0.0</v>
      </c>
      <c r="J877" s="4">
        <v>5.0</v>
      </c>
      <c r="K877" s="4">
        <v>0.0</v>
      </c>
      <c r="L877" s="4">
        <v>1.0</v>
      </c>
      <c r="M877" s="4">
        <v>8.0</v>
      </c>
      <c r="N877" s="4">
        <v>0.0</v>
      </c>
      <c r="O877" s="4">
        <v>0.0</v>
      </c>
      <c r="P877" s="4">
        <v>0.0</v>
      </c>
      <c r="Q877" s="4">
        <v>0.0</v>
      </c>
      <c r="R877" s="4">
        <v>0.0</v>
      </c>
      <c r="S877" s="21">
        <v>16.0</v>
      </c>
      <c r="T877" s="21">
        <v>4.0</v>
      </c>
      <c r="U877" s="21">
        <v>1.0</v>
      </c>
      <c r="V877" s="21">
        <v>1.0</v>
      </c>
      <c r="W877" s="21">
        <v>411.0</v>
      </c>
      <c r="X877" s="21">
        <v>1.0</v>
      </c>
      <c r="Y877" s="21" t="str">
        <f>VLOOKUP(W877,SEGMENT!A:B,2,0)</f>
        <v>New Customers</v>
      </c>
      <c r="Z877" s="21" t="str">
        <f>VLOOKUP(Y877,DESCRIPTION!A:B,2,0)</f>
        <v>Bought most recently, but not often.</v>
      </c>
      <c r="AA877" s="21" t="str">
        <f>VLOOKUP(Y877,DESCRIPTION!A:C,3,0)</f>
        <v>Provide on-boarding support, give them early success, start building relationship.</v>
      </c>
      <c r="AB877" s="4">
        <f>VLOOKUP(V877,Sheet1!A:B,2,0)</f>
        <v>5</v>
      </c>
    </row>
    <row r="878" ht="15.75" customHeight="1">
      <c r="A878" s="4">
        <v>1773.0</v>
      </c>
      <c r="B878" s="4">
        <v>1978.0</v>
      </c>
      <c r="C878" s="4" t="s">
        <v>65</v>
      </c>
      <c r="D878" s="4" t="s">
        <v>54</v>
      </c>
      <c r="E878" s="4" t="s">
        <v>1321</v>
      </c>
      <c r="F878" s="4" t="s">
        <v>1322</v>
      </c>
      <c r="G878" s="4">
        <v>38.0</v>
      </c>
      <c r="H878" s="4">
        <v>5.0</v>
      </c>
      <c r="I878" s="4">
        <v>6.0</v>
      </c>
      <c r="J878" s="4">
        <v>15.0</v>
      </c>
      <c r="K878" s="4">
        <v>11.0</v>
      </c>
      <c r="L878" s="4">
        <v>2.0</v>
      </c>
      <c r="M878" s="4">
        <v>9.0</v>
      </c>
      <c r="N878" s="4">
        <v>0.0</v>
      </c>
      <c r="O878" s="4">
        <v>0.0</v>
      </c>
      <c r="P878" s="4">
        <v>0.0</v>
      </c>
      <c r="Q878" s="4">
        <v>0.0</v>
      </c>
      <c r="R878" s="4">
        <v>0.0</v>
      </c>
      <c r="S878" s="21">
        <v>37.0</v>
      </c>
      <c r="T878" s="21">
        <v>4.0</v>
      </c>
      <c r="U878" s="21">
        <v>2.0</v>
      </c>
      <c r="V878" s="21">
        <v>1.0</v>
      </c>
      <c r="W878" s="21">
        <v>421.0</v>
      </c>
      <c r="X878" s="21">
        <v>1.0</v>
      </c>
      <c r="Y878" s="21" t="str">
        <f>VLOOKUP(W878,SEGMENT!A:B,2,0)</f>
        <v>New Customers</v>
      </c>
      <c r="Z878" s="21" t="str">
        <f>VLOOKUP(Y878,DESCRIPTION!A:B,2,0)</f>
        <v>Bought most recently, but not often.</v>
      </c>
      <c r="AA878" s="21" t="str">
        <f>VLOOKUP(Y878,DESCRIPTION!A:C,3,0)</f>
        <v>Provide on-boarding support, give them early success, start building relationship.</v>
      </c>
      <c r="AB878" s="4">
        <f>VLOOKUP(V878,Sheet1!A:B,2,0)</f>
        <v>5</v>
      </c>
    </row>
    <row r="879" ht="15.75" customHeight="1">
      <c r="A879" s="4">
        <v>5036.0</v>
      </c>
      <c r="B879" s="4">
        <v>1984.0</v>
      </c>
      <c r="C879" s="4" t="s">
        <v>62</v>
      </c>
      <c r="D879" s="4" t="s">
        <v>51</v>
      </c>
      <c r="E879" s="4" t="s">
        <v>1323</v>
      </c>
      <c r="F879" s="4" t="s">
        <v>736</v>
      </c>
      <c r="G879" s="4">
        <v>38.0</v>
      </c>
      <c r="H879" s="4">
        <v>252.0</v>
      </c>
      <c r="I879" s="4">
        <v>3.0</v>
      </c>
      <c r="J879" s="4">
        <v>42.0</v>
      </c>
      <c r="K879" s="4">
        <v>4.0</v>
      </c>
      <c r="L879" s="4">
        <v>4.0</v>
      </c>
      <c r="M879" s="4">
        <v>6.0</v>
      </c>
      <c r="N879" s="4">
        <v>0.0</v>
      </c>
      <c r="O879" s="4">
        <v>0.0</v>
      </c>
      <c r="P879" s="4">
        <v>0.0</v>
      </c>
      <c r="Q879" s="4">
        <v>0.0</v>
      </c>
      <c r="R879" s="4">
        <v>0.0</v>
      </c>
      <c r="S879" s="21">
        <v>301.0</v>
      </c>
      <c r="T879" s="21">
        <v>4.0</v>
      </c>
      <c r="U879" s="21">
        <v>4.0</v>
      </c>
      <c r="V879" s="21">
        <v>3.0</v>
      </c>
      <c r="W879" s="21">
        <v>443.0</v>
      </c>
      <c r="X879" s="21">
        <v>1.0</v>
      </c>
      <c r="Y879" s="21" t="str">
        <f>VLOOKUP(W879,SEGMENT!A:B,2,0)</f>
        <v>Loyal</v>
      </c>
      <c r="Z879" s="21" t="str">
        <f>VLOOKUP(Y879,DESCRIPTION!A:B,2,0)</f>
        <v>Spend good money with us often. Responsive to promotions.</v>
      </c>
      <c r="AA879" s="21" t="str">
        <f>VLOOKUP(Y879,DESCRIPTION!A:C,3,0)</f>
        <v>Upsell higher value products. Ask for reviews. Engage them.</v>
      </c>
      <c r="AB879" s="4">
        <f>VLOOKUP(V879,Sheet1!A:B,2,0)</f>
        <v>3</v>
      </c>
    </row>
    <row r="880" ht="15.75" customHeight="1">
      <c r="A880" s="4">
        <v>4856.0</v>
      </c>
      <c r="B880" s="4">
        <v>1957.0</v>
      </c>
      <c r="C880" s="4" t="s">
        <v>65</v>
      </c>
      <c r="D880" s="4" t="s">
        <v>54</v>
      </c>
      <c r="E880" s="4" t="s">
        <v>1324</v>
      </c>
      <c r="F880" s="4" t="s">
        <v>1325</v>
      </c>
      <c r="G880" s="4">
        <v>38.0</v>
      </c>
      <c r="H880" s="4">
        <v>556.0</v>
      </c>
      <c r="I880" s="4">
        <v>54.0</v>
      </c>
      <c r="J880" s="4">
        <v>845.0</v>
      </c>
      <c r="K880" s="4">
        <v>202.0</v>
      </c>
      <c r="L880" s="4">
        <v>7.0</v>
      </c>
      <c r="M880" s="4">
        <v>3.0</v>
      </c>
      <c r="N880" s="4">
        <v>1.0</v>
      </c>
      <c r="O880" s="4">
        <v>0.0</v>
      </c>
      <c r="P880" s="4">
        <v>0.0</v>
      </c>
      <c r="Q880" s="4">
        <v>1.0</v>
      </c>
      <c r="R880" s="4">
        <v>0.0</v>
      </c>
      <c r="S880" s="21">
        <v>1657.0</v>
      </c>
      <c r="T880" s="21">
        <v>4.0</v>
      </c>
      <c r="U880" s="21">
        <v>5.0</v>
      </c>
      <c r="V880" s="21">
        <v>5.0</v>
      </c>
      <c r="W880" s="21">
        <v>455.0</v>
      </c>
      <c r="X880" s="21">
        <v>0.0</v>
      </c>
      <c r="Y880" s="21" t="str">
        <f>VLOOKUP(W880,SEGMENT!A:B,2,0)</f>
        <v>Champions</v>
      </c>
      <c r="Z880" s="21" t="str">
        <f>VLOOKUP(Y880,DESCRIPTION!A:B,2,0)</f>
        <v>Bought recently, buy often and spend the most!</v>
      </c>
      <c r="AA880" s="21" t="str">
        <f>VLOOKUP(Y880,DESCRIPTION!A:C,3,0)</f>
        <v>Champions recommendation</v>
      </c>
      <c r="AB880" s="4">
        <f>VLOOKUP(V880,Sheet1!A:B,2,0)</f>
        <v>1</v>
      </c>
    </row>
    <row r="881" ht="15.75" customHeight="1">
      <c r="A881" s="4">
        <v>8722.0</v>
      </c>
      <c r="B881" s="4">
        <v>1957.0</v>
      </c>
      <c r="C881" s="4" t="s">
        <v>65</v>
      </c>
      <c r="D881" s="4" t="s">
        <v>54</v>
      </c>
      <c r="E881" s="4" t="s">
        <v>1324</v>
      </c>
      <c r="F881" s="4" t="s">
        <v>1325</v>
      </c>
      <c r="G881" s="4">
        <v>38.0</v>
      </c>
      <c r="H881" s="4">
        <v>556.0</v>
      </c>
      <c r="I881" s="4">
        <v>54.0</v>
      </c>
      <c r="J881" s="4">
        <v>845.0</v>
      </c>
      <c r="K881" s="4">
        <v>202.0</v>
      </c>
      <c r="L881" s="4">
        <v>7.0</v>
      </c>
      <c r="M881" s="4">
        <v>3.0</v>
      </c>
      <c r="N881" s="4">
        <v>1.0</v>
      </c>
      <c r="O881" s="4">
        <v>0.0</v>
      </c>
      <c r="P881" s="4">
        <v>0.0</v>
      </c>
      <c r="Q881" s="4">
        <v>1.0</v>
      </c>
      <c r="R881" s="4">
        <v>0.0</v>
      </c>
      <c r="S881" s="21">
        <v>1657.0</v>
      </c>
      <c r="T881" s="21">
        <v>4.0</v>
      </c>
      <c r="U881" s="21">
        <v>5.0</v>
      </c>
      <c r="V881" s="21">
        <v>5.0</v>
      </c>
      <c r="W881" s="21">
        <v>455.0</v>
      </c>
      <c r="X881" s="21">
        <v>0.0</v>
      </c>
      <c r="Y881" s="21" t="str">
        <f>VLOOKUP(W881,SEGMENT!A:B,2,0)</f>
        <v>Champions</v>
      </c>
      <c r="Z881" s="21" t="str">
        <f>VLOOKUP(Y881,DESCRIPTION!A:B,2,0)</f>
        <v>Bought recently, buy often and spend the most!</v>
      </c>
      <c r="AA881" s="21" t="str">
        <f>VLOOKUP(Y881,DESCRIPTION!A:C,3,0)</f>
        <v>Champions recommendation</v>
      </c>
      <c r="AB881" s="4">
        <f>VLOOKUP(V881,Sheet1!A:B,2,0)</f>
        <v>1</v>
      </c>
    </row>
    <row r="882" ht="15.75" customHeight="1">
      <c r="A882" s="4">
        <v>2156.0</v>
      </c>
      <c r="B882" s="4">
        <v>1955.0</v>
      </c>
      <c r="C882" s="4" t="s">
        <v>62</v>
      </c>
      <c r="D882" s="4" t="s">
        <v>54</v>
      </c>
      <c r="E882" s="4" t="s">
        <v>1326</v>
      </c>
      <c r="F882" s="4" t="s">
        <v>801</v>
      </c>
      <c r="G882" s="4">
        <v>38.0</v>
      </c>
      <c r="H882" s="4">
        <v>27.0</v>
      </c>
      <c r="I882" s="4">
        <v>0.0</v>
      </c>
      <c r="J882" s="4">
        <v>10.0</v>
      </c>
      <c r="K882" s="4">
        <v>0.0</v>
      </c>
      <c r="L882" s="4">
        <v>2.0</v>
      </c>
      <c r="M882" s="4">
        <v>5.0</v>
      </c>
      <c r="N882" s="4">
        <v>0.0</v>
      </c>
      <c r="O882" s="4">
        <v>0.0</v>
      </c>
      <c r="P882" s="4">
        <v>0.0</v>
      </c>
      <c r="Q882" s="4">
        <v>0.0</v>
      </c>
      <c r="R882" s="4">
        <v>0.0</v>
      </c>
      <c r="S882" s="21">
        <v>37.0</v>
      </c>
      <c r="T882" s="21">
        <v>4.0</v>
      </c>
      <c r="U882" s="21">
        <v>2.0</v>
      </c>
      <c r="V882" s="21">
        <v>1.0</v>
      </c>
      <c r="W882" s="21">
        <v>421.0</v>
      </c>
      <c r="X882" s="21">
        <v>1.0</v>
      </c>
      <c r="Y882" s="21" t="str">
        <f>VLOOKUP(W882,SEGMENT!A:B,2,0)</f>
        <v>New Customers</v>
      </c>
      <c r="Z882" s="21" t="str">
        <f>VLOOKUP(Y882,DESCRIPTION!A:B,2,0)</f>
        <v>Bought most recently, but not often.</v>
      </c>
      <c r="AA882" s="21" t="str">
        <f>VLOOKUP(Y882,DESCRIPTION!A:C,3,0)</f>
        <v>Provide on-boarding support, give them early success, start building relationship.</v>
      </c>
      <c r="AB882" s="4">
        <f>VLOOKUP(V882,Sheet1!A:B,2,0)</f>
        <v>5</v>
      </c>
    </row>
    <row r="883" ht="15.75" customHeight="1">
      <c r="A883" s="4">
        <v>2569.0</v>
      </c>
      <c r="B883" s="4">
        <v>1987.0</v>
      </c>
      <c r="C883" s="4" t="s">
        <v>47</v>
      </c>
      <c r="D883" s="4" t="s">
        <v>54</v>
      </c>
      <c r="E883" s="4" t="s">
        <v>1327</v>
      </c>
      <c r="F883" s="4" t="s">
        <v>1148</v>
      </c>
      <c r="G883" s="4">
        <v>38.0</v>
      </c>
      <c r="H883" s="4">
        <v>3.0</v>
      </c>
      <c r="I883" s="4">
        <v>14.0</v>
      </c>
      <c r="J883" s="4">
        <v>17.0</v>
      </c>
      <c r="K883" s="4">
        <v>6.0</v>
      </c>
      <c r="L883" s="4">
        <v>1.0</v>
      </c>
      <c r="M883" s="4">
        <v>8.0</v>
      </c>
      <c r="N883" s="4">
        <v>0.0</v>
      </c>
      <c r="O883" s="4">
        <v>0.0</v>
      </c>
      <c r="P883" s="4">
        <v>0.0</v>
      </c>
      <c r="Q883" s="4">
        <v>0.0</v>
      </c>
      <c r="R883" s="4">
        <v>0.0</v>
      </c>
      <c r="S883" s="21">
        <v>40.0</v>
      </c>
      <c r="T883" s="21">
        <v>4.0</v>
      </c>
      <c r="U883" s="21">
        <v>1.0</v>
      </c>
      <c r="V883" s="21">
        <v>2.0</v>
      </c>
      <c r="W883" s="21">
        <v>412.0</v>
      </c>
      <c r="X883" s="21">
        <v>1.0</v>
      </c>
      <c r="Y883" s="21" t="str">
        <f>VLOOKUP(W883,SEGMENT!A:B,2,0)</f>
        <v>New Customers</v>
      </c>
      <c r="Z883" s="21" t="str">
        <f>VLOOKUP(Y883,DESCRIPTION!A:B,2,0)</f>
        <v>Bought most recently, but not often.</v>
      </c>
      <c r="AA883" s="21" t="str">
        <f>VLOOKUP(Y883,DESCRIPTION!A:C,3,0)</f>
        <v>Provide on-boarding support, give them early success, start building relationship.</v>
      </c>
      <c r="AB883" s="4">
        <f>VLOOKUP(V883,Sheet1!A:B,2,0)</f>
        <v>4</v>
      </c>
    </row>
    <row r="884" ht="15.75" customHeight="1">
      <c r="A884" s="4">
        <v>10151.0</v>
      </c>
      <c r="B884" s="4">
        <v>1960.0</v>
      </c>
      <c r="C884" s="4" t="s">
        <v>47</v>
      </c>
      <c r="D884" s="4" t="s">
        <v>48</v>
      </c>
      <c r="E884" s="4" t="s">
        <v>1328</v>
      </c>
      <c r="F884" s="4" t="s">
        <v>371</v>
      </c>
      <c r="G884" s="4">
        <v>38.0</v>
      </c>
      <c r="H884" s="4">
        <v>317.0</v>
      </c>
      <c r="I884" s="4">
        <v>46.0</v>
      </c>
      <c r="J884" s="4">
        <v>247.0</v>
      </c>
      <c r="K884" s="4">
        <v>151.0</v>
      </c>
      <c r="L884" s="4">
        <v>4.0</v>
      </c>
      <c r="M884" s="4">
        <v>3.0</v>
      </c>
      <c r="N884" s="4">
        <v>0.0</v>
      </c>
      <c r="O884" s="4">
        <v>0.0</v>
      </c>
      <c r="P884" s="4">
        <v>0.0</v>
      </c>
      <c r="Q884" s="4">
        <v>0.0</v>
      </c>
      <c r="R884" s="4">
        <v>0.0</v>
      </c>
      <c r="S884" s="21">
        <v>761.0</v>
      </c>
      <c r="T884" s="21">
        <v>4.0</v>
      </c>
      <c r="U884" s="21">
        <v>4.0</v>
      </c>
      <c r="V884" s="21">
        <v>4.0</v>
      </c>
      <c r="W884" s="21">
        <v>444.0</v>
      </c>
      <c r="X884" s="21">
        <v>1.0</v>
      </c>
      <c r="Y884" s="21" t="str">
        <f>VLOOKUP(W884,SEGMENT!A:B,2,0)</f>
        <v>Champions</v>
      </c>
      <c r="Z884" s="21" t="str">
        <f>VLOOKUP(Y884,DESCRIPTION!A:B,2,0)</f>
        <v>Bought recently, buy often and spend the most!</v>
      </c>
      <c r="AA884" s="21" t="str">
        <f>VLOOKUP(Y884,DESCRIPTION!A:C,3,0)</f>
        <v>Champions recommendation</v>
      </c>
      <c r="AB884" s="4">
        <f>VLOOKUP(V884,Sheet1!A:B,2,0)</f>
        <v>2</v>
      </c>
    </row>
    <row r="885" ht="15.75" customHeight="1">
      <c r="A885" s="4">
        <v>10473.0</v>
      </c>
      <c r="B885" s="4">
        <v>1956.0</v>
      </c>
      <c r="C885" s="4" t="s">
        <v>62</v>
      </c>
      <c r="D885" s="4" t="s">
        <v>77</v>
      </c>
      <c r="E885" s="4" t="s">
        <v>1329</v>
      </c>
      <c r="F885" s="4" t="s">
        <v>627</v>
      </c>
      <c r="G885" s="4">
        <v>38.0</v>
      </c>
      <c r="H885" s="4">
        <v>158.0</v>
      </c>
      <c r="I885" s="4">
        <v>19.0</v>
      </c>
      <c r="J885" s="4">
        <v>288.0</v>
      </c>
      <c r="K885" s="4">
        <v>25.0</v>
      </c>
      <c r="L885" s="4">
        <v>6.0</v>
      </c>
      <c r="M885" s="4">
        <v>7.0</v>
      </c>
      <c r="N885" s="4">
        <v>0.0</v>
      </c>
      <c r="O885" s="4">
        <v>1.0</v>
      </c>
      <c r="P885" s="4">
        <v>1.0</v>
      </c>
      <c r="Q885" s="4">
        <v>0.0</v>
      </c>
      <c r="R885" s="4">
        <v>0.0</v>
      </c>
      <c r="S885" s="21">
        <v>490.0</v>
      </c>
      <c r="T885" s="21">
        <v>4.0</v>
      </c>
      <c r="U885" s="21">
        <v>5.0</v>
      </c>
      <c r="V885" s="21">
        <v>3.0</v>
      </c>
      <c r="W885" s="21">
        <v>453.0</v>
      </c>
      <c r="X885" s="21">
        <v>0.0</v>
      </c>
      <c r="Y885" s="21" t="str">
        <f>VLOOKUP(W885,SEGMENT!A:B,2,0)</f>
        <v>Loyal</v>
      </c>
      <c r="Z885" s="21" t="str">
        <f>VLOOKUP(Y885,DESCRIPTION!A:B,2,0)</f>
        <v>Spend good money with us often. Responsive to promotions.</v>
      </c>
      <c r="AA885" s="21" t="str">
        <f>VLOOKUP(Y885,DESCRIPTION!A:C,3,0)</f>
        <v>Upsell higher value products. Ask for reviews. Engage them.</v>
      </c>
      <c r="AB885" s="4">
        <f>VLOOKUP(V885,Sheet1!A:B,2,0)</f>
        <v>3</v>
      </c>
    </row>
    <row r="886" ht="15.75" customHeight="1">
      <c r="A886" s="4">
        <v>7079.0</v>
      </c>
      <c r="B886" s="4">
        <v>1962.0</v>
      </c>
      <c r="C886" s="4" t="s">
        <v>47</v>
      </c>
      <c r="D886" s="4" t="s">
        <v>48</v>
      </c>
      <c r="E886" s="4" t="s">
        <v>1330</v>
      </c>
      <c r="F886" s="4" t="s">
        <v>1127</v>
      </c>
      <c r="G886" s="4">
        <v>38.0</v>
      </c>
      <c r="H886" s="4">
        <v>897.0</v>
      </c>
      <c r="I886" s="4">
        <v>23.0</v>
      </c>
      <c r="J886" s="4">
        <v>207.0</v>
      </c>
      <c r="K886" s="4">
        <v>15.0</v>
      </c>
      <c r="L886" s="4">
        <v>9.0</v>
      </c>
      <c r="M886" s="4">
        <v>6.0</v>
      </c>
      <c r="N886" s="4">
        <v>0.0</v>
      </c>
      <c r="O886" s="4">
        <v>0.0</v>
      </c>
      <c r="P886" s="4">
        <v>0.0</v>
      </c>
      <c r="Q886" s="4">
        <v>0.0</v>
      </c>
      <c r="R886" s="4">
        <v>0.0</v>
      </c>
      <c r="S886" s="21">
        <v>1142.0</v>
      </c>
      <c r="T886" s="21">
        <v>4.0</v>
      </c>
      <c r="U886" s="21">
        <v>5.0</v>
      </c>
      <c r="V886" s="21">
        <v>5.0</v>
      </c>
      <c r="W886" s="21">
        <v>455.0</v>
      </c>
      <c r="X886" s="21">
        <v>1.0</v>
      </c>
      <c r="Y886" s="21" t="str">
        <f>VLOOKUP(W886,SEGMENT!A:B,2,0)</f>
        <v>Champions</v>
      </c>
      <c r="Z886" s="21" t="str">
        <f>VLOOKUP(Y886,DESCRIPTION!A:B,2,0)</f>
        <v>Bought recently, buy often and spend the most!</v>
      </c>
      <c r="AA886" s="21" t="str">
        <f>VLOOKUP(Y886,DESCRIPTION!A:C,3,0)</f>
        <v>Champions recommendation</v>
      </c>
      <c r="AB886" s="4">
        <f>VLOOKUP(V886,Sheet1!A:B,2,0)</f>
        <v>1</v>
      </c>
    </row>
    <row r="887" ht="15.75" customHeight="1">
      <c r="A887" s="4">
        <v>6875.0</v>
      </c>
      <c r="B887" s="4">
        <v>1965.0</v>
      </c>
      <c r="C887" s="4" t="s">
        <v>62</v>
      </c>
      <c r="D887" s="4" t="s">
        <v>57</v>
      </c>
      <c r="E887" s="4" t="s">
        <v>1331</v>
      </c>
      <c r="F887" s="4" t="s">
        <v>1332</v>
      </c>
      <c r="G887" s="4">
        <v>38.0</v>
      </c>
      <c r="H887" s="4">
        <v>167.0</v>
      </c>
      <c r="I887" s="4">
        <v>13.0</v>
      </c>
      <c r="J887" s="4">
        <v>180.0</v>
      </c>
      <c r="K887" s="4">
        <v>86.0</v>
      </c>
      <c r="L887" s="4">
        <v>7.0</v>
      </c>
      <c r="M887" s="4">
        <v>8.0</v>
      </c>
      <c r="N887" s="4">
        <v>0.0</v>
      </c>
      <c r="O887" s="4">
        <v>0.0</v>
      </c>
      <c r="P887" s="4">
        <v>0.0</v>
      </c>
      <c r="Q887" s="4">
        <v>0.0</v>
      </c>
      <c r="R887" s="4">
        <v>0.0</v>
      </c>
      <c r="S887" s="21">
        <v>446.0</v>
      </c>
      <c r="T887" s="21">
        <v>4.0</v>
      </c>
      <c r="U887" s="21">
        <v>5.0</v>
      </c>
      <c r="V887" s="21">
        <v>3.0</v>
      </c>
      <c r="W887" s="21">
        <v>453.0</v>
      </c>
      <c r="X887" s="21">
        <v>1.0</v>
      </c>
      <c r="Y887" s="21" t="str">
        <f>VLOOKUP(W887,SEGMENT!A:B,2,0)</f>
        <v>Loyal</v>
      </c>
      <c r="Z887" s="21" t="str">
        <f>VLOOKUP(Y887,DESCRIPTION!A:B,2,0)</f>
        <v>Spend good money with us often. Responsive to promotions.</v>
      </c>
      <c r="AA887" s="21" t="str">
        <f>VLOOKUP(Y887,DESCRIPTION!A:C,3,0)</f>
        <v>Upsell higher value products. Ask for reviews. Engage them.</v>
      </c>
      <c r="AB887" s="4">
        <f>VLOOKUP(V887,Sheet1!A:B,2,0)</f>
        <v>3</v>
      </c>
    </row>
    <row r="888" ht="15.75" customHeight="1">
      <c r="A888" s="4">
        <v>6728.0</v>
      </c>
      <c r="B888" s="4">
        <v>1985.0</v>
      </c>
      <c r="C888" s="4" t="s">
        <v>47</v>
      </c>
      <c r="D888" s="4" t="s">
        <v>57</v>
      </c>
      <c r="E888" s="4" t="s">
        <v>1333</v>
      </c>
      <c r="F888" s="4" t="s">
        <v>1228</v>
      </c>
      <c r="G888" s="4">
        <v>38.0</v>
      </c>
      <c r="H888" s="4">
        <v>16.0</v>
      </c>
      <c r="I888" s="4">
        <v>0.0</v>
      </c>
      <c r="J888" s="4">
        <v>17.0</v>
      </c>
      <c r="K888" s="4">
        <v>6.0</v>
      </c>
      <c r="L888" s="4">
        <v>1.0</v>
      </c>
      <c r="M888" s="4">
        <v>9.0</v>
      </c>
      <c r="N888" s="4">
        <v>0.0</v>
      </c>
      <c r="O888" s="4">
        <v>0.0</v>
      </c>
      <c r="P888" s="4">
        <v>0.0</v>
      </c>
      <c r="Q888" s="4">
        <v>0.0</v>
      </c>
      <c r="R888" s="4">
        <v>0.0</v>
      </c>
      <c r="S888" s="21">
        <v>39.0</v>
      </c>
      <c r="T888" s="21">
        <v>4.0</v>
      </c>
      <c r="U888" s="21">
        <v>1.0</v>
      </c>
      <c r="V888" s="21">
        <v>2.0</v>
      </c>
      <c r="W888" s="21">
        <v>412.0</v>
      </c>
      <c r="X888" s="21">
        <v>1.0</v>
      </c>
      <c r="Y888" s="21" t="str">
        <f>VLOOKUP(W888,SEGMENT!A:B,2,0)</f>
        <v>New Customers</v>
      </c>
      <c r="Z888" s="21" t="str">
        <f>VLOOKUP(Y888,DESCRIPTION!A:B,2,0)</f>
        <v>Bought most recently, but not often.</v>
      </c>
      <c r="AA888" s="21" t="str">
        <f>VLOOKUP(Y888,DESCRIPTION!A:C,3,0)</f>
        <v>Provide on-boarding support, give them early success, start building relationship.</v>
      </c>
      <c r="AB888" s="4">
        <f>VLOOKUP(V888,Sheet1!A:B,2,0)</f>
        <v>4</v>
      </c>
    </row>
    <row r="889" ht="15.75" customHeight="1">
      <c r="A889" s="4">
        <v>2471.0</v>
      </c>
      <c r="B889" s="4">
        <v>1965.0</v>
      </c>
      <c r="C889" s="4" t="s">
        <v>47</v>
      </c>
      <c r="D889" s="4" t="s">
        <v>54</v>
      </c>
      <c r="E889" s="4" t="s">
        <v>1334</v>
      </c>
      <c r="F889" s="4" t="s">
        <v>1204</v>
      </c>
      <c r="G889" s="4">
        <v>39.0</v>
      </c>
      <c r="H889" s="4">
        <v>48.0</v>
      </c>
      <c r="I889" s="4">
        <v>58.0</v>
      </c>
      <c r="J889" s="4">
        <v>68.0</v>
      </c>
      <c r="K889" s="4">
        <v>16.0</v>
      </c>
      <c r="L889" s="4">
        <v>3.0</v>
      </c>
      <c r="M889" s="4">
        <v>2.0</v>
      </c>
      <c r="N889" s="4">
        <v>0.0</v>
      </c>
      <c r="O889" s="4">
        <v>0.0</v>
      </c>
      <c r="P889" s="4">
        <v>0.0</v>
      </c>
      <c r="Q889" s="4">
        <v>0.0</v>
      </c>
      <c r="R889" s="4">
        <v>0.0</v>
      </c>
      <c r="S889" s="21">
        <v>190.0</v>
      </c>
      <c r="T889" s="21">
        <v>3.0</v>
      </c>
      <c r="U889" s="21">
        <v>3.0</v>
      </c>
      <c r="V889" s="21">
        <v>3.0</v>
      </c>
      <c r="W889" s="21">
        <v>333.0</v>
      </c>
      <c r="X889" s="21">
        <v>1.0</v>
      </c>
      <c r="Y889" s="21" t="str">
        <f>VLOOKUP(W889,SEGMENT!A:B,2,0)</f>
        <v>Need Attention</v>
      </c>
      <c r="Z889" s="21" t="str">
        <f>VLOOKUP(Y889,DESCRIPTION!A:B,2,0)</f>
        <v>Above average recency, frequency and monetary values. May not have bought very recently though.</v>
      </c>
      <c r="AA889" s="21" t="str">
        <f>VLOOKUP(Y889,DESCRIPTION!A:C,3,0)</f>
        <v>Need Attention recommendation</v>
      </c>
      <c r="AB889" s="4">
        <f>VLOOKUP(V889,Sheet1!A:B,2,0)</f>
        <v>3</v>
      </c>
    </row>
    <row r="890" ht="15.75" customHeight="1">
      <c r="A890" s="4">
        <v>49.0</v>
      </c>
      <c r="B890" s="4">
        <v>1970.0</v>
      </c>
      <c r="C890" s="4" t="s">
        <v>47</v>
      </c>
      <c r="D890" s="4" t="s">
        <v>51</v>
      </c>
      <c r="E890" s="4" t="s">
        <v>1335</v>
      </c>
      <c r="F890" s="4" t="s">
        <v>59</v>
      </c>
      <c r="G890" s="4">
        <v>39.0</v>
      </c>
      <c r="H890" s="4">
        <v>2.0</v>
      </c>
      <c r="I890" s="4">
        <v>3.0</v>
      </c>
      <c r="J890" s="4">
        <v>6.0</v>
      </c>
      <c r="K890" s="4">
        <v>4.0</v>
      </c>
      <c r="L890" s="4">
        <v>1.0</v>
      </c>
      <c r="M890" s="4">
        <v>7.0</v>
      </c>
      <c r="N890" s="4">
        <v>0.0</v>
      </c>
      <c r="O890" s="4">
        <v>0.0</v>
      </c>
      <c r="P890" s="4">
        <v>0.0</v>
      </c>
      <c r="Q890" s="4">
        <v>0.0</v>
      </c>
      <c r="R890" s="4">
        <v>0.0</v>
      </c>
      <c r="S890" s="21">
        <v>15.0</v>
      </c>
      <c r="T890" s="21">
        <v>3.0</v>
      </c>
      <c r="U890" s="21">
        <v>1.0</v>
      </c>
      <c r="V890" s="21">
        <v>1.0</v>
      </c>
      <c r="W890" s="21">
        <v>311.0</v>
      </c>
      <c r="X890" s="21">
        <v>1.0</v>
      </c>
      <c r="Y890" s="21" t="str">
        <f>VLOOKUP(W890,SEGMENT!A:B,2,0)</f>
        <v>About to Sleep</v>
      </c>
      <c r="Z890" s="21" t="str">
        <f>VLOOKUP(Y890,DESCRIPTION!A:B,2,0)</f>
        <v>Below average recency, frequency and monetary values. Will lose them if not reactivated.</v>
      </c>
      <c r="AA890" s="21" t="str">
        <f>VLOOKUP(Y890,DESCRIPTION!A:C,3,0)</f>
        <v>Share valuable resources, recommend popular products/ renewal at discount, reconnect with them.</v>
      </c>
      <c r="AB890" s="4">
        <f>VLOOKUP(V890,Sheet1!A:B,2,0)</f>
        <v>5</v>
      </c>
    </row>
    <row r="891" ht="15.75" customHeight="1">
      <c r="A891" s="4">
        <v>4973.0</v>
      </c>
      <c r="B891" s="4">
        <v>1970.0</v>
      </c>
      <c r="C891" s="4" t="s">
        <v>47</v>
      </c>
      <c r="D891" s="4" t="s">
        <v>51</v>
      </c>
      <c r="E891" s="4" t="s">
        <v>1335</v>
      </c>
      <c r="F891" s="4" t="s">
        <v>59</v>
      </c>
      <c r="G891" s="4">
        <v>39.0</v>
      </c>
      <c r="H891" s="4">
        <v>2.0</v>
      </c>
      <c r="I891" s="4">
        <v>3.0</v>
      </c>
      <c r="J891" s="4">
        <v>6.0</v>
      </c>
      <c r="K891" s="4">
        <v>4.0</v>
      </c>
      <c r="L891" s="4">
        <v>1.0</v>
      </c>
      <c r="M891" s="4">
        <v>7.0</v>
      </c>
      <c r="N891" s="4">
        <v>0.0</v>
      </c>
      <c r="O891" s="4">
        <v>0.0</v>
      </c>
      <c r="P891" s="4">
        <v>0.0</v>
      </c>
      <c r="Q891" s="4">
        <v>0.0</v>
      </c>
      <c r="R891" s="4">
        <v>0.0</v>
      </c>
      <c r="S891" s="21">
        <v>15.0</v>
      </c>
      <c r="T891" s="21">
        <v>3.0</v>
      </c>
      <c r="U891" s="21">
        <v>1.0</v>
      </c>
      <c r="V891" s="21">
        <v>1.0</v>
      </c>
      <c r="W891" s="21">
        <v>311.0</v>
      </c>
      <c r="X891" s="21">
        <v>1.0</v>
      </c>
      <c r="Y891" s="21" t="str">
        <f>VLOOKUP(W891,SEGMENT!A:B,2,0)</f>
        <v>About to Sleep</v>
      </c>
      <c r="Z891" s="21" t="str">
        <f>VLOOKUP(Y891,DESCRIPTION!A:B,2,0)</f>
        <v>Below average recency, frequency and monetary values. Will lose them if not reactivated.</v>
      </c>
      <c r="AA891" s="21" t="str">
        <f>VLOOKUP(Y891,DESCRIPTION!A:C,3,0)</f>
        <v>Share valuable resources, recommend popular products/ renewal at discount, reconnect with them.</v>
      </c>
      <c r="AB891" s="4">
        <f>VLOOKUP(V891,Sheet1!A:B,2,0)</f>
        <v>5</v>
      </c>
    </row>
    <row r="892" ht="15.75" customHeight="1">
      <c r="A892" s="4">
        <v>6387.0</v>
      </c>
      <c r="B892" s="4">
        <v>1976.0</v>
      </c>
      <c r="C892" s="4" t="s">
        <v>62</v>
      </c>
      <c r="D892" s="4" t="s">
        <v>57</v>
      </c>
      <c r="E892" s="4" t="s">
        <v>1336</v>
      </c>
      <c r="F892" s="4" t="s">
        <v>686</v>
      </c>
      <c r="G892" s="4">
        <v>39.0</v>
      </c>
      <c r="H892" s="4">
        <v>42.0</v>
      </c>
      <c r="I892" s="4">
        <v>0.0</v>
      </c>
      <c r="J892" s="4">
        <v>17.0</v>
      </c>
      <c r="K892" s="4">
        <v>0.0</v>
      </c>
      <c r="L892" s="4">
        <v>2.0</v>
      </c>
      <c r="M892" s="4">
        <v>5.0</v>
      </c>
      <c r="N892" s="4">
        <v>1.0</v>
      </c>
      <c r="O892" s="4">
        <v>0.0</v>
      </c>
      <c r="P892" s="4">
        <v>0.0</v>
      </c>
      <c r="Q892" s="4">
        <v>0.0</v>
      </c>
      <c r="R892" s="4">
        <v>0.0</v>
      </c>
      <c r="S892" s="21">
        <v>59.0</v>
      </c>
      <c r="T892" s="21">
        <v>3.0</v>
      </c>
      <c r="U892" s="21">
        <v>2.0</v>
      </c>
      <c r="V892" s="21">
        <v>2.0</v>
      </c>
      <c r="W892" s="21">
        <v>322.0</v>
      </c>
      <c r="X892" s="21">
        <v>0.0</v>
      </c>
      <c r="Y892" s="21" t="str">
        <f>VLOOKUP(W892,SEGMENT!A:B,2,0)</f>
        <v>About to Sleep</v>
      </c>
      <c r="Z892" s="21" t="str">
        <f>VLOOKUP(Y892,DESCRIPTION!A:B,2,0)</f>
        <v>Below average recency, frequency and monetary values. Will lose them if not reactivated.</v>
      </c>
      <c r="AA892" s="21" t="str">
        <f>VLOOKUP(Y892,DESCRIPTION!A:C,3,0)</f>
        <v>Share valuable resources, recommend popular products/ renewal at discount, reconnect with them.</v>
      </c>
      <c r="AB892" s="4">
        <f>VLOOKUP(V892,Sheet1!A:B,2,0)</f>
        <v>4</v>
      </c>
    </row>
    <row r="893" ht="15.75" customHeight="1">
      <c r="A893" s="4">
        <v>5866.0</v>
      </c>
      <c r="B893" s="4">
        <v>1974.0</v>
      </c>
      <c r="C893" s="4" t="s">
        <v>47</v>
      </c>
      <c r="D893" s="4" t="s">
        <v>57</v>
      </c>
      <c r="E893" s="4" t="s">
        <v>1337</v>
      </c>
      <c r="F893" s="4" t="s">
        <v>629</v>
      </c>
      <c r="G893" s="4">
        <v>39.0</v>
      </c>
      <c r="H893" s="4">
        <v>97.0</v>
      </c>
      <c r="I893" s="4">
        <v>3.0</v>
      </c>
      <c r="J893" s="4">
        <v>66.0</v>
      </c>
      <c r="K893" s="4">
        <v>12.0</v>
      </c>
      <c r="L893" s="4">
        <v>4.0</v>
      </c>
      <c r="M893" s="4">
        <v>7.0</v>
      </c>
      <c r="N893" s="4">
        <v>0.0</v>
      </c>
      <c r="O893" s="4">
        <v>0.0</v>
      </c>
      <c r="P893" s="4">
        <v>0.0</v>
      </c>
      <c r="Q893" s="4">
        <v>0.0</v>
      </c>
      <c r="R893" s="4">
        <v>0.0</v>
      </c>
      <c r="S893" s="21">
        <v>178.0</v>
      </c>
      <c r="T893" s="21">
        <v>3.0</v>
      </c>
      <c r="U893" s="21">
        <v>4.0</v>
      </c>
      <c r="V893" s="21">
        <v>3.0</v>
      </c>
      <c r="W893" s="21">
        <v>343.0</v>
      </c>
      <c r="X893" s="21">
        <v>1.0</v>
      </c>
      <c r="Y893" s="21" t="str">
        <f>VLOOKUP(W893,SEGMENT!A:B,2,0)</f>
        <v>Need Attention</v>
      </c>
      <c r="Z893" s="21" t="str">
        <f>VLOOKUP(Y893,DESCRIPTION!A:B,2,0)</f>
        <v>Above average recency, frequency and monetary values. May not have bought very recently though.</v>
      </c>
      <c r="AA893" s="21" t="str">
        <f>VLOOKUP(Y893,DESCRIPTION!A:C,3,0)</f>
        <v>Need Attention recommendation</v>
      </c>
      <c r="AB893" s="4">
        <f>VLOOKUP(V893,Sheet1!A:B,2,0)</f>
        <v>3</v>
      </c>
    </row>
    <row r="894" ht="15.75" customHeight="1">
      <c r="A894" s="4">
        <v>8523.0</v>
      </c>
      <c r="B894" s="4">
        <v>1968.0</v>
      </c>
      <c r="C894" s="4" t="s">
        <v>47</v>
      </c>
      <c r="D894" s="4" t="s">
        <v>54</v>
      </c>
      <c r="E894" s="4" t="s">
        <v>1338</v>
      </c>
      <c r="F894" s="4" t="s">
        <v>1158</v>
      </c>
      <c r="G894" s="4">
        <v>39.0</v>
      </c>
      <c r="H894" s="4">
        <v>24.0</v>
      </c>
      <c r="I894" s="4">
        <v>1.0</v>
      </c>
      <c r="J894" s="4">
        <v>16.0</v>
      </c>
      <c r="K894" s="4">
        <v>12.0</v>
      </c>
      <c r="L894" s="4">
        <v>4.0</v>
      </c>
      <c r="M894" s="4">
        <v>8.0</v>
      </c>
      <c r="N894" s="4">
        <v>0.0</v>
      </c>
      <c r="O894" s="4">
        <v>0.0</v>
      </c>
      <c r="P894" s="4">
        <v>0.0</v>
      </c>
      <c r="Q894" s="4">
        <v>0.0</v>
      </c>
      <c r="R894" s="4">
        <v>0.0</v>
      </c>
      <c r="S894" s="21">
        <v>53.0</v>
      </c>
      <c r="T894" s="21">
        <v>3.0</v>
      </c>
      <c r="U894" s="21">
        <v>4.0</v>
      </c>
      <c r="V894" s="21">
        <v>2.0</v>
      </c>
      <c r="W894" s="21">
        <v>342.0</v>
      </c>
      <c r="X894" s="21">
        <v>1.0</v>
      </c>
      <c r="Y894" s="21" t="str">
        <f>VLOOKUP(W894,SEGMENT!A:B,2,0)</f>
        <v>Need Attention</v>
      </c>
      <c r="Z894" s="21" t="str">
        <f>VLOOKUP(Y894,DESCRIPTION!A:B,2,0)</f>
        <v>Above average recency, frequency and monetary values. May not have bought very recently though.</v>
      </c>
      <c r="AA894" s="21" t="str">
        <f>VLOOKUP(Y894,DESCRIPTION!A:C,3,0)</f>
        <v>Need Attention recommendation</v>
      </c>
      <c r="AB894" s="4">
        <f>VLOOKUP(V894,Sheet1!A:B,2,0)</f>
        <v>4</v>
      </c>
    </row>
    <row r="895" ht="15.75" customHeight="1">
      <c r="A895" s="4">
        <v>7901.0</v>
      </c>
      <c r="B895" s="4">
        <v>1971.0</v>
      </c>
      <c r="C895" s="4" t="s">
        <v>74</v>
      </c>
      <c r="D895" s="4" t="s">
        <v>54</v>
      </c>
      <c r="E895" s="4" t="s">
        <v>1339</v>
      </c>
      <c r="F895" s="4" t="s">
        <v>268</v>
      </c>
      <c r="G895" s="4">
        <v>39.0</v>
      </c>
      <c r="H895" s="4">
        <v>9.0</v>
      </c>
      <c r="I895" s="4">
        <v>1.0</v>
      </c>
      <c r="J895" s="4">
        <v>5.0</v>
      </c>
      <c r="K895" s="4">
        <v>2.0</v>
      </c>
      <c r="L895" s="4">
        <v>0.0</v>
      </c>
      <c r="M895" s="4">
        <v>4.0</v>
      </c>
      <c r="N895" s="4">
        <v>0.0</v>
      </c>
      <c r="O895" s="4">
        <v>0.0</v>
      </c>
      <c r="P895" s="4">
        <v>0.0</v>
      </c>
      <c r="Q895" s="4">
        <v>0.0</v>
      </c>
      <c r="R895" s="4">
        <v>0.0</v>
      </c>
      <c r="S895" s="21">
        <v>17.0</v>
      </c>
      <c r="T895" s="21">
        <v>3.0</v>
      </c>
      <c r="U895" s="21">
        <v>1.0</v>
      </c>
      <c r="V895" s="21">
        <v>1.0</v>
      </c>
      <c r="W895" s="21">
        <v>311.0</v>
      </c>
      <c r="X895" s="21">
        <v>1.0</v>
      </c>
      <c r="Y895" s="21" t="str">
        <f>VLOOKUP(W895,SEGMENT!A:B,2,0)</f>
        <v>About to Sleep</v>
      </c>
      <c r="Z895" s="21" t="str">
        <f>VLOOKUP(Y895,DESCRIPTION!A:B,2,0)</f>
        <v>Below average recency, frequency and monetary values. Will lose them if not reactivated.</v>
      </c>
      <c r="AA895" s="21" t="str">
        <f>VLOOKUP(Y895,DESCRIPTION!A:C,3,0)</f>
        <v>Share valuable resources, recommend popular products/ renewal at discount, reconnect with them.</v>
      </c>
      <c r="AB895" s="4">
        <f>VLOOKUP(V895,Sheet1!A:B,2,0)</f>
        <v>5</v>
      </c>
    </row>
    <row r="896" ht="15.75" customHeight="1">
      <c r="A896" s="4">
        <v>898.0</v>
      </c>
      <c r="B896" s="4">
        <v>1986.0</v>
      </c>
      <c r="C896" s="4" t="s">
        <v>47</v>
      </c>
      <c r="D896" s="4" t="s">
        <v>54</v>
      </c>
      <c r="E896" s="4" t="s">
        <v>1340</v>
      </c>
      <c r="F896" s="4" t="s">
        <v>537</v>
      </c>
      <c r="G896" s="4">
        <v>39.0</v>
      </c>
      <c r="H896" s="4">
        <v>38.0</v>
      </c>
      <c r="I896" s="4">
        <v>15.0</v>
      </c>
      <c r="J896" s="4">
        <v>54.0</v>
      </c>
      <c r="K896" s="4">
        <v>3.0</v>
      </c>
      <c r="L896" s="4">
        <v>3.0</v>
      </c>
      <c r="M896" s="4">
        <v>8.0</v>
      </c>
      <c r="N896" s="4">
        <v>0.0</v>
      </c>
      <c r="O896" s="4">
        <v>0.0</v>
      </c>
      <c r="P896" s="4">
        <v>0.0</v>
      </c>
      <c r="Q896" s="4">
        <v>0.0</v>
      </c>
      <c r="R896" s="4">
        <v>0.0</v>
      </c>
      <c r="S896" s="21">
        <v>110.0</v>
      </c>
      <c r="T896" s="21">
        <v>3.0</v>
      </c>
      <c r="U896" s="21">
        <v>3.0</v>
      </c>
      <c r="V896" s="21">
        <v>2.0</v>
      </c>
      <c r="W896" s="21">
        <v>332.0</v>
      </c>
      <c r="X896" s="21">
        <v>1.0</v>
      </c>
      <c r="Y896" s="21" t="str">
        <f>VLOOKUP(W896,SEGMENT!A:B,2,0)</f>
        <v>Need Attention</v>
      </c>
      <c r="Z896" s="21" t="str">
        <f>VLOOKUP(Y896,DESCRIPTION!A:B,2,0)</f>
        <v>Above average recency, frequency and monetary values. May not have bought very recently though.</v>
      </c>
      <c r="AA896" s="21" t="str">
        <f>VLOOKUP(Y896,DESCRIPTION!A:C,3,0)</f>
        <v>Need Attention recommendation</v>
      </c>
      <c r="AB896" s="4">
        <f>VLOOKUP(V896,Sheet1!A:B,2,0)</f>
        <v>4</v>
      </c>
    </row>
    <row r="897" ht="15.75" customHeight="1">
      <c r="A897" s="4">
        <v>10242.0</v>
      </c>
      <c r="B897" s="4">
        <v>1966.0</v>
      </c>
      <c r="C897" s="4" t="s">
        <v>62</v>
      </c>
      <c r="D897" s="4" t="s">
        <v>57</v>
      </c>
      <c r="E897" s="4" t="s">
        <v>1341</v>
      </c>
      <c r="F897" s="4" t="s">
        <v>1035</v>
      </c>
      <c r="G897" s="4">
        <v>39.0</v>
      </c>
      <c r="H897" s="4">
        <v>56.0</v>
      </c>
      <c r="I897" s="4">
        <v>0.0</v>
      </c>
      <c r="J897" s="4">
        <v>11.0</v>
      </c>
      <c r="K897" s="4">
        <v>0.0</v>
      </c>
      <c r="L897" s="4">
        <v>2.0</v>
      </c>
      <c r="M897" s="4">
        <v>5.0</v>
      </c>
      <c r="N897" s="4">
        <v>0.0</v>
      </c>
      <c r="O897" s="4">
        <v>0.0</v>
      </c>
      <c r="P897" s="4">
        <v>0.0</v>
      </c>
      <c r="Q897" s="4">
        <v>0.0</v>
      </c>
      <c r="R897" s="4">
        <v>0.0</v>
      </c>
      <c r="S897" s="21">
        <v>67.0</v>
      </c>
      <c r="T897" s="21">
        <v>3.0</v>
      </c>
      <c r="U897" s="21">
        <v>2.0</v>
      </c>
      <c r="V897" s="21">
        <v>2.0</v>
      </c>
      <c r="W897" s="21">
        <v>322.0</v>
      </c>
      <c r="X897" s="21">
        <v>1.0</v>
      </c>
      <c r="Y897" s="21" t="str">
        <f>VLOOKUP(W897,SEGMENT!A:B,2,0)</f>
        <v>About to Sleep</v>
      </c>
      <c r="Z897" s="21" t="str">
        <f>VLOOKUP(Y897,DESCRIPTION!A:B,2,0)</f>
        <v>Below average recency, frequency and monetary values. Will lose them if not reactivated.</v>
      </c>
      <c r="AA897" s="21" t="str">
        <f>VLOOKUP(Y897,DESCRIPTION!A:C,3,0)</f>
        <v>Share valuable resources, recommend popular products/ renewal at discount, reconnect with them.</v>
      </c>
      <c r="AB897" s="4">
        <f>VLOOKUP(V897,Sheet1!A:B,2,0)</f>
        <v>4</v>
      </c>
    </row>
    <row r="898" ht="15.75" customHeight="1">
      <c r="A898" s="4">
        <v>5835.0</v>
      </c>
      <c r="B898" s="4">
        <v>1976.0</v>
      </c>
      <c r="C898" s="4" t="s">
        <v>62</v>
      </c>
      <c r="D898" s="4" t="s">
        <v>48</v>
      </c>
      <c r="E898" s="4" t="s">
        <v>1342</v>
      </c>
      <c r="F898" s="4" t="s">
        <v>1343</v>
      </c>
      <c r="G898" s="4">
        <v>39.0</v>
      </c>
      <c r="H898" s="4">
        <v>21.0</v>
      </c>
      <c r="I898" s="4">
        <v>2.0</v>
      </c>
      <c r="J898" s="4">
        <v>28.0</v>
      </c>
      <c r="K898" s="4">
        <v>3.0</v>
      </c>
      <c r="L898" s="4">
        <v>2.0</v>
      </c>
      <c r="M898" s="4">
        <v>8.0</v>
      </c>
      <c r="N898" s="4">
        <v>0.0</v>
      </c>
      <c r="O898" s="4">
        <v>0.0</v>
      </c>
      <c r="P898" s="4">
        <v>0.0</v>
      </c>
      <c r="Q898" s="4">
        <v>0.0</v>
      </c>
      <c r="R898" s="4">
        <v>0.0</v>
      </c>
      <c r="S898" s="21">
        <v>54.0</v>
      </c>
      <c r="T898" s="21">
        <v>3.0</v>
      </c>
      <c r="U898" s="21">
        <v>2.0</v>
      </c>
      <c r="V898" s="21">
        <v>2.0</v>
      </c>
      <c r="W898" s="21">
        <v>322.0</v>
      </c>
      <c r="X898" s="21">
        <v>1.0</v>
      </c>
      <c r="Y898" s="21" t="str">
        <f>VLOOKUP(W898,SEGMENT!A:B,2,0)</f>
        <v>About to Sleep</v>
      </c>
      <c r="Z898" s="21" t="str">
        <f>VLOOKUP(Y898,DESCRIPTION!A:B,2,0)</f>
        <v>Below average recency, frequency and monetary values. Will lose them if not reactivated.</v>
      </c>
      <c r="AA898" s="21" t="str">
        <f>VLOOKUP(Y898,DESCRIPTION!A:C,3,0)</f>
        <v>Share valuable resources, recommend popular products/ renewal at discount, reconnect with them.</v>
      </c>
      <c r="AB898" s="4">
        <f>VLOOKUP(V898,Sheet1!A:B,2,0)</f>
        <v>4</v>
      </c>
    </row>
    <row r="899" ht="15.75" customHeight="1">
      <c r="A899" s="4">
        <v>6919.0</v>
      </c>
      <c r="B899" s="4">
        <v>1978.0</v>
      </c>
      <c r="C899" s="4" t="s">
        <v>65</v>
      </c>
      <c r="D899" s="4" t="s">
        <v>54</v>
      </c>
      <c r="E899" s="4" t="s">
        <v>1344</v>
      </c>
      <c r="F899" s="4" t="s">
        <v>969</v>
      </c>
      <c r="G899" s="4">
        <v>39.0</v>
      </c>
      <c r="H899" s="4">
        <v>4.0</v>
      </c>
      <c r="I899" s="4">
        <v>7.0</v>
      </c>
      <c r="J899" s="4">
        <v>15.0</v>
      </c>
      <c r="K899" s="4">
        <v>13.0</v>
      </c>
      <c r="L899" s="4">
        <v>2.0</v>
      </c>
      <c r="M899" s="4">
        <v>6.0</v>
      </c>
      <c r="N899" s="4">
        <v>0.0</v>
      </c>
      <c r="O899" s="4">
        <v>0.0</v>
      </c>
      <c r="P899" s="4">
        <v>0.0</v>
      </c>
      <c r="Q899" s="4">
        <v>0.0</v>
      </c>
      <c r="R899" s="4">
        <v>0.0</v>
      </c>
      <c r="S899" s="21">
        <v>39.0</v>
      </c>
      <c r="T899" s="21">
        <v>3.0</v>
      </c>
      <c r="U899" s="21">
        <v>2.0</v>
      </c>
      <c r="V899" s="21">
        <v>2.0</v>
      </c>
      <c r="W899" s="21">
        <v>322.0</v>
      </c>
      <c r="X899" s="21">
        <v>1.0</v>
      </c>
      <c r="Y899" s="21" t="str">
        <f>VLOOKUP(W899,SEGMENT!A:B,2,0)</f>
        <v>About to Sleep</v>
      </c>
      <c r="Z899" s="21" t="str">
        <f>VLOOKUP(Y899,DESCRIPTION!A:B,2,0)</f>
        <v>Below average recency, frequency and monetary values. Will lose them if not reactivated.</v>
      </c>
      <c r="AA899" s="21" t="str">
        <f>VLOOKUP(Y899,DESCRIPTION!A:C,3,0)</f>
        <v>Share valuable resources, recommend popular products/ renewal at discount, reconnect with them.</v>
      </c>
      <c r="AB899" s="4">
        <f>VLOOKUP(V899,Sheet1!A:B,2,0)</f>
        <v>4</v>
      </c>
    </row>
    <row r="900" ht="15.75" customHeight="1">
      <c r="A900" s="4">
        <v>6197.0</v>
      </c>
      <c r="B900" s="4">
        <v>1962.0</v>
      </c>
      <c r="C900" s="4" t="s">
        <v>62</v>
      </c>
      <c r="D900" s="4" t="s">
        <v>51</v>
      </c>
      <c r="E900" s="4" t="s">
        <v>1345</v>
      </c>
      <c r="F900" s="4" t="s">
        <v>129</v>
      </c>
      <c r="G900" s="4">
        <v>39.0</v>
      </c>
      <c r="H900" s="4">
        <v>37.0</v>
      </c>
      <c r="I900" s="4">
        <v>0.0</v>
      </c>
      <c r="J900" s="4">
        <v>17.0</v>
      </c>
      <c r="K900" s="4">
        <v>0.0</v>
      </c>
      <c r="L900" s="4">
        <v>3.0</v>
      </c>
      <c r="M900" s="4">
        <v>9.0</v>
      </c>
      <c r="N900" s="4">
        <v>0.0</v>
      </c>
      <c r="O900" s="4">
        <v>0.0</v>
      </c>
      <c r="P900" s="4">
        <v>0.0</v>
      </c>
      <c r="Q900" s="4">
        <v>0.0</v>
      </c>
      <c r="R900" s="4">
        <v>0.0</v>
      </c>
      <c r="S900" s="21">
        <v>54.0</v>
      </c>
      <c r="T900" s="21">
        <v>3.0</v>
      </c>
      <c r="U900" s="21">
        <v>3.0</v>
      </c>
      <c r="V900" s="21">
        <v>2.0</v>
      </c>
      <c r="W900" s="21">
        <v>332.0</v>
      </c>
      <c r="X900" s="21">
        <v>1.0</v>
      </c>
      <c r="Y900" s="21" t="str">
        <f>VLOOKUP(W900,SEGMENT!A:B,2,0)</f>
        <v>Need Attention</v>
      </c>
      <c r="Z900" s="21" t="str">
        <f>VLOOKUP(Y900,DESCRIPTION!A:B,2,0)</f>
        <v>Above average recency, frequency and monetary values. May not have bought very recently though.</v>
      </c>
      <c r="AA900" s="21" t="str">
        <f>VLOOKUP(Y900,DESCRIPTION!A:C,3,0)</f>
        <v>Need Attention recommendation</v>
      </c>
      <c r="AB900" s="4">
        <f>VLOOKUP(V900,Sheet1!A:B,2,0)</f>
        <v>4</v>
      </c>
    </row>
    <row r="901" ht="15.75" customHeight="1">
      <c r="A901" s="4">
        <v>10475.0</v>
      </c>
      <c r="B901" s="4">
        <v>1970.0</v>
      </c>
      <c r="C901" s="4" t="s">
        <v>74</v>
      </c>
      <c r="D901" s="4" t="s">
        <v>57</v>
      </c>
      <c r="F901" s="4" t="s">
        <v>942</v>
      </c>
      <c r="G901" s="4">
        <v>39.0</v>
      </c>
      <c r="H901" s="4">
        <v>187.0</v>
      </c>
      <c r="I901" s="4">
        <v>5.0</v>
      </c>
      <c r="J901" s="4">
        <v>65.0</v>
      </c>
      <c r="K901" s="4">
        <v>26.0</v>
      </c>
      <c r="L901" s="4">
        <v>4.0</v>
      </c>
      <c r="M901" s="4">
        <v>5.0</v>
      </c>
      <c r="N901" s="4">
        <v>0.0</v>
      </c>
      <c r="O901" s="4">
        <v>0.0</v>
      </c>
      <c r="P901" s="4">
        <v>0.0</v>
      </c>
      <c r="Q901" s="4">
        <v>0.0</v>
      </c>
      <c r="R901" s="4">
        <v>0.0</v>
      </c>
      <c r="S901" s="21">
        <v>283.0</v>
      </c>
      <c r="T901" s="21">
        <v>3.0</v>
      </c>
      <c r="U901" s="21">
        <v>4.0</v>
      </c>
      <c r="V901" s="21">
        <v>3.0</v>
      </c>
      <c r="W901" s="21">
        <v>343.0</v>
      </c>
      <c r="X901" s="21">
        <v>1.0</v>
      </c>
      <c r="Y901" s="21" t="str">
        <f>VLOOKUP(W901,SEGMENT!A:B,2,0)</f>
        <v>Need Attention</v>
      </c>
      <c r="Z901" s="21" t="str">
        <f>VLOOKUP(Y901,DESCRIPTION!A:B,2,0)</f>
        <v>Above average recency, frequency and monetary values. May not have bought very recently though.</v>
      </c>
      <c r="AA901" s="21" t="str">
        <f>VLOOKUP(Y901,DESCRIPTION!A:C,3,0)</f>
        <v>Need Attention recommendation</v>
      </c>
      <c r="AB901" s="4">
        <f>VLOOKUP(V901,Sheet1!A:B,2,0)</f>
        <v>3</v>
      </c>
    </row>
    <row r="902" ht="15.75" customHeight="1">
      <c r="A902" s="4">
        <v>4201.0</v>
      </c>
      <c r="B902" s="4">
        <v>1962.0</v>
      </c>
      <c r="C902" s="4" t="s">
        <v>47</v>
      </c>
      <c r="D902" s="4" t="s">
        <v>51</v>
      </c>
      <c r="E902" s="4" t="s">
        <v>1346</v>
      </c>
      <c r="F902" s="4" t="s">
        <v>732</v>
      </c>
      <c r="G902" s="4">
        <v>39.0</v>
      </c>
      <c r="H902" s="4">
        <v>229.0</v>
      </c>
      <c r="I902" s="4">
        <v>7.0</v>
      </c>
      <c r="J902" s="4">
        <v>137.0</v>
      </c>
      <c r="K902" s="4">
        <v>4.0</v>
      </c>
      <c r="L902" s="4">
        <v>4.0</v>
      </c>
      <c r="M902" s="4">
        <v>5.0</v>
      </c>
      <c r="N902" s="4">
        <v>0.0</v>
      </c>
      <c r="O902" s="4">
        <v>0.0</v>
      </c>
      <c r="P902" s="4">
        <v>0.0</v>
      </c>
      <c r="Q902" s="4">
        <v>0.0</v>
      </c>
      <c r="R902" s="4">
        <v>0.0</v>
      </c>
      <c r="S902" s="21">
        <v>377.0</v>
      </c>
      <c r="T902" s="21">
        <v>3.0</v>
      </c>
      <c r="U902" s="21">
        <v>4.0</v>
      </c>
      <c r="V902" s="21">
        <v>3.0</v>
      </c>
      <c r="W902" s="21">
        <v>343.0</v>
      </c>
      <c r="X902" s="21">
        <v>1.0</v>
      </c>
      <c r="Y902" s="21" t="str">
        <f>VLOOKUP(W902,SEGMENT!A:B,2,0)</f>
        <v>Need Attention</v>
      </c>
      <c r="Z902" s="21" t="str">
        <f>VLOOKUP(Y902,DESCRIPTION!A:B,2,0)</f>
        <v>Above average recency, frequency and monetary values. May not have bought very recently though.</v>
      </c>
      <c r="AA902" s="21" t="str">
        <f>VLOOKUP(Y902,DESCRIPTION!A:C,3,0)</f>
        <v>Need Attention recommendation</v>
      </c>
      <c r="AB902" s="4">
        <f>VLOOKUP(V902,Sheet1!A:B,2,0)</f>
        <v>3</v>
      </c>
    </row>
    <row r="903" ht="15.75" customHeight="1">
      <c r="A903" s="4">
        <v>5092.0</v>
      </c>
      <c r="B903" s="4">
        <v>1949.0</v>
      </c>
      <c r="C903" s="4" t="s">
        <v>62</v>
      </c>
      <c r="D903" s="4" t="s">
        <v>77</v>
      </c>
      <c r="E903" s="4" t="s">
        <v>1347</v>
      </c>
      <c r="F903" s="4" t="s">
        <v>99</v>
      </c>
      <c r="G903" s="4">
        <v>39.0</v>
      </c>
      <c r="H903" s="4">
        <v>380.0</v>
      </c>
      <c r="I903" s="4">
        <v>0.0</v>
      </c>
      <c r="J903" s="4">
        <v>47.0</v>
      </c>
      <c r="K903" s="4">
        <v>6.0</v>
      </c>
      <c r="L903" s="4">
        <v>7.0</v>
      </c>
      <c r="M903" s="4">
        <v>8.0</v>
      </c>
      <c r="N903" s="4">
        <v>0.0</v>
      </c>
      <c r="O903" s="4">
        <v>1.0</v>
      </c>
      <c r="P903" s="4">
        <v>0.0</v>
      </c>
      <c r="Q903" s="4">
        <v>0.0</v>
      </c>
      <c r="R903" s="4">
        <v>0.0</v>
      </c>
      <c r="S903" s="21">
        <v>433.0</v>
      </c>
      <c r="T903" s="21">
        <v>3.0</v>
      </c>
      <c r="U903" s="21">
        <v>5.0</v>
      </c>
      <c r="V903" s="21">
        <v>3.0</v>
      </c>
      <c r="W903" s="21">
        <v>353.0</v>
      </c>
      <c r="X903" s="21">
        <v>0.0</v>
      </c>
      <c r="Y903" s="21" t="str">
        <f>VLOOKUP(W903,SEGMENT!A:B,2,0)</f>
        <v>Potential Loyalist</v>
      </c>
      <c r="Z903" s="21" t="str">
        <f>VLOOKUP(Y903,DESCRIPTION!A:B,2,0)</f>
        <v>Recent customers, but spent a good amount and bought more than once.</v>
      </c>
      <c r="AA903" s="21" t="str">
        <f>VLOOKUP(Y903,DESCRIPTION!A:C,3,0)</f>
        <v>Offer membership / loyalty program, recommended other products.</v>
      </c>
      <c r="AB903" s="4">
        <f>VLOOKUP(V903,Sheet1!A:B,2,0)</f>
        <v>3</v>
      </c>
    </row>
    <row r="904" ht="15.75" customHeight="1">
      <c r="A904" s="4">
        <v>6566.0</v>
      </c>
      <c r="B904" s="4">
        <v>1954.0</v>
      </c>
      <c r="C904" s="4" t="s">
        <v>62</v>
      </c>
      <c r="D904" s="4" t="s">
        <v>54</v>
      </c>
      <c r="E904" s="4" t="s">
        <v>1348</v>
      </c>
      <c r="F904" s="4" t="s">
        <v>830</v>
      </c>
      <c r="G904" s="4">
        <v>39.0</v>
      </c>
      <c r="H904" s="4">
        <v>826.0</v>
      </c>
      <c r="I904" s="4">
        <v>50.0</v>
      </c>
      <c r="J904" s="4">
        <v>317.0</v>
      </c>
      <c r="K904" s="4">
        <v>50.0</v>
      </c>
      <c r="L904" s="4">
        <v>5.0</v>
      </c>
      <c r="M904" s="4">
        <v>8.0</v>
      </c>
      <c r="N904" s="4">
        <v>0.0</v>
      </c>
      <c r="O904" s="4">
        <v>0.0</v>
      </c>
      <c r="P904" s="4">
        <v>0.0</v>
      </c>
      <c r="Q904" s="4">
        <v>0.0</v>
      </c>
      <c r="R904" s="4">
        <v>0.0</v>
      </c>
      <c r="S904" s="21">
        <v>1243.0</v>
      </c>
      <c r="T904" s="21">
        <v>3.0</v>
      </c>
      <c r="U904" s="21">
        <v>4.0</v>
      </c>
      <c r="V904" s="21">
        <v>5.0</v>
      </c>
      <c r="W904" s="21">
        <v>345.0</v>
      </c>
      <c r="X904" s="21">
        <v>1.0</v>
      </c>
      <c r="Y904" s="21" t="str">
        <f>VLOOKUP(W904,SEGMENT!A:B,2,0)</f>
        <v>Loyal</v>
      </c>
      <c r="Z904" s="21" t="str">
        <f>VLOOKUP(Y904,DESCRIPTION!A:B,2,0)</f>
        <v>Spend good money with us often. Responsive to promotions.</v>
      </c>
      <c r="AA904" s="21" t="str">
        <f>VLOOKUP(Y904,DESCRIPTION!A:C,3,0)</f>
        <v>Upsell higher value products. Ask for reviews. Engage them.</v>
      </c>
      <c r="AB904" s="4">
        <f>VLOOKUP(V904,Sheet1!A:B,2,0)</f>
        <v>1</v>
      </c>
    </row>
    <row r="905" ht="15.75" customHeight="1">
      <c r="A905" s="4">
        <v>6613.0</v>
      </c>
      <c r="B905" s="4">
        <v>1970.0</v>
      </c>
      <c r="C905" s="4" t="s">
        <v>74</v>
      </c>
      <c r="D905" s="4" t="s">
        <v>54</v>
      </c>
      <c r="E905" s="4" t="s">
        <v>1349</v>
      </c>
      <c r="F905" s="4" t="s">
        <v>1350</v>
      </c>
      <c r="G905" s="4">
        <v>39.0</v>
      </c>
      <c r="H905" s="4">
        <v>513.0</v>
      </c>
      <c r="I905" s="4">
        <v>7.0</v>
      </c>
      <c r="J905" s="4">
        <v>133.0</v>
      </c>
      <c r="K905" s="4">
        <v>46.0</v>
      </c>
      <c r="L905" s="4">
        <v>8.0</v>
      </c>
      <c r="M905" s="4">
        <v>8.0</v>
      </c>
      <c r="N905" s="4">
        <v>0.0</v>
      </c>
      <c r="O905" s="4">
        <v>0.0</v>
      </c>
      <c r="P905" s="4">
        <v>0.0</v>
      </c>
      <c r="Q905" s="4">
        <v>0.0</v>
      </c>
      <c r="R905" s="4">
        <v>0.0</v>
      </c>
      <c r="S905" s="21">
        <v>699.0</v>
      </c>
      <c r="T905" s="21">
        <v>3.0</v>
      </c>
      <c r="U905" s="21">
        <v>5.0</v>
      </c>
      <c r="V905" s="21">
        <v>4.0</v>
      </c>
      <c r="W905" s="21">
        <v>354.0</v>
      </c>
      <c r="X905" s="21">
        <v>1.0</v>
      </c>
      <c r="Y905" s="21" t="str">
        <f>VLOOKUP(W905,SEGMENT!A:B,2,0)</f>
        <v>Loyal</v>
      </c>
      <c r="Z905" s="21" t="str">
        <f>VLOOKUP(Y905,DESCRIPTION!A:B,2,0)</f>
        <v>Spend good money with us often. Responsive to promotions.</v>
      </c>
      <c r="AA905" s="21" t="str">
        <f>VLOOKUP(Y905,DESCRIPTION!A:C,3,0)</f>
        <v>Upsell higher value products. Ask for reviews. Engage them.</v>
      </c>
      <c r="AB905" s="4">
        <f>VLOOKUP(V905,Sheet1!A:B,2,0)</f>
        <v>2</v>
      </c>
    </row>
    <row r="906" ht="15.75" customHeight="1">
      <c r="A906" s="4">
        <v>9094.0</v>
      </c>
      <c r="B906" s="4">
        <v>1955.0</v>
      </c>
      <c r="C906" s="4" t="s">
        <v>65</v>
      </c>
      <c r="D906" s="4" t="s">
        <v>54</v>
      </c>
      <c r="E906" s="4" t="s">
        <v>1351</v>
      </c>
      <c r="F906" s="4" t="s">
        <v>451</v>
      </c>
      <c r="G906" s="4">
        <v>39.0</v>
      </c>
      <c r="H906" s="4">
        <v>313.0</v>
      </c>
      <c r="I906" s="4">
        <v>15.0</v>
      </c>
      <c r="J906" s="4">
        <v>47.0</v>
      </c>
      <c r="K906" s="4">
        <v>20.0</v>
      </c>
      <c r="L906" s="4">
        <v>7.0</v>
      </c>
      <c r="M906" s="4">
        <v>6.0</v>
      </c>
      <c r="N906" s="4">
        <v>0.0</v>
      </c>
      <c r="O906" s="4">
        <v>0.0</v>
      </c>
      <c r="P906" s="4">
        <v>0.0</v>
      </c>
      <c r="Q906" s="4">
        <v>0.0</v>
      </c>
      <c r="R906" s="4">
        <v>0.0</v>
      </c>
      <c r="S906" s="21">
        <v>395.0</v>
      </c>
      <c r="T906" s="21">
        <v>3.0</v>
      </c>
      <c r="U906" s="21">
        <v>5.0</v>
      </c>
      <c r="V906" s="21">
        <v>3.0</v>
      </c>
      <c r="W906" s="21">
        <v>353.0</v>
      </c>
      <c r="X906" s="21">
        <v>1.0</v>
      </c>
      <c r="Y906" s="21" t="str">
        <f>VLOOKUP(W906,SEGMENT!A:B,2,0)</f>
        <v>Potential Loyalist</v>
      </c>
      <c r="Z906" s="21" t="str">
        <f>VLOOKUP(Y906,DESCRIPTION!A:B,2,0)</f>
        <v>Recent customers, but spent a good amount and bought more than once.</v>
      </c>
      <c r="AA906" s="21" t="str">
        <f>VLOOKUP(Y906,DESCRIPTION!A:C,3,0)</f>
        <v>Offer membership / loyalty program, recommended other products.</v>
      </c>
      <c r="AB906" s="4">
        <f>VLOOKUP(V906,Sheet1!A:B,2,0)</f>
        <v>3</v>
      </c>
    </row>
    <row r="907" ht="15.75" customHeight="1">
      <c r="A907" s="4">
        <v>9847.0</v>
      </c>
      <c r="B907" s="4">
        <v>1955.0</v>
      </c>
      <c r="C907" s="4" t="s">
        <v>65</v>
      </c>
      <c r="D907" s="4" t="s">
        <v>54</v>
      </c>
      <c r="E907" s="4" t="s">
        <v>1351</v>
      </c>
      <c r="F907" s="4" t="s">
        <v>451</v>
      </c>
      <c r="G907" s="4">
        <v>39.0</v>
      </c>
      <c r="H907" s="4">
        <v>313.0</v>
      </c>
      <c r="I907" s="4">
        <v>15.0</v>
      </c>
      <c r="J907" s="4">
        <v>47.0</v>
      </c>
      <c r="K907" s="4">
        <v>20.0</v>
      </c>
      <c r="L907" s="4">
        <v>7.0</v>
      </c>
      <c r="M907" s="4">
        <v>6.0</v>
      </c>
      <c r="N907" s="4">
        <v>0.0</v>
      </c>
      <c r="O907" s="4">
        <v>0.0</v>
      </c>
      <c r="P907" s="4">
        <v>0.0</v>
      </c>
      <c r="Q907" s="4">
        <v>0.0</v>
      </c>
      <c r="R907" s="4">
        <v>0.0</v>
      </c>
      <c r="S907" s="21">
        <v>395.0</v>
      </c>
      <c r="T907" s="21">
        <v>3.0</v>
      </c>
      <c r="U907" s="21">
        <v>5.0</v>
      </c>
      <c r="V907" s="21">
        <v>3.0</v>
      </c>
      <c r="W907" s="21">
        <v>353.0</v>
      </c>
      <c r="X907" s="21">
        <v>1.0</v>
      </c>
      <c r="Y907" s="21" t="str">
        <f>VLOOKUP(W907,SEGMENT!A:B,2,0)</f>
        <v>Potential Loyalist</v>
      </c>
      <c r="Z907" s="21" t="str">
        <f>VLOOKUP(Y907,DESCRIPTION!A:B,2,0)</f>
        <v>Recent customers, but spent a good amount and bought more than once.</v>
      </c>
      <c r="AA907" s="21" t="str">
        <f>VLOOKUP(Y907,DESCRIPTION!A:C,3,0)</f>
        <v>Offer membership / loyalty program, recommended other products.</v>
      </c>
      <c r="AB907" s="4">
        <f>VLOOKUP(V907,Sheet1!A:B,2,0)</f>
        <v>3</v>
      </c>
    </row>
    <row r="908" ht="15.75" customHeight="1">
      <c r="A908" s="4">
        <v>10767.0</v>
      </c>
      <c r="B908" s="4">
        <v>1989.0</v>
      </c>
      <c r="C908" s="4" t="s">
        <v>62</v>
      </c>
      <c r="D908" s="4" t="s">
        <v>57</v>
      </c>
      <c r="E908" s="4" t="s">
        <v>1352</v>
      </c>
      <c r="F908" s="4" t="s">
        <v>1353</v>
      </c>
      <c r="G908" s="4">
        <v>40.0</v>
      </c>
      <c r="H908" s="4">
        <v>760.0</v>
      </c>
      <c r="I908" s="4">
        <v>40.0</v>
      </c>
      <c r="J908" s="4">
        <v>480.0</v>
      </c>
      <c r="K908" s="4">
        <v>0.0</v>
      </c>
      <c r="L908" s="4">
        <v>3.0</v>
      </c>
      <c r="M908" s="4">
        <v>1.0</v>
      </c>
      <c r="N908" s="4">
        <v>0.0</v>
      </c>
      <c r="O908" s="4">
        <v>0.0</v>
      </c>
      <c r="P908" s="4">
        <v>1.0</v>
      </c>
      <c r="Q908" s="4">
        <v>1.0</v>
      </c>
      <c r="R908" s="4">
        <v>0.0</v>
      </c>
      <c r="S908" s="21">
        <v>1280.0</v>
      </c>
      <c r="T908" s="21">
        <v>3.0</v>
      </c>
      <c r="U908" s="21">
        <v>3.0</v>
      </c>
      <c r="V908" s="21">
        <v>5.0</v>
      </c>
      <c r="W908" s="21">
        <v>335.0</v>
      </c>
      <c r="X908" s="21">
        <v>0.0</v>
      </c>
      <c r="Y908" s="21" t="str">
        <f>VLOOKUP(W908,SEGMENT!A:B,2,0)</f>
        <v>Need Attention</v>
      </c>
      <c r="Z908" s="21" t="str">
        <f>VLOOKUP(Y908,DESCRIPTION!A:B,2,0)</f>
        <v>Above average recency, frequency and monetary values. May not have bought very recently though.</v>
      </c>
      <c r="AA908" s="21" t="str">
        <f>VLOOKUP(Y908,DESCRIPTION!A:C,3,0)</f>
        <v>Need Attention recommendation</v>
      </c>
      <c r="AB908" s="4">
        <f>VLOOKUP(V908,Sheet1!A:B,2,0)</f>
        <v>1</v>
      </c>
    </row>
    <row r="909" ht="15.75" customHeight="1">
      <c r="A909" s="4">
        <v>7943.0</v>
      </c>
      <c r="B909" s="4">
        <v>1975.0</v>
      </c>
      <c r="C909" s="4" t="s">
        <v>62</v>
      </c>
      <c r="D909" s="4" t="s">
        <v>54</v>
      </c>
      <c r="E909" s="4" t="s">
        <v>1354</v>
      </c>
      <c r="F909" s="4" t="s">
        <v>1355</v>
      </c>
      <c r="G909" s="4">
        <v>40.0</v>
      </c>
      <c r="H909" s="4">
        <v>18.0</v>
      </c>
      <c r="I909" s="4">
        <v>0.0</v>
      </c>
      <c r="J909" s="4">
        <v>6.0</v>
      </c>
      <c r="K909" s="4">
        <v>3.0</v>
      </c>
      <c r="L909" s="4">
        <v>1.0</v>
      </c>
      <c r="M909" s="4">
        <v>2.0</v>
      </c>
      <c r="N909" s="4">
        <v>0.0</v>
      </c>
      <c r="O909" s="4">
        <v>0.0</v>
      </c>
      <c r="P909" s="4">
        <v>0.0</v>
      </c>
      <c r="Q909" s="4">
        <v>0.0</v>
      </c>
      <c r="R909" s="4">
        <v>0.0</v>
      </c>
      <c r="S909" s="21">
        <v>27.0</v>
      </c>
      <c r="T909" s="21">
        <v>3.0</v>
      </c>
      <c r="U909" s="21">
        <v>1.0</v>
      </c>
      <c r="V909" s="21">
        <v>1.0</v>
      </c>
      <c r="W909" s="21">
        <v>311.0</v>
      </c>
      <c r="X909" s="21">
        <v>1.0</v>
      </c>
      <c r="Y909" s="21" t="str">
        <f>VLOOKUP(W909,SEGMENT!A:B,2,0)</f>
        <v>About to Sleep</v>
      </c>
      <c r="Z909" s="21" t="str">
        <f>VLOOKUP(Y909,DESCRIPTION!A:B,2,0)</f>
        <v>Below average recency, frequency and monetary values. Will lose them if not reactivated.</v>
      </c>
      <c r="AA909" s="21" t="str">
        <f>VLOOKUP(Y909,DESCRIPTION!A:C,3,0)</f>
        <v>Share valuable resources, recommend popular products/ renewal at discount, reconnect with them.</v>
      </c>
      <c r="AB909" s="4">
        <f>VLOOKUP(V909,Sheet1!A:B,2,0)</f>
        <v>5</v>
      </c>
    </row>
    <row r="910" ht="15.75" customHeight="1">
      <c r="A910" s="4">
        <v>1055.0</v>
      </c>
      <c r="B910" s="4">
        <v>1976.0</v>
      </c>
      <c r="C910" s="4" t="s">
        <v>74</v>
      </c>
      <c r="D910" s="4" t="s">
        <v>54</v>
      </c>
      <c r="E910" s="4" t="s">
        <v>1356</v>
      </c>
      <c r="F910" s="4" t="s">
        <v>629</v>
      </c>
      <c r="G910" s="4">
        <v>40.0</v>
      </c>
      <c r="H910" s="4">
        <v>29.0</v>
      </c>
      <c r="I910" s="4">
        <v>0.0</v>
      </c>
      <c r="J910" s="4">
        <v>8.0</v>
      </c>
      <c r="K910" s="4">
        <v>2.0</v>
      </c>
      <c r="L910" s="4">
        <v>1.0</v>
      </c>
      <c r="M910" s="4">
        <v>4.0</v>
      </c>
      <c r="N910" s="4">
        <v>0.0</v>
      </c>
      <c r="O910" s="4">
        <v>0.0</v>
      </c>
      <c r="P910" s="4">
        <v>0.0</v>
      </c>
      <c r="Q910" s="4">
        <v>0.0</v>
      </c>
      <c r="R910" s="4">
        <v>0.0</v>
      </c>
      <c r="S910" s="21">
        <v>39.0</v>
      </c>
      <c r="T910" s="21">
        <v>3.0</v>
      </c>
      <c r="U910" s="21">
        <v>1.0</v>
      </c>
      <c r="V910" s="21">
        <v>2.0</v>
      </c>
      <c r="W910" s="21">
        <v>312.0</v>
      </c>
      <c r="X910" s="21">
        <v>1.0</v>
      </c>
      <c r="Y910" s="21" t="str">
        <f>VLOOKUP(W910,SEGMENT!A:B,2,0)</f>
        <v>About to Sleep</v>
      </c>
      <c r="Z910" s="21" t="str">
        <f>VLOOKUP(Y910,DESCRIPTION!A:B,2,0)</f>
        <v>Below average recency, frequency and monetary values. Will lose them if not reactivated.</v>
      </c>
      <c r="AA910" s="21" t="str">
        <f>VLOOKUP(Y910,DESCRIPTION!A:C,3,0)</f>
        <v>Share valuable resources, recommend popular products/ renewal at discount, reconnect with them.</v>
      </c>
      <c r="AB910" s="4">
        <f>VLOOKUP(V910,Sheet1!A:B,2,0)</f>
        <v>4</v>
      </c>
    </row>
    <row r="911" ht="15.75" customHeight="1">
      <c r="A911" s="4">
        <v>1458.0</v>
      </c>
      <c r="B911" s="4">
        <v>1982.0</v>
      </c>
      <c r="C911" s="4" t="s">
        <v>74</v>
      </c>
      <c r="D911" s="4" t="s">
        <v>54</v>
      </c>
      <c r="E911" s="4" t="s">
        <v>1357</v>
      </c>
      <c r="F911" s="4" t="s">
        <v>1257</v>
      </c>
      <c r="G911" s="4">
        <v>40.0</v>
      </c>
      <c r="H911" s="4">
        <v>8.0</v>
      </c>
      <c r="I911" s="4">
        <v>3.0</v>
      </c>
      <c r="J911" s="4">
        <v>19.0</v>
      </c>
      <c r="K911" s="4">
        <v>3.0</v>
      </c>
      <c r="L911" s="4">
        <v>3.0</v>
      </c>
      <c r="M911" s="4">
        <v>6.0</v>
      </c>
      <c r="N911" s="4">
        <v>0.0</v>
      </c>
      <c r="O911" s="4">
        <v>0.0</v>
      </c>
      <c r="P911" s="4">
        <v>0.0</v>
      </c>
      <c r="Q911" s="4">
        <v>0.0</v>
      </c>
      <c r="R911" s="4">
        <v>0.0</v>
      </c>
      <c r="S911" s="21">
        <v>33.0</v>
      </c>
      <c r="T911" s="21">
        <v>3.0</v>
      </c>
      <c r="U911" s="21">
        <v>3.0</v>
      </c>
      <c r="V911" s="21">
        <v>1.0</v>
      </c>
      <c r="W911" s="21">
        <v>331.0</v>
      </c>
      <c r="X911" s="21">
        <v>1.0</v>
      </c>
      <c r="Y911" s="21" t="str">
        <f>VLOOKUP(W911,SEGMENT!A:B,2,0)</f>
        <v>About to Sleep</v>
      </c>
      <c r="Z911" s="21" t="str">
        <f>VLOOKUP(Y911,DESCRIPTION!A:B,2,0)</f>
        <v>Below average recency, frequency and monetary values. Will lose them if not reactivated.</v>
      </c>
      <c r="AA911" s="21" t="str">
        <f>VLOOKUP(Y911,DESCRIPTION!A:C,3,0)</f>
        <v>Share valuable resources, recommend popular products/ renewal at discount, reconnect with them.</v>
      </c>
      <c r="AB911" s="4">
        <f>VLOOKUP(V911,Sheet1!A:B,2,0)</f>
        <v>5</v>
      </c>
    </row>
    <row r="912" ht="15.75" customHeight="1">
      <c r="A912" s="4">
        <v>8402.0</v>
      </c>
      <c r="B912" s="4">
        <v>1953.0</v>
      </c>
      <c r="C912" s="4" t="s">
        <v>74</v>
      </c>
      <c r="D912" s="4" t="s">
        <v>54</v>
      </c>
      <c r="E912" s="4" t="s">
        <v>1358</v>
      </c>
      <c r="F912" s="4" t="s">
        <v>569</v>
      </c>
      <c r="G912" s="4">
        <v>40.0</v>
      </c>
      <c r="H912" s="4">
        <v>329.0</v>
      </c>
      <c r="I912" s="4">
        <v>35.0</v>
      </c>
      <c r="J912" s="4">
        <v>222.0</v>
      </c>
      <c r="K912" s="4">
        <v>130.0</v>
      </c>
      <c r="L912" s="4">
        <v>7.0</v>
      </c>
      <c r="M912" s="4">
        <v>4.0</v>
      </c>
      <c r="N912" s="4">
        <v>0.0</v>
      </c>
      <c r="O912" s="4">
        <v>0.0</v>
      </c>
      <c r="P912" s="4">
        <v>0.0</v>
      </c>
      <c r="Q912" s="4">
        <v>0.0</v>
      </c>
      <c r="R912" s="4">
        <v>0.0</v>
      </c>
      <c r="S912" s="21">
        <v>716.0</v>
      </c>
      <c r="T912" s="21">
        <v>3.0</v>
      </c>
      <c r="U912" s="21">
        <v>5.0</v>
      </c>
      <c r="V912" s="21">
        <v>4.0</v>
      </c>
      <c r="W912" s="21">
        <v>354.0</v>
      </c>
      <c r="X912" s="21">
        <v>1.0</v>
      </c>
      <c r="Y912" s="21" t="str">
        <f>VLOOKUP(W912,SEGMENT!A:B,2,0)</f>
        <v>Loyal</v>
      </c>
      <c r="Z912" s="21" t="str">
        <f>VLOOKUP(Y912,DESCRIPTION!A:B,2,0)</f>
        <v>Spend good money with us often. Responsive to promotions.</v>
      </c>
      <c r="AA912" s="21" t="str">
        <f>VLOOKUP(Y912,DESCRIPTION!A:C,3,0)</f>
        <v>Upsell higher value products. Ask for reviews. Engage them.</v>
      </c>
      <c r="AB912" s="4">
        <f>VLOOKUP(V912,Sheet1!A:B,2,0)</f>
        <v>2</v>
      </c>
    </row>
    <row r="913" ht="15.75" customHeight="1">
      <c r="A913" s="4">
        <v>6246.0</v>
      </c>
      <c r="B913" s="4">
        <v>1953.0</v>
      </c>
      <c r="C913" s="4" t="s">
        <v>47</v>
      </c>
      <c r="D913" s="4" t="s">
        <v>51</v>
      </c>
      <c r="E913" s="4" t="s">
        <v>1359</v>
      </c>
      <c r="F913" s="4" t="s">
        <v>1360</v>
      </c>
      <c r="G913" s="4">
        <v>40.0</v>
      </c>
      <c r="H913" s="4">
        <v>703.0</v>
      </c>
      <c r="I913" s="4">
        <v>102.0</v>
      </c>
      <c r="J913" s="4">
        <v>601.0</v>
      </c>
      <c r="K913" s="4">
        <v>0.0</v>
      </c>
      <c r="L913" s="4">
        <v>3.0</v>
      </c>
      <c r="M913" s="4">
        <v>1.0</v>
      </c>
      <c r="N913" s="4">
        <v>0.0</v>
      </c>
      <c r="O913" s="4">
        <v>0.0</v>
      </c>
      <c r="P913" s="4">
        <v>0.0</v>
      </c>
      <c r="Q913" s="4">
        <v>0.0</v>
      </c>
      <c r="R913" s="4">
        <v>0.0</v>
      </c>
      <c r="S913" s="21">
        <v>1406.0</v>
      </c>
      <c r="T913" s="21">
        <v>3.0</v>
      </c>
      <c r="U913" s="21">
        <v>3.0</v>
      </c>
      <c r="V913" s="21">
        <v>5.0</v>
      </c>
      <c r="W913" s="21">
        <v>335.0</v>
      </c>
      <c r="X913" s="21">
        <v>1.0</v>
      </c>
      <c r="Y913" s="21" t="str">
        <f>VLOOKUP(W913,SEGMENT!A:B,2,0)</f>
        <v>Need Attention</v>
      </c>
      <c r="Z913" s="21" t="str">
        <f>VLOOKUP(Y913,DESCRIPTION!A:B,2,0)</f>
        <v>Above average recency, frequency and monetary values. May not have bought very recently though.</v>
      </c>
      <c r="AA913" s="21" t="str">
        <f>VLOOKUP(Y913,DESCRIPTION!A:C,3,0)</f>
        <v>Need Attention recommendation</v>
      </c>
      <c r="AB913" s="4">
        <f>VLOOKUP(V913,Sheet1!A:B,2,0)</f>
        <v>1</v>
      </c>
    </row>
    <row r="914" ht="15.75" customHeight="1">
      <c r="A914" s="4">
        <v>4654.0</v>
      </c>
      <c r="B914" s="4">
        <v>1992.0</v>
      </c>
      <c r="C914" s="4" t="s">
        <v>47</v>
      </c>
      <c r="D914" s="4" t="s">
        <v>57</v>
      </c>
      <c r="E914" s="4" t="s">
        <v>1361</v>
      </c>
      <c r="F914" s="4" t="s">
        <v>221</v>
      </c>
      <c r="G914" s="4">
        <v>40.0</v>
      </c>
      <c r="H914" s="4">
        <v>571.0</v>
      </c>
      <c r="I914" s="4">
        <v>12.0</v>
      </c>
      <c r="J914" s="4">
        <v>523.0</v>
      </c>
      <c r="K914" s="4">
        <v>63.0</v>
      </c>
      <c r="L914" s="4">
        <v>3.0</v>
      </c>
      <c r="M914" s="4">
        <v>2.0</v>
      </c>
      <c r="N914" s="4">
        <v>0.0</v>
      </c>
      <c r="O914" s="4">
        <v>0.0</v>
      </c>
      <c r="P914" s="4">
        <v>0.0</v>
      </c>
      <c r="Q914" s="4">
        <v>0.0</v>
      </c>
      <c r="R914" s="4">
        <v>0.0</v>
      </c>
      <c r="S914" s="21">
        <v>1169.0</v>
      </c>
      <c r="T914" s="21">
        <v>3.0</v>
      </c>
      <c r="U914" s="21">
        <v>3.0</v>
      </c>
      <c r="V914" s="21">
        <v>5.0</v>
      </c>
      <c r="W914" s="21">
        <v>335.0</v>
      </c>
      <c r="X914" s="21">
        <v>1.0</v>
      </c>
      <c r="Y914" s="21" t="str">
        <f>VLOOKUP(W914,SEGMENT!A:B,2,0)</f>
        <v>Need Attention</v>
      </c>
      <c r="Z914" s="21" t="str">
        <f>VLOOKUP(Y914,DESCRIPTION!A:B,2,0)</f>
        <v>Above average recency, frequency and monetary values. May not have bought very recently though.</v>
      </c>
      <c r="AA914" s="21" t="str">
        <f>VLOOKUP(Y914,DESCRIPTION!A:C,3,0)</f>
        <v>Need Attention recommendation</v>
      </c>
      <c r="AB914" s="4">
        <f>VLOOKUP(V914,Sheet1!A:B,2,0)</f>
        <v>1</v>
      </c>
    </row>
    <row r="915" ht="15.75" customHeight="1">
      <c r="A915" s="4">
        <v>6103.0</v>
      </c>
      <c r="B915" s="4">
        <v>1948.0</v>
      </c>
      <c r="C915" s="4" t="s">
        <v>47</v>
      </c>
      <c r="D915" s="4" t="s">
        <v>54</v>
      </c>
      <c r="E915" s="4" t="s">
        <v>1362</v>
      </c>
      <c r="F915" s="4" t="s">
        <v>1363</v>
      </c>
      <c r="G915" s="4">
        <v>40.0</v>
      </c>
      <c r="H915" s="4">
        <v>40.0</v>
      </c>
      <c r="I915" s="4">
        <v>15.0</v>
      </c>
      <c r="J915" s="4">
        <v>15.0</v>
      </c>
      <c r="K915" s="4">
        <v>17.0</v>
      </c>
      <c r="L915" s="4">
        <v>2.0</v>
      </c>
      <c r="M915" s="4">
        <v>4.0</v>
      </c>
      <c r="N915" s="4">
        <v>0.0</v>
      </c>
      <c r="O915" s="4">
        <v>0.0</v>
      </c>
      <c r="P915" s="4">
        <v>0.0</v>
      </c>
      <c r="Q915" s="4">
        <v>0.0</v>
      </c>
      <c r="R915" s="4">
        <v>0.0</v>
      </c>
      <c r="S915" s="21">
        <v>87.0</v>
      </c>
      <c r="T915" s="21">
        <v>3.0</v>
      </c>
      <c r="U915" s="21">
        <v>2.0</v>
      </c>
      <c r="V915" s="21">
        <v>2.0</v>
      </c>
      <c r="W915" s="21">
        <v>322.0</v>
      </c>
      <c r="X915" s="21">
        <v>1.0</v>
      </c>
      <c r="Y915" s="21" t="str">
        <f>VLOOKUP(W915,SEGMENT!A:B,2,0)</f>
        <v>About to Sleep</v>
      </c>
      <c r="Z915" s="21" t="str">
        <f>VLOOKUP(Y915,DESCRIPTION!A:B,2,0)</f>
        <v>Below average recency, frequency and monetary values. Will lose them if not reactivated.</v>
      </c>
      <c r="AA915" s="21" t="str">
        <f>VLOOKUP(Y915,DESCRIPTION!A:C,3,0)</f>
        <v>Share valuable resources, recommend popular products/ renewal at discount, reconnect with them.</v>
      </c>
      <c r="AB915" s="4">
        <f>VLOOKUP(V915,Sheet1!A:B,2,0)</f>
        <v>4</v>
      </c>
    </row>
    <row r="916" ht="15.75" customHeight="1">
      <c r="A916" s="4">
        <v>8147.0</v>
      </c>
      <c r="B916" s="4">
        <v>1960.0</v>
      </c>
      <c r="C916" s="4" t="s">
        <v>47</v>
      </c>
      <c r="D916" s="4" t="s">
        <v>54</v>
      </c>
      <c r="E916" s="4" t="s">
        <v>1364</v>
      </c>
      <c r="F916" s="4" t="s">
        <v>1109</v>
      </c>
      <c r="G916" s="4">
        <v>40.0</v>
      </c>
      <c r="H916" s="4">
        <v>28.0</v>
      </c>
      <c r="I916" s="4">
        <v>0.0</v>
      </c>
      <c r="J916" s="4">
        <v>11.0</v>
      </c>
      <c r="K916" s="4">
        <v>0.0</v>
      </c>
      <c r="L916" s="4">
        <v>2.0</v>
      </c>
      <c r="M916" s="4">
        <v>8.0</v>
      </c>
      <c r="N916" s="4">
        <v>0.0</v>
      </c>
      <c r="O916" s="4">
        <v>0.0</v>
      </c>
      <c r="P916" s="4">
        <v>0.0</v>
      </c>
      <c r="Q916" s="4">
        <v>0.0</v>
      </c>
      <c r="R916" s="4">
        <v>0.0</v>
      </c>
      <c r="S916" s="21">
        <v>39.0</v>
      </c>
      <c r="T916" s="21">
        <v>3.0</v>
      </c>
      <c r="U916" s="21">
        <v>2.0</v>
      </c>
      <c r="V916" s="21">
        <v>2.0</v>
      </c>
      <c r="W916" s="21">
        <v>322.0</v>
      </c>
      <c r="X916" s="21">
        <v>1.0</v>
      </c>
      <c r="Y916" s="21" t="str">
        <f>VLOOKUP(W916,SEGMENT!A:B,2,0)</f>
        <v>About to Sleep</v>
      </c>
      <c r="Z916" s="21" t="str">
        <f>VLOOKUP(Y916,DESCRIPTION!A:B,2,0)</f>
        <v>Below average recency, frequency and monetary values. Will lose them if not reactivated.</v>
      </c>
      <c r="AA916" s="21" t="str">
        <f>VLOOKUP(Y916,DESCRIPTION!A:C,3,0)</f>
        <v>Share valuable resources, recommend popular products/ renewal at discount, reconnect with them.</v>
      </c>
      <c r="AB916" s="4">
        <f>VLOOKUP(V916,Sheet1!A:B,2,0)</f>
        <v>4</v>
      </c>
    </row>
    <row r="917" ht="15.75" customHeight="1">
      <c r="A917" s="4">
        <v>10207.0</v>
      </c>
      <c r="B917" s="4">
        <v>1978.0</v>
      </c>
      <c r="C917" s="4" t="s">
        <v>47</v>
      </c>
      <c r="D917" s="4" t="s">
        <v>57</v>
      </c>
      <c r="E917" s="4" t="s">
        <v>1365</v>
      </c>
      <c r="F917" s="4" t="s">
        <v>582</v>
      </c>
      <c r="G917" s="4">
        <v>40.0</v>
      </c>
      <c r="H917" s="4">
        <v>5.0</v>
      </c>
      <c r="I917" s="4">
        <v>1.0</v>
      </c>
      <c r="J917" s="4">
        <v>8.0</v>
      </c>
      <c r="K917" s="4">
        <v>0.0</v>
      </c>
      <c r="L917" s="4">
        <v>1.0</v>
      </c>
      <c r="M917" s="4">
        <v>8.0</v>
      </c>
      <c r="N917" s="4">
        <v>0.0</v>
      </c>
      <c r="O917" s="4">
        <v>0.0</v>
      </c>
      <c r="P917" s="4">
        <v>0.0</v>
      </c>
      <c r="Q917" s="4">
        <v>0.0</v>
      </c>
      <c r="R917" s="4">
        <v>0.0</v>
      </c>
      <c r="S917" s="21">
        <v>14.0</v>
      </c>
      <c r="T917" s="21">
        <v>3.0</v>
      </c>
      <c r="U917" s="21">
        <v>1.0</v>
      </c>
      <c r="V917" s="21">
        <v>1.0</v>
      </c>
      <c r="W917" s="21">
        <v>311.0</v>
      </c>
      <c r="X917" s="21">
        <v>1.0</v>
      </c>
      <c r="Y917" s="21" t="str">
        <f>VLOOKUP(W917,SEGMENT!A:B,2,0)</f>
        <v>About to Sleep</v>
      </c>
      <c r="Z917" s="21" t="str">
        <f>VLOOKUP(Y917,DESCRIPTION!A:B,2,0)</f>
        <v>Below average recency, frequency and monetary values. Will lose them if not reactivated.</v>
      </c>
      <c r="AA917" s="21" t="str">
        <f>VLOOKUP(Y917,DESCRIPTION!A:C,3,0)</f>
        <v>Share valuable resources, recommend popular products/ renewal at discount, reconnect with them.</v>
      </c>
      <c r="AB917" s="4">
        <f>VLOOKUP(V917,Sheet1!A:B,2,0)</f>
        <v>5</v>
      </c>
    </row>
    <row r="918" ht="15.75" customHeight="1">
      <c r="A918" s="4">
        <v>4838.0</v>
      </c>
      <c r="B918" s="4">
        <v>1978.0</v>
      </c>
      <c r="C918" s="4" t="s">
        <v>47</v>
      </c>
      <c r="D918" s="4" t="s">
        <v>57</v>
      </c>
      <c r="E918" s="4" t="s">
        <v>1365</v>
      </c>
      <c r="F918" s="4" t="s">
        <v>582</v>
      </c>
      <c r="G918" s="4">
        <v>40.0</v>
      </c>
      <c r="H918" s="4">
        <v>5.0</v>
      </c>
      <c r="I918" s="4">
        <v>1.0</v>
      </c>
      <c r="J918" s="4">
        <v>8.0</v>
      </c>
      <c r="K918" s="4">
        <v>0.0</v>
      </c>
      <c r="L918" s="4">
        <v>1.0</v>
      </c>
      <c r="M918" s="4">
        <v>8.0</v>
      </c>
      <c r="N918" s="4">
        <v>0.0</v>
      </c>
      <c r="O918" s="4">
        <v>0.0</v>
      </c>
      <c r="P918" s="4">
        <v>0.0</v>
      </c>
      <c r="Q918" s="4">
        <v>0.0</v>
      </c>
      <c r="R918" s="4">
        <v>0.0</v>
      </c>
      <c r="S918" s="21">
        <v>14.0</v>
      </c>
      <c r="T918" s="21">
        <v>3.0</v>
      </c>
      <c r="U918" s="21">
        <v>1.0</v>
      </c>
      <c r="V918" s="21">
        <v>1.0</v>
      </c>
      <c r="W918" s="21">
        <v>311.0</v>
      </c>
      <c r="X918" s="21">
        <v>1.0</v>
      </c>
      <c r="Y918" s="21" t="str">
        <f>VLOOKUP(W918,SEGMENT!A:B,2,0)</f>
        <v>About to Sleep</v>
      </c>
      <c r="Z918" s="21" t="str">
        <f>VLOOKUP(Y918,DESCRIPTION!A:B,2,0)</f>
        <v>Below average recency, frequency and monetary values. Will lose them if not reactivated.</v>
      </c>
      <c r="AA918" s="21" t="str">
        <f>VLOOKUP(Y918,DESCRIPTION!A:C,3,0)</f>
        <v>Share valuable resources, recommend popular products/ renewal at discount, reconnect with them.</v>
      </c>
      <c r="AB918" s="4">
        <f>VLOOKUP(V918,Sheet1!A:B,2,0)</f>
        <v>5</v>
      </c>
    </row>
    <row r="919" ht="15.75" customHeight="1">
      <c r="A919" s="4">
        <v>10219.0</v>
      </c>
      <c r="B919" s="4">
        <v>1972.0</v>
      </c>
      <c r="C919" s="4" t="s">
        <v>47</v>
      </c>
      <c r="D919" s="4" t="s">
        <v>57</v>
      </c>
      <c r="E919" s="4" t="s">
        <v>1366</v>
      </c>
      <c r="F919" s="4" t="s">
        <v>477</v>
      </c>
      <c r="G919" s="4">
        <v>40.0</v>
      </c>
      <c r="H919" s="4">
        <v>6.0</v>
      </c>
      <c r="I919" s="4">
        <v>2.0</v>
      </c>
      <c r="J919" s="4">
        <v>15.0</v>
      </c>
      <c r="K919" s="4">
        <v>6.0</v>
      </c>
      <c r="L919" s="4">
        <v>1.0</v>
      </c>
      <c r="M919" s="4">
        <v>8.0</v>
      </c>
      <c r="N919" s="4">
        <v>0.0</v>
      </c>
      <c r="O919" s="4">
        <v>0.0</v>
      </c>
      <c r="P919" s="4">
        <v>0.0</v>
      </c>
      <c r="Q919" s="4">
        <v>0.0</v>
      </c>
      <c r="R919" s="4">
        <v>0.0</v>
      </c>
      <c r="S919" s="21">
        <v>29.0</v>
      </c>
      <c r="T919" s="21">
        <v>3.0</v>
      </c>
      <c r="U919" s="21">
        <v>1.0</v>
      </c>
      <c r="V919" s="21">
        <v>1.0</v>
      </c>
      <c r="W919" s="21">
        <v>311.0</v>
      </c>
      <c r="X919" s="21">
        <v>1.0</v>
      </c>
      <c r="Y919" s="21" t="str">
        <f>VLOOKUP(W919,SEGMENT!A:B,2,0)</f>
        <v>About to Sleep</v>
      </c>
      <c r="Z919" s="21" t="str">
        <f>VLOOKUP(Y919,DESCRIPTION!A:B,2,0)</f>
        <v>Below average recency, frequency and monetary values. Will lose them if not reactivated.</v>
      </c>
      <c r="AA919" s="21" t="str">
        <f>VLOOKUP(Y919,DESCRIPTION!A:C,3,0)</f>
        <v>Share valuable resources, recommend popular products/ renewal at discount, reconnect with them.</v>
      </c>
      <c r="AB919" s="4">
        <f>VLOOKUP(V919,Sheet1!A:B,2,0)</f>
        <v>5</v>
      </c>
    </row>
    <row r="920" ht="15.75" customHeight="1">
      <c r="A920" s="4">
        <v>2176.0</v>
      </c>
      <c r="B920" s="4">
        <v>1972.0</v>
      </c>
      <c r="C920" s="4" t="s">
        <v>47</v>
      </c>
      <c r="D920" s="4" t="s">
        <v>54</v>
      </c>
      <c r="E920" s="4" t="s">
        <v>486</v>
      </c>
      <c r="F920" s="4" t="s">
        <v>726</v>
      </c>
      <c r="G920" s="4">
        <v>40.0</v>
      </c>
      <c r="H920" s="4">
        <v>1218.0</v>
      </c>
      <c r="I920" s="4">
        <v>16.0</v>
      </c>
      <c r="J920" s="4">
        <v>272.0</v>
      </c>
      <c r="K920" s="4">
        <v>104.0</v>
      </c>
      <c r="L920" s="4">
        <v>5.0</v>
      </c>
      <c r="M920" s="4">
        <v>6.0</v>
      </c>
      <c r="N920" s="4">
        <v>0.0</v>
      </c>
      <c r="O920" s="4">
        <v>1.0</v>
      </c>
      <c r="P920" s="4">
        <v>1.0</v>
      </c>
      <c r="Q920" s="4">
        <v>1.0</v>
      </c>
      <c r="R920" s="4">
        <v>0.0</v>
      </c>
      <c r="S920" s="21">
        <v>1610.0</v>
      </c>
      <c r="T920" s="21">
        <v>3.0</v>
      </c>
      <c r="U920" s="21">
        <v>4.0</v>
      </c>
      <c r="V920" s="21">
        <v>5.0</v>
      </c>
      <c r="W920" s="21">
        <v>345.0</v>
      </c>
      <c r="X920" s="21">
        <v>0.0</v>
      </c>
      <c r="Y920" s="21" t="str">
        <f>VLOOKUP(W920,SEGMENT!A:B,2,0)</f>
        <v>Loyal</v>
      </c>
      <c r="Z920" s="21" t="str">
        <f>VLOOKUP(Y920,DESCRIPTION!A:B,2,0)</f>
        <v>Spend good money with us often. Responsive to promotions.</v>
      </c>
      <c r="AA920" s="21" t="str">
        <f>VLOOKUP(Y920,DESCRIPTION!A:C,3,0)</f>
        <v>Upsell higher value products. Ask for reviews. Engage them.</v>
      </c>
      <c r="AB920" s="4">
        <f>VLOOKUP(V920,Sheet1!A:B,2,0)</f>
        <v>1</v>
      </c>
    </row>
    <row r="921" ht="15.75" customHeight="1">
      <c r="A921" s="4">
        <v>9121.0</v>
      </c>
      <c r="B921" s="4">
        <v>1972.0</v>
      </c>
      <c r="C921" s="4" t="s">
        <v>47</v>
      </c>
      <c r="D921" s="4" t="s">
        <v>54</v>
      </c>
      <c r="E921" s="4" t="s">
        <v>486</v>
      </c>
      <c r="F921" s="4" t="s">
        <v>726</v>
      </c>
      <c r="G921" s="4">
        <v>40.0</v>
      </c>
      <c r="H921" s="4">
        <v>1218.0</v>
      </c>
      <c r="I921" s="4">
        <v>16.0</v>
      </c>
      <c r="J921" s="4">
        <v>272.0</v>
      </c>
      <c r="K921" s="4">
        <v>104.0</v>
      </c>
      <c r="L921" s="4">
        <v>5.0</v>
      </c>
      <c r="M921" s="4">
        <v>6.0</v>
      </c>
      <c r="N921" s="4">
        <v>0.0</v>
      </c>
      <c r="O921" s="4">
        <v>1.0</v>
      </c>
      <c r="P921" s="4">
        <v>1.0</v>
      </c>
      <c r="Q921" s="4">
        <v>1.0</v>
      </c>
      <c r="R921" s="4">
        <v>0.0</v>
      </c>
      <c r="S921" s="21">
        <v>1610.0</v>
      </c>
      <c r="T921" s="21">
        <v>3.0</v>
      </c>
      <c r="U921" s="21">
        <v>4.0</v>
      </c>
      <c r="V921" s="21">
        <v>5.0</v>
      </c>
      <c r="W921" s="21">
        <v>345.0</v>
      </c>
      <c r="X921" s="21">
        <v>0.0</v>
      </c>
      <c r="Y921" s="21" t="str">
        <f>VLOOKUP(W921,SEGMENT!A:B,2,0)</f>
        <v>Loyal</v>
      </c>
      <c r="Z921" s="21" t="str">
        <f>VLOOKUP(Y921,DESCRIPTION!A:B,2,0)</f>
        <v>Spend good money with us often. Responsive to promotions.</v>
      </c>
      <c r="AA921" s="21" t="str">
        <f>VLOOKUP(Y921,DESCRIPTION!A:C,3,0)</f>
        <v>Upsell higher value products. Ask for reviews. Engage them.</v>
      </c>
      <c r="AB921" s="4">
        <f>VLOOKUP(V921,Sheet1!A:B,2,0)</f>
        <v>1</v>
      </c>
    </row>
    <row r="922" ht="15.75" customHeight="1">
      <c r="A922" s="4">
        <v>5802.0</v>
      </c>
      <c r="B922" s="4">
        <v>1972.0</v>
      </c>
      <c r="C922" s="4" t="s">
        <v>155</v>
      </c>
      <c r="D922" s="4" t="s">
        <v>54</v>
      </c>
      <c r="E922" s="4" t="s">
        <v>1367</v>
      </c>
      <c r="F922" s="4" t="s">
        <v>790</v>
      </c>
      <c r="G922" s="4">
        <v>40.0</v>
      </c>
      <c r="H922" s="4">
        <v>2.0</v>
      </c>
      <c r="I922" s="4">
        <v>7.0</v>
      </c>
      <c r="J922" s="4">
        <v>11.0</v>
      </c>
      <c r="K922" s="4">
        <v>16.0</v>
      </c>
      <c r="L922" s="4">
        <v>2.0</v>
      </c>
      <c r="M922" s="4">
        <v>6.0</v>
      </c>
      <c r="N922" s="4">
        <v>0.0</v>
      </c>
      <c r="O922" s="4">
        <v>0.0</v>
      </c>
      <c r="P922" s="4">
        <v>0.0</v>
      </c>
      <c r="Q922" s="4">
        <v>0.0</v>
      </c>
      <c r="R922" s="4">
        <v>0.0</v>
      </c>
      <c r="S922" s="21">
        <v>36.0</v>
      </c>
      <c r="T922" s="21">
        <v>3.0</v>
      </c>
      <c r="U922" s="21">
        <v>2.0</v>
      </c>
      <c r="V922" s="21">
        <v>1.0</v>
      </c>
      <c r="W922" s="21">
        <v>321.0</v>
      </c>
      <c r="X922" s="21">
        <v>1.0</v>
      </c>
      <c r="Y922" s="21" t="str">
        <f>VLOOKUP(W922,SEGMENT!A:B,2,0)</f>
        <v>About to Sleep</v>
      </c>
      <c r="Z922" s="21" t="str">
        <f>VLOOKUP(Y922,DESCRIPTION!A:B,2,0)</f>
        <v>Below average recency, frequency and monetary values. Will lose them if not reactivated.</v>
      </c>
      <c r="AA922" s="21" t="str">
        <f>VLOOKUP(Y922,DESCRIPTION!A:C,3,0)</f>
        <v>Share valuable resources, recommend popular products/ renewal at discount, reconnect with them.</v>
      </c>
      <c r="AB922" s="4">
        <f>VLOOKUP(V922,Sheet1!A:B,2,0)</f>
        <v>5</v>
      </c>
    </row>
    <row r="923" ht="15.75" customHeight="1">
      <c r="A923" s="4">
        <v>10790.0</v>
      </c>
      <c r="B923" s="4">
        <v>1985.0</v>
      </c>
      <c r="C923" s="4" t="s">
        <v>62</v>
      </c>
      <c r="D923" s="4" t="s">
        <v>54</v>
      </c>
      <c r="E923" s="4" t="s">
        <v>1368</v>
      </c>
      <c r="F923" s="4" t="s">
        <v>404</v>
      </c>
      <c r="G923" s="4">
        <v>40.0</v>
      </c>
      <c r="H923" s="4">
        <v>9.0</v>
      </c>
      <c r="I923" s="4">
        <v>0.0</v>
      </c>
      <c r="J923" s="4">
        <v>5.0</v>
      </c>
      <c r="K923" s="4">
        <v>0.0</v>
      </c>
      <c r="L923" s="4">
        <v>1.0</v>
      </c>
      <c r="M923" s="4">
        <v>8.0</v>
      </c>
      <c r="N923" s="4">
        <v>0.0</v>
      </c>
      <c r="O923" s="4">
        <v>0.0</v>
      </c>
      <c r="P923" s="4">
        <v>0.0</v>
      </c>
      <c r="Q923" s="4">
        <v>0.0</v>
      </c>
      <c r="R923" s="4">
        <v>0.0</v>
      </c>
      <c r="S923" s="21">
        <v>14.0</v>
      </c>
      <c r="T923" s="21">
        <v>3.0</v>
      </c>
      <c r="U923" s="21">
        <v>1.0</v>
      </c>
      <c r="V923" s="21">
        <v>1.0</v>
      </c>
      <c r="W923" s="21">
        <v>311.0</v>
      </c>
      <c r="X923" s="21">
        <v>1.0</v>
      </c>
      <c r="Y923" s="21" t="str">
        <f>VLOOKUP(W923,SEGMENT!A:B,2,0)</f>
        <v>About to Sleep</v>
      </c>
      <c r="Z923" s="21" t="str">
        <f>VLOOKUP(Y923,DESCRIPTION!A:B,2,0)</f>
        <v>Below average recency, frequency and monetary values. Will lose them if not reactivated.</v>
      </c>
      <c r="AA923" s="21" t="str">
        <f>VLOOKUP(Y923,DESCRIPTION!A:C,3,0)</f>
        <v>Share valuable resources, recommend popular products/ renewal at discount, reconnect with them.</v>
      </c>
      <c r="AB923" s="4">
        <f>VLOOKUP(V923,Sheet1!A:B,2,0)</f>
        <v>5</v>
      </c>
    </row>
    <row r="924" ht="15.75" customHeight="1">
      <c r="A924" s="4">
        <v>178.0</v>
      </c>
      <c r="B924" s="4">
        <v>1956.0</v>
      </c>
      <c r="C924" s="4" t="s">
        <v>47</v>
      </c>
      <c r="D924" s="4" t="s">
        <v>54</v>
      </c>
      <c r="E924" s="4" t="s">
        <v>1369</v>
      </c>
      <c r="F924" s="4" t="s">
        <v>976</v>
      </c>
      <c r="G924" s="4">
        <v>40.0</v>
      </c>
      <c r="H924" s="4">
        <v>478.0</v>
      </c>
      <c r="I924" s="4">
        <v>0.0</v>
      </c>
      <c r="J924" s="4">
        <v>193.0</v>
      </c>
      <c r="K924" s="4">
        <v>110.0</v>
      </c>
      <c r="L924" s="4">
        <v>8.0</v>
      </c>
      <c r="M924" s="4">
        <v>5.0</v>
      </c>
      <c r="N924" s="4">
        <v>0.0</v>
      </c>
      <c r="O924" s="4">
        <v>0.0</v>
      </c>
      <c r="P924" s="4">
        <v>0.0</v>
      </c>
      <c r="Q924" s="4">
        <v>0.0</v>
      </c>
      <c r="R924" s="4">
        <v>0.0</v>
      </c>
      <c r="S924" s="21">
        <v>781.0</v>
      </c>
      <c r="T924" s="21">
        <v>3.0</v>
      </c>
      <c r="U924" s="21">
        <v>5.0</v>
      </c>
      <c r="V924" s="21">
        <v>4.0</v>
      </c>
      <c r="W924" s="21">
        <v>354.0</v>
      </c>
      <c r="X924" s="21">
        <v>1.0</v>
      </c>
      <c r="Y924" s="21" t="str">
        <f>VLOOKUP(W924,SEGMENT!A:B,2,0)</f>
        <v>Loyal</v>
      </c>
      <c r="Z924" s="21" t="str">
        <f>VLOOKUP(Y924,DESCRIPTION!A:B,2,0)</f>
        <v>Spend good money with us often. Responsive to promotions.</v>
      </c>
      <c r="AA924" s="21" t="str">
        <f>VLOOKUP(Y924,DESCRIPTION!A:C,3,0)</f>
        <v>Upsell higher value products. Ask for reviews. Engage them.</v>
      </c>
      <c r="AB924" s="4">
        <f>VLOOKUP(V924,Sheet1!A:B,2,0)</f>
        <v>2</v>
      </c>
    </row>
    <row r="925" ht="15.75" customHeight="1">
      <c r="A925" s="4">
        <v>2308.0</v>
      </c>
      <c r="B925" s="4">
        <v>1954.0</v>
      </c>
      <c r="C925" s="4" t="s">
        <v>47</v>
      </c>
      <c r="D925" s="4" t="s">
        <v>54</v>
      </c>
      <c r="E925" s="4" t="s">
        <v>1370</v>
      </c>
      <c r="F925" s="4" t="s">
        <v>1371</v>
      </c>
      <c r="G925" s="4">
        <v>40.0</v>
      </c>
      <c r="H925" s="4">
        <v>110.0</v>
      </c>
      <c r="I925" s="4">
        <v>5.0</v>
      </c>
      <c r="J925" s="4">
        <v>137.0</v>
      </c>
      <c r="K925" s="4">
        <v>26.0</v>
      </c>
      <c r="L925" s="4">
        <v>6.0</v>
      </c>
      <c r="M925" s="4">
        <v>7.0</v>
      </c>
      <c r="N925" s="4">
        <v>0.0</v>
      </c>
      <c r="O925" s="4">
        <v>0.0</v>
      </c>
      <c r="P925" s="4">
        <v>0.0</v>
      </c>
      <c r="Q925" s="4">
        <v>0.0</v>
      </c>
      <c r="R925" s="4">
        <v>0.0</v>
      </c>
      <c r="S925" s="21">
        <v>278.0</v>
      </c>
      <c r="T925" s="21">
        <v>3.0</v>
      </c>
      <c r="U925" s="21">
        <v>5.0</v>
      </c>
      <c r="V925" s="21">
        <v>3.0</v>
      </c>
      <c r="W925" s="21">
        <v>353.0</v>
      </c>
      <c r="X925" s="21">
        <v>1.0</v>
      </c>
      <c r="Y925" s="21" t="str">
        <f>VLOOKUP(W925,SEGMENT!A:B,2,0)</f>
        <v>Potential Loyalist</v>
      </c>
      <c r="Z925" s="21" t="str">
        <f>VLOOKUP(Y925,DESCRIPTION!A:B,2,0)</f>
        <v>Recent customers, but spent a good amount and bought more than once.</v>
      </c>
      <c r="AA925" s="21" t="str">
        <f>VLOOKUP(Y925,DESCRIPTION!A:C,3,0)</f>
        <v>Offer membership / loyalty program, recommended other products.</v>
      </c>
      <c r="AB925" s="4">
        <f>VLOOKUP(V925,Sheet1!A:B,2,0)</f>
        <v>3</v>
      </c>
    </row>
    <row r="926" ht="15.75" customHeight="1">
      <c r="A926" s="4">
        <v>7431.0</v>
      </c>
      <c r="B926" s="4">
        <v>1991.0</v>
      </c>
      <c r="C926" s="4" t="s">
        <v>62</v>
      </c>
      <c r="D926" s="4" t="s">
        <v>51</v>
      </c>
      <c r="E926" s="4" t="s">
        <v>1372</v>
      </c>
      <c r="F926" s="4" t="s">
        <v>313</v>
      </c>
      <c r="G926" s="4">
        <v>40.0</v>
      </c>
      <c r="H926" s="4">
        <v>1332.0</v>
      </c>
      <c r="I926" s="4">
        <v>17.0</v>
      </c>
      <c r="J926" s="4">
        <v>311.0</v>
      </c>
      <c r="K926" s="4">
        <v>23.0</v>
      </c>
      <c r="L926" s="4">
        <v>7.0</v>
      </c>
      <c r="M926" s="4">
        <v>9.0</v>
      </c>
      <c r="N926" s="4">
        <v>0.0</v>
      </c>
      <c r="O926" s="4">
        <v>1.0</v>
      </c>
      <c r="P926" s="4">
        <v>0.0</v>
      </c>
      <c r="Q926" s="4">
        <v>0.0</v>
      </c>
      <c r="R926" s="4">
        <v>0.0</v>
      </c>
      <c r="S926" s="21">
        <v>1683.0</v>
      </c>
      <c r="T926" s="21">
        <v>3.0</v>
      </c>
      <c r="U926" s="21">
        <v>5.0</v>
      </c>
      <c r="V926" s="21">
        <v>5.0</v>
      </c>
      <c r="W926" s="21">
        <v>355.0</v>
      </c>
      <c r="X926" s="21">
        <v>0.0</v>
      </c>
      <c r="Y926" s="21" t="str">
        <f>VLOOKUP(W926,SEGMENT!A:B,2,0)</f>
        <v>Loyal</v>
      </c>
      <c r="Z926" s="21" t="str">
        <f>VLOOKUP(Y926,DESCRIPTION!A:B,2,0)</f>
        <v>Spend good money with us often. Responsive to promotions.</v>
      </c>
      <c r="AA926" s="21" t="str">
        <f>VLOOKUP(Y926,DESCRIPTION!A:C,3,0)</f>
        <v>Upsell higher value products. Ask for reviews. Engage them.</v>
      </c>
      <c r="AB926" s="4">
        <f>VLOOKUP(V926,Sheet1!A:B,2,0)</f>
        <v>1</v>
      </c>
    </row>
    <row r="927" ht="15.75" customHeight="1">
      <c r="A927" s="4">
        <v>9405.0</v>
      </c>
      <c r="B927" s="4">
        <v>1954.0</v>
      </c>
      <c r="C927" s="4" t="s">
        <v>62</v>
      </c>
      <c r="D927" s="4" t="s">
        <v>54</v>
      </c>
      <c r="E927" s="4" t="s">
        <v>1373</v>
      </c>
      <c r="F927" s="4" t="s">
        <v>1374</v>
      </c>
      <c r="G927" s="4">
        <v>40.0</v>
      </c>
      <c r="H927" s="4">
        <v>84.0</v>
      </c>
      <c r="I927" s="4">
        <v>3.0</v>
      </c>
      <c r="J927" s="4">
        <v>61.0</v>
      </c>
      <c r="K927" s="4">
        <v>2.0</v>
      </c>
      <c r="L927" s="4">
        <v>3.0</v>
      </c>
      <c r="M927" s="4">
        <v>7.0</v>
      </c>
      <c r="N927" s="4">
        <v>0.0</v>
      </c>
      <c r="O927" s="4">
        <v>0.0</v>
      </c>
      <c r="P927" s="4">
        <v>0.0</v>
      </c>
      <c r="Q927" s="4">
        <v>0.0</v>
      </c>
      <c r="R927" s="4">
        <v>0.0</v>
      </c>
      <c r="S927" s="21">
        <v>150.0</v>
      </c>
      <c r="T927" s="21">
        <v>3.0</v>
      </c>
      <c r="U927" s="21">
        <v>3.0</v>
      </c>
      <c r="V927" s="21">
        <v>2.0</v>
      </c>
      <c r="W927" s="21">
        <v>332.0</v>
      </c>
      <c r="X927" s="21">
        <v>1.0</v>
      </c>
      <c r="Y927" s="21" t="str">
        <f>VLOOKUP(W927,SEGMENT!A:B,2,0)</f>
        <v>Need Attention</v>
      </c>
      <c r="Z927" s="21" t="str">
        <f>VLOOKUP(Y927,DESCRIPTION!A:B,2,0)</f>
        <v>Above average recency, frequency and monetary values. May not have bought very recently though.</v>
      </c>
      <c r="AA927" s="21" t="str">
        <f>VLOOKUP(Y927,DESCRIPTION!A:C,3,0)</f>
        <v>Need Attention recommendation</v>
      </c>
      <c r="AB927" s="4">
        <f>VLOOKUP(V927,Sheet1!A:B,2,0)</f>
        <v>4</v>
      </c>
    </row>
    <row r="928" ht="15.75" customHeight="1">
      <c r="A928" s="4">
        <v>10525.0</v>
      </c>
      <c r="B928" s="4">
        <v>1986.0</v>
      </c>
      <c r="C928" s="4" t="s">
        <v>47</v>
      </c>
      <c r="D928" s="4" t="s">
        <v>51</v>
      </c>
      <c r="E928" s="4" t="s">
        <v>1375</v>
      </c>
      <c r="F928" s="4" t="s">
        <v>103</v>
      </c>
      <c r="G928" s="4">
        <v>40.0</v>
      </c>
      <c r="H928" s="4">
        <v>10.0</v>
      </c>
      <c r="I928" s="4">
        <v>0.0</v>
      </c>
      <c r="J928" s="4">
        <v>8.0</v>
      </c>
      <c r="K928" s="4">
        <v>0.0</v>
      </c>
      <c r="L928" s="4">
        <v>1.0</v>
      </c>
      <c r="M928" s="4">
        <v>9.0</v>
      </c>
      <c r="N928" s="4">
        <v>1.0</v>
      </c>
      <c r="O928" s="4">
        <v>0.0</v>
      </c>
      <c r="P928" s="4">
        <v>0.0</v>
      </c>
      <c r="Q928" s="4">
        <v>0.0</v>
      </c>
      <c r="R928" s="4">
        <v>0.0</v>
      </c>
      <c r="S928" s="21">
        <v>18.0</v>
      </c>
      <c r="T928" s="21">
        <v>3.0</v>
      </c>
      <c r="U928" s="21">
        <v>1.0</v>
      </c>
      <c r="V928" s="21">
        <v>1.0</v>
      </c>
      <c r="W928" s="21">
        <v>311.0</v>
      </c>
      <c r="X928" s="21">
        <v>0.0</v>
      </c>
      <c r="Y928" s="21" t="str">
        <f>VLOOKUP(W928,SEGMENT!A:B,2,0)</f>
        <v>About to Sleep</v>
      </c>
      <c r="Z928" s="21" t="str">
        <f>VLOOKUP(Y928,DESCRIPTION!A:B,2,0)</f>
        <v>Below average recency, frequency and monetary values. Will lose them if not reactivated.</v>
      </c>
      <c r="AA928" s="21" t="str">
        <f>VLOOKUP(Y928,DESCRIPTION!A:C,3,0)</f>
        <v>Share valuable resources, recommend popular products/ renewal at discount, reconnect with them.</v>
      </c>
      <c r="AB928" s="4">
        <f>VLOOKUP(V928,Sheet1!A:B,2,0)</f>
        <v>5</v>
      </c>
    </row>
    <row r="929" ht="15.75" customHeight="1">
      <c r="A929" s="4">
        <v>7503.0</v>
      </c>
      <c r="B929" s="4">
        <v>1976.0</v>
      </c>
      <c r="C929" s="4" t="s">
        <v>47</v>
      </c>
      <c r="D929" s="4" t="s">
        <v>51</v>
      </c>
      <c r="E929" s="4" t="s">
        <v>1376</v>
      </c>
      <c r="F929" s="4" t="s">
        <v>1350</v>
      </c>
      <c r="G929" s="4">
        <v>40.0</v>
      </c>
      <c r="H929" s="4">
        <v>1032.0</v>
      </c>
      <c r="I929" s="4">
        <v>105.0</v>
      </c>
      <c r="J929" s="4">
        <v>779.0</v>
      </c>
      <c r="K929" s="4">
        <v>137.0</v>
      </c>
      <c r="L929" s="4">
        <v>5.0</v>
      </c>
      <c r="M929" s="4">
        <v>4.0</v>
      </c>
      <c r="N929" s="4">
        <v>1.0</v>
      </c>
      <c r="O929" s="4">
        <v>0.0</v>
      </c>
      <c r="P929" s="4">
        <v>0.0</v>
      </c>
      <c r="Q929" s="4">
        <v>0.0</v>
      </c>
      <c r="R929" s="4">
        <v>0.0</v>
      </c>
      <c r="S929" s="21">
        <v>2053.0</v>
      </c>
      <c r="T929" s="21">
        <v>3.0</v>
      </c>
      <c r="U929" s="21">
        <v>4.0</v>
      </c>
      <c r="V929" s="21">
        <v>5.0</v>
      </c>
      <c r="W929" s="21">
        <v>345.0</v>
      </c>
      <c r="X929" s="21">
        <v>0.0</v>
      </c>
      <c r="Y929" s="21" t="str">
        <f>VLOOKUP(W929,SEGMENT!A:B,2,0)</f>
        <v>Loyal</v>
      </c>
      <c r="Z929" s="21" t="str">
        <f>VLOOKUP(Y929,DESCRIPTION!A:B,2,0)</f>
        <v>Spend good money with us often. Responsive to promotions.</v>
      </c>
      <c r="AA929" s="21" t="str">
        <f>VLOOKUP(Y929,DESCRIPTION!A:C,3,0)</f>
        <v>Upsell higher value products. Ask for reviews. Engage them.</v>
      </c>
      <c r="AB929" s="4">
        <f>VLOOKUP(V929,Sheet1!A:B,2,0)</f>
        <v>1</v>
      </c>
    </row>
    <row r="930" ht="15.75" customHeight="1">
      <c r="A930" s="4">
        <v>8783.0</v>
      </c>
      <c r="B930" s="4">
        <v>1950.0</v>
      </c>
      <c r="C930" s="4" t="s">
        <v>47</v>
      </c>
      <c r="D930" s="4" t="s">
        <v>54</v>
      </c>
      <c r="E930" s="4" t="s">
        <v>1377</v>
      </c>
      <c r="F930" s="4" t="s">
        <v>1127</v>
      </c>
      <c r="G930" s="4">
        <v>40.0</v>
      </c>
      <c r="H930" s="4">
        <v>296.0</v>
      </c>
      <c r="I930" s="4">
        <v>13.0</v>
      </c>
      <c r="J930" s="4">
        <v>104.0</v>
      </c>
      <c r="K930" s="4">
        <v>11.0</v>
      </c>
      <c r="L930" s="4">
        <v>4.0</v>
      </c>
      <c r="M930" s="4">
        <v>3.0</v>
      </c>
      <c r="N930" s="4">
        <v>0.0</v>
      </c>
      <c r="O930" s="4">
        <v>0.0</v>
      </c>
      <c r="P930" s="4">
        <v>0.0</v>
      </c>
      <c r="Q930" s="4">
        <v>0.0</v>
      </c>
      <c r="R930" s="4">
        <v>0.0</v>
      </c>
      <c r="S930" s="21">
        <v>424.0</v>
      </c>
      <c r="T930" s="21">
        <v>3.0</v>
      </c>
      <c r="U930" s="21">
        <v>4.0</v>
      </c>
      <c r="V930" s="21">
        <v>3.0</v>
      </c>
      <c r="W930" s="21">
        <v>343.0</v>
      </c>
      <c r="X930" s="21">
        <v>1.0</v>
      </c>
      <c r="Y930" s="21" t="str">
        <f>VLOOKUP(W930,SEGMENT!A:B,2,0)</f>
        <v>Need Attention</v>
      </c>
      <c r="Z930" s="21" t="str">
        <f>VLOOKUP(Y930,DESCRIPTION!A:B,2,0)</f>
        <v>Above average recency, frequency and monetary values. May not have bought very recently though.</v>
      </c>
      <c r="AA930" s="21" t="str">
        <f>VLOOKUP(Y930,DESCRIPTION!A:C,3,0)</f>
        <v>Need Attention recommendation</v>
      </c>
      <c r="AB930" s="4">
        <f>VLOOKUP(V930,Sheet1!A:B,2,0)</f>
        <v>3</v>
      </c>
    </row>
    <row r="931" ht="15.75" customHeight="1">
      <c r="A931" s="4">
        <v>1403.0</v>
      </c>
      <c r="B931" s="4">
        <v>1975.0</v>
      </c>
      <c r="C931" s="4" t="s">
        <v>65</v>
      </c>
      <c r="D931" s="4" t="s">
        <v>57</v>
      </c>
      <c r="E931" s="4" t="s">
        <v>1378</v>
      </c>
      <c r="F931" s="4" t="s">
        <v>1089</v>
      </c>
      <c r="G931" s="4">
        <v>40.0</v>
      </c>
      <c r="H931" s="4">
        <v>8.0</v>
      </c>
      <c r="I931" s="4">
        <v>4.0</v>
      </c>
      <c r="J931" s="4">
        <v>15.0</v>
      </c>
      <c r="K931" s="4">
        <v>3.0</v>
      </c>
      <c r="L931" s="4">
        <v>1.0</v>
      </c>
      <c r="M931" s="4">
        <v>7.0</v>
      </c>
      <c r="N931" s="4">
        <v>0.0</v>
      </c>
      <c r="O931" s="4">
        <v>0.0</v>
      </c>
      <c r="P931" s="4">
        <v>0.0</v>
      </c>
      <c r="Q931" s="4">
        <v>0.0</v>
      </c>
      <c r="R931" s="4">
        <v>0.0</v>
      </c>
      <c r="S931" s="21">
        <v>30.0</v>
      </c>
      <c r="T931" s="21">
        <v>3.0</v>
      </c>
      <c r="U931" s="21">
        <v>1.0</v>
      </c>
      <c r="V931" s="21">
        <v>1.0</v>
      </c>
      <c r="W931" s="21">
        <v>311.0</v>
      </c>
      <c r="X931" s="21">
        <v>1.0</v>
      </c>
      <c r="Y931" s="21" t="str">
        <f>VLOOKUP(W931,SEGMENT!A:B,2,0)</f>
        <v>About to Sleep</v>
      </c>
      <c r="Z931" s="21" t="str">
        <f>VLOOKUP(Y931,DESCRIPTION!A:B,2,0)</f>
        <v>Below average recency, frequency and monetary values. Will lose them if not reactivated.</v>
      </c>
      <c r="AA931" s="21" t="str">
        <f>VLOOKUP(Y931,DESCRIPTION!A:C,3,0)</f>
        <v>Share valuable resources, recommend popular products/ renewal at discount, reconnect with them.</v>
      </c>
      <c r="AB931" s="4">
        <f>VLOOKUP(V931,Sheet1!A:B,2,0)</f>
        <v>5</v>
      </c>
    </row>
    <row r="932" ht="15.75" customHeight="1">
      <c r="A932" s="4">
        <v>4643.0</v>
      </c>
      <c r="B932" s="4">
        <v>1973.0</v>
      </c>
      <c r="C932" s="4" t="s">
        <v>47</v>
      </c>
      <c r="D932" s="4" t="s">
        <v>54</v>
      </c>
      <c r="E932" s="4" t="s">
        <v>1379</v>
      </c>
      <c r="F932" s="4" t="s">
        <v>252</v>
      </c>
      <c r="G932" s="4">
        <v>40.0</v>
      </c>
      <c r="H932" s="4">
        <v>8.0</v>
      </c>
      <c r="I932" s="4">
        <v>26.0</v>
      </c>
      <c r="J932" s="4">
        <v>46.0</v>
      </c>
      <c r="K932" s="4">
        <v>38.0</v>
      </c>
      <c r="L932" s="4">
        <v>3.0</v>
      </c>
      <c r="M932" s="4">
        <v>8.0</v>
      </c>
      <c r="N932" s="4">
        <v>0.0</v>
      </c>
      <c r="O932" s="4">
        <v>0.0</v>
      </c>
      <c r="P932" s="4">
        <v>0.0</v>
      </c>
      <c r="Q932" s="4">
        <v>0.0</v>
      </c>
      <c r="R932" s="4">
        <v>0.0</v>
      </c>
      <c r="S932" s="21">
        <v>118.0</v>
      </c>
      <c r="T932" s="21">
        <v>3.0</v>
      </c>
      <c r="U932" s="21">
        <v>3.0</v>
      </c>
      <c r="V932" s="21">
        <v>2.0</v>
      </c>
      <c r="W932" s="21">
        <v>332.0</v>
      </c>
      <c r="X932" s="21">
        <v>1.0</v>
      </c>
      <c r="Y932" s="21" t="str">
        <f>VLOOKUP(W932,SEGMENT!A:B,2,0)</f>
        <v>Need Attention</v>
      </c>
      <c r="Z932" s="21" t="str">
        <f>VLOOKUP(Y932,DESCRIPTION!A:B,2,0)</f>
        <v>Above average recency, frequency and monetary values. May not have bought very recently though.</v>
      </c>
      <c r="AA932" s="21" t="str">
        <f>VLOOKUP(Y932,DESCRIPTION!A:C,3,0)</f>
        <v>Need Attention recommendation</v>
      </c>
      <c r="AB932" s="4">
        <f>VLOOKUP(V932,Sheet1!A:B,2,0)</f>
        <v>4</v>
      </c>
    </row>
    <row r="933" ht="15.75" customHeight="1">
      <c r="A933" s="4">
        <v>3463.0</v>
      </c>
      <c r="B933" s="4">
        <v>1975.0</v>
      </c>
      <c r="C933" s="4" t="s">
        <v>62</v>
      </c>
      <c r="D933" s="4" t="s">
        <v>54</v>
      </c>
      <c r="E933" s="4" t="s">
        <v>1380</v>
      </c>
      <c r="F933" s="4" t="s">
        <v>1381</v>
      </c>
      <c r="G933" s="4">
        <v>41.0</v>
      </c>
      <c r="H933" s="4">
        <v>674.0</v>
      </c>
      <c r="I933" s="4">
        <v>62.0</v>
      </c>
      <c r="J933" s="4">
        <v>134.0</v>
      </c>
      <c r="K933" s="4">
        <v>0.0</v>
      </c>
      <c r="L933" s="4">
        <v>7.0</v>
      </c>
      <c r="M933" s="4">
        <v>5.0</v>
      </c>
      <c r="N933" s="4">
        <v>0.0</v>
      </c>
      <c r="O933" s="4">
        <v>0.0</v>
      </c>
      <c r="P933" s="4">
        <v>0.0</v>
      </c>
      <c r="Q933" s="4">
        <v>0.0</v>
      </c>
      <c r="R933" s="4">
        <v>0.0</v>
      </c>
      <c r="S933" s="21">
        <v>870.0</v>
      </c>
      <c r="T933" s="21">
        <v>3.0</v>
      </c>
      <c r="U933" s="21">
        <v>5.0</v>
      </c>
      <c r="V933" s="21">
        <v>4.0</v>
      </c>
      <c r="W933" s="21">
        <v>354.0</v>
      </c>
      <c r="X933" s="21">
        <v>1.0</v>
      </c>
      <c r="Y933" s="21" t="str">
        <f>VLOOKUP(W933,SEGMENT!A:B,2,0)</f>
        <v>Loyal</v>
      </c>
      <c r="Z933" s="21" t="str">
        <f>VLOOKUP(Y933,DESCRIPTION!A:B,2,0)</f>
        <v>Spend good money with us often. Responsive to promotions.</v>
      </c>
      <c r="AA933" s="21" t="str">
        <f>VLOOKUP(Y933,DESCRIPTION!A:C,3,0)</f>
        <v>Upsell higher value products. Ask for reviews. Engage them.</v>
      </c>
      <c r="AB933" s="4">
        <f>VLOOKUP(V933,Sheet1!A:B,2,0)</f>
        <v>2</v>
      </c>
    </row>
    <row r="934" ht="15.75" customHeight="1">
      <c r="A934" s="4">
        <v>4055.0</v>
      </c>
      <c r="B934" s="4">
        <v>1992.0</v>
      </c>
      <c r="C934" s="4" t="s">
        <v>155</v>
      </c>
      <c r="D934" s="4" t="s">
        <v>51</v>
      </c>
      <c r="E934" s="4" t="s">
        <v>1382</v>
      </c>
      <c r="F934" s="4" t="s">
        <v>745</v>
      </c>
      <c r="G934" s="4">
        <v>41.0</v>
      </c>
      <c r="H934" s="4">
        <v>2.0</v>
      </c>
      <c r="I934" s="4">
        <v>10.0</v>
      </c>
      <c r="J934" s="4">
        <v>11.0</v>
      </c>
      <c r="K934" s="4">
        <v>12.0</v>
      </c>
      <c r="L934" s="4">
        <v>3.0</v>
      </c>
      <c r="M934" s="4">
        <v>6.0</v>
      </c>
      <c r="N934" s="4">
        <v>0.0</v>
      </c>
      <c r="O934" s="4">
        <v>0.0</v>
      </c>
      <c r="P934" s="4">
        <v>0.0</v>
      </c>
      <c r="Q934" s="4">
        <v>0.0</v>
      </c>
      <c r="R934" s="4">
        <v>0.0</v>
      </c>
      <c r="S934" s="21">
        <v>35.0</v>
      </c>
      <c r="T934" s="21">
        <v>3.0</v>
      </c>
      <c r="U934" s="21">
        <v>3.0</v>
      </c>
      <c r="V934" s="21">
        <v>1.0</v>
      </c>
      <c r="W934" s="21">
        <v>331.0</v>
      </c>
      <c r="X934" s="21">
        <v>1.0</v>
      </c>
      <c r="Y934" s="21" t="str">
        <f>VLOOKUP(W934,SEGMENT!A:B,2,0)</f>
        <v>About to Sleep</v>
      </c>
      <c r="Z934" s="21" t="str">
        <f>VLOOKUP(Y934,DESCRIPTION!A:B,2,0)</f>
        <v>Below average recency, frequency and monetary values. Will lose them if not reactivated.</v>
      </c>
      <c r="AA934" s="21" t="str">
        <f>VLOOKUP(Y934,DESCRIPTION!A:C,3,0)</f>
        <v>Share valuable resources, recommend popular products/ renewal at discount, reconnect with them.</v>
      </c>
      <c r="AB934" s="4">
        <f>VLOOKUP(V934,Sheet1!A:B,2,0)</f>
        <v>5</v>
      </c>
    </row>
    <row r="935" ht="15.75" customHeight="1">
      <c r="A935" s="4">
        <v>7010.0</v>
      </c>
      <c r="B935" s="4">
        <v>1965.0</v>
      </c>
      <c r="C935" s="4" t="s">
        <v>65</v>
      </c>
      <c r="D935" s="4" t="s">
        <v>54</v>
      </c>
      <c r="E935" s="4" t="s">
        <v>1383</v>
      </c>
      <c r="F935" s="4" t="s">
        <v>840</v>
      </c>
      <c r="G935" s="4">
        <v>41.0</v>
      </c>
      <c r="H935" s="4">
        <v>635.0</v>
      </c>
      <c r="I935" s="4">
        <v>114.0</v>
      </c>
      <c r="J935" s="4">
        <v>254.0</v>
      </c>
      <c r="K935" s="4">
        <v>132.0</v>
      </c>
      <c r="L935" s="4">
        <v>6.0</v>
      </c>
      <c r="M935" s="4">
        <v>3.0</v>
      </c>
      <c r="N935" s="4">
        <v>0.0</v>
      </c>
      <c r="O935" s="4">
        <v>0.0</v>
      </c>
      <c r="P935" s="4">
        <v>1.0</v>
      </c>
      <c r="Q935" s="4">
        <v>0.0</v>
      </c>
      <c r="R935" s="4">
        <v>0.0</v>
      </c>
      <c r="S935" s="21">
        <v>1135.0</v>
      </c>
      <c r="T935" s="21">
        <v>3.0</v>
      </c>
      <c r="U935" s="21">
        <v>5.0</v>
      </c>
      <c r="V935" s="21">
        <v>5.0</v>
      </c>
      <c r="W935" s="21">
        <v>355.0</v>
      </c>
      <c r="X935" s="21">
        <v>0.0</v>
      </c>
      <c r="Y935" s="21" t="str">
        <f>VLOOKUP(W935,SEGMENT!A:B,2,0)</f>
        <v>Loyal</v>
      </c>
      <c r="Z935" s="21" t="str">
        <f>VLOOKUP(Y935,DESCRIPTION!A:B,2,0)</f>
        <v>Spend good money with us often. Responsive to promotions.</v>
      </c>
      <c r="AA935" s="21" t="str">
        <f>VLOOKUP(Y935,DESCRIPTION!A:C,3,0)</f>
        <v>Upsell higher value products. Ask for reviews. Engage them.</v>
      </c>
      <c r="AB935" s="4">
        <f>VLOOKUP(V935,Sheet1!A:B,2,0)</f>
        <v>1</v>
      </c>
    </row>
    <row r="936" ht="15.75" customHeight="1">
      <c r="A936" s="4">
        <v>4767.0</v>
      </c>
      <c r="B936" s="4">
        <v>1965.0</v>
      </c>
      <c r="C936" s="4" t="s">
        <v>65</v>
      </c>
      <c r="D936" s="4" t="s">
        <v>54</v>
      </c>
      <c r="E936" s="4" t="s">
        <v>1383</v>
      </c>
      <c r="F936" s="4" t="s">
        <v>840</v>
      </c>
      <c r="G936" s="4">
        <v>41.0</v>
      </c>
      <c r="H936" s="4">
        <v>635.0</v>
      </c>
      <c r="I936" s="4">
        <v>114.0</v>
      </c>
      <c r="J936" s="4">
        <v>254.0</v>
      </c>
      <c r="K936" s="4">
        <v>132.0</v>
      </c>
      <c r="L936" s="4">
        <v>6.0</v>
      </c>
      <c r="M936" s="4">
        <v>3.0</v>
      </c>
      <c r="N936" s="4">
        <v>0.0</v>
      </c>
      <c r="O936" s="4">
        <v>0.0</v>
      </c>
      <c r="P936" s="4">
        <v>1.0</v>
      </c>
      <c r="Q936" s="4">
        <v>0.0</v>
      </c>
      <c r="R936" s="4">
        <v>0.0</v>
      </c>
      <c r="S936" s="21">
        <v>1135.0</v>
      </c>
      <c r="T936" s="21">
        <v>3.0</v>
      </c>
      <c r="U936" s="21">
        <v>5.0</v>
      </c>
      <c r="V936" s="21">
        <v>5.0</v>
      </c>
      <c r="W936" s="21">
        <v>355.0</v>
      </c>
      <c r="X936" s="21">
        <v>0.0</v>
      </c>
      <c r="Y936" s="21" t="str">
        <f>VLOOKUP(W936,SEGMENT!A:B,2,0)</f>
        <v>Loyal</v>
      </c>
      <c r="Z936" s="21" t="str">
        <f>VLOOKUP(Y936,DESCRIPTION!A:B,2,0)</f>
        <v>Spend good money with us often. Responsive to promotions.</v>
      </c>
      <c r="AA936" s="21" t="str">
        <f>VLOOKUP(Y936,DESCRIPTION!A:C,3,0)</f>
        <v>Upsell higher value products. Ask for reviews. Engage them.</v>
      </c>
      <c r="AB936" s="4">
        <f>VLOOKUP(V936,Sheet1!A:B,2,0)</f>
        <v>1</v>
      </c>
    </row>
    <row r="937" ht="15.75" customHeight="1">
      <c r="A937" s="4">
        <v>1927.0</v>
      </c>
      <c r="B937" s="4">
        <v>1973.0</v>
      </c>
      <c r="C937" s="4" t="s">
        <v>65</v>
      </c>
      <c r="D937" s="4" t="s">
        <v>57</v>
      </c>
      <c r="E937" s="4" t="s">
        <v>1384</v>
      </c>
      <c r="F937" s="4" t="s">
        <v>261</v>
      </c>
      <c r="G937" s="4">
        <v>41.0</v>
      </c>
      <c r="H937" s="4">
        <v>399.0</v>
      </c>
      <c r="I937" s="4">
        <v>27.0</v>
      </c>
      <c r="J937" s="4">
        <v>159.0</v>
      </c>
      <c r="K937" s="4">
        <v>58.0</v>
      </c>
      <c r="L937" s="4">
        <v>4.0</v>
      </c>
      <c r="M937" s="4">
        <v>2.0</v>
      </c>
      <c r="N937" s="4">
        <v>0.0</v>
      </c>
      <c r="O937" s="4">
        <v>0.0</v>
      </c>
      <c r="P937" s="4">
        <v>0.0</v>
      </c>
      <c r="Q937" s="4">
        <v>0.0</v>
      </c>
      <c r="R937" s="4">
        <v>0.0</v>
      </c>
      <c r="S937" s="21">
        <v>643.0</v>
      </c>
      <c r="T937" s="21">
        <v>3.0</v>
      </c>
      <c r="U937" s="21">
        <v>4.0</v>
      </c>
      <c r="V937" s="21">
        <v>4.0</v>
      </c>
      <c r="W937" s="21">
        <v>344.0</v>
      </c>
      <c r="X937" s="21">
        <v>1.0</v>
      </c>
      <c r="Y937" s="21" t="str">
        <f>VLOOKUP(W937,SEGMENT!A:B,2,0)</f>
        <v>Loyal</v>
      </c>
      <c r="Z937" s="21" t="str">
        <f>VLOOKUP(Y937,DESCRIPTION!A:B,2,0)</f>
        <v>Spend good money with us often. Responsive to promotions.</v>
      </c>
      <c r="AA937" s="21" t="str">
        <f>VLOOKUP(Y937,DESCRIPTION!A:C,3,0)</f>
        <v>Upsell higher value products. Ask for reviews. Engage them.</v>
      </c>
      <c r="AB937" s="4">
        <f>VLOOKUP(V937,Sheet1!A:B,2,0)</f>
        <v>2</v>
      </c>
    </row>
    <row r="938" ht="15.75" customHeight="1">
      <c r="A938" s="4">
        <v>437.0</v>
      </c>
      <c r="B938" s="4">
        <v>1976.0</v>
      </c>
      <c r="C938" s="4" t="s">
        <v>74</v>
      </c>
      <c r="D938" s="4" t="s">
        <v>48</v>
      </c>
      <c r="E938" s="4" t="s">
        <v>1385</v>
      </c>
      <c r="F938" s="4" t="s">
        <v>781</v>
      </c>
      <c r="G938" s="4">
        <v>41.0</v>
      </c>
      <c r="H938" s="4">
        <v>294.0</v>
      </c>
      <c r="I938" s="4">
        <v>142.0</v>
      </c>
      <c r="J938" s="4">
        <v>218.0</v>
      </c>
      <c r="K938" s="4">
        <v>164.0</v>
      </c>
      <c r="L938" s="4">
        <v>3.0</v>
      </c>
      <c r="M938" s="4">
        <v>1.0</v>
      </c>
      <c r="N938" s="4">
        <v>0.0</v>
      </c>
      <c r="O938" s="4">
        <v>0.0</v>
      </c>
      <c r="P938" s="4">
        <v>0.0</v>
      </c>
      <c r="Q938" s="4">
        <v>0.0</v>
      </c>
      <c r="R938" s="4">
        <v>0.0</v>
      </c>
      <c r="S938" s="21">
        <v>818.0</v>
      </c>
      <c r="T938" s="21">
        <v>3.0</v>
      </c>
      <c r="U938" s="21">
        <v>3.0</v>
      </c>
      <c r="V938" s="21">
        <v>4.0</v>
      </c>
      <c r="W938" s="21">
        <v>334.0</v>
      </c>
      <c r="X938" s="21">
        <v>1.0</v>
      </c>
      <c r="Y938" s="21" t="str">
        <f>VLOOKUP(W938,SEGMENT!A:B,2,0)</f>
        <v>Need Attention</v>
      </c>
      <c r="Z938" s="21" t="str">
        <f>VLOOKUP(Y938,DESCRIPTION!A:B,2,0)</f>
        <v>Above average recency, frequency and monetary values. May not have bought very recently though.</v>
      </c>
      <c r="AA938" s="21" t="str">
        <f>VLOOKUP(Y938,DESCRIPTION!A:C,3,0)</f>
        <v>Need Attention recommendation</v>
      </c>
      <c r="AB938" s="4">
        <f>VLOOKUP(V938,Sheet1!A:B,2,0)</f>
        <v>2</v>
      </c>
    </row>
    <row r="939" ht="15.75" customHeight="1">
      <c r="A939" s="4">
        <v>4331.0</v>
      </c>
      <c r="B939" s="4">
        <v>1978.0</v>
      </c>
      <c r="C939" s="4" t="s">
        <v>74</v>
      </c>
      <c r="D939" s="4" t="s">
        <v>57</v>
      </c>
      <c r="E939" s="4" t="s">
        <v>1386</v>
      </c>
      <c r="F939" s="4" t="s">
        <v>1031</v>
      </c>
      <c r="G939" s="4">
        <v>41.0</v>
      </c>
      <c r="H939" s="4">
        <v>913.0</v>
      </c>
      <c r="I939" s="4">
        <v>26.0</v>
      </c>
      <c r="J939" s="4">
        <v>376.0</v>
      </c>
      <c r="K939" s="4">
        <v>17.0</v>
      </c>
      <c r="L939" s="4">
        <v>3.0</v>
      </c>
      <c r="M939" s="4">
        <v>1.0</v>
      </c>
      <c r="N939" s="4">
        <v>0.0</v>
      </c>
      <c r="O939" s="4">
        <v>1.0</v>
      </c>
      <c r="P939" s="4">
        <v>1.0</v>
      </c>
      <c r="Q939" s="4">
        <v>0.0</v>
      </c>
      <c r="R939" s="4">
        <v>0.0</v>
      </c>
      <c r="S939" s="21">
        <v>1332.0</v>
      </c>
      <c r="T939" s="21">
        <v>3.0</v>
      </c>
      <c r="U939" s="21">
        <v>3.0</v>
      </c>
      <c r="V939" s="21">
        <v>5.0</v>
      </c>
      <c r="W939" s="21">
        <v>335.0</v>
      </c>
      <c r="X939" s="21">
        <v>0.0</v>
      </c>
      <c r="Y939" s="21" t="str">
        <f>VLOOKUP(W939,SEGMENT!A:B,2,0)</f>
        <v>Need Attention</v>
      </c>
      <c r="Z939" s="21" t="str">
        <f>VLOOKUP(Y939,DESCRIPTION!A:B,2,0)</f>
        <v>Above average recency, frequency and monetary values. May not have bought very recently though.</v>
      </c>
      <c r="AA939" s="21" t="str">
        <f>VLOOKUP(Y939,DESCRIPTION!A:C,3,0)</f>
        <v>Need Attention recommendation</v>
      </c>
      <c r="AB939" s="4">
        <f>VLOOKUP(V939,Sheet1!A:B,2,0)</f>
        <v>1</v>
      </c>
    </row>
    <row r="940" ht="15.75" customHeight="1">
      <c r="A940" s="4">
        <v>4084.0</v>
      </c>
      <c r="B940" s="4">
        <v>1975.0</v>
      </c>
      <c r="C940" s="4" t="s">
        <v>47</v>
      </c>
      <c r="D940" s="4" t="s">
        <v>57</v>
      </c>
      <c r="E940" s="4" t="s">
        <v>1387</v>
      </c>
      <c r="F940" s="4" t="s">
        <v>1388</v>
      </c>
      <c r="G940" s="4">
        <v>41.0</v>
      </c>
      <c r="H940" s="4">
        <v>224.0</v>
      </c>
      <c r="I940" s="4">
        <v>155.0</v>
      </c>
      <c r="J940" s="4">
        <v>155.0</v>
      </c>
      <c r="K940" s="4">
        <v>192.0</v>
      </c>
      <c r="L940" s="4">
        <v>6.0</v>
      </c>
      <c r="M940" s="4">
        <v>4.0</v>
      </c>
      <c r="N940" s="4">
        <v>0.0</v>
      </c>
      <c r="O940" s="4">
        <v>0.0</v>
      </c>
      <c r="P940" s="4">
        <v>0.0</v>
      </c>
      <c r="Q940" s="4">
        <v>0.0</v>
      </c>
      <c r="R940" s="4">
        <v>0.0</v>
      </c>
      <c r="S940" s="21">
        <v>726.0</v>
      </c>
      <c r="T940" s="21">
        <v>3.0</v>
      </c>
      <c r="U940" s="21">
        <v>5.0</v>
      </c>
      <c r="V940" s="21">
        <v>4.0</v>
      </c>
      <c r="W940" s="21">
        <v>354.0</v>
      </c>
      <c r="X940" s="21">
        <v>1.0</v>
      </c>
      <c r="Y940" s="21" t="str">
        <f>VLOOKUP(W940,SEGMENT!A:B,2,0)</f>
        <v>Loyal</v>
      </c>
      <c r="Z940" s="21" t="str">
        <f>VLOOKUP(Y940,DESCRIPTION!A:B,2,0)</f>
        <v>Spend good money with us often. Responsive to promotions.</v>
      </c>
      <c r="AA940" s="21" t="str">
        <f>VLOOKUP(Y940,DESCRIPTION!A:C,3,0)</f>
        <v>Upsell higher value products. Ask for reviews. Engage them.</v>
      </c>
      <c r="AB940" s="4">
        <f>VLOOKUP(V940,Sheet1!A:B,2,0)</f>
        <v>2</v>
      </c>
    </row>
    <row r="941" ht="15.75" customHeight="1">
      <c r="A941" s="4">
        <v>8135.0</v>
      </c>
      <c r="B941" s="4">
        <v>1986.0</v>
      </c>
      <c r="C941" s="4" t="s">
        <v>74</v>
      </c>
      <c r="D941" s="4" t="s">
        <v>54</v>
      </c>
      <c r="E941" s="4" t="s">
        <v>1389</v>
      </c>
      <c r="F941" s="4" t="s">
        <v>574</v>
      </c>
      <c r="G941" s="4">
        <v>41.0</v>
      </c>
      <c r="H941" s="4">
        <v>7.0</v>
      </c>
      <c r="I941" s="4">
        <v>4.0</v>
      </c>
      <c r="J941" s="4">
        <v>23.0</v>
      </c>
      <c r="K941" s="4">
        <v>7.0</v>
      </c>
      <c r="L941" s="4">
        <v>1.0</v>
      </c>
      <c r="M941" s="4">
        <v>7.0</v>
      </c>
      <c r="N941" s="4">
        <v>0.0</v>
      </c>
      <c r="O941" s="4">
        <v>0.0</v>
      </c>
      <c r="P941" s="4">
        <v>0.0</v>
      </c>
      <c r="Q941" s="4">
        <v>0.0</v>
      </c>
      <c r="R941" s="4">
        <v>0.0</v>
      </c>
      <c r="S941" s="21">
        <v>41.0</v>
      </c>
      <c r="T941" s="21">
        <v>3.0</v>
      </c>
      <c r="U941" s="21">
        <v>1.0</v>
      </c>
      <c r="V941" s="21">
        <v>2.0</v>
      </c>
      <c r="W941" s="21">
        <v>312.0</v>
      </c>
      <c r="X941" s="21">
        <v>1.0</v>
      </c>
      <c r="Y941" s="21" t="str">
        <f>VLOOKUP(W941,SEGMENT!A:B,2,0)</f>
        <v>About to Sleep</v>
      </c>
      <c r="Z941" s="21" t="str">
        <f>VLOOKUP(Y941,DESCRIPTION!A:B,2,0)</f>
        <v>Below average recency, frequency and monetary values. Will lose them if not reactivated.</v>
      </c>
      <c r="AA941" s="21" t="str">
        <f>VLOOKUP(Y941,DESCRIPTION!A:C,3,0)</f>
        <v>Share valuable resources, recommend popular products/ renewal at discount, reconnect with them.</v>
      </c>
      <c r="AB941" s="4">
        <f>VLOOKUP(V941,Sheet1!A:B,2,0)</f>
        <v>4</v>
      </c>
    </row>
    <row r="942" ht="15.75" customHeight="1">
      <c r="A942" s="4">
        <v>9750.0</v>
      </c>
      <c r="B942" s="4">
        <v>1961.0</v>
      </c>
      <c r="C942" s="4" t="s">
        <v>62</v>
      </c>
      <c r="D942" s="4" t="s">
        <v>48</v>
      </c>
      <c r="E942" s="4" t="s">
        <v>1390</v>
      </c>
      <c r="F942" s="4" t="s">
        <v>1391</v>
      </c>
      <c r="G942" s="4">
        <v>41.0</v>
      </c>
      <c r="H942" s="4">
        <v>731.0</v>
      </c>
      <c r="I942" s="4">
        <v>60.0</v>
      </c>
      <c r="J942" s="4">
        <v>353.0</v>
      </c>
      <c r="K942" s="4">
        <v>78.0</v>
      </c>
      <c r="L942" s="4">
        <v>10.0</v>
      </c>
      <c r="M942" s="4">
        <v>7.0</v>
      </c>
      <c r="N942" s="4">
        <v>0.0</v>
      </c>
      <c r="O942" s="4">
        <v>0.0</v>
      </c>
      <c r="P942" s="4">
        <v>0.0</v>
      </c>
      <c r="Q942" s="4">
        <v>0.0</v>
      </c>
      <c r="R942" s="4">
        <v>0.0</v>
      </c>
      <c r="S942" s="21">
        <v>1222.0</v>
      </c>
      <c r="T942" s="21">
        <v>3.0</v>
      </c>
      <c r="U942" s="21">
        <v>5.0</v>
      </c>
      <c r="V942" s="21">
        <v>5.0</v>
      </c>
      <c r="W942" s="21">
        <v>355.0</v>
      </c>
      <c r="X942" s="21">
        <v>1.0</v>
      </c>
      <c r="Y942" s="21" t="str">
        <f>VLOOKUP(W942,SEGMENT!A:B,2,0)</f>
        <v>Loyal</v>
      </c>
      <c r="Z942" s="21" t="str">
        <f>VLOOKUP(Y942,DESCRIPTION!A:B,2,0)</f>
        <v>Spend good money with us often. Responsive to promotions.</v>
      </c>
      <c r="AA942" s="21" t="str">
        <f>VLOOKUP(Y942,DESCRIPTION!A:C,3,0)</f>
        <v>Upsell higher value products. Ask for reviews. Engage them.</v>
      </c>
      <c r="AB942" s="4">
        <f>VLOOKUP(V942,Sheet1!A:B,2,0)</f>
        <v>1</v>
      </c>
    </row>
    <row r="943" ht="15.75" customHeight="1">
      <c r="A943" s="4">
        <v>6682.0</v>
      </c>
      <c r="B943" s="4">
        <v>1973.0</v>
      </c>
      <c r="C943" s="4" t="s">
        <v>155</v>
      </c>
      <c r="D943" s="4" t="s">
        <v>54</v>
      </c>
      <c r="E943" s="4" t="s">
        <v>1392</v>
      </c>
      <c r="F943" s="4" t="s">
        <v>1201</v>
      </c>
      <c r="G943" s="4">
        <v>41.0</v>
      </c>
      <c r="H943" s="4">
        <v>2.0</v>
      </c>
      <c r="I943" s="4">
        <v>8.0</v>
      </c>
      <c r="J943" s="4">
        <v>1.0</v>
      </c>
      <c r="K943" s="4">
        <v>4.0</v>
      </c>
      <c r="L943" s="4">
        <v>1.0</v>
      </c>
      <c r="M943" s="4">
        <v>8.0</v>
      </c>
      <c r="N943" s="4">
        <v>0.0</v>
      </c>
      <c r="O943" s="4">
        <v>0.0</v>
      </c>
      <c r="P943" s="4">
        <v>0.0</v>
      </c>
      <c r="Q943" s="4">
        <v>0.0</v>
      </c>
      <c r="R943" s="4">
        <v>0.0</v>
      </c>
      <c r="S943" s="21">
        <v>15.0</v>
      </c>
      <c r="T943" s="21">
        <v>3.0</v>
      </c>
      <c r="U943" s="21">
        <v>1.0</v>
      </c>
      <c r="V943" s="21">
        <v>1.0</v>
      </c>
      <c r="W943" s="21">
        <v>311.0</v>
      </c>
      <c r="X943" s="21">
        <v>1.0</v>
      </c>
      <c r="Y943" s="21" t="str">
        <f>VLOOKUP(W943,SEGMENT!A:B,2,0)</f>
        <v>About to Sleep</v>
      </c>
      <c r="Z943" s="21" t="str">
        <f>VLOOKUP(Y943,DESCRIPTION!A:B,2,0)</f>
        <v>Below average recency, frequency and monetary values. Will lose them if not reactivated.</v>
      </c>
      <c r="AA943" s="21" t="str">
        <f>VLOOKUP(Y943,DESCRIPTION!A:C,3,0)</f>
        <v>Share valuable resources, recommend popular products/ renewal at discount, reconnect with them.</v>
      </c>
      <c r="AB943" s="4">
        <f>VLOOKUP(V943,Sheet1!A:B,2,0)</f>
        <v>5</v>
      </c>
    </row>
    <row r="944" ht="15.75" customHeight="1">
      <c r="A944" s="4">
        <v>10581.0</v>
      </c>
      <c r="B944" s="4">
        <v>1977.0</v>
      </c>
      <c r="C944" s="4" t="s">
        <v>47</v>
      </c>
      <c r="D944" s="4" t="s">
        <v>54</v>
      </c>
      <c r="E944" s="4" t="s">
        <v>1393</v>
      </c>
      <c r="F944" s="4" t="s">
        <v>596</v>
      </c>
      <c r="G944" s="4">
        <v>41.0</v>
      </c>
      <c r="H944" s="4">
        <v>281.0</v>
      </c>
      <c r="I944" s="4">
        <v>7.0</v>
      </c>
      <c r="J944" s="4">
        <v>84.0</v>
      </c>
      <c r="K944" s="4">
        <v>15.0</v>
      </c>
      <c r="L944" s="4">
        <v>7.0</v>
      </c>
      <c r="M944" s="4">
        <v>8.0</v>
      </c>
      <c r="N944" s="4">
        <v>0.0</v>
      </c>
      <c r="O944" s="4">
        <v>0.0</v>
      </c>
      <c r="P944" s="4">
        <v>0.0</v>
      </c>
      <c r="Q944" s="4">
        <v>0.0</v>
      </c>
      <c r="R944" s="4">
        <v>0.0</v>
      </c>
      <c r="S944" s="21">
        <v>387.0</v>
      </c>
      <c r="T944" s="21">
        <v>3.0</v>
      </c>
      <c r="U944" s="21">
        <v>5.0</v>
      </c>
      <c r="V944" s="21">
        <v>3.0</v>
      </c>
      <c r="W944" s="21">
        <v>353.0</v>
      </c>
      <c r="X944" s="21">
        <v>1.0</v>
      </c>
      <c r="Y944" s="21" t="str">
        <f>VLOOKUP(W944,SEGMENT!A:B,2,0)</f>
        <v>Potential Loyalist</v>
      </c>
      <c r="Z944" s="21" t="str">
        <f>VLOOKUP(Y944,DESCRIPTION!A:B,2,0)</f>
        <v>Recent customers, but spent a good amount and bought more than once.</v>
      </c>
      <c r="AA944" s="21" t="str">
        <f>VLOOKUP(Y944,DESCRIPTION!A:C,3,0)</f>
        <v>Offer membership / loyalty program, recommended other products.</v>
      </c>
      <c r="AB944" s="4">
        <f>VLOOKUP(V944,Sheet1!A:B,2,0)</f>
        <v>3</v>
      </c>
    </row>
    <row r="945" ht="15.75" customHeight="1">
      <c r="A945" s="4">
        <v>3710.0</v>
      </c>
      <c r="B945" s="4">
        <v>1984.0</v>
      </c>
      <c r="C945" s="4" t="s">
        <v>62</v>
      </c>
      <c r="D945" s="4" t="s">
        <v>51</v>
      </c>
      <c r="E945" s="4" t="s">
        <v>1394</v>
      </c>
      <c r="F945" s="4" t="s">
        <v>1350</v>
      </c>
      <c r="G945" s="4">
        <v>41.0</v>
      </c>
      <c r="H945" s="4">
        <v>19.0</v>
      </c>
      <c r="I945" s="4">
        <v>0.0</v>
      </c>
      <c r="J945" s="4">
        <v>35.0</v>
      </c>
      <c r="K945" s="4">
        <v>6.0</v>
      </c>
      <c r="L945" s="4">
        <v>2.0</v>
      </c>
      <c r="M945" s="4">
        <v>7.0</v>
      </c>
      <c r="N945" s="4">
        <v>0.0</v>
      </c>
      <c r="O945" s="4">
        <v>0.0</v>
      </c>
      <c r="P945" s="4">
        <v>0.0</v>
      </c>
      <c r="Q945" s="4">
        <v>0.0</v>
      </c>
      <c r="R945" s="4">
        <v>0.0</v>
      </c>
      <c r="S945" s="21">
        <v>60.0</v>
      </c>
      <c r="T945" s="21">
        <v>3.0</v>
      </c>
      <c r="U945" s="21">
        <v>2.0</v>
      </c>
      <c r="V945" s="21">
        <v>2.0</v>
      </c>
      <c r="W945" s="21">
        <v>322.0</v>
      </c>
      <c r="X945" s="21">
        <v>1.0</v>
      </c>
      <c r="Y945" s="21" t="str">
        <f>VLOOKUP(W945,SEGMENT!A:B,2,0)</f>
        <v>About to Sleep</v>
      </c>
      <c r="Z945" s="21" t="str">
        <f>VLOOKUP(Y945,DESCRIPTION!A:B,2,0)</f>
        <v>Below average recency, frequency and monetary values. Will lose them if not reactivated.</v>
      </c>
      <c r="AA945" s="21" t="str">
        <f>VLOOKUP(Y945,DESCRIPTION!A:C,3,0)</f>
        <v>Share valuable resources, recommend popular products/ renewal at discount, reconnect with them.</v>
      </c>
      <c r="AB945" s="4">
        <f>VLOOKUP(V945,Sheet1!A:B,2,0)</f>
        <v>4</v>
      </c>
    </row>
    <row r="946" ht="15.75" customHeight="1">
      <c r="A946" s="4">
        <v>5207.0</v>
      </c>
      <c r="B946" s="4">
        <v>1963.0</v>
      </c>
      <c r="C946" s="4" t="s">
        <v>62</v>
      </c>
      <c r="D946" s="4" t="s">
        <v>54</v>
      </c>
      <c r="E946" s="4" t="s">
        <v>1395</v>
      </c>
      <c r="F946" s="4" t="s">
        <v>522</v>
      </c>
      <c r="G946" s="4">
        <v>41.0</v>
      </c>
      <c r="H946" s="4">
        <v>489.0</v>
      </c>
      <c r="I946" s="4">
        <v>6.0</v>
      </c>
      <c r="J946" s="4">
        <v>152.0</v>
      </c>
      <c r="K946" s="4">
        <v>8.0</v>
      </c>
      <c r="L946" s="4">
        <v>9.0</v>
      </c>
      <c r="M946" s="4">
        <v>8.0</v>
      </c>
      <c r="N946" s="4">
        <v>0.0</v>
      </c>
      <c r="O946" s="4">
        <v>0.0</v>
      </c>
      <c r="P946" s="4">
        <v>0.0</v>
      </c>
      <c r="Q946" s="4">
        <v>0.0</v>
      </c>
      <c r="R946" s="4">
        <v>0.0</v>
      </c>
      <c r="S946" s="21">
        <v>655.0</v>
      </c>
      <c r="T946" s="21">
        <v>3.0</v>
      </c>
      <c r="U946" s="21">
        <v>5.0</v>
      </c>
      <c r="V946" s="21">
        <v>4.0</v>
      </c>
      <c r="W946" s="21">
        <v>354.0</v>
      </c>
      <c r="X946" s="21">
        <v>1.0</v>
      </c>
      <c r="Y946" s="21" t="str">
        <f>VLOOKUP(W946,SEGMENT!A:B,2,0)</f>
        <v>Loyal</v>
      </c>
      <c r="Z946" s="21" t="str">
        <f>VLOOKUP(Y946,DESCRIPTION!A:B,2,0)</f>
        <v>Spend good money with us often. Responsive to promotions.</v>
      </c>
      <c r="AA946" s="21" t="str">
        <f>VLOOKUP(Y946,DESCRIPTION!A:C,3,0)</f>
        <v>Upsell higher value products. Ask for reviews. Engage them.</v>
      </c>
      <c r="AB946" s="4">
        <f>VLOOKUP(V946,Sheet1!A:B,2,0)</f>
        <v>2</v>
      </c>
    </row>
    <row r="947" ht="15.75" customHeight="1">
      <c r="A947" s="4">
        <v>9360.0</v>
      </c>
      <c r="B947" s="4">
        <v>1982.0</v>
      </c>
      <c r="C947" s="4" t="s">
        <v>47</v>
      </c>
      <c r="D947" s="4" t="s">
        <v>54</v>
      </c>
      <c r="E947" s="4" t="s">
        <v>1396</v>
      </c>
      <c r="F947" s="4" t="s">
        <v>559</v>
      </c>
      <c r="G947" s="4">
        <v>41.0</v>
      </c>
      <c r="H947" s="4">
        <v>86.0</v>
      </c>
      <c r="I947" s="4">
        <v>2.0</v>
      </c>
      <c r="J947" s="4">
        <v>73.0</v>
      </c>
      <c r="K947" s="4">
        <v>69.0</v>
      </c>
      <c r="L947" s="4">
        <v>4.0</v>
      </c>
      <c r="M947" s="4">
        <v>8.0</v>
      </c>
      <c r="N947" s="4">
        <v>0.0</v>
      </c>
      <c r="O947" s="4">
        <v>0.0</v>
      </c>
      <c r="P947" s="4">
        <v>0.0</v>
      </c>
      <c r="Q947" s="4">
        <v>0.0</v>
      </c>
      <c r="R947" s="4">
        <v>0.0</v>
      </c>
      <c r="S947" s="21">
        <v>230.0</v>
      </c>
      <c r="T947" s="21">
        <v>3.0</v>
      </c>
      <c r="U947" s="21">
        <v>4.0</v>
      </c>
      <c r="V947" s="21">
        <v>3.0</v>
      </c>
      <c r="W947" s="21">
        <v>343.0</v>
      </c>
      <c r="X947" s="21">
        <v>1.0</v>
      </c>
      <c r="Y947" s="21" t="str">
        <f>VLOOKUP(W947,SEGMENT!A:B,2,0)</f>
        <v>Need Attention</v>
      </c>
      <c r="Z947" s="21" t="str">
        <f>VLOOKUP(Y947,DESCRIPTION!A:B,2,0)</f>
        <v>Above average recency, frequency and monetary values. May not have bought very recently though.</v>
      </c>
      <c r="AA947" s="21" t="str">
        <f>VLOOKUP(Y947,DESCRIPTION!A:C,3,0)</f>
        <v>Need Attention recommendation</v>
      </c>
      <c r="AB947" s="4">
        <f>VLOOKUP(V947,Sheet1!A:B,2,0)</f>
        <v>3</v>
      </c>
    </row>
    <row r="948" ht="15.75" customHeight="1">
      <c r="A948" s="4">
        <v>4679.0</v>
      </c>
      <c r="B948" s="4">
        <v>1977.0</v>
      </c>
      <c r="C948" s="4" t="s">
        <v>74</v>
      </c>
      <c r="D948" s="4" t="s">
        <v>54</v>
      </c>
      <c r="E948" s="4" t="s">
        <v>1397</v>
      </c>
      <c r="F948" s="4" t="s">
        <v>254</v>
      </c>
      <c r="G948" s="4">
        <v>42.0</v>
      </c>
      <c r="H948" s="4">
        <v>721.0</v>
      </c>
      <c r="I948" s="4">
        <v>0.0</v>
      </c>
      <c r="J948" s="4">
        <v>152.0</v>
      </c>
      <c r="K948" s="4">
        <v>119.0</v>
      </c>
      <c r="L948" s="4">
        <v>7.0</v>
      </c>
      <c r="M948" s="4">
        <v>4.0</v>
      </c>
      <c r="N948" s="4">
        <v>0.0</v>
      </c>
      <c r="O948" s="4">
        <v>0.0</v>
      </c>
      <c r="P948" s="4">
        <v>0.0</v>
      </c>
      <c r="Q948" s="4">
        <v>0.0</v>
      </c>
      <c r="R948" s="4">
        <v>0.0</v>
      </c>
      <c r="S948" s="21">
        <v>992.0</v>
      </c>
      <c r="T948" s="21">
        <v>3.0</v>
      </c>
      <c r="U948" s="21">
        <v>5.0</v>
      </c>
      <c r="V948" s="21">
        <v>4.0</v>
      </c>
      <c r="W948" s="21">
        <v>354.0</v>
      </c>
      <c r="X948" s="21">
        <v>1.0</v>
      </c>
      <c r="Y948" s="21" t="str">
        <f>VLOOKUP(W948,SEGMENT!A:B,2,0)</f>
        <v>Loyal</v>
      </c>
      <c r="Z948" s="21" t="str">
        <f>VLOOKUP(Y948,DESCRIPTION!A:B,2,0)</f>
        <v>Spend good money with us often. Responsive to promotions.</v>
      </c>
      <c r="AA948" s="21" t="str">
        <f>VLOOKUP(Y948,DESCRIPTION!A:C,3,0)</f>
        <v>Upsell higher value products. Ask for reviews. Engage them.</v>
      </c>
      <c r="AB948" s="4">
        <f>VLOOKUP(V948,Sheet1!A:B,2,0)</f>
        <v>2</v>
      </c>
    </row>
    <row r="949" ht="15.75" customHeight="1">
      <c r="A949" s="4">
        <v>1340.0</v>
      </c>
      <c r="B949" s="4">
        <v>1986.0</v>
      </c>
      <c r="C949" s="4" t="s">
        <v>47</v>
      </c>
      <c r="D949" s="4" t="s">
        <v>54</v>
      </c>
      <c r="E949" s="4" t="s">
        <v>1398</v>
      </c>
      <c r="F949" s="4" t="s">
        <v>1182</v>
      </c>
      <c r="G949" s="4">
        <v>42.0</v>
      </c>
      <c r="H949" s="4">
        <v>551.0</v>
      </c>
      <c r="I949" s="4">
        <v>137.0</v>
      </c>
      <c r="J949" s="4">
        <v>792.0</v>
      </c>
      <c r="K949" s="4">
        <v>179.0</v>
      </c>
      <c r="L949" s="4">
        <v>6.0</v>
      </c>
      <c r="M949" s="4">
        <v>1.0</v>
      </c>
      <c r="N949" s="4">
        <v>0.0</v>
      </c>
      <c r="O949" s="4">
        <v>1.0</v>
      </c>
      <c r="P949" s="4">
        <v>1.0</v>
      </c>
      <c r="Q949" s="4">
        <v>1.0</v>
      </c>
      <c r="R949" s="4">
        <v>0.0</v>
      </c>
      <c r="S949" s="21">
        <v>1659.0</v>
      </c>
      <c r="T949" s="21">
        <v>3.0</v>
      </c>
      <c r="U949" s="21">
        <v>5.0</v>
      </c>
      <c r="V949" s="21">
        <v>5.0</v>
      </c>
      <c r="W949" s="21">
        <v>355.0</v>
      </c>
      <c r="X949" s="21">
        <v>0.0</v>
      </c>
      <c r="Y949" s="21" t="str">
        <f>VLOOKUP(W949,SEGMENT!A:B,2,0)</f>
        <v>Loyal</v>
      </c>
      <c r="Z949" s="21" t="str">
        <f>VLOOKUP(Y949,DESCRIPTION!A:B,2,0)</f>
        <v>Spend good money with us often. Responsive to promotions.</v>
      </c>
      <c r="AA949" s="21" t="str">
        <f>VLOOKUP(Y949,DESCRIPTION!A:C,3,0)</f>
        <v>Upsell higher value products. Ask for reviews. Engage them.</v>
      </c>
      <c r="AB949" s="4">
        <f>VLOOKUP(V949,Sheet1!A:B,2,0)</f>
        <v>1</v>
      </c>
    </row>
    <row r="950" ht="15.75" customHeight="1">
      <c r="A950" s="4">
        <v>10839.0</v>
      </c>
      <c r="B950" s="4">
        <v>1976.0</v>
      </c>
      <c r="C950" s="4" t="s">
        <v>47</v>
      </c>
      <c r="D950" s="4" t="s">
        <v>57</v>
      </c>
      <c r="E950" s="4" t="s">
        <v>1399</v>
      </c>
      <c r="F950" s="4" t="s">
        <v>209</v>
      </c>
      <c r="G950" s="4">
        <v>42.0</v>
      </c>
      <c r="H950" s="4">
        <v>6.0</v>
      </c>
      <c r="I950" s="4">
        <v>5.0</v>
      </c>
      <c r="J950" s="4">
        <v>5.0</v>
      </c>
      <c r="K950" s="4">
        <v>8.0</v>
      </c>
      <c r="L950" s="4">
        <v>1.0</v>
      </c>
      <c r="M950" s="4">
        <v>4.0</v>
      </c>
      <c r="N950" s="4">
        <v>0.0</v>
      </c>
      <c r="O950" s="4">
        <v>0.0</v>
      </c>
      <c r="P950" s="4">
        <v>0.0</v>
      </c>
      <c r="Q950" s="4">
        <v>0.0</v>
      </c>
      <c r="R950" s="4">
        <v>0.0</v>
      </c>
      <c r="S950" s="21">
        <v>24.0</v>
      </c>
      <c r="T950" s="21">
        <v>3.0</v>
      </c>
      <c r="U950" s="21">
        <v>1.0</v>
      </c>
      <c r="V950" s="21">
        <v>1.0</v>
      </c>
      <c r="W950" s="21">
        <v>311.0</v>
      </c>
      <c r="X950" s="21">
        <v>1.0</v>
      </c>
      <c r="Y950" s="21" t="str">
        <f>VLOOKUP(W950,SEGMENT!A:B,2,0)</f>
        <v>About to Sleep</v>
      </c>
      <c r="Z950" s="21" t="str">
        <f>VLOOKUP(Y950,DESCRIPTION!A:B,2,0)</f>
        <v>Below average recency, frequency and monetary values. Will lose them if not reactivated.</v>
      </c>
      <c r="AA950" s="21" t="str">
        <f>VLOOKUP(Y950,DESCRIPTION!A:C,3,0)</f>
        <v>Share valuable resources, recommend popular products/ renewal at discount, reconnect with them.</v>
      </c>
      <c r="AB950" s="4">
        <f>VLOOKUP(V950,Sheet1!A:B,2,0)</f>
        <v>5</v>
      </c>
    </row>
    <row r="951" ht="15.75" customHeight="1">
      <c r="A951" s="4">
        <v>5303.0</v>
      </c>
      <c r="B951" s="4">
        <v>1974.0</v>
      </c>
      <c r="C951" s="4" t="s">
        <v>62</v>
      </c>
      <c r="D951" s="4" t="s">
        <v>57</v>
      </c>
      <c r="E951" s="4" t="s">
        <v>1400</v>
      </c>
      <c r="F951" s="4" t="s">
        <v>61</v>
      </c>
      <c r="G951" s="4">
        <v>42.0</v>
      </c>
      <c r="H951" s="4">
        <v>471.0</v>
      </c>
      <c r="I951" s="4">
        <v>0.0</v>
      </c>
      <c r="J951" s="4">
        <v>510.0</v>
      </c>
      <c r="K951" s="4">
        <v>99.0</v>
      </c>
      <c r="L951" s="4">
        <v>6.0</v>
      </c>
      <c r="M951" s="4">
        <v>2.0</v>
      </c>
      <c r="N951" s="4">
        <v>0.0</v>
      </c>
      <c r="O951" s="4">
        <v>0.0</v>
      </c>
      <c r="P951" s="4">
        <v>0.0</v>
      </c>
      <c r="Q951" s="4">
        <v>0.0</v>
      </c>
      <c r="R951" s="4">
        <v>0.0</v>
      </c>
      <c r="S951" s="21">
        <v>1080.0</v>
      </c>
      <c r="T951" s="21">
        <v>3.0</v>
      </c>
      <c r="U951" s="21">
        <v>5.0</v>
      </c>
      <c r="V951" s="21">
        <v>5.0</v>
      </c>
      <c r="W951" s="21">
        <v>355.0</v>
      </c>
      <c r="X951" s="21">
        <v>1.0</v>
      </c>
      <c r="Y951" s="21" t="str">
        <f>VLOOKUP(W951,SEGMENT!A:B,2,0)</f>
        <v>Loyal</v>
      </c>
      <c r="Z951" s="21" t="str">
        <f>VLOOKUP(Y951,DESCRIPTION!A:B,2,0)</f>
        <v>Spend good money with us often. Responsive to promotions.</v>
      </c>
      <c r="AA951" s="21" t="str">
        <f>VLOOKUP(Y951,DESCRIPTION!A:C,3,0)</f>
        <v>Upsell higher value products. Ask for reviews. Engage them.</v>
      </c>
      <c r="AB951" s="4">
        <f>VLOOKUP(V951,Sheet1!A:B,2,0)</f>
        <v>1</v>
      </c>
    </row>
    <row r="952" ht="15.75" customHeight="1">
      <c r="A952" s="4">
        <v>9829.0</v>
      </c>
      <c r="B952" s="4">
        <v>1978.0</v>
      </c>
      <c r="C952" s="4" t="s">
        <v>47</v>
      </c>
      <c r="D952" s="4" t="s">
        <v>57</v>
      </c>
      <c r="E952" s="4" t="s">
        <v>1401</v>
      </c>
      <c r="F952" s="4" t="s">
        <v>658</v>
      </c>
      <c r="G952" s="4">
        <v>42.0</v>
      </c>
      <c r="H952" s="4">
        <v>22.0</v>
      </c>
      <c r="I952" s="4">
        <v>4.0</v>
      </c>
      <c r="J952" s="4">
        <v>17.0</v>
      </c>
      <c r="K952" s="4">
        <v>12.0</v>
      </c>
      <c r="L952" s="4">
        <v>2.0</v>
      </c>
      <c r="M952" s="4">
        <v>6.0</v>
      </c>
      <c r="N952" s="4">
        <v>0.0</v>
      </c>
      <c r="O952" s="4">
        <v>0.0</v>
      </c>
      <c r="P952" s="4">
        <v>0.0</v>
      </c>
      <c r="Q952" s="4">
        <v>0.0</v>
      </c>
      <c r="R952" s="4">
        <v>0.0</v>
      </c>
      <c r="S952" s="21">
        <v>55.0</v>
      </c>
      <c r="T952" s="21">
        <v>3.0</v>
      </c>
      <c r="U952" s="21">
        <v>2.0</v>
      </c>
      <c r="V952" s="21">
        <v>2.0</v>
      </c>
      <c r="W952" s="21">
        <v>322.0</v>
      </c>
      <c r="X952" s="21">
        <v>1.0</v>
      </c>
      <c r="Y952" s="21" t="str">
        <f>VLOOKUP(W952,SEGMENT!A:B,2,0)</f>
        <v>About to Sleep</v>
      </c>
      <c r="Z952" s="21" t="str">
        <f>VLOOKUP(Y952,DESCRIPTION!A:B,2,0)</f>
        <v>Below average recency, frequency and monetary values. Will lose them if not reactivated.</v>
      </c>
      <c r="AA952" s="21" t="str">
        <f>VLOOKUP(Y952,DESCRIPTION!A:C,3,0)</f>
        <v>Share valuable resources, recommend popular products/ renewal at discount, reconnect with them.</v>
      </c>
      <c r="AB952" s="4">
        <f>VLOOKUP(V952,Sheet1!A:B,2,0)</f>
        <v>4</v>
      </c>
    </row>
    <row r="953" ht="15.75" customHeight="1">
      <c r="A953" s="4">
        <v>10469.0</v>
      </c>
      <c r="B953" s="4">
        <v>1981.0</v>
      </c>
      <c r="C953" s="4" t="s">
        <v>47</v>
      </c>
      <c r="D953" s="4" t="s">
        <v>57</v>
      </c>
      <c r="E953" s="4" t="s">
        <v>1402</v>
      </c>
      <c r="F953" s="4" t="s">
        <v>862</v>
      </c>
      <c r="G953" s="4">
        <v>42.0</v>
      </c>
      <c r="H953" s="4">
        <v>519.0</v>
      </c>
      <c r="I953" s="4">
        <v>71.0</v>
      </c>
      <c r="J953" s="4">
        <v>860.0</v>
      </c>
      <c r="K953" s="4">
        <v>93.0</v>
      </c>
      <c r="L953" s="4">
        <v>6.0</v>
      </c>
      <c r="M953" s="4">
        <v>2.0</v>
      </c>
      <c r="N953" s="4">
        <v>0.0</v>
      </c>
      <c r="O953" s="4">
        <v>0.0</v>
      </c>
      <c r="P953" s="4">
        <v>0.0</v>
      </c>
      <c r="Q953" s="4">
        <v>0.0</v>
      </c>
      <c r="R953" s="4">
        <v>0.0</v>
      </c>
      <c r="S953" s="21">
        <v>1543.0</v>
      </c>
      <c r="T953" s="21">
        <v>3.0</v>
      </c>
      <c r="U953" s="21">
        <v>5.0</v>
      </c>
      <c r="V953" s="21">
        <v>5.0</v>
      </c>
      <c r="W953" s="21">
        <v>355.0</v>
      </c>
      <c r="X953" s="21">
        <v>1.0</v>
      </c>
      <c r="Y953" s="21" t="str">
        <f>VLOOKUP(W953,SEGMENT!A:B,2,0)</f>
        <v>Loyal</v>
      </c>
      <c r="Z953" s="21" t="str">
        <f>VLOOKUP(Y953,DESCRIPTION!A:B,2,0)</f>
        <v>Spend good money with us often. Responsive to promotions.</v>
      </c>
      <c r="AA953" s="21" t="str">
        <f>VLOOKUP(Y953,DESCRIPTION!A:C,3,0)</f>
        <v>Upsell higher value products. Ask for reviews. Engage them.</v>
      </c>
      <c r="AB953" s="4">
        <f>VLOOKUP(V953,Sheet1!A:B,2,0)</f>
        <v>1</v>
      </c>
    </row>
    <row r="954" ht="15.75" customHeight="1">
      <c r="A954" s="4">
        <v>3602.0</v>
      </c>
      <c r="B954" s="4">
        <v>1958.0</v>
      </c>
      <c r="C954" s="4" t="s">
        <v>74</v>
      </c>
      <c r="D954" s="4" t="s">
        <v>54</v>
      </c>
      <c r="E954" s="4" t="s">
        <v>1403</v>
      </c>
      <c r="F954" s="4" t="s">
        <v>1284</v>
      </c>
      <c r="G954" s="4">
        <v>42.0</v>
      </c>
      <c r="H954" s="4">
        <v>140.0</v>
      </c>
      <c r="I954" s="4">
        <v>3.0</v>
      </c>
      <c r="J954" s="4">
        <v>29.0</v>
      </c>
      <c r="K954" s="4">
        <v>4.0</v>
      </c>
      <c r="L954" s="4">
        <v>3.0</v>
      </c>
      <c r="M954" s="4">
        <v>4.0</v>
      </c>
      <c r="N954" s="4">
        <v>0.0</v>
      </c>
      <c r="O954" s="4">
        <v>0.0</v>
      </c>
      <c r="P954" s="4">
        <v>0.0</v>
      </c>
      <c r="Q954" s="4">
        <v>0.0</v>
      </c>
      <c r="R954" s="4">
        <v>0.0</v>
      </c>
      <c r="S954" s="21">
        <v>176.0</v>
      </c>
      <c r="T954" s="21">
        <v>3.0</v>
      </c>
      <c r="U954" s="21">
        <v>3.0</v>
      </c>
      <c r="V954" s="21">
        <v>3.0</v>
      </c>
      <c r="W954" s="21">
        <v>333.0</v>
      </c>
      <c r="X954" s="21">
        <v>1.0</v>
      </c>
      <c r="Y954" s="21" t="str">
        <f>VLOOKUP(W954,SEGMENT!A:B,2,0)</f>
        <v>Need Attention</v>
      </c>
      <c r="Z954" s="21" t="str">
        <f>VLOOKUP(Y954,DESCRIPTION!A:B,2,0)</f>
        <v>Above average recency, frequency and monetary values. May not have bought very recently though.</v>
      </c>
      <c r="AA954" s="21" t="str">
        <f>VLOOKUP(Y954,DESCRIPTION!A:C,3,0)</f>
        <v>Need Attention recommendation</v>
      </c>
      <c r="AB954" s="4">
        <f>VLOOKUP(V954,Sheet1!A:B,2,0)</f>
        <v>3</v>
      </c>
    </row>
    <row r="955" ht="15.75" customHeight="1">
      <c r="A955" s="4">
        <v>4756.0</v>
      </c>
      <c r="B955" s="4">
        <v>1952.0</v>
      </c>
      <c r="C955" s="4" t="s">
        <v>65</v>
      </c>
      <c r="D955" s="4" t="s">
        <v>48</v>
      </c>
      <c r="E955" s="4" t="s">
        <v>1404</v>
      </c>
      <c r="F955" s="4" t="s">
        <v>1405</v>
      </c>
      <c r="G955" s="4">
        <v>42.0</v>
      </c>
      <c r="H955" s="4">
        <v>176.0</v>
      </c>
      <c r="I955" s="4">
        <v>29.0</v>
      </c>
      <c r="J955" s="4">
        <v>818.0</v>
      </c>
      <c r="K955" s="4">
        <v>0.0</v>
      </c>
      <c r="L955" s="4">
        <v>7.0</v>
      </c>
      <c r="M955" s="4">
        <v>4.0</v>
      </c>
      <c r="N955" s="4">
        <v>0.0</v>
      </c>
      <c r="O955" s="4">
        <v>0.0</v>
      </c>
      <c r="P955" s="4">
        <v>0.0</v>
      </c>
      <c r="Q955" s="4">
        <v>0.0</v>
      </c>
      <c r="R955" s="4">
        <v>0.0</v>
      </c>
      <c r="S955" s="21">
        <v>1023.0</v>
      </c>
      <c r="T955" s="21">
        <v>3.0</v>
      </c>
      <c r="U955" s="21">
        <v>5.0</v>
      </c>
      <c r="V955" s="21">
        <v>4.0</v>
      </c>
      <c r="W955" s="21">
        <v>354.0</v>
      </c>
      <c r="X955" s="21">
        <v>1.0</v>
      </c>
      <c r="Y955" s="21" t="str">
        <f>VLOOKUP(W955,SEGMENT!A:B,2,0)</f>
        <v>Loyal</v>
      </c>
      <c r="Z955" s="21" t="str">
        <f>VLOOKUP(Y955,DESCRIPTION!A:B,2,0)</f>
        <v>Spend good money with us often. Responsive to promotions.</v>
      </c>
      <c r="AA955" s="21" t="str">
        <f>VLOOKUP(Y955,DESCRIPTION!A:C,3,0)</f>
        <v>Upsell higher value products. Ask for reviews. Engage them.</v>
      </c>
      <c r="AB955" s="4">
        <f>VLOOKUP(V955,Sheet1!A:B,2,0)</f>
        <v>2</v>
      </c>
    </row>
    <row r="956" ht="15.75" customHeight="1">
      <c r="A956" s="4">
        <v>8181.0</v>
      </c>
      <c r="B956" s="4">
        <v>1978.0</v>
      </c>
      <c r="C956" s="4" t="s">
        <v>65</v>
      </c>
      <c r="D956" s="4" t="s">
        <v>51</v>
      </c>
      <c r="E956" s="4" t="s">
        <v>1406</v>
      </c>
      <c r="F956" s="4" t="s">
        <v>1407</v>
      </c>
      <c r="G956" s="4">
        <v>42.0</v>
      </c>
      <c r="H956" s="4">
        <v>51.0</v>
      </c>
      <c r="I956" s="4">
        <v>12.0</v>
      </c>
      <c r="J956" s="4">
        <v>49.0</v>
      </c>
      <c r="K956" s="4">
        <v>17.0</v>
      </c>
      <c r="L956" s="4">
        <v>4.0</v>
      </c>
      <c r="M956" s="4">
        <v>8.0</v>
      </c>
      <c r="N956" s="4">
        <v>0.0</v>
      </c>
      <c r="O956" s="4">
        <v>0.0</v>
      </c>
      <c r="P956" s="4">
        <v>0.0</v>
      </c>
      <c r="Q956" s="4">
        <v>0.0</v>
      </c>
      <c r="R956" s="4">
        <v>0.0</v>
      </c>
      <c r="S956" s="21">
        <v>129.0</v>
      </c>
      <c r="T956" s="21">
        <v>3.0</v>
      </c>
      <c r="U956" s="21">
        <v>4.0</v>
      </c>
      <c r="V956" s="21">
        <v>2.0</v>
      </c>
      <c r="W956" s="21">
        <v>342.0</v>
      </c>
      <c r="X956" s="21">
        <v>1.0</v>
      </c>
      <c r="Y956" s="21" t="str">
        <f>VLOOKUP(W956,SEGMENT!A:B,2,0)</f>
        <v>Need Attention</v>
      </c>
      <c r="Z956" s="21" t="str">
        <f>VLOOKUP(Y956,DESCRIPTION!A:B,2,0)</f>
        <v>Above average recency, frequency and monetary values. May not have bought very recently though.</v>
      </c>
      <c r="AA956" s="21" t="str">
        <f>VLOOKUP(Y956,DESCRIPTION!A:C,3,0)</f>
        <v>Need Attention recommendation</v>
      </c>
      <c r="AB956" s="4">
        <f>VLOOKUP(V956,Sheet1!A:B,2,0)</f>
        <v>4</v>
      </c>
    </row>
    <row r="957" ht="15.75" customHeight="1">
      <c r="A957" s="4">
        <v>6958.0</v>
      </c>
      <c r="B957" s="4">
        <v>1977.0</v>
      </c>
      <c r="C957" s="4" t="s">
        <v>74</v>
      </c>
      <c r="D957" s="4" t="s">
        <v>54</v>
      </c>
      <c r="E957" s="4" t="s">
        <v>1408</v>
      </c>
      <c r="F957" s="4" t="s">
        <v>580</v>
      </c>
      <c r="G957" s="4">
        <v>42.0</v>
      </c>
      <c r="H957" s="4">
        <v>14.0</v>
      </c>
      <c r="I957" s="4">
        <v>0.0</v>
      </c>
      <c r="J957" s="4">
        <v>4.0</v>
      </c>
      <c r="K957" s="4">
        <v>0.0</v>
      </c>
      <c r="L957" s="4">
        <v>1.0</v>
      </c>
      <c r="M957" s="4">
        <v>6.0</v>
      </c>
      <c r="N957" s="4">
        <v>0.0</v>
      </c>
      <c r="O957" s="4">
        <v>0.0</v>
      </c>
      <c r="P957" s="4">
        <v>0.0</v>
      </c>
      <c r="Q957" s="4">
        <v>0.0</v>
      </c>
      <c r="R957" s="4">
        <v>0.0</v>
      </c>
      <c r="S957" s="21">
        <v>18.0</v>
      </c>
      <c r="T957" s="21">
        <v>3.0</v>
      </c>
      <c r="U957" s="21">
        <v>1.0</v>
      </c>
      <c r="V957" s="21">
        <v>1.0</v>
      </c>
      <c r="W957" s="21">
        <v>311.0</v>
      </c>
      <c r="X957" s="21">
        <v>1.0</v>
      </c>
      <c r="Y957" s="21" t="str">
        <f>VLOOKUP(W957,SEGMENT!A:B,2,0)</f>
        <v>About to Sleep</v>
      </c>
      <c r="Z957" s="21" t="str">
        <f>VLOOKUP(Y957,DESCRIPTION!A:B,2,0)</f>
        <v>Below average recency, frequency and monetary values. Will lose them if not reactivated.</v>
      </c>
      <c r="AA957" s="21" t="str">
        <f>VLOOKUP(Y957,DESCRIPTION!A:C,3,0)</f>
        <v>Share valuable resources, recommend popular products/ renewal at discount, reconnect with them.</v>
      </c>
      <c r="AB957" s="4">
        <f>VLOOKUP(V957,Sheet1!A:B,2,0)</f>
        <v>5</v>
      </c>
    </row>
    <row r="958" ht="15.75" customHeight="1">
      <c r="A958" s="4">
        <v>10856.0</v>
      </c>
      <c r="B958" s="4">
        <v>1980.0</v>
      </c>
      <c r="C958" s="4" t="s">
        <v>65</v>
      </c>
      <c r="D958" s="4" t="s">
        <v>51</v>
      </c>
      <c r="E958" s="4" t="s">
        <v>1409</v>
      </c>
      <c r="F958" s="4" t="s">
        <v>1343</v>
      </c>
      <c r="G958" s="4">
        <v>42.0</v>
      </c>
      <c r="H958" s="4">
        <v>31.0</v>
      </c>
      <c r="I958" s="4">
        <v>0.0</v>
      </c>
      <c r="J958" s="4">
        <v>6.0</v>
      </c>
      <c r="K958" s="4">
        <v>0.0</v>
      </c>
      <c r="L958" s="4">
        <v>1.0</v>
      </c>
      <c r="M958" s="4">
        <v>6.0</v>
      </c>
      <c r="N958" s="4">
        <v>0.0</v>
      </c>
      <c r="O958" s="4">
        <v>0.0</v>
      </c>
      <c r="P958" s="4">
        <v>0.0</v>
      </c>
      <c r="Q958" s="4">
        <v>0.0</v>
      </c>
      <c r="R958" s="4">
        <v>0.0</v>
      </c>
      <c r="S958" s="21">
        <v>37.0</v>
      </c>
      <c r="T958" s="21">
        <v>3.0</v>
      </c>
      <c r="U958" s="21">
        <v>1.0</v>
      </c>
      <c r="V958" s="21">
        <v>1.0</v>
      </c>
      <c r="W958" s="21">
        <v>311.0</v>
      </c>
      <c r="X958" s="21">
        <v>1.0</v>
      </c>
      <c r="Y958" s="21" t="str">
        <f>VLOOKUP(W958,SEGMENT!A:B,2,0)</f>
        <v>About to Sleep</v>
      </c>
      <c r="Z958" s="21" t="str">
        <f>VLOOKUP(Y958,DESCRIPTION!A:B,2,0)</f>
        <v>Below average recency, frequency and monetary values. Will lose them if not reactivated.</v>
      </c>
      <c r="AA958" s="21" t="str">
        <f>VLOOKUP(Y958,DESCRIPTION!A:C,3,0)</f>
        <v>Share valuable resources, recommend popular products/ renewal at discount, reconnect with them.</v>
      </c>
      <c r="AB958" s="4">
        <f>VLOOKUP(V958,Sheet1!A:B,2,0)</f>
        <v>5</v>
      </c>
    </row>
    <row r="959" ht="15.75" customHeight="1">
      <c r="A959" s="4">
        <v>3321.0</v>
      </c>
      <c r="B959" s="4">
        <v>1967.0</v>
      </c>
      <c r="C959" s="4" t="s">
        <v>62</v>
      </c>
      <c r="D959" s="4" t="s">
        <v>57</v>
      </c>
      <c r="E959" s="4" t="s">
        <v>1410</v>
      </c>
      <c r="F959" s="4" t="s">
        <v>305</v>
      </c>
      <c r="G959" s="4">
        <v>42.0</v>
      </c>
      <c r="H959" s="4">
        <v>421.0</v>
      </c>
      <c r="I959" s="4">
        <v>5.0</v>
      </c>
      <c r="J959" s="4">
        <v>90.0</v>
      </c>
      <c r="K959" s="4">
        <v>0.0</v>
      </c>
      <c r="L959" s="4">
        <v>7.0</v>
      </c>
      <c r="M959" s="4">
        <v>5.0</v>
      </c>
      <c r="N959" s="4">
        <v>0.0</v>
      </c>
      <c r="O959" s="4">
        <v>0.0</v>
      </c>
      <c r="P959" s="4">
        <v>0.0</v>
      </c>
      <c r="Q959" s="4">
        <v>0.0</v>
      </c>
      <c r="R959" s="4">
        <v>0.0</v>
      </c>
      <c r="S959" s="21">
        <v>516.0</v>
      </c>
      <c r="T959" s="21">
        <v>3.0</v>
      </c>
      <c r="U959" s="21">
        <v>5.0</v>
      </c>
      <c r="V959" s="21">
        <v>3.0</v>
      </c>
      <c r="W959" s="21">
        <v>353.0</v>
      </c>
      <c r="X959" s="21">
        <v>1.0</v>
      </c>
      <c r="Y959" s="21" t="str">
        <f>VLOOKUP(W959,SEGMENT!A:B,2,0)</f>
        <v>Potential Loyalist</v>
      </c>
      <c r="Z959" s="21" t="str">
        <f>VLOOKUP(Y959,DESCRIPTION!A:B,2,0)</f>
        <v>Recent customers, but spent a good amount and bought more than once.</v>
      </c>
      <c r="AA959" s="21" t="str">
        <f>VLOOKUP(Y959,DESCRIPTION!A:C,3,0)</f>
        <v>Offer membership / loyalty program, recommended other products.</v>
      </c>
      <c r="AB959" s="4">
        <f>VLOOKUP(V959,Sheet1!A:B,2,0)</f>
        <v>3</v>
      </c>
    </row>
    <row r="960" ht="15.75" customHeight="1">
      <c r="A960" s="4">
        <v>5394.0</v>
      </c>
      <c r="B960" s="4">
        <v>1979.0</v>
      </c>
      <c r="C960" s="4" t="s">
        <v>155</v>
      </c>
      <c r="D960" s="4" t="s">
        <v>51</v>
      </c>
      <c r="E960" s="4" t="s">
        <v>1411</v>
      </c>
      <c r="F960" s="4" t="s">
        <v>514</v>
      </c>
      <c r="G960" s="4">
        <v>42.0</v>
      </c>
      <c r="H960" s="4">
        <v>3.0</v>
      </c>
      <c r="I960" s="4">
        <v>9.0</v>
      </c>
      <c r="J960" s="4">
        <v>4.0</v>
      </c>
      <c r="K960" s="4">
        <v>7.0</v>
      </c>
      <c r="L960" s="4">
        <v>1.0</v>
      </c>
      <c r="M960" s="4">
        <v>3.0</v>
      </c>
      <c r="N960" s="4">
        <v>0.0</v>
      </c>
      <c r="O960" s="4">
        <v>0.0</v>
      </c>
      <c r="P960" s="4">
        <v>0.0</v>
      </c>
      <c r="Q960" s="4">
        <v>0.0</v>
      </c>
      <c r="R960" s="4">
        <v>0.0</v>
      </c>
      <c r="S960" s="21">
        <v>23.0</v>
      </c>
      <c r="T960" s="21">
        <v>3.0</v>
      </c>
      <c r="U960" s="21">
        <v>1.0</v>
      </c>
      <c r="V960" s="21">
        <v>1.0</v>
      </c>
      <c r="W960" s="21">
        <v>311.0</v>
      </c>
      <c r="X960" s="21">
        <v>1.0</v>
      </c>
      <c r="Y960" s="21" t="str">
        <f>VLOOKUP(W960,SEGMENT!A:B,2,0)</f>
        <v>About to Sleep</v>
      </c>
      <c r="Z960" s="21" t="str">
        <f>VLOOKUP(Y960,DESCRIPTION!A:B,2,0)</f>
        <v>Below average recency, frequency and monetary values. Will lose them if not reactivated.</v>
      </c>
      <c r="AA960" s="21" t="str">
        <f>VLOOKUP(Y960,DESCRIPTION!A:C,3,0)</f>
        <v>Share valuable resources, recommend popular products/ renewal at discount, reconnect with them.</v>
      </c>
      <c r="AB960" s="4">
        <f>VLOOKUP(V960,Sheet1!A:B,2,0)</f>
        <v>5</v>
      </c>
    </row>
    <row r="961" ht="15.75" customHeight="1">
      <c r="A961" s="4">
        <v>433.0</v>
      </c>
      <c r="B961" s="4">
        <v>1958.0</v>
      </c>
      <c r="C961" s="4" t="s">
        <v>74</v>
      </c>
      <c r="D961" s="4" t="s">
        <v>527</v>
      </c>
      <c r="E961" s="4" t="s">
        <v>1412</v>
      </c>
      <c r="F961" s="4" t="s">
        <v>239</v>
      </c>
      <c r="G961" s="4">
        <v>42.0</v>
      </c>
      <c r="H961" s="4">
        <v>534.0</v>
      </c>
      <c r="I961" s="4">
        <v>5.0</v>
      </c>
      <c r="J961" s="4">
        <v>47.0</v>
      </c>
      <c r="K961" s="4">
        <v>0.0</v>
      </c>
      <c r="L961" s="4">
        <v>11.0</v>
      </c>
      <c r="M961" s="4">
        <v>8.0</v>
      </c>
      <c r="N961" s="4">
        <v>0.0</v>
      </c>
      <c r="O961" s="4">
        <v>0.0</v>
      </c>
      <c r="P961" s="4">
        <v>0.0</v>
      </c>
      <c r="Q961" s="4">
        <v>0.0</v>
      </c>
      <c r="R961" s="4">
        <v>0.0</v>
      </c>
      <c r="S961" s="21">
        <v>586.0</v>
      </c>
      <c r="T961" s="21">
        <v>3.0</v>
      </c>
      <c r="U961" s="21">
        <v>5.0</v>
      </c>
      <c r="V961" s="21">
        <v>4.0</v>
      </c>
      <c r="W961" s="21">
        <v>354.0</v>
      </c>
      <c r="X961" s="21">
        <v>1.0</v>
      </c>
      <c r="Y961" s="21" t="str">
        <f>VLOOKUP(W961,SEGMENT!A:B,2,0)</f>
        <v>Loyal</v>
      </c>
      <c r="Z961" s="21" t="str">
        <f>VLOOKUP(Y961,DESCRIPTION!A:B,2,0)</f>
        <v>Spend good money with us often. Responsive to promotions.</v>
      </c>
      <c r="AA961" s="21" t="str">
        <f>VLOOKUP(Y961,DESCRIPTION!A:C,3,0)</f>
        <v>Upsell higher value products. Ask for reviews. Engage them.</v>
      </c>
      <c r="AB961" s="4">
        <f>VLOOKUP(V961,Sheet1!A:B,2,0)</f>
        <v>2</v>
      </c>
    </row>
    <row r="962" ht="15.75" customHeight="1">
      <c r="A962" s="4">
        <v>6320.0</v>
      </c>
      <c r="B962" s="4">
        <v>1976.0</v>
      </c>
      <c r="C962" s="4" t="s">
        <v>74</v>
      </c>
      <c r="D962" s="4" t="s">
        <v>51</v>
      </c>
      <c r="E962" s="4" t="s">
        <v>1413</v>
      </c>
      <c r="F962" s="4" t="s">
        <v>1318</v>
      </c>
      <c r="G962" s="4">
        <v>42.0</v>
      </c>
      <c r="H962" s="4">
        <v>768.0</v>
      </c>
      <c r="I962" s="4">
        <v>44.0</v>
      </c>
      <c r="J962" s="4">
        <v>561.0</v>
      </c>
      <c r="K962" s="4">
        <v>77.0</v>
      </c>
      <c r="L962" s="4">
        <v>6.0</v>
      </c>
      <c r="M962" s="4">
        <v>3.0</v>
      </c>
      <c r="N962" s="4">
        <v>0.0</v>
      </c>
      <c r="O962" s="4">
        <v>0.0</v>
      </c>
      <c r="P962" s="4">
        <v>0.0</v>
      </c>
      <c r="Q962" s="4">
        <v>0.0</v>
      </c>
      <c r="R962" s="4">
        <v>0.0</v>
      </c>
      <c r="S962" s="21">
        <v>1450.0</v>
      </c>
      <c r="T962" s="21">
        <v>3.0</v>
      </c>
      <c r="U962" s="21">
        <v>5.0</v>
      </c>
      <c r="V962" s="21">
        <v>5.0</v>
      </c>
      <c r="W962" s="21">
        <v>355.0</v>
      </c>
      <c r="X962" s="21">
        <v>1.0</v>
      </c>
      <c r="Y962" s="21" t="str">
        <f>VLOOKUP(W962,SEGMENT!A:B,2,0)</f>
        <v>Loyal</v>
      </c>
      <c r="Z962" s="21" t="str">
        <f>VLOOKUP(Y962,DESCRIPTION!A:B,2,0)</f>
        <v>Spend good money with us often. Responsive to promotions.</v>
      </c>
      <c r="AA962" s="21" t="str">
        <f>VLOOKUP(Y962,DESCRIPTION!A:C,3,0)</f>
        <v>Upsell higher value products. Ask for reviews. Engage them.</v>
      </c>
      <c r="AB962" s="4">
        <f>VLOOKUP(V962,Sheet1!A:B,2,0)</f>
        <v>1</v>
      </c>
    </row>
    <row r="963" ht="15.75" customHeight="1">
      <c r="A963" s="4">
        <v>5376.0</v>
      </c>
      <c r="B963" s="4">
        <v>1979.0</v>
      </c>
      <c r="C963" s="4" t="s">
        <v>47</v>
      </c>
      <c r="D963" s="4" t="s">
        <v>54</v>
      </c>
      <c r="E963" s="4" t="s">
        <v>1414</v>
      </c>
      <c r="F963" s="4" t="s">
        <v>1415</v>
      </c>
      <c r="G963" s="4">
        <v>42.0</v>
      </c>
      <c r="H963" s="4">
        <v>1.0</v>
      </c>
      <c r="I963" s="4">
        <v>1.0</v>
      </c>
      <c r="J963" s="4">
        <v>1725.0</v>
      </c>
      <c r="K963" s="4">
        <v>1.0</v>
      </c>
      <c r="L963" s="4">
        <v>0.0</v>
      </c>
      <c r="M963" s="4">
        <v>1.0</v>
      </c>
      <c r="N963" s="4">
        <v>0.0</v>
      </c>
      <c r="O963" s="4">
        <v>0.0</v>
      </c>
      <c r="P963" s="4">
        <v>0.0</v>
      </c>
      <c r="Q963" s="4">
        <v>0.0</v>
      </c>
      <c r="R963" s="4">
        <v>0.0</v>
      </c>
      <c r="S963" s="21">
        <v>1728.0</v>
      </c>
      <c r="T963" s="21">
        <v>3.0</v>
      </c>
      <c r="U963" s="21">
        <v>1.0</v>
      </c>
      <c r="V963" s="21">
        <v>5.0</v>
      </c>
      <c r="W963" s="21">
        <v>315.0</v>
      </c>
      <c r="X963" s="21">
        <v>1.0</v>
      </c>
      <c r="Y963" s="21" t="str">
        <f>VLOOKUP(W963,SEGMENT!A:B,2,0)</f>
        <v>Need Attention</v>
      </c>
      <c r="Z963" s="21" t="str">
        <f>VLOOKUP(Y963,DESCRIPTION!A:B,2,0)</f>
        <v>Above average recency, frequency and monetary values. May not have bought very recently though.</v>
      </c>
      <c r="AA963" s="21" t="str">
        <f>VLOOKUP(Y963,DESCRIPTION!A:C,3,0)</f>
        <v>Need Attention recommendation</v>
      </c>
      <c r="AB963" s="4">
        <f>VLOOKUP(V963,Sheet1!A:B,2,0)</f>
        <v>1</v>
      </c>
    </row>
    <row r="964" ht="15.75" customHeight="1">
      <c r="A964" s="4">
        <v>1867.0</v>
      </c>
      <c r="B964" s="4">
        <v>1957.0</v>
      </c>
      <c r="C964" s="4" t="s">
        <v>47</v>
      </c>
      <c r="D964" s="4" t="s">
        <v>51</v>
      </c>
      <c r="E964" s="4" t="s">
        <v>1416</v>
      </c>
      <c r="F964" s="4" t="s">
        <v>677</v>
      </c>
      <c r="G964" s="4">
        <v>42.0</v>
      </c>
      <c r="H964" s="4">
        <v>652.0</v>
      </c>
      <c r="I964" s="4">
        <v>48.0</v>
      </c>
      <c r="J964" s="4">
        <v>350.0</v>
      </c>
      <c r="K964" s="4">
        <v>94.0</v>
      </c>
      <c r="L964" s="4">
        <v>9.0</v>
      </c>
      <c r="M964" s="4">
        <v>5.0</v>
      </c>
      <c r="N964" s="4">
        <v>0.0</v>
      </c>
      <c r="O964" s="4">
        <v>0.0</v>
      </c>
      <c r="P964" s="4">
        <v>0.0</v>
      </c>
      <c r="Q964" s="4">
        <v>0.0</v>
      </c>
      <c r="R964" s="4">
        <v>0.0</v>
      </c>
      <c r="S964" s="21">
        <v>1144.0</v>
      </c>
      <c r="T964" s="21">
        <v>3.0</v>
      </c>
      <c r="U964" s="21">
        <v>5.0</v>
      </c>
      <c r="V964" s="21">
        <v>5.0</v>
      </c>
      <c r="W964" s="21">
        <v>355.0</v>
      </c>
      <c r="X964" s="21">
        <v>1.0</v>
      </c>
      <c r="Y964" s="21" t="str">
        <f>VLOOKUP(W964,SEGMENT!A:B,2,0)</f>
        <v>Loyal</v>
      </c>
      <c r="Z964" s="21" t="str">
        <f>VLOOKUP(Y964,DESCRIPTION!A:B,2,0)</f>
        <v>Spend good money with us often. Responsive to promotions.</v>
      </c>
      <c r="AA964" s="21" t="str">
        <f>VLOOKUP(Y964,DESCRIPTION!A:C,3,0)</f>
        <v>Upsell higher value products. Ask for reviews. Engage them.</v>
      </c>
      <c r="AB964" s="4">
        <f>VLOOKUP(V964,Sheet1!A:B,2,0)</f>
        <v>1</v>
      </c>
    </row>
    <row r="965" ht="15.75" customHeight="1">
      <c r="A965" s="4">
        <v>4324.0</v>
      </c>
      <c r="B965" s="4">
        <v>1989.0</v>
      </c>
      <c r="C965" s="4" t="s">
        <v>47</v>
      </c>
      <c r="D965" s="4" t="s">
        <v>54</v>
      </c>
      <c r="E965" s="4" t="s">
        <v>1417</v>
      </c>
      <c r="F965" s="4" t="s">
        <v>315</v>
      </c>
      <c r="G965" s="4">
        <v>42.0</v>
      </c>
      <c r="H965" s="4">
        <v>235.0</v>
      </c>
      <c r="I965" s="4">
        <v>0.0</v>
      </c>
      <c r="J965" s="4">
        <v>235.0</v>
      </c>
      <c r="K965" s="4">
        <v>19.0</v>
      </c>
      <c r="L965" s="4">
        <v>8.0</v>
      </c>
      <c r="M965" s="4">
        <v>8.0</v>
      </c>
      <c r="N965" s="4">
        <v>0.0</v>
      </c>
      <c r="O965" s="4">
        <v>0.0</v>
      </c>
      <c r="P965" s="4">
        <v>0.0</v>
      </c>
      <c r="Q965" s="4">
        <v>0.0</v>
      </c>
      <c r="R965" s="4">
        <v>0.0</v>
      </c>
      <c r="S965" s="21">
        <v>489.0</v>
      </c>
      <c r="T965" s="21">
        <v>3.0</v>
      </c>
      <c r="U965" s="21">
        <v>5.0</v>
      </c>
      <c r="V965" s="21">
        <v>3.0</v>
      </c>
      <c r="W965" s="21">
        <v>353.0</v>
      </c>
      <c r="X965" s="21">
        <v>1.0</v>
      </c>
      <c r="Y965" s="21" t="str">
        <f>VLOOKUP(W965,SEGMENT!A:B,2,0)</f>
        <v>Potential Loyalist</v>
      </c>
      <c r="Z965" s="21" t="str">
        <f>VLOOKUP(Y965,DESCRIPTION!A:B,2,0)</f>
        <v>Recent customers, but spent a good amount and bought more than once.</v>
      </c>
      <c r="AA965" s="21" t="str">
        <f>VLOOKUP(Y965,DESCRIPTION!A:C,3,0)</f>
        <v>Offer membership / loyalty program, recommended other products.</v>
      </c>
      <c r="AB965" s="4">
        <f>VLOOKUP(V965,Sheet1!A:B,2,0)</f>
        <v>3</v>
      </c>
    </row>
    <row r="966" ht="15.75" customHeight="1">
      <c r="A966" s="4">
        <v>3661.0</v>
      </c>
      <c r="B966" s="4">
        <v>1995.0</v>
      </c>
      <c r="C966" s="4" t="s">
        <v>65</v>
      </c>
      <c r="D966" s="4" t="s">
        <v>51</v>
      </c>
      <c r="E966" s="4" t="s">
        <v>1418</v>
      </c>
      <c r="F966" s="4" t="s">
        <v>1350</v>
      </c>
      <c r="G966" s="4">
        <v>42.0</v>
      </c>
      <c r="H966" s="4">
        <v>594.0</v>
      </c>
      <c r="I966" s="4">
        <v>51.0</v>
      </c>
      <c r="J966" s="4">
        <v>631.0</v>
      </c>
      <c r="K966" s="4">
        <v>72.0</v>
      </c>
      <c r="L966" s="4">
        <v>4.0</v>
      </c>
      <c r="M966" s="4">
        <v>2.0</v>
      </c>
      <c r="N966" s="4">
        <v>0.0</v>
      </c>
      <c r="O966" s="4">
        <v>0.0</v>
      </c>
      <c r="P966" s="4">
        <v>0.0</v>
      </c>
      <c r="Q966" s="4">
        <v>0.0</v>
      </c>
      <c r="R966" s="4">
        <v>0.0</v>
      </c>
      <c r="S966" s="21">
        <v>1348.0</v>
      </c>
      <c r="T966" s="21">
        <v>3.0</v>
      </c>
      <c r="U966" s="21">
        <v>4.0</v>
      </c>
      <c r="V966" s="21">
        <v>5.0</v>
      </c>
      <c r="W966" s="21">
        <v>345.0</v>
      </c>
      <c r="X966" s="21">
        <v>1.0</v>
      </c>
      <c r="Y966" s="21" t="str">
        <f>VLOOKUP(W966,SEGMENT!A:B,2,0)</f>
        <v>Loyal</v>
      </c>
      <c r="Z966" s="21" t="str">
        <f>VLOOKUP(Y966,DESCRIPTION!A:B,2,0)</f>
        <v>Spend good money with us often. Responsive to promotions.</v>
      </c>
      <c r="AA966" s="21" t="str">
        <f>VLOOKUP(Y966,DESCRIPTION!A:C,3,0)</f>
        <v>Upsell higher value products. Ask for reviews. Engage them.</v>
      </c>
      <c r="AB966" s="4">
        <f>VLOOKUP(V966,Sheet1!A:B,2,0)</f>
        <v>1</v>
      </c>
    </row>
    <row r="967" ht="15.75" customHeight="1">
      <c r="A967" s="4">
        <v>521.0</v>
      </c>
      <c r="B967" s="4">
        <v>1985.0</v>
      </c>
      <c r="C967" s="4" t="s">
        <v>47</v>
      </c>
      <c r="D967" s="4" t="s">
        <v>57</v>
      </c>
      <c r="E967" s="4" t="s">
        <v>1419</v>
      </c>
      <c r="F967" s="4" t="s">
        <v>645</v>
      </c>
      <c r="G967" s="4">
        <v>42.0</v>
      </c>
      <c r="H967" s="4">
        <v>174.0</v>
      </c>
      <c r="I967" s="4">
        <v>77.0</v>
      </c>
      <c r="J967" s="4">
        <v>203.0</v>
      </c>
      <c r="K967" s="4">
        <v>6.0</v>
      </c>
      <c r="L967" s="4">
        <v>8.0</v>
      </c>
      <c r="M967" s="4">
        <v>7.0</v>
      </c>
      <c r="N967" s="4">
        <v>0.0</v>
      </c>
      <c r="O967" s="4">
        <v>0.0</v>
      </c>
      <c r="P967" s="4">
        <v>0.0</v>
      </c>
      <c r="Q967" s="4">
        <v>0.0</v>
      </c>
      <c r="R967" s="4">
        <v>0.0</v>
      </c>
      <c r="S967" s="21">
        <v>460.0</v>
      </c>
      <c r="T967" s="21">
        <v>3.0</v>
      </c>
      <c r="U967" s="21">
        <v>5.0</v>
      </c>
      <c r="V967" s="21">
        <v>3.0</v>
      </c>
      <c r="W967" s="21">
        <v>353.0</v>
      </c>
      <c r="X967" s="21">
        <v>1.0</v>
      </c>
      <c r="Y967" s="21" t="str">
        <f>VLOOKUP(W967,SEGMENT!A:B,2,0)</f>
        <v>Potential Loyalist</v>
      </c>
      <c r="Z967" s="21" t="str">
        <f>VLOOKUP(Y967,DESCRIPTION!A:B,2,0)</f>
        <v>Recent customers, but spent a good amount and bought more than once.</v>
      </c>
      <c r="AA967" s="21" t="str">
        <f>VLOOKUP(Y967,DESCRIPTION!A:C,3,0)</f>
        <v>Offer membership / loyalty program, recommended other products.</v>
      </c>
      <c r="AB967" s="4">
        <f>VLOOKUP(V967,Sheet1!A:B,2,0)</f>
        <v>3</v>
      </c>
    </row>
    <row r="968" ht="15.75" customHeight="1">
      <c r="A968" s="4">
        <v>10403.0</v>
      </c>
      <c r="B968" s="4">
        <v>1978.0</v>
      </c>
      <c r="C968" s="4" t="s">
        <v>47</v>
      </c>
      <c r="D968" s="4" t="s">
        <v>57</v>
      </c>
      <c r="E968" s="4" t="s">
        <v>1420</v>
      </c>
      <c r="F968" s="4" t="s">
        <v>526</v>
      </c>
      <c r="G968" s="4">
        <v>43.0</v>
      </c>
      <c r="H968" s="4">
        <v>2.0</v>
      </c>
      <c r="I968" s="4">
        <v>13.0</v>
      </c>
      <c r="J968" s="4">
        <v>6.0</v>
      </c>
      <c r="K968" s="4">
        <v>7.0</v>
      </c>
      <c r="L968" s="4">
        <v>3.0</v>
      </c>
      <c r="M968" s="4">
        <v>7.0</v>
      </c>
      <c r="N968" s="4">
        <v>0.0</v>
      </c>
      <c r="O968" s="4">
        <v>0.0</v>
      </c>
      <c r="P968" s="4">
        <v>0.0</v>
      </c>
      <c r="Q968" s="4">
        <v>0.0</v>
      </c>
      <c r="R968" s="4">
        <v>0.0</v>
      </c>
      <c r="S968" s="21">
        <v>28.0</v>
      </c>
      <c r="T968" s="21">
        <v>3.0</v>
      </c>
      <c r="U968" s="21">
        <v>3.0</v>
      </c>
      <c r="V968" s="21">
        <v>1.0</v>
      </c>
      <c r="W968" s="21">
        <v>331.0</v>
      </c>
      <c r="X968" s="21">
        <v>1.0</v>
      </c>
      <c r="Y968" s="21" t="str">
        <f>VLOOKUP(W968,SEGMENT!A:B,2,0)</f>
        <v>About to Sleep</v>
      </c>
      <c r="Z968" s="21" t="str">
        <f>VLOOKUP(Y968,DESCRIPTION!A:B,2,0)</f>
        <v>Below average recency, frequency and monetary values. Will lose them if not reactivated.</v>
      </c>
      <c r="AA968" s="21" t="str">
        <f>VLOOKUP(Y968,DESCRIPTION!A:C,3,0)</f>
        <v>Share valuable resources, recommend popular products/ renewal at discount, reconnect with them.</v>
      </c>
      <c r="AB968" s="4">
        <f>VLOOKUP(V968,Sheet1!A:B,2,0)</f>
        <v>5</v>
      </c>
    </row>
    <row r="969" ht="15.75" customHeight="1">
      <c r="A969" s="4">
        <v>7186.0</v>
      </c>
      <c r="B969" s="4">
        <v>1966.0</v>
      </c>
      <c r="C969" s="4" t="s">
        <v>62</v>
      </c>
      <c r="D969" s="4" t="s">
        <v>57</v>
      </c>
      <c r="E969" s="4" t="s">
        <v>1421</v>
      </c>
      <c r="F969" s="4" t="s">
        <v>1422</v>
      </c>
      <c r="G969" s="4">
        <v>43.0</v>
      </c>
      <c r="H969" s="4">
        <v>24.0</v>
      </c>
      <c r="I969" s="4">
        <v>0.0</v>
      </c>
      <c r="J969" s="4">
        <v>2.0</v>
      </c>
      <c r="K969" s="4">
        <v>0.0</v>
      </c>
      <c r="L969" s="4">
        <v>1.0</v>
      </c>
      <c r="M969" s="4">
        <v>5.0</v>
      </c>
      <c r="N969" s="4">
        <v>1.0</v>
      </c>
      <c r="O969" s="4">
        <v>0.0</v>
      </c>
      <c r="P969" s="4">
        <v>0.0</v>
      </c>
      <c r="Q969" s="4">
        <v>0.0</v>
      </c>
      <c r="R969" s="4">
        <v>0.0</v>
      </c>
      <c r="S969" s="21">
        <v>26.0</v>
      </c>
      <c r="T969" s="21">
        <v>3.0</v>
      </c>
      <c r="U969" s="21">
        <v>1.0</v>
      </c>
      <c r="V969" s="21">
        <v>1.0</v>
      </c>
      <c r="W969" s="21">
        <v>311.0</v>
      </c>
      <c r="X969" s="21">
        <v>0.0</v>
      </c>
      <c r="Y969" s="21" t="str">
        <f>VLOOKUP(W969,SEGMENT!A:B,2,0)</f>
        <v>About to Sleep</v>
      </c>
      <c r="Z969" s="21" t="str">
        <f>VLOOKUP(Y969,DESCRIPTION!A:B,2,0)</f>
        <v>Below average recency, frequency and monetary values. Will lose them if not reactivated.</v>
      </c>
      <c r="AA969" s="21" t="str">
        <f>VLOOKUP(Y969,DESCRIPTION!A:C,3,0)</f>
        <v>Share valuable resources, recommend popular products/ renewal at discount, reconnect with them.</v>
      </c>
      <c r="AB969" s="4">
        <f>VLOOKUP(V969,Sheet1!A:B,2,0)</f>
        <v>5</v>
      </c>
    </row>
    <row r="970" ht="15.75" customHeight="1">
      <c r="A970" s="4">
        <v>4329.0</v>
      </c>
      <c r="B970" s="4">
        <v>1984.0</v>
      </c>
      <c r="C970" s="4" t="s">
        <v>62</v>
      </c>
      <c r="D970" s="4" t="s">
        <v>54</v>
      </c>
      <c r="E970" s="4" t="s">
        <v>1423</v>
      </c>
      <c r="F970" s="4" t="s">
        <v>254</v>
      </c>
      <c r="G970" s="4">
        <v>43.0</v>
      </c>
      <c r="H970" s="4">
        <v>6.0</v>
      </c>
      <c r="I970" s="4">
        <v>0.0</v>
      </c>
      <c r="J970" s="4">
        <v>6.0</v>
      </c>
      <c r="K970" s="4">
        <v>2.0</v>
      </c>
      <c r="L970" s="4">
        <v>1.0</v>
      </c>
      <c r="M970" s="4">
        <v>7.0</v>
      </c>
      <c r="N970" s="4">
        <v>0.0</v>
      </c>
      <c r="O970" s="4">
        <v>0.0</v>
      </c>
      <c r="P970" s="4">
        <v>0.0</v>
      </c>
      <c r="Q970" s="4">
        <v>0.0</v>
      </c>
      <c r="R970" s="4">
        <v>0.0</v>
      </c>
      <c r="S970" s="21">
        <v>14.0</v>
      </c>
      <c r="T970" s="21">
        <v>3.0</v>
      </c>
      <c r="U970" s="21">
        <v>1.0</v>
      </c>
      <c r="V970" s="21">
        <v>1.0</v>
      </c>
      <c r="W970" s="21">
        <v>311.0</v>
      </c>
      <c r="X970" s="21">
        <v>1.0</v>
      </c>
      <c r="Y970" s="21" t="str">
        <f>VLOOKUP(W970,SEGMENT!A:B,2,0)</f>
        <v>About to Sleep</v>
      </c>
      <c r="Z970" s="21" t="str">
        <f>VLOOKUP(Y970,DESCRIPTION!A:B,2,0)</f>
        <v>Below average recency, frequency and monetary values. Will lose them if not reactivated.</v>
      </c>
      <c r="AA970" s="21" t="str">
        <f>VLOOKUP(Y970,DESCRIPTION!A:C,3,0)</f>
        <v>Share valuable resources, recommend popular products/ renewal at discount, reconnect with them.</v>
      </c>
      <c r="AB970" s="4">
        <f>VLOOKUP(V970,Sheet1!A:B,2,0)</f>
        <v>5</v>
      </c>
    </row>
    <row r="971" ht="15.75" customHeight="1">
      <c r="A971" s="4">
        <v>4394.0</v>
      </c>
      <c r="B971" s="4">
        <v>1965.0</v>
      </c>
      <c r="C971" s="4" t="s">
        <v>62</v>
      </c>
      <c r="D971" s="4" t="s">
        <v>54</v>
      </c>
      <c r="E971" s="4" t="s">
        <v>1424</v>
      </c>
      <c r="F971" s="4" t="s">
        <v>254</v>
      </c>
      <c r="G971" s="4">
        <v>43.0</v>
      </c>
      <c r="H971" s="4">
        <v>1142.0</v>
      </c>
      <c r="I971" s="4">
        <v>29.0</v>
      </c>
      <c r="J971" s="4">
        <v>249.0</v>
      </c>
      <c r="K971" s="4">
        <v>38.0</v>
      </c>
      <c r="L971" s="4">
        <v>5.0</v>
      </c>
      <c r="M971" s="4">
        <v>2.0</v>
      </c>
      <c r="N971" s="4">
        <v>0.0</v>
      </c>
      <c r="O971" s="4">
        <v>1.0</v>
      </c>
      <c r="P971" s="4">
        <v>1.0</v>
      </c>
      <c r="Q971" s="4">
        <v>0.0</v>
      </c>
      <c r="R971" s="4">
        <v>0.0</v>
      </c>
      <c r="S971" s="21">
        <v>1458.0</v>
      </c>
      <c r="T971" s="21">
        <v>3.0</v>
      </c>
      <c r="U971" s="21">
        <v>4.0</v>
      </c>
      <c r="V971" s="21">
        <v>5.0</v>
      </c>
      <c r="W971" s="21">
        <v>345.0</v>
      </c>
      <c r="X971" s="21">
        <v>0.0</v>
      </c>
      <c r="Y971" s="21" t="str">
        <f>VLOOKUP(W971,SEGMENT!A:B,2,0)</f>
        <v>Loyal</v>
      </c>
      <c r="Z971" s="21" t="str">
        <f>VLOOKUP(Y971,DESCRIPTION!A:B,2,0)</f>
        <v>Spend good money with us often. Responsive to promotions.</v>
      </c>
      <c r="AA971" s="21" t="str">
        <f>VLOOKUP(Y971,DESCRIPTION!A:C,3,0)</f>
        <v>Upsell higher value products. Ask for reviews. Engage them.</v>
      </c>
      <c r="AB971" s="4">
        <f>VLOOKUP(V971,Sheet1!A:B,2,0)</f>
        <v>1</v>
      </c>
    </row>
    <row r="972" ht="15.75" customHeight="1">
      <c r="A972" s="4">
        <v>1717.0</v>
      </c>
      <c r="B972" s="4">
        <v>1988.0</v>
      </c>
      <c r="C972" s="4" t="s">
        <v>47</v>
      </c>
      <c r="D972" s="4" t="s">
        <v>51</v>
      </c>
      <c r="E972" s="4" t="s">
        <v>1425</v>
      </c>
      <c r="F972" s="4" t="s">
        <v>652</v>
      </c>
      <c r="G972" s="4">
        <v>43.0</v>
      </c>
      <c r="H972" s="4">
        <v>80.0</v>
      </c>
      <c r="I972" s="4">
        <v>15.0</v>
      </c>
      <c r="J972" s="4">
        <v>93.0</v>
      </c>
      <c r="K972" s="4">
        <v>20.0</v>
      </c>
      <c r="L972" s="4">
        <v>5.0</v>
      </c>
      <c r="M972" s="4">
        <v>8.0</v>
      </c>
      <c r="N972" s="4">
        <v>0.0</v>
      </c>
      <c r="O972" s="4">
        <v>0.0</v>
      </c>
      <c r="P972" s="4">
        <v>0.0</v>
      </c>
      <c r="Q972" s="4">
        <v>0.0</v>
      </c>
      <c r="R972" s="4">
        <v>0.0</v>
      </c>
      <c r="S972" s="21">
        <v>208.0</v>
      </c>
      <c r="T972" s="21">
        <v>3.0</v>
      </c>
      <c r="U972" s="21">
        <v>4.0</v>
      </c>
      <c r="V972" s="21">
        <v>3.0</v>
      </c>
      <c r="W972" s="21">
        <v>343.0</v>
      </c>
      <c r="X972" s="21">
        <v>1.0</v>
      </c>
      <c r="Y972" s="21" t="str">
        <f>VLOOKUP(W972,SEGMENT!A:B,2,0)</f>
        <v>Need Attention</v>
      </c>
      <c r="Z972" s="21" t="str">
        <f>VLOOKUP(Y972,DESCRIPTION!A:B,2,0)</f>
        <v>Above average recency, frequency and monetary values. May not have bought very recently though.</v>
      </c>
      <c r="AA972" s="21" t="str">
        <f>VLOOKUP(Y972,DESCRIPTION!A:C,3,0)</f>
        <v>Need Attention recommendation</v>
      </c>
      <c r="AB972" s="4">
        <f>VLOOKUP(V972,Sheet1!A:B,2,0)</f>
        <v>3</v>
      </c>
    </row>
    <row r="973" ht="15.75" customHeight="1">
      <c r="A973" s="4">
        <v>1016.0</v>
      </c>
      <c r="B973" s="4">
        <v>1959.0</v>
      </c>
      <c r="C973" s="4" t="s">
        <v>62</v>
      </c>
      <c r="D973" s="4" t="s">
        <v>51</v>
      </c>
      <c r="E973" s="4" t="s">
        <v>1426</v>
      </c>
      <c r="F973" s="4" t="s">
        <v>421</v>
      </c>
      <c r="G973" s="4">
        <v>43.0</v>
      </c>
      <c r="H973" s="4">
        <v>41.0</v>
      </c>
      <c r="I973" s="4">
        <v>1.0</v>
      </c>
      <c r="J973" s="4">
        <v>6.0</v>
      </c>
      <c r="K973" s="4">
        <v>2.0</v>
      </c>
      <c r="L973" s="4">
        <v>2.0</v>
      </c>
      <c r="M973" s="4">
        <v>6.0</v>
      </c>
      <c r="N973" s="4">
        <v>0.0</v>
      </c>
      <c r="O973" s="4">
        <v>0.0</v>
      </c>
      <c r="P973" s="4">
        <v>0.0</v>
      </c>
      <c r="Q973" s="4">
        <v>0.0</v>
      </c>
      <c r="R973" s="4">
        <v>0.0</v>
      </c>
      <c r="S973" s="21">
        <v>50.0</v>
      </c>
      <c r="T973" s="21">
        <v>3.0</v>
      </c>
      <c r="U973" s="21">
        <v>2.0</v>
      </c>
      <c r="V973" s="21">
        <v>2.0</v>
      </c>
      <c r="W973" s="21">
        <v>322.0</v>
      </c>
      <c r="X973" s="21">
        <v>1.0</v>
      </c>
      <c r="Y973" s="21" t="str">
        <f>VLOOKUP(W973,SEGMENT!A:B,2,0)</f>
        <v>About to Sleep</v>
      </c>
      <c r="Z973" s="21" t="str">
        <f>VLOOKUP(Y973,DESCRIPTION!A:B,2,0)</f>
        <v>Below average recency, frequency and monetary values. Will lose them if not reactivated.</v>
      </c>
      <c r="AA973" s="21" t="str">
        <f>VLOOKUP(Y973,DESCRIPTION!A:C,3,0)</f>
        <v>Share valuable resources, recommend popular products/ renewal at discount, reconnect with them.</v>
      </c>
      <c r="AB973" s="4">
        <f>VLOOKUP(V973,Sheet1!A:B,2,0)</f>
        <v>4</v>
      </c>
    </row>
    <row r="974" ht="15.75" customHeight="1">
      <c r="A974" s="4">
        <v>3783.0</v>
      </c>
      <c r="B974" s="4">
        <v>1959.0</v>
      </c>
      <c r="C974" s="4" t="s">
        <v>62</v>
      </c>
      <c r="D974" s="4" t="s">
        <v>54</v>
      </c>
      <c r="E974" s="4" t="s">
        <v>1427</v>
      </c>
      <c r="F974" s="4" t="s">
        <v>1028</v>
      </c>
      <c r="G974" s="4">
        <v>43.0</v>
      </c>
      <c r="H974" s="4">
        <v>105.0</v>
      </c>
      <c r="I974" s="4">
        <v>0.0</v>
      </c>
      <c r="J974" s="4">
        <v>10.0</v>
      </c>
      <c r="K974" s="4">
        <v>0.0</v>
      </c>
      <c r="L974" s="4">
        <v>2.0</v>
      </c>
      <c r="M974" s="4">
        <v>5.0</v>
      </c>
      <c r="N974" s="4">
        <v>0.0</v>
      </c>
      <c r="O974" s="4">
        <v>0.0</v>
      </c>
      <c r="P974" s="4">
        <v>0.0</v>
      </c>
      <c r="Q974" s="4">
        <v>0.0</v>
      </c>
      <c r="R974" s="4">
        <v>0.0</v>
      </c>
      <c r="S974" s="21">
        <v>115.0</v>
      </c>
      <c r="T974" s="21">
        <v>3.0</v>
      </c>
      <c r="U974" s="21">
        <v>2.0</v>
      </c>
      <c r="V974" s="21">
        <v>2.0</v>
      </c>
      <c r="W974" s="21">
        <v>322.0</v>
      </c>
      <c r="X974" s="21">
        <v>1.0</v>
      </c>
      <c r="Y974" s="21" t="str">
        <f>VLOOKUP(W974,SEGMENT!A:B,2,0)</f>
        <v>About to Sleep</v>
      </c>
      <c r="Z974" s="21" t="str">
        <f>VLOOKUP(Y974,DESCRIPTION!A:B,2,0)</f>
        <v>Below average recency, frequency and monetary values. Will lose them if not reactivated.</v>
      </c>
      <c r="AA974" s="21" t="str">
        <f>VLOOKUP(Y974,DESCRIPTION!A:C,3,0)</f>
        <v>Share valuable resources, recommend popular products/ renewal at discount, reconnect with them.</v>
      </c>
      <c r="AB974" s="4">
        <f>VLOOKUP(V974,Sheet1!A:B,2,0)</f>
        <v>4</v>
      </c>
    </row>
    <row r="975" ht="15.75" customHeight="1">
      <c r="A975" s="4">
        <v>5848.0</v>
      </c>
      <c r="B975" s="4">
        <v>1970.0</v>
      </c>
      <c r="C975" s="4" t="s">
        <v>47</v>
      </c>
      <c r="D975" s="4" t="s">
        <v>57</v>
      </c>
      <c r="E975" s="4" t="s">
        <v>1428</v>
      </c>
      <c r="F975" s="4" t="s">
        <v>1429</v>
      </c>
      <c r="G975" s="4">
        <v>43.0</v>
      </c>
      <c r="H975" s="4">
        <v>724.0</v>
      </c>
      <c r="I975" s="4">
        <v>74.0</v>
      </c>
      <c r="J975" s="4">
        <v>929.0</v>
      </c>
      <c r="K975" s="4">
        <v>97.0</v>
      </c>
      <c r="L975" s="4">
        <v>5.0</v>
      </c>
      <c r="M975" s="4">
        <v>2.0</v>
      </c>
      <c r="N975" s="4">
        <v>1.0</v>
      </c>
      <c r="O975" s="4">
        <v>0.0</v>
      </c>
      <c r="P975" s="4">
        <v>1.0</v>
      </c>
      <c r="Q975" s="4">
        <v>0.0</v>
      </c>
      <c r="R975" s="4">
        <v>1.0</v>
      </c>
      <c r="S975" s="21">
        <v>1824.0</v>
      </c>
      <c r="T975" s="21">
        <v>3.0</v>
      </c>
      <c r="U975" s="21">
        <v>4.0</v>
      </c>
      <c r="V975" s="21">
        <v>5.0</v>
      </c>
      <c r="W975" s="21">
        <v>345.0</v>
      </c>
      <c r="X975" s="21">
        <v>0.0</v>
      </c>
      <c r="Y975" s="21" t="str">
        <f>VLOOKUP(W975,SEGMENT!A:B,2,0)</f>
        <v>Loyal</v>
      </c>
      <c r="Z975" s="21" t="str">
        <f>VLOOKUP(Y975,DESCRIPTION!A:B,2,0)</f>
        <v>Spend good money with us often. Responsive to promotions.</v>
      </c>
      <c r="AA975" s="21" t="str">
        <f>VLOOKUP(Y975,DESCRIPTION!A:C,3,0)</f>
        <v>Upsell higher value products. Ask for reviews. Engage them.</v>
      </c>
      <c r="AB975" s="4">
        <f>VLOOKUP(V975,Sheet1!A:B,2,0)</f>
        <v>1</v>
      </c>
    </row>
    <row r="976" ht="15.75" customHeight="1">
      <c r="A976" s="4">
        <v>10727.0</v>
      </c>
      <c r="B976" s="4">
        <v>1970.0</v>
      </c>
      <c r="C976" s="4" t="s">
        <v>62</v>
      </c>
      <c r="D976" s="4" t="s">
        <v>54</v>
      </c>
      <c r="E976" s="4" t="s">
        <v>1430</v>
      </c>
      <c r="F976" s="4" t="s">
        <v>1139</v>
      </c>
      <c r="G976" s="4">
        <v>43.0</v>
      </c>
      <c r="H976" s="4">
        <v>1181.0</v>
      </c>
      <c r="I976" s="4">
        <v>107.0</v>
      </c>
      <c r="J976" s="4">
        <v>199.0</v>
      </c>
      <c r="K976" s="4">
        <v>39.0</v>
      </c>
      <c r="L976" s="4">
        <v>7.0</v>
      </c>
      <c r="M976" s="4">
        <v>8.0</v>
      </c>
      <c r="N976" s="4">
        <v>0.0</v>
      </c>
      <c r="O976" s="4">
        <v>0.0</v>
      </c>
      <c r="P976" s="4">
        <v>0.0</v>
      </c>
      <c r="Q976" s="4">
        <v>0.0</v>
      </c>
      <c r="R976" s="4">
        <v>0.0</v>
      </c>
      <c r="S976" s="21">
        <v>1526.0</v>
      </c>
      <c r="T976" s="21">
        <v>3.0</v>
      </c>
      <c r="U976" s="21">
        <v>5.0</v>
      </c>
      <c r="V976" s="21">
        <v>5.0</v>
      </c>
      <c r="W976" s="21">
        <v>355.0</v>
      </c>
      <c r="X976" s="21">
        <v>1.0</v>
      </c>
      <c r="Y976" s="21" t="str">
        <f>VLOOKUP(W976,SEGMENT!A:B,2,0)</f>
        <v>Loyal</v>
      </c>
      <c r="Z976" s="21" t="str">
        <f>VLOOKUP(Y976,DESCRIPTION!A:B,2,0)</f>
        <v>Spend good money with us often. Responsive to promotions.</v>
      </c>
      <c r="AA976" s="21" t="str">
        <f>VLOOKUP(Y976,DESCRIPTION!A:C,3,0)</f>
        <v>Upsell higher value products. Ask for reviews. Engage them.</v>
      </c>
      <c r="AB976" s="4">
        <f>VLOOKUP(V976,Sheet1!A:B,2,0)</f>
        <v>1</v>
      </c>
    </row>
    <row r="977" ht="15.75" customHeight="1">
      <c r="A977" s="4">
        <v>5299.0</v>
      </c>
      <c r="B977" s="4">
        <v>1970.0</v>
      </c>
      <c r="C977" s="4" t="s">
        <v>62</v>
      </c>
      <c r="D977" s="4" t="s">
        <v>54</v>
      </c>
      <c r="E977" s="4" t="s">
        <v>1430</v>
      </c>
      <c r="F977" s="4" t="s">
        <v>1139</v>
      </c>
      <c r="G977" s="4">
        <v>43.0</v>
      </c>
      <c r="H977" s="4">
        <v>1181.0</v>
      </c>
      <c r="I977" s="4">
        <v>107.0</v>
      </c>
      <c r="J977" s="4">
        <v>199.0</v>
      </c>
      <c r="K977" s="4">
        <v>39.0</v>
      </c>
      <c r="L977" s="4">
        <v>7.0</v>
      </c>
      <c r="M977" s="4">
        <v>8.0</v>
      </c>
      <c r="N977" s="4">
        <v>0.0</v>
      </c>
      <c r="O977" s="4">
        <v>0.0</v>
      </c>
      <c r="P977" s="4">
        <v>0.0</v>
      </c>
      <c r="Q977" s="4">
        <v>0.0</v>
      </c>
      <c r="R977" s="4">
        <v>0.0</v>
      </c>
      <c r="S977" s="21">
        <v>1526.0</v>
      </c>
      <c r="T977" s="21">
        <v>3.0</v>
      </c>
      <c r="U977" s="21">
        <v>5.0</v>
      </c>
      <c r="V977" s="21">
        <v>5.0</v>
      </c>
      <c r="W977" s="21">
        <v>355.0</v>
      </c>
      <c r="X977" s="21">
        <v>1.0</v>
      </c>
      <c r="Y977" s="21" t="str">
        <f>VLOOKUP(W977,SEGMENT!A:B,2,0)</f>
        <v>Loyal</v>
      </c>
      <c r="Z977" s="21" t="str">
        <f>VLOOKUP(Y977,DESCRIPTION!A:B,2,0)</f>
        <v>Spend good money with us often. Responsive to promotions.</v>
      </c>
      <c r="AA977" s="21" t="str">
        <f>VLOOKUP(Y977,DESCRIPTION!A:C,3,0)</f>
        <v>Upsell higher value products. Ask for reviews. Engage them.</v>
      </c>
      <c r="AB977" s="4">
        <f>VLOOKUP(V977,Sheet1!A:B,2,0)</f>
        <v>1</v>
      </c>
    </row>
    <row r="978" ht="15.75" customHeight="1">
      <c r="A978" s="4">
        <v>6872.0</v>
      </c>
      <c r="B978" s="4">
        <v>1974.0</v>
      </c>
      <c r="C978" s="4" t="s">
        <v>62</v>
      </c>
      <c r="D978" s="4" t="s">
        <v>54</v>
      </c>
      <c r="E978" s="4" t="s">
        <v>1431</v>
      </c>
      <c r="F978" s="4" t="s">
        <v>962</v>
      </c>
      <c r="G978" s="4">
        <v>43.0</v>
      </c>
      <c r="H978" s="4">
        <v>284.0</v>
      </c>
      <c r="I978" s="4">
        <v>3.0</v>
      </c>
      <c r="J978" s="4">
        <v>84.0</v>
      </c>
      <c r="K978" s="4">
        <v>4.0</v>
      </c>
      <c r="L978" s="4">
        <v>4.0</v>
      </c>
      <c r="M978" s="4">
        <v>4.0</v>
      </c>
      <c r="N978" s="4">
        <v>0.0</v>
      </c>
      <c r="O978" s="4">
        <v>0.0</v>
      </c>
      <c r="P978" s="4">
        <v>0.0</v>
      </c>
      <c r="Q978" s="4">
        <v>0.0</v>
      </c>
      <c r="R978" s="4">
        <v>0.0</v>
      </c>
      <c r="S978" s="21">
        <v>375.0</v>
      </c>
      <c r="T978" s="21">
        <v>3.0</v>
      </c>
      <c r="U978" s="21">
        <v>4.0</v>
      </c>
      <c r="V978" s="21">
        <v>3.0</v>
      </c>
      <c r="W978" s="21">
        <v>343.0</v>
      </c>
      <c r="X978" s="21">
        <v>1.0</v>
      </c>
      <c r="Y978" s="21" t="str">
        <f>VLOOKUP(W978,SEGMENT!A:B,2,0)</f>
        <v>Need Attention</v>
      </c>
      <c r="Z978" s="21" t="str">
        <f>VLOOKUP(Y978,DESCRIPTION!A:B,2,0)</f>
        <v>Above average recency, frequency and monetary values. May not have bought very recently though.</v>
      </c>
      <c r="AA978" s="21" t="str">
        <f>VLOOKUP(Y978,DESCRIPTION!A:C,3,0)</f>
        <v>Need Attention recommendation</v>
      </c>
      <c r="AB978" s="4">
        <f>VLOOKUP(V978,Sheet1!A:B,2,0)</f>
        <v>3</v>
      </c>
    </row>
    <row r="979" ht="15.75" customHeight="1">
      <c r="A979" s="4">
        <v>1143.0</v>
      </c>
      <c r="B979" s="4">
        <v>1972.0</v>
      </c>
      <c r="C979" s="4" t="s">
        <v>47</v>
      </c>
      <c r="D979" s="4" t="s">
        <v>54</v>
      </c>
      <c r="E979" s="4" t="s">
        <v>1432</v>
      </c>
      <c r="F979" s="4" t="s">
        <v>1433</v>
      </c>
      <c r="G979" s="4">
        <v>43.0</v>
      </c>
      <c r="H979" s="4">
        <v>7.0</v>
      </c>
      <c r="I979" s="4">
        <v>10.0</v>
      </c>
      <c r="J979" s="4">
        <v>13.0</v>
      </c>
      <c r="K979" s="4">
        <v>3.0</v>
      </c>
      <c r="L979" s="4">
        <v>2.0</v>
      </c>
      <c r="M979" s="4">
        <v>7.0</v>
      </c>
      <c r="N979" s="4">
        <v>0.0</v>
      </c>
      <c r="O979" s="4">
        <v>0.0</v>
      </c>
      <c r="P979" s="4">
        <v>0.0</v>
      </c>
      <c r="Q979" s="4">
        <v>0.0</v>
      </c>
      <c r="R979" s="4">
        <v>0.0</v>
      </c>
      <c r="S979" s="21">
        <v>33.0</v>
      </c>
      <c r="T979" s="21">
        <v>3.0</v>
      </c>
      <c r="U979" s="21">
        <v>2.0</v>
      </c>
      <c r="V979" s="21">
        <v>1.0</v>
      </c>
      <c r="W979" s="21">
        <v>321.0</v>
      </c>
      <c r="X979" s="21">
        <v>1.0</v>
      </c>
      <c r="Y979" s="21" t="str">
        <f>VLOOKUP(W979,SEGMENT!A:B,2,0)</f>
        <v>About to Sleep</v>
      </c>
      <c r="Z979" s="21" t="str">
        <f>VLOOKUP(Y979,DESCRIPTION!A:B,2,0)</f>
        <v>Below average recency, frequency and monetary values. Will lose them if not reactivated.</v>
      </c>
      <c r="AA979" s="21" t="str">
        <f>VLOOKUP(Y979,DESCRIPTION!A:C,3,0)</f>
        <v>Share valuable resources, recommend popular products/ renewal at discount, reconnect with them.</v>
      </c>
      <c r="AB979" s="4">
        <f>VLOOKUP(V979,Sheet1!A:B,2,0)</f>
        <v>5</v>
      </c>
    </row>
    <row r="980" ht="15.75" customHeight="1">
      <c r="A980" s="4">
        <v>10381.0</v>
      </c>
      <c r="B980" s="4">
        <v>1979.0</v>
      </c>
      <c r="C980" s="4" t="s">
        <v>47</v>
      </c>
      <c r="D980" s="4" t="s">
        <v>51</v>
      </c>
      <c r="E980" s="4" t="s">
        <v>1434</v>
      </c>
      <c r="F980" s="4" t="s">
        <v>580</v>
      </c>
      <c r="G980" s="4">
        <v>43.0</v>
      </c>
      <c r="H980" s="4">
        <v>14.0</v>
      </c>
      <c r="I980" s="4">
        <v>0.0</v>
      </c>
      <c r="J980" s="4">
        <v>3.0</v>
      </c>
      <c r="K980" s="4">
        <v>0.0</v>
      </c>
      <c r="L980" s="4">
        <v>1.0</v>
      </c>
      <c r="M980" s="4">
        <v>6.0</v>
      </c>
      <c r="N980" s="4">
        <v>0.0</v>
      </c>
      <c r="O980" s="4">
        <v>0.0</v>
      </c>
      <c r="P980" s="4">
        <v>0.0</v>
      </c>
      <c r="Q980" s="4">
        <v>0.0</v>
      </c>
      <c r="R980" s="4">
        <v>0.0</v>
      </c>
      <c r="S980" s="21">
        <v>17.0</v>
      </c>
      <c r="T980" s="21">
        <v>3.0</v>
      </c>
      <c r="U980" s="21">
        <v>1.0</v>
      </c>
      <c r="V980" s="21">
        <v>1.0</v>
      </c>
      <c r="W980" s="21">
        <v>311.0</v>
      </c>
      <c r="X980" s="21">
        <v>1.0</v>
      </c>
      <c r="Y980" s="21" t="str">
        <f>VLOOKUP(W980,SEGMENT!A:B,2,0)</f>
        <v>About to Sleep</v>
      </c>
      <c r="Z980" s="21" t="str">
        <f>VLOOKUP(Y980,DESCRIPTION!A:B,2,0)</f>
        <v>Below average recency, frequency and monetary values. Will lose them if not reactivated.</v>
      </c>
      <c r="AA980" s="21" t="str">
        <f>VLOOKUP(Y980,DESCRIPTION!A:C,3,0)</f>
        <v>Share valuable resources, recommend popular products/ renewal at discount, reconnect with them.</v>
      </c>
      <c r="AB980" s="4">
        <f>VLOOKUP(V980,Sheet1!A:B,2,0)</f>
        <v>5</v>
      </c>
    </row>
    <row r="981" ht="15.75" customHeight="1">
      <c r="A981" s="4">
        <v>11007.0</v>
      </c>
      <c r="B981" s="4">
        <v>1968.0</v>
      </c>
      <c r="C981" s="4" t="s">
        <v>62</v>
      </c>
      <c r="D981" s="4" t="s">
        <v>54</v>
      </c>
      <c r="E981" s="4" t="s">
        <v>1435</v>
      </c>
      <c r="F981" s="4" t="s">
        <v>125</v>
      </c>
      <c r="G981" s="4">
        <v>43.0</v>
      </c>
      <c r="H981" s="4">
        <v>26.0</v>
      </c>
      <c r="I981" s="4">
        <v>0.0</v>
      </c>
      <c r="J981" s="4">
        <v>6.0</v>
      </c>
      <c r="K981" s="4">
        <v>0.0</v>
      </c>
      <c r="L981" s="4">
        <v>1.0</v>
      </c>
      <c r="M981" s="4">
        <v>8.0</v>
      </c>
      <c r="N981" s="4">
        <v>0.0</v>
      </c>
      <c r="O981" s="4">
        <v>0.0</v>
      </c>
      <c r="P981" s="4">
        <v>0.0</v>
      </c>
      <c r="Q981" s="4">
        <v>0.0</v>
      </c>
      <c r="R981" s="4">
        <v>0.0</v>
      </c>
      <c r="S981" s="21">
        <v>32.0</v>
      </c>
      <c r="T981" s="21">
        <v>3.0</v>
      </c>
      <c r="U981" s="21">
        <v>1.0</v>
      </c>
      <c r="V981" s="21">
        <v>1.0</v>
      </c>
      <c r="W981" s="21">
        <v>311.0</v>
      </c>
      <c r="X981" s="21">
        <v>1.0</v>
      </c>
      <c r="Y981" s="21" t="str">
        <f>VLOOKUP(W981,SEGMENT!A:B,2,0)</f>
        <v>About to Sleep</v>
      </c>
      <c r="Z981" s="21" t="str">
        <f>VLOOKUP(Y981,DESCRIPTION!A:B,2,0)</f>
        <v>Below average recency, frequency and monetary values. Will lose them if not reactivated.</v>
      </c>
      <c r="AA981" s="21" t="str">
        <f>VLOOKUP(Y981,DESCRIPTION!A:C,3,0)</f>
        <v>Share valuable resources, recommend popular products/ renewal at discount, reconnect with them.</v>
      </c>
      <c r="AB981" s="4">
        <f>VLOOKUP(V981,Sheet1!A:B,2,0)</f>
        <v>5</v>
      </c>
    </row>
    <row r="982" ht="15.75" customHeight="1">
      <c r="A982" s="4">
        <v>9145.0</v>
      </c>
      <c r="B982" s="4">
        <v>1972.0</v>
      </c>
      <c r="C982" s="4" t="s">
        <v>47</v>
      </c>
      <c r="D982" s="4" t="s">
        <v>51</v>
      </c>
      <c r="E982" s="4" t="s">
        <v>1436</v>
      </c>
      <c r="F982" s="4" t="s">
        <v>1437</v>
      </c>
      <c r="G982" s="4">
        <v>43.0</v>
      </c>
      <c r="H982" s="4">
        <v>604.0</v>
      </c>
      <c r="I982" s="4">
        <v>26.0</v>
      </c>
      <c r="J982" s="4">
        <v>470.0</v>
      </c>
      <c r="K982" s="4">
        <v>123.0</v>
      </c>
      <c r="L982" s="4">
        <v>5.0</v>
      </c>
      <c r="M982" s="4">
        <v>2.0</v>
      </c>
      <c r="N982" s="4">
        <v>0.0</v>
      </c>
      <c r="O982" s="4">
        <v>0.0</v>
      </c>
      <c r="P982" s="4">
        <v>0.0</v>
      </c>
      <c r="Q982" s="4">
        <v>0.0</v>
      </c>
      <c r="R982" s="4">
        <v>0.0</v>
      </c>
      <c r="S982" s="21">
        <v>1223.0</v>
      </c>
      <c r="T982" s="21">
        <v>3.0</v>
      </c>
      <c r="U982" s="21">
        <v>4.0</v>
      </c>
      <c r="V982" s="21">
        <v>5.0</v>
      </c>
      <c r="W982" s="21">
        <v>345.0</v>
      </c>
      <c r="X982" s="21">
        <v>1.0</v>
      </c>
      <c r="Y982" s="21" t="str">
        <f>VLOOKUP(W982,SEGMENT!A:B,2,0)</f>
        <v>Loyal</v>
      </c>
      <c r="Z982" s="21" t="str">
        <f>VLOOKUP(Y982,DESCRIPTION!A:B,2,0)</f>
        <v>Spend good money with us often. Responsive to promotions.</v>
      </c>
      <c r="AA982" s="21" t="str">
        <f>VLOOKUP(Y982,DESCRIPTION!A:C,3,0)</f>
        <v>Upsell higher value products. Ask for reviews. Engage them.</v>
      </c>
      <c r="AB982" s="4">
        <f>VLOOKUP(V982,Sheet1!A:B,2,0)</f>
        <v>1</v>
      </c>
    </row>
    <row r="983" ht="15.75" customHeight="1">
      <c r="A983" s="4">
        <v>5267.0</v>
      </c>
      <c r="B983" s="4">
        <v>1970.0</v>
      </c>
      <c r="C983" s="4" t="s">
        <v>47</v>
      </c>
      <c r="D983" s="4" t="s">
        <v>48</v>
      </c>
      <c r="E983" s="4" t="s">
        <v>1438</v>
      </c>
      <c r="F983" s="4" t="s">
        <v>1121</v>
      </c>
      <c r="G983" s="4">
        <v>43.0</v>
      </c>
      <c r="H983" s="4">
        <v>16.0</v>
      </c>
      <c r="I983" s="4">
        <v>2.0</v>
      </c>
      <c r="J983" s="4">
        <v>18.0</v>
      </c>
      <c r="K983" s="4">
        <v>2.0</v>
      </c>
      <c r="L983" s="4">
        <v>1.0</v>
      </c>
      <c r="M983" s="4">
        <v>7.0</v>
      </c>
      <c r="N983" s="4">
        <v>0.0</v>
      </c>
      <c r="O983" s="4">
        <v>0.0</v>
      </c>
      <c r="P983" s="4">
        <v>0.0</v>
      </c>
      <c r="Q983" s="4">
        <v>0.0</v>
      </c>
      <c r="R983" s="4">
        <v>0.0</v>
      </c>
      <c r="S983" s="21">
        <v>38.0</v>
      </c>
      <c r="T983" s="21">
        <v>3.0</v>
      </c>
      <c r="U983" s="21">
        <v>1.0</v>
      </c>
      <c r="V983" s="21">
        <v>1.0</v>
      </c>
      <c r="W983" s="21">
        <v>311.0</v>
      </c>
      <c r="X983" s="21">
        <v>1.0</v>
      </c>
      <c r="Y983" s="21" t="str">
        <f>VLOOKUP(W983,SEGMENT!A:B,2,0)</f>
        <v>About to Sleep</v>
      </c>
      <c r="Z983" s="21" t="str">
        <f>VLOOKUP(Y983,DESCRIPTION!A:B,2,0)</f>
        <v>Below average recency, frequency and monetary values. Will lose them if not reactivated.</v>
      </c>
      <c r="AA983" s="21" t="str">
        <f>VLOOKUP(Y983,DESCRIPTION!A:C,3,0)</f>
        <v>Share valuable resources, recommend popular products/ renewal at discount, reconnect with them.</v>
      </c>
      <c r="AB983" s="4">
        <f>VLOOKUP(V983,Sheet1!A:B,2,0)</f>
        <v>5</v>
      </c>
    </row>
    <row r="984" ht="15.75" customHeight="1">
      <c r="A984" s="4">
        <v>9738.0</v>
      </c>
      <c r="B984" s="4">
        <v>1986.0</v>
      </c>
      <c r="C984" s="4" t="s">
        <v>74</v>
      </c>
      <c r="D984" s="4" t="s">
        <v>57</v>
      </c>
      <c r="E984" s="4" t="s">
        <v>1439</v>
      </c>
      <c r="F984" s="4" t="s">
        <v>1197</v>
      </c>
      <c r="G984" s="4">
        <v>43.0</v>
      </c>
      <c r="H984" s="4">
        <v>65.0</v>
      </c>
      <c r="I984" s="4">
        <v>4.0</v>
      </c>
      <c r="J984" s="4">
        <v>16.0</v>
      </c>
      <c r="K984" s="4">
        <v>0.0</v>
      </c>
      <c r="L984" s="4">
        <v>3.0</v>
      </c>
      <c r="M984" s="4">
        <v>8.0</v>
      </c>
      <c r="N984" s="4">
        <v>0.0</v>
      </c>
      <c r="O984" s="4">
        <v>0.0</v>
      </c>
      <c r="P984" s="4">
        <v>0.0</v>
      </c>
      <c r="Q984" s="4">
        <v>0.0</v>
      </c>
      <c r="R984" s="4">
        <v>0.0</v>
      </c>
      <c r="S984" s="21">
        <v>85.0</v>
      </c>
      <c r="T984" s="21">
        <v>3.0</v>
      </c>
      <c r="U984" s="21">
        <v>3.0</v>
      </c>
      <c r="V984" s="21">
        <v>2.0</v>
      </c>
      <c r="W984" s="21">
        <v>332.0</v>
      </c>
      <c r="X984" s="21">
        <v>1.0</v>
      </c>
      <c r="Y984" s="21" t="str">
        <f>VLOOKUP(W984,SEGMENT!A:B,2,0)</f>
        <v>Need Attention</v>
      </c>
      <c r="Z984" s="21" t="str">
        <f>VLOOKUP(Y984,DESCRIPTION!A:B,2,0)</f>
        <v>Above average recency, frequency and monetary values. May not have bought very recently though.</v>
      </c>
      <c r="AA984" s="21" t="str">
        <f>VLOOKUP(Y984,DESCRIPTION!A:C,3,0)</f>
        <v>Need Attention recommendation</v>
      </c>
      <c r="AB984" s="4">
        <f>VLOOKUP(V984,Sheet1!A:B,2,0)</f>
        <v>4</v>
      </c>
    </row>
    <row r="985" ht="15.75" customHeight="1">
      <c r="A985" s="4">
        <v>10212.0</v>
      </c>
      <c r="B985" s="4">
        <v>1986.0</v>
      </c>
      <c r="C985" s="4" t="s">
        <v>74</v>
      </c>
      <c r="D985" s="4" t="s">
        <v>57</v>
      </c>
      <c r="E985" s="4" t="s">
        <v>1439</v>
      </c>
      <c r="F985" s="4" t="s">
        <v>1197</v>
      </c>
      <c r="G985" s="4">
        <v>43.0</v>
      </c>
      <c r="H985" s="4">
        <v>65.0</v>
      </c>
      <c r="I985" s="4">
        <v>4.0</v>
      </c>
      <c r="J985" s="4">
        <v>16.0</v>
      </c>
      <c r="K985" s="4">
        <v>0.0</v>
      </c>
      <c r="L985" s="4">
        <v>3.0</v>
      </c>
      <c r="M985" s="4">
        <v>8.0</v>
      </c>
      <c r="N985" s="4">
        <v>0.0</v>
      </c>
      <c r="O985" s="4">
        <v>0.0</v>
      </c>
      <c r="P985" s="4">
        <v>0.0</v>
      </c>
      <c r="Q985" s="4">
        <v>0.0</v>
      </c>
      <c r="R985" s="4">
        <v>0.0</v>
      </c>
      <c r="S985" s="21">
        <v>85.0</v>
      </c>
      <c r="T985" s="21">
        <v>3.0</v>
      </c>
      <c r="U985" s="21">
        <v>3.0</v>
      </c>
      <c r="V985" s="21">
        <v>2.0</v>
      </c>
      <c r="W985" s="21">
        <v>332.0</v>
      </c>
      <c r="X985" s="21">
        <v>1.0</v>
      </c>
      <c r="Y985" s="21" t="str">
        <f>VLOOKUP(W985,SEGMENT!A:B,2,0)</f>
        <v>Need Attention</v>
      </c>
      <c r="Z985" s="21" t="str">
        <f>VLOOKUP(Y985,DESCRIPTION!A:B,2,0)</f>
        <v>Above average recency, frequency and monetary values. May not have bought very recently though.</v>
      </c>
      <c r="AA985" s="21" t="str">
        <f>VLOOKUP(Y985,DESCRIPTION!A:C,3,0)</f>
        <v>Need Attention recommendation</v>
      </c>
      <c r="AB985" s="4">
        <f>VLOOKUP(V985,Sheet1!A:B,2,0)</f>
        <v>4</v>
      </c>
    </row>
    <row r="986" ht="15.75" customHeight="1">
      <c r="A986" s="4">
        <v>10010.0</v>
      </c>
      <c r="B986" s="4">
        <v>1953.0</v>
      </c>
      <c r="C986" s="4" t="s">
        <v>62</v>
      </c>
      <c r="D986" s="4" t="s">
        <v>48</v>
      </c>
      <c r="E986" s="4" t="s">
        <v>1440</v>
      </c>
      <c r="F986" s="4" t="s">
        <v>1089</v>
      </c>
      <c r="G986" s="4">
        <v>43.0</v>
      </c>
      <c r="H986" s="4">
        <v>100.0</v>
      </c>
      <c r="I986" s="4">
        <v>2.0</v>
      </c>
      <c r="J986" s="4">
        <v>16.0</v>
      </c>
      <c r="K986" s="4">
        <v>2.0</v>
      </c>
      <c r="L986" s="4">
        <v>3.0</v>
      </c>
      <c r="M986" s="4">
        <v>9.0</v>
      </c>
      <c r="N986" s="4">
        <v>0.0</v>
      </c>
      <c r="O986" s="4">
        <v>0.0</v>
      </c>
      <c r="P986" s="4">
        <v>0.0</v>
      </c>
      <c r="Q986" s="4">
        <v>0.0</v>
      </c>
      <c r="R986" s="4">
        <v>0.0</v>
      </c>
      <c r="S986" s="21">
        <v>120.0</v>
      </c>
      <c r="T986" s="21">
        <v>3.0</v>
      </c>
      <c r="U986" s="21">
        <v>3.0</v>
      </c>
      <c r="V986" s="21">
        <v>2.0</v>
      </c>
      <c r="W986" s="21">
        <v>332.0</v>
      </c>
      <c r="X986" s="21">
        <v>1.0</v>
      </c>
      <c r="Y986" s="21" t="str">
        <f>VLOOKUP(W986,SEGMENT!A:B,2,0)</f>
        <v>Need Attention</v>
      </c>
      <c r="Z986" s="21" t="str">
        <f>VLOOKUP(Y986,DESCRIPTION!A:B,2,0)</f>
        <v>Above average recency, frequency and monetary values. May not have bought very recently though.</v>
      </c>
      <c r="AA986" s="21" t="str">
        <f>VLOOKUP(Y986,DESCRIPTION!A:C,3,0)</f>
        <v>Need Attention recommendation</v>
      </c>
      <c r="AB986" s="4">
        <f>VLOOKUP(V986,Sheet1!A:B,2,0)</f>
        <v>4</v>
      </c>
    </row>
    <row r="987" ht="15.75" customHeight="1">
      <c r="A987" s="4">
        <v>10069.0</v>
      </c>
      <c r="B987" s="4">
        <v>1988.0</v>
      </c>
      <c r="C987" s="4" t="s">
        <v>155</v>
      </c>
      <c r="D987" s="4" t="s">
        <v>57</v>
      </c>
      <c r="E987" s="4" t="s">
        <v>1441</v>
      </c>
      <c r="F987" s="4" t="s">
        <v>803</v>
      </c>
      <c r="G987" s="4">
        <v>43.0</v>
      </c>
      <c r="H987" s="4">
        <v>2.0</v>
      </c>
      <c r="I987" s="4">
        <v>7.0</v>
      </c>
      <c r="J987" s="4">
        <v>5.0</v>
      </c>
      <c r="K987" s="4">
        <v>2.0</v>
      </c>
      <c r="L987" s="4">
        <v>2.0</v>
      </c>
      <c r="M987" s="4">
        <v>9.0</v>
      </c>
      <c r="N987" s="4">
        <v>1.0</v>
      </c>
      <c r="O987" s="4">
        <v>0.0</v>
      </c>
      <c r="P987" s="4">
        <v>0.0</v>
      </c>
      <c r="Q987" s="4">
        <v>0.0</v>
      </c>
      <c r="R987" s="4">
        <v>0.0</v>
      </c>
      <c r="S987" s="21">
        <v>16.0</v>
      </c>
      <c r="T987" s="21">
        <v>3.0</v>
      </c>
      <c r="U987" s="21">
        <v>2.0</v>
      </c>
      <c r="V987" s="21">
        <v>1.0</v>
      </c>
      <c r="W987" s="21">
        <v>321.0</v>
      </c>
      <c r="X987" s="21">
        <v>0.0</v>
      </c>
      <c r="Y987" s="21" t="str">
        <f>VLOOKUP(W987,SEGMENT!A:B,2,0)</f>
        <v>About to Sleep</v>
      </c>
      <c r="Z987" s="21" t="str">
        <f>VLOOKUP(Y987,DESCRIPTION!A:B,2,0)</f>
        <v>Below average recency, frequency and monetary values. Will lose them if not reactivated.</v>
      </c>
      <c r="AA987" s="21" t="str">
        <f>VLOOKUP(Y987,DESCRIPTION!A:C,3,0)</f>
        <v>Share valuable resources, recommend popular products/ renewal at discount, reconnect with them.</v>
      </c>
      <c r="AB987" s="4">
        <f>VLOOKUP(V987,Sheet1!A:B,2,0)</f>
        <v>5</v>
      </c>
    </row>
    <row r="988" ht="15.75" customHeight="1">
      <c r="A988" s="4">
        <v>2694.0</v>
      </c>
      <c r="B988" s="4">
        <v>1967.0</v>
      </c>
      <c r="C988" s="4" t="s">
        <v>47</v>
      </c>
      <c r="D988" s="4" t="s">
        <v>54</v>
      </c>
      <c r="E988" s="4" t="s">
        <v>1442</v>
      </c>
      <c r="F988" s="4" t="s">
        <v>459</v>
      </c>
      <c r="G988" s="4">
        <v>44.0</v>
      </c>
      <c r="H988" s="4">
        <v>21.0</v>
      </c>
      <c r="I988" s="4">
        <v>0.0</v>
      </c>
      <c r="J988" s="4">
        <v>3.0</v>
      </c>
      <c r="K988" s="4">
        <v>0.0</v>
      </c>
      <c r="L988" s="4">
        <v>1.0</v>
      </c>
      <c r="M988" s="4">
        <v>6.0</v>
      </c>
      <c r="N988" s="4">
        <v>0.0</v>
      </c>
      <c r="O988" s="4">
        <v>0.0</v>
      </c>
      <c r="P988" s="4">
        <v>0.0</v>
      </c>
      <c r="Q988" s="4">
        <v>0.0</v>
      </c>
      <c r="R988" s="4">
        <v>0.0</v>
      </c>
      <c r="S988" s="21">
        <v>24.0</v>
      </c>
      <c r="T988" s="21">
        <v>3.0</v>
      </c>
      <c r="U988" s="21">
        <v>1.0</v>
      </c>
      <c r="V988" s="21">
        <v>1.0</v>
      </c>
      <c r="W988" s="21">
        <v>311.0</v>
      </c>
      <c r="X988" s="21">
        <v>1.0</v>
      </c>
      <c r="Y988" s="21" t="str">
        <f>VLOOKUP(W988,SEGMENT!A:B,2,0)</f>
        <v>About to Sleep</v>
      </c>
      <c r="Z988" s="21" t="str">
        <f>VLOOKUP(Y988,DESCRIPTION!A:B,2,0)</f>
        <v>Below average recency, frequency and monetary values. Will lose them if not reactivated.</v>
      </c>
      <c r="AA988" s="21" t="str">
        <f>VLOOKUP(Y988,DESCRIPTION!A:C,3,0)</f>
        <v>Share valuable resources, recommend popular products/ renewal at discount, reconnect with them.</v>
      </c>
      <c r="AB988" s="4">
        <f>VLOOKUP(V988,Sheet1!A:B,2,0)</f>
        <v>5</v>
      </c>
    </row>
    <row r="989" ht="15.75" customHeight="1">
      <c r="A989" s="4">
        <v>10613.0</v>
      </c>
      <c r="B989" s="4">
        <v>1958.0</v>
      </c>
      <c r="C989" s="4" t="s">
        <v>62</v>
      </c>
      <c r="D989" s="4" t="s">
        <v>57</v>
      </c>
      <c r="E989" s="4" t="s">
        <v>1443</v>
      </c>
      <c r="F989" s="4" t="s">
        <v>1444</v>
      </c>
      <c r="G989" s="4">
        <v>44.0</v>
      </c>
      <c r="H989" s="4">
        <v>26.0</v>
      </c>
      <c r="I989" s="4">
        <v>1.0</v>
      </c>
      <c r="J989" s="4">
        <v>16.0</v>
      </c>
      <c r="K989" s="4">
        <v>2.0</v>
      </c>
      <c r="L989" s="4">
        <v>3.0</v>
      </c>
      <c r="M989" s="4">
        <v>4.0</v>
      </c>
      <c r="N989" s="4">
        <v>0.0</v>
      </c>
      <c r="O989" s="4">
        <v>0.0</v>
      </c>
      <c r="P989" s="4">
        <v>0.0</v>
      </c>
      <c r="Q989" s="4">
        <v>0.0</v>
      </c>
      <c r="R989" s="4">
        <v>0.0</v>
      </c>
      <c r="S989" s="21">
        <v>45.0</v>
      </c>
      <c r="T989" s="21">
        <v>3.0</v>
      </c>
      <c r="U989" s="21">
        <v>3.0</v>
      </c>
      <c r="V989" s="21">
        <v>2.0</v>
      </c>
      <c r="W989" s="21">
        <v>332.0</v>
      </c>
      <c r="X989" s="21">
        <v>1.0</v>
      </c>
      <c r="Y989" s="21" t="str">
        <f>VLOOKUP(W989,SEGMENT!A:B,2,0)</f>
        <v>Need Attention</v>
      </c>
      <c r="Z989" s="21" t="str">
        <f>VLOOKUP(Y989,DESCRIPTION!A:B,2,0)</f>
        <v>Above average recency, frequency and monetary values. May not have bought very recently though.</v>
      </c>
      <c r="AA989" s="21" t="str">
        <f>VLOOKUP(Y989,DESCRIPTION!A:C,3,0)</f>
        <v>Need Attention recommendation</v>
      </c>
      <c r="AB989" s="4">
        <f>VLOOKUP(V989,Sheet1!A:B,2,0)</f>
        <v>4</v>
      </c>
    </row>
    <row r="990" ht="15.75" customHeight="1">
      <c r="A990" s="4">
        <v>4646.0</v>
      </c>
      <c r="B990" s="4">
        <v>1951.0</v>
      </c>
      <c r="C990" s="4" t="s">
        <v>65</v>
      </c>
      <c r="D990" s="4" t="s">
        <v>54</v>
      </c>
      <c r="E990" s="4" t="s">
        <v>1445</v>
      </c>
      <c r="F990" s="4" t="s">
        <v>1260</v>
      </c>
      <c r="G990" s="4">
        <v>44.0</v>
      </c>
      <c r="H990" s="4">
        <v>207.0</v>
      </c>
      <c r="I990" s="4">
        <v>26.0</v>
      </c>
      <c r="J990" s="4">
        <v>447.0</v>
      </c>
      <c r="K990" s="4">
        <v>75.0</v>
      </c>
      <c r="L990" s="4">
        <v>5.0</v>
      </c>
      <c r="M990" s="4">
        <v>2.0</v>
      </c>
      <c r="N990" s="4">
        <v>0.0</v>
      </c>
      <c r="O990" s="4">
        <v>0.0</v>
      </c>
      <c r="P990" s="4">
        <v>0.0</v>
      </c>
      <c r="Q990" s="4">
        <v>1.0</v>
      </c>
      <c r="R990" s="4">
        <v>0.0</v>
      </c>
      <c r="S990" s="21">
        <v>755.0</v>
      </c>
      <c r="T990" s="21">
        <v>3.0</v>
      </c>
      <c r="U990" s="21">
        <v>4.0</v>
      </c>
      <c r="V990" s="21">
        <v>4.0</v>
      </c>
      <c r="W990" s="21">
        <v>344.0</v>
      </c>
      <c r="X990" s="21">
        <v>0.0</v>
      </c>
      <c r="Y990" s="21" t="str">
        <f>VLOOKUP(W990,SEGMENT!A:B,2,0)</f>
        <v>Loyal</v>
      </c>
      <c r="Z990" s="21" t="str">
        <f>VLOOKUP(Y990,DESCRIPTION!A:B,2,0)</f>
        <v>Spend good money with us often. Responsive to promotions.</v>
      </c>
      <c r="AA990" s="21" t="str">
        <f>VLOOKUP(Y990,DESCRIPTION!A:C,3,0)</f>
        <v>Upsell higher value products. Ask for reviews. Engage them.</v>
      </c>
      <c r="AB990" s="4">
        <f>VLOOKUP(V990,Sheet1!A:B,2,0)</f>
        <v>2</v>
      </c>
    </row>
    <row r="991" ht="15.75" customHeight="1">
      <c r="A991" s="4">
        <v>6935.0</v>
      </c>
      <c r="B991" s="4">
        <v>1951.0</v>
      </c>
      <c r="C991" s="4" t="s">
        <v>65</v>
      </c>
      <c r="D991" s="4" t="s">
        <v>54</v>
      </c>
      <c r="E991" s="4" t="s">
        <v>1445</v>
      </c>
      <c r="F991" s="4" t="s">
        <v>1260</v>
      </c>
      <c r="G991" s="4">
        <v>44.0</v>
      </c>
      <c r="H991" s="4">
        <v>207.0</v>
      </c>
      <c r="I991" s="4">
        <v>26.0</v>
      </c>
      <c r="J991" s="4">
        <v>447.0</v>
      </c>
      <c r="K991" s="4">
        <v>75.0</v>
      </c>
      <c r="L991" s="4">
        <v>5.0</v>
      </c>
      <c r="M991" s="4">
        <v>2.0</v>
      </c>
      <c r="N991" s="4">
        <v>0.0</v>
      </c>
      <c r="O991" s="4">
        <v>0.0</v>
      </c>
      <c r="P991" s="4">
        <v>0.0</v>
      </c>
      <c r="Q991" s="4">
        <v>1.0</v>
      </c>
      <c r="R991" s="4">
        <v>0.0</v>
      </c>
      <c r="S991" s="21">
        <v>755.0</v>
      </c>
      <c r="T991" s="21">
        <v>3.0</v>
      </c>
      <c r="U991" s="21">
        <v>4.0</v>
      </c>
      <c r="V991" s="21">
        <v>4.0</v>
      </c>
      <c r="W991" s="21">
        <v>344.0</v>
      </c>
      <c r="X991" s="21">
        <v>0.0</v>
      </c>
      <c r="Y991" s="21" t="str">
        <f>VLOOKUP(W991,SEGMENT!A:B,2,0)</f>
        <v>Loyal</v>
      </c>
      <c r="Z991" s="21" t="str">
        <f>VLOOKUP(Y991,DESCRIPTION!A:B,2,0)</f>
        <v>Spend good money with us often. Responsive to promotions.</v>
      </c>
      <c r="AA991" s="21" t="str">
        <f>VLOOKUP(Y991,DESCRIPTION!A:C,3,0)</f>
        <v>Upsell higher value products. Ask for reviews. Engage them.</v>
      </c>
      <c r="AB991" s="4">
        <f>VLOOKUP(V991,Sheet1!A:B,2,0)</f>
        <v>2</v>
      </c>
    </row>
    <row r="992" ht="15.75" customHeight="1">
      <c r="A992" s="4">
        <v>5596.0</v>
      </c>
      <c r="B992" s="4">
        <v>1956.0</v>
      </c>
      <c r="C992" s="4" t="s">
        <v>65</v>
      </c>
      <c r="D992" s="4" t="s">
        <v>57</v>
      </c>
      <c r="E992" s="4" t="s">
        <v>1446</v>
      </c>
      <c r="F992" s="4" t="s">
        <v>227</v>
      </c>
      <c r="G992" s="4">
        <v>44.0</v>
      </c>
      <c r="H992" s="4">
        <v>513.0</v>
      </c>
      <c r="I992" s="4">
        <v>14.0</v>
      </c>
      <c r="J992" s="4">
        <v>154.0</v>
      </c>
      <c r="K992" s="4">
        <v>19.0</v>
      </c>
      <c r="L992" s="4">
        <v>9.0</v>
      </c>
      <c r="M992" s="4">
        <v>6.0</v>
      </c>
      <c r="N992" s="4">
        <v>0.0</v>
      </c>
      <c r="O992" s="4">
        <v>0.0</v>
      </c>
      <c r="P992" s="4">
        <v>0.0</v>
      </c>
      <c r="Q992" s="4">
        <v>0.0</v>
      </c>
      <c r="R992" s="4">
        <v>0.0</v>
      </c>
      <c r="S992" s="21">
        <v>700.0</v>
      </c>
      <c r="T992" s="21">
        <v>3.0</v>
      </c>
      <c r="U992" s="21">
        <v>5.0</v>
      </c>
      <c r="V992" s="21">
        <v>4.0</v>
      </c>
      <c r="W992" s="21">
        <v>354.0</v>
      </c>
      <c r="X992" s="21">
        <v>1.0</v>
      </c>
      <c r="Y992" s="21" t="str">
        <f>VLOOKUP(W992,SEGMENT!A:B,2,0)</f>
        <v>Loyal</v>
      </c>
      <c r="Z992" s="21" t="str">
        <f>VLOOKUP(Y992,DESCRIPTION!A:B,2,0)</f>
        <v>Spend good money with us often. Responsive to promotions.</v>
      </c>
      <c r="AA992" s="21" t="str">
        <f>VLOOKUP(Y992,DESCRIPTION!A:C,3,0)</f>
        <v>Upsell higher value products. Ask for reviews. Engage them.</v>
      </c>
      <c r="AB992" s="4">
        <f>VLOOKUP(V992,Sheet1!A:B,2,0)</f>
        <v>2</v>
      </c>
    </row>
    <row r="993" ht="15.75" customHeight="1">
      <c r="A993" s="4">
        <v>1044.0</v>
      </c>
      <c r="B993" s="4">
        <v>1953.0</v>
      </c>
      <c r="C993" s="4" t="s">
        <v>47</v>
      </c>
      <c r="D993" s="4" t="s">
        <v>57</v>
      </c>
      <c r="E993" s="4" t="s">
        <v>1447</v>
      </c>
      <c r="F993" s="4" t="s">
        <v>1448</v>
      </c>
      <c r="G993" s="4">
        <v>44.0</v>
      </c>
      <c r="H993" s="4">
        <v>299.0</v>
      </c>
      <c r="I993" s="4">
        <v>5.0</v>
      </c>
      <c r="J993" s="4">
        <v>201.0</v>
      </c>
      <c r="K993" s="4">
        <v>21.0</v>
      </c>
      <c r="L993" s="4">
        <v>5.0</v>
      </c>
      <c r="M993" s="4">
        <v>4.0</v>
      </c>
      <c r="N993" s="4">
        <v>0.0</v>
      </c>
      <c r="O993" s="4">
        <v>0.0</v>
      </c>
      <c r="P993" s="4">
        <v>0.0</v>
      </c>
      <c r="Q993" s="4">
        <v>0.0</v>
      </c>
      <c r="R993" s="4">
        <v>0.0</v>
      </c>
      <c r="S993" s="21">
        <v>526.0</v>
      </c>
      <c r="T993" s="21">
        <v>3.0</v>
      </c>
      <c r="U993" s="21">
        <v>4.0</v>
      </c>
      <c r="V993" s="21">
        <v>3.0</v>
      </c>
      <c r="W993" s="21">
        <v>343.0</v>
      </c>
      <c r="X993" s="21">
        <v>1.0</v>
      </c>
      <c r="Y993" s="21" t="str">
        <f>VLOOKUP(W993,SEGMENT!A:B,2,0)</f>
        <v>Need Attention</v>
      </c>
      <c r="Z993" s="21" t="str">
        <f>VLOOKUP(Y993,DESCRIPTION!A:B,2,0)</f>
        <v>Above average recency, frequency and monetary values. May not have bought very recently though.</v>
      </c>
      <c r="AA993" s="21" t="str">
        <f>VLOOKUP(Y993,DESCRIPTION!A:C,3,0)</f>
        <v>Need Attention recommendation</v>
      </c>
      <c r="AB993" s="4">
        <f>VLOOKUP(V993,Sheet1!A:B,2,0)</f>
        <v>3</v>
      </c>
    </row>
    <row r="994" ht="15.75" customHeight="1">
      <c r="A994" s="4">
        <v>9274.0</v>
      </c>
      <c r="B994" s="4">
        <v>1961.0</v>
      </c>
      <c r="C994" s="4" t="s">
        <v>74</v>
      </c>
      <c r="D994" s="4" t="s">
        <v>54</v>
      </c>
      <c r="E994" s="4" t="s">
        <v>1449</v>
      </c>
      <c r="F994" s="4" t="s">
        <v>332</v>
      </c>
      <c r="G994" s="4">
        <v>44.0</v>
      </c>
      <c r="H994" s="4">
        <v>525.0</v>
      </c>
      <c r="I994" s="4">
        <v>147.0</v>
      </c>
      <c r="J994" s="4">
        <v>112.0</v>
      </c>
      <c r="K994" s="4">
        <v>219.0</v>
      </c>
      <c r="L994" s="4">
        <v>6.0</v>
      </c>
      <c r="M994" s="4">
        <v>2.0</v>
      </c>
      <c r="N994" s="4">
        <v>0.0</v>
      </c>
      <c r="O994" s="4">
        <v>0.0</v>
      </c>
      <c r="P994" s="4">
        <v>0.0</v>
      </c>
      <c r="Q994" s="4">
        <v>1.0</v>
      </c>
      <c r="R994" s="4">
        <v>0.0</v>
      </c>
      <c r="S994" s="21">
        <v>1003.0</v>
      </c>
      <c r="T994" s="21">
        <v>3.0</v>
      </c>
      <c r="U994" s="21">
        <v>5.0</v>
      </c>
      <c r="V994" s="21">
        <v>4.0</v>
      </c>
      <c r="W994" s="21">
        <v>354.0</v>
      </c>
      <c r="X994" s="21">
        <v>0.0</v>
      </c>
      <c r="Y994" s="21" t="str">
        <f>VLOOKUP(W994,SEGMENT!A:B,2,0)</f>
        <v>Loyal</v>
      </c>
      <c r="Z994" s="21" t="str">
        <f>VLOOKUP(Y994,DESCRIPTION!A:B,2,0)</f>
        <v>Spend good money with us often. Responsive to promotions.</v>
      </c>
      <c r="AA994" s="21" t="str">
        <f>VLOOKUP(Y994,DESCRIPTION!A:C,3,0)</f>
        <v>Upsell higher value products. Ask for reviews. Engage them.</v>
      </c>
      <c r="AB994" s="4">
        <f>VLOOKUP(V994,Sheet1!A:B,2,0)</f>
        <v>2</v>
      </c>
    </row>
    <row r="995" ht="15.75" customHeight="1">
      <c r="A995" s="4">
        <v>9076.0</v>
      </c>
      <c r="B995" s="4">
        <v>1980.0</v>
      </c>
      <c r="C995" s="4" t="s">
        <v>62</v>
      </c>
      <c r="D995" s="4" t="s">
        <v>54</v>
      </c>
      <c r="E995" s="4" t="s">
        <v>1450</v>
      </c>
      <c r="F995" s="4" t="s">
        <v>187</v>
      </c>
      <c r="G995" s="4">
        <v>44.0</v>
      </c>
      <c r="H995" s="4">
        <v>155.0</v>
      </c>
      <c r="I995" s="4">
        <v>1.0</v>
      </c>
      <c r="J995" s="4">
        <v>25.0</v>
      </c>
      <c r="K995" s="4">
        <v>0.0</v>
      </c>
      <c r="L995" s="4">
        <v>4.0</v>
      </c>
      <c r="M995" s="4">
        <v>8.0</v>
      </c>
      <c r="N995" s="4">
        <v>0.0</v>
      </c>
      <c r="O995" s="4">
        <v>0.0</v>
      </c>
      <c r="P995" s="4">
        <v>0.0</v>
      </c>
      <c r="Q995" s="4">
        <v>0.0</v>
      </c>
      <c r="R995" s="4">
        <v>0.0</v>
      </c>
      <c r="S995" s="21">
        <v>181.0</v>
      </c>
      <c r="T995" s="21">
        <v>3.0</v>
      </c>
      <c r="U995" s="21">
        <v>4.0</v>
      </c>
      <c r="V995" s="21">
        <v>3.0</v>
      </c>
      <c r="W995" s="21">
        <v>343.0</v>
      </c>
      <c r="X995" s="21">
        <v>1.0</v>
      </c>
      <c r="Y995" s="21" t="str">
        <f>VLOOKUP(W995,SEGMENT!A:B,2,0)</f>
        <v>Need Attention</v>
      </c>
      <c r="Z995" s="21" t="str">
        <f>VLOOKUP(Y995,DESCRIPTION!A:B,2,0)</f>
        <v>Above average recency, frequency and monetary values. May not have bought very recently though.</v>
      </c>
      <c r="AA995" s="21" t="str">
        <f>VLOOKUP(Y995,DESCRIPTION!A:C,3,0)</f>
        <v>Need Attention recommendation</v>
      </c>
      <c r="AB995" s="4">
        <f>VLOOKUP(V995,Sheet1!A:B,2,0)</f>
        <v>3</v>
      </c>
    </row>
    <row r="996" ht="15.75" customHeight="1">
      <c r="A996" s="4">
        <v>4947.0</v>
      </c>
      <c r="B996" s="4">
        <v>1966.0</v>
      </c>
      <c r="C996" s="4" t="s">
        <v>65</v>
      </c>
      <c r="D996" s="4" t="s">
        <v>51</v>
      </c>
      <c r="E996" s="4" t="s">
        <v>1451</v>
      </c>
      <c r="F996" s="4" t="s">
        <v>740</v>
      </c>
      <c r="G996" s="4">
        <v>44.0</v>
      </c>
      <c r="H996" s="4">
        <v>606.0</v>
      </c>
      <c r="I996" s="4">
        <v>24.0</v>
      </c>
      <c r="J996" s="4">
        <v>974.0</v>
      </c>
      <c r="K996" s="4">
        <v>197.0</v>
      </c>
      <c r="L996" s="4">
        <v>7.0</v>
      </c>
      <c r="M996" s="4">
        <v>4.0</v>
      </c>
      <c r="N996" s="4">
        <v>0.0</v>
      </c>
      <c r="O996" s="4">
        <v>1.0</v>
      </c>
      <c r="P996" s="4">
        <v>0.0</v>
      </c>
      <c r="Q996" s="4">
        <v>1.0</v>
      </c>
      <c r="R996" s="4">
        <v>0.0</v>
      </c>
      <c r="S996" s="21">
        <v>1801.0</v>
      </c>
      <c r="T996" s="21">
        <v>3.0</v>
      </c>
      <c r="U996" s="21">
        <v>5.0</v>
      </c>
      <c r="V996" s="21">
        <v>5.0</v>
      </c>
      <c r="W996" s="21">
        <v>355.0</v>
      </c>
      <c r="X996" s="21">
        <v>0.0</v>
      </c>
      <c r="Y996" s="21" t="str">
        <f>VLOOKUP(W996,SEGMENT!A:B,2,0)</f>
        <v>Loyal</v>
      </c>
      <c r="Z996" s="21" t="str">
        <f>VLOOKUP(Y996,DESCRIPTION!A:B,2,0)</f>
        <v>Spend good money with us often. Responsive to promotions.</v>
      </c>
      <c r="AA996" s="21" t="str">
        <f>VLOOKUP(Y996,DESCRIPTION!A:C,3,0)</f>
        <v>Upsell higher value products. Ask for reviews. Engage them.</v>
      </c>
      <c r="AB996" s="4">
        <f>VLOOKUP(V996,Sheet1!A:B,2,0)</f>
        <v>1</v>
      </c>
    </row>
    <row r="997" ht="15.75" customHeight="1">
      <c r="A997" s="4">
        <v>10176.0</v>
      </c>
      <c r="B997" s="4">
        <v>1968.0</v>
      </c>
      <c r="C997" s="4" t="s">
        <v>47</v>
      </c>
      <c r="D997" s="4" t="s">
        <v>51</v>
      </c>
      <c r="E997" s="4" t="s">
        <v>1452</v>
      </c>
      <c r="F997" s="4" t="s">
        <v>1453</v>
      </c>
      <c r="G997" s="4">
        <v>44.0</v>
      </c>
      <c r="H997" s="4">
        <v>159.0</v>
      </c>
      <c r="I997" s="4">
        <v>0.0</v>
      </c>
      <c r="J997" s="4">
        <v>120.0</v>
      </c>
      <c r="K997" s="4">
        <v>0.0</v>
      </c>
      <c r="L997" s="4">
        <v>4.0</v>
      </c>
      <c r="M997" s="4">
        <v>8.0</v>
      </c>
      <c r="N997" s="4">
        <v>0.0</v>
      </c>
      <c r="O997" s="4">
        <v>1.0</v>
      </c>
      <c r="P997" s="4">
        <v>0.0</v>
      </c>
      <c r="Q997" s="4">
        <v>0.0</v>
      </c>
      <c r="R997" s="4">
        <v>1.0</v>
      </c>
      <c r="S997" s="21">
        <v>279.0</v>
      </c>
      <c r="T997" s="21">
        <v>3.0</v>
      </c>
      <c r="U997" s="21">
        <v>4.0</v>
      </c>
      <c r="V997" s="21">
        <v>3.0</v>
      </c>
      <c r="W997" s="21">
        <v>343.0</v>
      </c>
      <c r="X997" s="21">
        <v>0.0</v>
      </c>
      <c r="Y997" s="21" t="str">
        <f>VLOOKUP(W997,SEGMENT!A:B,2,0)</f>
        <v>Need Attention</v>
      </c>
      <c r="Z997" s="21" t="str">
        <f>VLOOKUP(Y997,DESCRIPTION!A:B,2,0)</f>
        <v>Above average recency, frequency and monetary values. May not have bought very recently though.</v>
      </c>
      <c r="AA997" s="21" t="str">
        <f>VLOOKUP(Y997,DESCRIPTION!A:C,3,0)</f>
        <v>Need Attention recommendation</v>
      </c>
      <c r="AB997" s="4">
        <f>VLOOKUP(V997,Sheet1!A:B,2,0)</f>
        <v>3</v>
      </c>
    </row>
    <row r="998" ht="15.75" customHeight="1">
      <c r="A998" s="4">
        <v>3507.0</v>
      </c>
      <c r="B998" s="4">
        <v>1970.0</v>
      </c>
      <c r="C998" s="4" t="s">
        <v>47</v>
      </c>
      <c r="D998" s="4" t="s">
        <v>51</v>
      </c>
      <c r="E998" s="4" t="s">
        <v>1454</v>
      </c>
      <c r="F998" s="4" t="s">
        <v>352</v>
      </c>
      <c r="G998" s="4">
        <v>44.0</v>
      </c>
      <c r="H998" s="4">
        <v>676.0</v>
      </c>
      <c r="I998" s="4">
        <v>161.0</v>
      </c>
      <c r="J998" s="4">
        <v>426.0</v>
      </c>
      <c r="K998" s="4">
        <v>210.0</v>
      </c>
      <c r="L998" s="4">
        <v>2.0</v>
      </c>
      <c r="M998" s="4">
        <v>6.0</v>
      </c>
      <c r="N998" s="4">
        <v>0.0</v>
      </c>
      <c r="O998" s="4">
        <v>0.0</v>
      </c>
      <c r="P998" s="4">
        <v>0.0</v>
      </c>
      <c r="Q998" s="4">
        <v>0.0</v>
      </c>
      <c r="R998" s="4">
        <v>0.0</v>
      </c>
      <c r="S998" s="21">
        <v>1473.0</v>
      </c>
      <c r="T998" s="21">
        <v>3.0</v>
      </c>
      <c r="U998" s="21">
        <v>2.0</v>
      </c>
      <c r="V998" s="21">
        <v>5.0</v>
      </c>
      <c r="W998" s="21">
        <v>325.0</v>
      </c>
      <c r="X998" s="21">
        <v>1.0</v>
      </c>
      <c r="Y998" s="21" t="str">
        <f>VLOOKUP(W998,SEGMENT!A:B,2,0)</f>
        <v>Need Attention</v>
      </c>
      <c r="Z998" s="21" t="str">
        <f>VLOOKUP(Y998,DESCRIPTION!A:B,2,0)</f>
        <v>Above average recency, frequency and monetary values. May not have bought very recently though.</v>
      </c>
      <c r="AA998" s="21" t="str">
        <f>VLOOKUP(Y998,DESCRIPTION!A:C,3,0)</f>
        <v>Need Attention recommendation</v>
      </c>
      <c r="AB998" s="4">
        <f>VLOOKUP(V998,Sheet1!A:B,2,0)</f>
        <v>1</v>
      </c>
    </row>
    <row r="999" ht="15.75" customHeight="1">
      <c r="A999" s="4">
        <v>9235.0</v>
      </c>
      <c r="B999" s="4">
        <v>1957.0</v>
      </c>
      <c r="C999" s="4" t="s">
        <v>47</v>
      </c>
      <c r="D999" s="4" t="s">
        <v>51</v>
      </c>
      <c r="F999" s="4" t="s">
        <v>1455</v>
      </c>
      <c r="G999" s="4">
        <v>45.0</v>
      </c>
      <c r="H999" s="4">
        <v>7.0</v>
      </c>
      <c r="I999" s="4">
        <v>0.0</v>
      </c>
      <c r="J999" s="4">
        <v>8.0</v>
      </c>
      <c r="K999" s="4">
        <v>2.0</v>
      </c>
      <c r="L999" s="4">
        <v>1.0</v>
      </c>
      <c r="M999" s="4">
        <v>7.0</v>
      </c>
      <c r="N999" s="4">
        <v>0.0</v>
      </c>
      <c r="O999" s="4">
        <v>0.0</v>
      </c>
      <c r="P999" s="4">
        <v>0.0</v>
      </c>
      <c r="Q999" s="4">
        <v>0.0</v>
      </c>
      <c r="R999" s="4">
        <v>0.0</v>
      </c>
      <c r="S999" s="21">
        <v>17.0</v>
      </c>
      <c r="T999" s="21">
        <v>3.0</v>
      </c>
      <c r="U999" s="21">
        <v>1.0</v>
      </c>
      <c r="V999" s="21">
        <v>1.0</v>
      </c>
      <c r="W999" s="21">
        <v>311.0</v>
      </c>
      <c r="X999" s="21">
        <v>1.0</v>
      </c>
      <c r="Y999" s="21" t="str">
        <f>VLOOKUP(W999,SEGMENT!A:B,2,0)</f>
        <v>About to Sleep</v>
      </c>
      <c r="Z999" s="21" t="str">
        <f>VLOOKUP(Y999,DESCRIPTION!A:B,2,0)</f>
        <v>Below average recency, frequency and monetary values. Will lose them if not reactivated.</v>
      </c>
      <c r="AA999" s="21" t="str">
        <f>VLOOKUP(Y999,DESCRIPTION!A:C,3,0)</f>
        <v>Share valuable resources, recommend popular products/ renewal at discount, reconnect with them.</v>
      </c>
      <c r="AB999" s="4">
        <f>VLOOKUP(V999,Sheet1!A:B,2,0)</f>
        <v>5</v>
      </c>
    </row>
    <row r="1000" ht="15.75" customHeight="1">
      <c r="A1000" s="4">
        <v>10341.0</v>
      </c>
      <c r="B1000" s="4">
        <v>1948.0</v>
      </c>
      <c r="C1000" s="4" t="s">
        <v>47</v>
      </c>
      <c r="D1000" s="4" t="s">
        <v>57</v>
      </c>
      <c r="E1000" s="4" t="s">
        <v>1456</v>
      </c>
      <c r="F1000" s="4" t="s">
        <v>1457</v>
      </c>
      <c r="G1000" s="4">
        <v>45.0</v>
      </c>
      <c r="H1000" s="4">
        <v>68.0</v>
      </c>
      <c r="I1000" s="4">
        <v>28.0</v>
      </c>
      <c r="J1000" s="4">
        <v>39.0</v>
      </c>
      <c r="K1000" s="4">
        <v>16.0</v>
      </c>
      <c r="L1000" s="4">
        <v>2.0</v>
      </c>
      <c r="M1000" s="4">
        <v>2.0</v>
      </c>
      <c r="N1000" s="4">
        <v>0.0</v>
      </c>
      <c r="O1000" s="4">
        <v>0.0</v>
      </c>
      <c r="P1000" s="4">
        <v>0.0</v>
      </c>
      <c r="Q1000" s="4">
        <v>0.0</v>
      </c>
      <c r="R1000" s="4">
        <v>0.0</v>
      </c>
      <c r="S1000" s="21">
        <v>151.0</v>
      </c>
      <c r="T1000" s="21">
        <v>3.0</v>
      </c>
      <c r="U1000" s="21">
        <v>2.0</v>
      </c>
      <c r="V1000" s="21">
        <v>2.0</v>
      </c>
      <c r="W1000" s="21">
        <v>322.0</v>
      </c>
      <c r="X1000" s="21">
        <v>1.0</v>
      </c>
      <c r="Y1000" s="21" t="str">
        <f>VLOOKUP(W1000,SEGMENT!A:B,2,0)</f>
        <v>About to Sleep</v>
      </c>
      <c r="Z1000" s="21" t="str">
        <f>VLOOKUP(Y1000,DESCRIPTION!A:B,2,0)</f>
        <v>Below average recency, frequency and monetary values. Will lose them if not reactivated.</v>
      </c>
      <c r="AA1000" s="21" t="str">
        <f>VLOOKUP(Y1000,DESCRIPTION!A:C,3,0)</f>
        <v>Share valuable resources, recommend popular products/ renewal at discount, reconnect with them.</v>
      </c>
      <c r="AB1000" s="4">
        <f>VLOOKUP(V1000,Sheet1!A:B,2,0)</f>
        <v>4</v>
      </c>
    </row>
    <row r="1001" ht="15.75" customHeight="1">
      <c r="A1001" s="4">
        <v>2639.0</v>
      </c>
      <c r="B1001" s="4">
        <v>1966.0</v>
      </c>
      <c r="C1001" s="4" t="s">
        <v>47</v>
      </c>
      <c r="D1001" s="4" t="s">
        <v>51</v>
      </c>
      <c r="E1001" s="4" t="s">
        <v>1458</v>
      </c>
      <c r="F1001" s="4" t="s">
        <v>1459</v>
      </c>
      <c r="G1001" s="4">
        <v>45.0</v>
      </c>
      <c r="H1001" s="4">
        <v>19.0</v>
      </c>
      <c r="I1001" s="4">
        <v>5.0</v>
      </c>
      <c r="J1001" s="4">
        <v>12.0</v>
      </c>
      <c r="K1001" s="4">
        <v>10.0</v>
      </c>
      <c r="L1001" s="4">
        <v>3.0</v>
      </c>
      <c r="M1001" s="4">
        <v>6.0</v>
      </c>
      <c r="N1001" s="4">
        <v>0.0</v>
      </c>
      <c r="O1001" s="4">
        <v>0.0</v>
      </c>
      <c r="P1001" s="4">
        <v>0.0</v>
      </c>
      <c r="Q1001" s="4">
        <v>0.0</v>
      </c>
      <c r="R1001" s="4">
        <v>0.0</v>
      </c>
      <c r="S1001" s="21">
        <v>46.0</v>
      </c>
      <c r="T1001" s="21">
        <v>3.0</v>
      </c>
      <c r="U1001" s="21">
        <v>3.0</v>
      </c>
      <c r="V1001" s="21">
        <v>2.0</v>
      </c>
      <c r="W1001" s="21">
        <v>332.0</v>
      </c>
      <c r="X1001" s="21">
        <v>1.0</v>
      </c>
      <c r="Y1001" s="21" t="str">
        <f>VLOOKUP(W1001,SEGMENT!A:B,2,0)</f>
        <v>Need Attention</v>
      </c>
      <c r="Z1001" s="21" t="str">
        <f>VLOOKUP(Y1001,DESCRIPTION!A:B,2,0)</f>
        <v>Above average recency, frequency and monetary values. May not have bought very recently though.</v>
      </c>
      <c r="AA1001" s="21" t="str">
        <f>VLOOKUP(Y1001,DESCRIPTION!A:C,3,0)</f>
        <v>Need Attention recommendation</v>
      </c>
      <c r="AB1001" s="4">
        <f>VLOOKUP(V1001,Sheet1!A:B,2,0)</f>
        <v>4</v>
      </c>
    </row>
    <row r="1002" ht="15.75" customHeight="1">
      <c r="A1002" s="4">
        <v>6201.0</v>
      </c>
      <c r="B1002" s="4">
        <v>1978.0</v>
      </c>
      <c r="C1002" s="4" t="s">
        <v>47</v>
      </c>
      <c r="D1002" s="4" t="s">
        <v>51</v>
      </c>
      <c r="E1002" s="4" t="s">
        <v>1460</v>
      </c>
      <c r="F1002" s="4" t="s">
        <v>756</v>
      </c>
      <c r="G1002" s="4">
        <v>45.0</v>
      </c>
      <c r="H1002" s="4">
        <v>22.0</v>
      </c>
      <c r="I1002" s="4">
        <v>2.0</v>
      </c>
      <c r="J1002" s="4">
        <v>14.0</v>
      </c>
      <c r="K1002" s="4">
        <v>0.0</v>
      </c>
      <c r="L1002" s="4">
        <v>2.0</v>
      </c>
      <c r="M1002" s="4">
        <v>7.0</v>
      </c>
      <c r="N1002" s="4">
        <v>0.0</v>
      </c>
      <c r="O1002" s="4">
        <v>0.0</v>
      </c>
      <c r="P1002" s="4">
        <v>0.0</v>
      </c>
      <c r="Q1002" s="4">
        <v>0.0</v>
      </c>
      <c r="R1002" s="4">
        <v>0.0</v>
      </c>
      <c r="S1002" s="21">
        <v>38.0</v>
      </c>
      <c r="T1002" s="21">
        <v>3.0</v>
      </c>
      <c r="U1002" s="21">
        <v>2.0</v>
      </c>
      <c r="V1002" s="21">
        <v>1.0</v>
      </c>
      <c r="W1002" s="21">
        <v>321.0</v>
      </c>
      <c r="X1002" s="21">
        <v>1.0</v>
      </c>
      <c r="Y1002" s="21" t="str">
        <f>VLOOKUP(W1002,SEGMENT!A:B,2,0)</f>
        <v>About to Sleep</v>
      </c>
      <c r="Z1002" s="21" t="str">
        <f>VLOOKUP(Y1002,DESCRIPTION!A:B,2,0)</f>
        <v>Below average recency, frequency and monetary values. Will lose them if not reactivated.</v>
      </c>
      <c r="AA1002" s="21" t="str">
        <f>VLOOKUP(Y1002,DESCRIPTION!A:C,3,0)</f>
        <v>Share valuable resources, recommend popular products/ renewal at discount, reconnect with them.</v>
      </c>
      <c r="AB1002" s="4">
        <f>VLOOKUP(V1002,Sheet1!A:B,2,0)</f>
        <v>5</v>
      </c>
    </row>
    <row r="1003" ht="15.75" customHeight="1">
      <c r="A1003" s="4">
        <v>7397.0</v>
      </c>
      <c r="B1003" s="4">
        <v>1951.0</v>
      </c>
      <c r="C1003" s="4" t="s">
        <v>47</v>
      </c>
      <c r="D1003" s="4" t="s">
        <v>51</v>
      </c>
      <c r="E1003" s="4" t="s">
        <v>1461</v>
      </c>
      <c r="F1003" s="4" t="s">
        <v>1462</v>
      </c>
      <c r="G1003" s="4">
        <v>45.0</v>
      </c>
      <c r="H1003" s="4">
        <v>494.0</v>
      </c>
      <c r="I1003" s="4">
        <v>5.0</v>
      </c>
      <c r="J1003" s="4">
        <v>82.0</v>
      </c>
      <c r="K1003" s="4">
        <v>7.0</v>
      </c>
      <c r="L1003" s="4">
        <v>7.0</v>
      </c>
      <c r="M1003" s="4">
        <v>7.0</v>
      </c>
      <c r="N1003" s="4">
        <v>0.0</v>
      </c>
      <c r="O1003" s="4">
        <v>0.0</v>
      </c>
      <c r="P1003" s="4">
        <v>0.0</v>
      </c>
      <c r="Q1003" s="4">
        <v>0.0</v>
      </c>
      <c r="R1003" s="4">
        <v>0.0</v>
      </c>
      <c r="S1003" s="21">
        <v>588.0</v>
      </c>
      <c r="T1003" s="21">
        <v>3.0</v>
      </c>
      <c r="U1003" s="21">
        <v>5.0</v>
      </c>
      <c r="V1003" s="21">
        <v>4.0</v>
      </c>
      <c r="W1003" s="21">
        <v>354.0</v>
      </c>
      <c r="X1003" s="21">
        <v>1.0</v>
      </c>
      <c r="Y1003" s="21" t="str">
        <f>VLOOKUP(W1003,SEGMENT!A:B,2,0)</f>
        <v>Loyal</v>
      </c>
      <c r="Z1003" s="21" t="str">
        <f>VLOOKUP(Y1003,DESCRIPTION!A:B,2,0)</f>
        <v>Spend good money with us often. Responsive to promotions.</v>
      </c>
      <c r="AA1003" s="21" t="str">
        <f>VLOOKUP(Y1003,DESCRIPTION!A:C,3,0)</f>
        <v>Upsell higher value products. Ask for reviews. Engage them.</v>
      </c>
      <c r="AB1003" s="4">
        <f>VLOOKUP(V1003,Sheet1!A:B,2,0)</f>
        <v>2</v>
      </c>
    </row>
    <row r="1004" ht="15.75" customHeight="1">
      <c r="A1004" s="4">
        <v>2181.0</v>
      </c>
      <c r="B1004" s="4">
        <v>1970.0</v>
      </c>
      <c r="C1004" s="4" t="s">
        <v>47</v>
      </c>
      <c r="D1004" s="4" t="s">
        <v>54</v>
      </c>
      <c r="E1004" s="4" t="s">
        <v>1463</v>
      </c>
      <c r="F1004" s="4" t="s">
        <v>303</v>
      </c>
      <c r="G1004" s="4">
        <v>45.0</v>
      </c>
      <c r="H1004" s="4">
        <v>353.0</v>
      </c>
      <c r="I1004" s="4">
        <v>61.0</v>
      </c>
      <c r="J1004" s="4">
        <v>753.0</v>
      </c>
      <c r="K1004" s="4">
        <v>40.0</v>
      </c>
      <c r="L1004" s="4">
        <v>3.0</v>
      </c>
      <c r="M1004" s="4">
        <v>2.0</v>
      </c>
      <c r="N1004" s="4">
        <v>0.0</v>
      </c>
      <c r="O1004" s="4">
        <v>0.0</v>
      </c>
      <c r="P1004" s="4">
        <v>0.0</v>
      </c>
      <c r="Q1004" s="4">
        <v>0.0</v>
      </c>
      <c r="R1004" s="4">
        <v>0.0</v>
      </c>
      <c r="S1004" s="21">
        <v>1207.0</v>
      </c>
      <c r="T1004" s="21">
        <v>3.0</v>
      </c>
      <c r="U1004" s="21">
        <v>3.0</v>
      </c>
      <c r="V1004" s="21">
        <v>5.0</v>
      </c>
      <c r="W1004" s="21">
        <v>335.0</v>
      </c>
      <c r="X1004" s="21">
        <v>1.0</v>
      </c>
      <c r="Y1004" s="21" t="str">
        <f>VLOOKUP(W1004,SEGMENT!A:B,2,0)</f>
        <v>Need Attention</v>
      </c>
      <c r="Z1004" s="21" t="str">
        <f>VLOOKUP(Y1004,DESCRIPTION!A:B,2,0)</f>
        <v>Above average recency, frequency and monetary values. May not have bought very recently though.</v>
      </c>
      <c r="AA1004" s="21" t="str">
        <f>VLOOKUP(Y1004,DESCRIPTION!A:C,3,0)</f>
        <v>Need Attention recommendation</v>
      </c>
      <c r="AB1004" s="4">
        <f>VLOOKUP(V1004,Sheet1!A:B,2,0)</f>
        <v>1</v>
      </c>
    </row>
    <row r="1005" ht="15.75" customHeight="1">
      <c r="A1005" s="4">
        <v>1204.0</v>
      </c>
      <c r="B1005" s="4">
        <v>1970.0</v>
      </c>
      <c r="C1005" s="4" t="s">
        <v>62</v>
      </c>
      <c r="D1005" s="4" t="s">
        <v>54</v>
      </c>
      <c r="E1005" s="4" t="s">
        <v>1464</v>
      </c>
      <c r="F1005" s="4" t="s">
        <v>1113</v>
      </c>
      <c r="G1005" s="4">
        <v>45.0</v>
      </c>
      <c r="H1005" s="4">
        <v>1253.0</v>
      </c>
      <c r="I1005" s="4">
        <v>0.0</v>
      </c>
      <c r="J1005" s="4">
        <v>447.0</v>
      </c>
      <c r="K1005" s="4">
        <v>23.0</v>
      </c>
      <c r="L1005" s="4">
        <v>11.0</v>
      </c>
      <c r="M1005" s="4">
        <v>8.0</v>
      </c>
      <c r="N1005" s="4">
        <v>0.0</v>
      </c>
      <c r="O1005" s="4">
        <v>0.0</v>
      </c>
      <c r="P1005" s="4">
        <v>0.0</v>
      </c>
      <c r="Q1005" s="4">
        <v>1.0</v>
      </c>
      <c r="R1005" s="4">
        <v>0.0</v>
      </c>
      <c r="S1005" s="21">
        <v>1723.0</v>
      </c>
      <c r="T1005" s="21">
        <v>3.0</v>
      </c>
      <c r="U1005" s="21">
        <v>5.0</v>
      </c>
      <c r="V1005" s="21">
        <v>5.0</v>
      </c>
      <c r="W1005" s="21">
        <v>355.0</v>
      </c>
      <c r="X1005" s="21">
        <v>0.0</v>
      </c>
      <c r="Y1005" s="21" t="str">
        <f>VLOOKUP(W1005,SEGMENT!A:B,2,0)</f>
        <v>Loyal</v>
      </c>
      <c r="Z1005" s="21" t="str">
        <f>VLOOKUP(Y1005,DESCRIPTION!A:B,2,0)</f>
        <v>Spend good money with us often. Responsive to promotions.</v>
      </c>
      <c r="AA1005" s="21" t="str">
        <f>VLOOKUP(Y1005,DESCRIPTION!A:C,3,0)</f>
        <v>Upsell higher value products. Ask for reviews. Engage them.</v>
      </c>
      <c r="AB1005" s="4">
        <f>VLOOKUP(V1005,Sheet1!A:B,2,0)</f>
        <v>1</v>
      </c>
    </row>
    <row r="1006" ht="15.75" customHeight="1">
      <c r="A1006" s="4">
        <v>1170.0</v>
      </c>
      <c r="B1006" s="4">
        <v>1975.0</v>
      </c>
      <c r="C1006" s="4" t="s">
        <v>47</v>
      </c>
      <c r="D1006" s="4" t="s">
        <v>54</v>
      </c>
      <c r="E1006" s="4" t="s">
        <v>1465</v>
      </c>
      <c r="F1006" s="4" t="s">
        <v>1466</v>
      </c>
      <c r="G1006" s="4">
        <v>45.0</v>
      </c>
      <c r="H1006" s="4">
        <v>50.0</v>
      </c>
      <c r="I1006" s="4">
        <v>15.0</v>
      </c>
      <c r="J1006" s="4">
        <v>110.0</v>
      </c>
      <c r="K1006" s="4">
        <v>39.0</v>
      </c>
      <c r="L1006" s="4">
        <v>5.0</v>
      </c>
      <c r="M1006" s="4">
        <v>8.0</v>
      </c>
      <c r="N1006" s="4">
        <v>0.0</v>
      </c>
      <c r="O1006" s="4">
        <v>0.0</v>
      </c>
      <c r="P1006" s="4">
        <v>0.0</v>
      </c>
      <c r="Q1006" s="4">
        <v>0.0</v>
      </c>
      <c r="R1006" s="4">
        <v>0.0</v>
      </c>
      <c r="S1006" s="21">
        <v>214.0</v>
      </c>
      <c r="T1006" s="21">
        <v>3.0</v>
      </c>
      <c r="U1006" s="21">
        <v>4.0</v>
      </c>
      <c r="V1006" s="21">
        <v>3.0</v>
      </c>
      <c r="W1006" s="21">
        <v>343.0</v>
      </c>
      <c r="X1006" s="21">
        <v>1.0</v>
      </c>
      <c r="Y1006" s="21" t="str">
        <f>VLOOKUP(W1006,SEGMENT!A:B,2,0)</f>
        <v>Need Attention</v>
      </c>
      <c r="Z1006" s="21" t="str">
        <f>VLOOKUP(Y1006,DESCRIPTION!A:B,2,0)</f>
        <v>Above average recency, frequency and monetary values. May not have bought very recently though.</v>
      </c>
      <c r="AA1006" s="21" t="str">
        <f>VLOOKUP(Y1006,DESCRIPTION!A:C,3,0)</f>
        <v>Need Attention recommendation</v>
      </c>
      <c r="AB1006" s="4">
        <f>VLOOKUP(V1006,Sheet1!A:B,2,0)</f>
        <v>3</v>
      </c>
    </row>
    <row r="1007" ht="15.75" customHeight="1">
      <c r="A1007" s="4">
        <v>8812.0</v>
      </c>
      <c r="B1007" s="4">
        <v>1979.0</v>
      </c>
      <c r="C1007" s="4" t="s">
        <v>65</v>
      </c>
      <c r="D1007" s="4" t="s">
        <v>48</v>
      </c>
      <c r="E1007" s="4" t="s">
        <v>1467</v>
      </c>
      <c r="F1007" s="4" t="s">
        <v>239</v>
      </c>
      <c r="G1007" s="4">
        <v>45.0</v>
      </c>
      <c r="H1007" s="4">
        <v>12.0</v>
      </c>
      <c r="I1007" s="4">
        <v>3.0</v>
      </c>
      <c r="J1007" s="4">
        <v>8.0</v>
      </c>
      <c r="K1007" s="4">
        <v>8.0</v>
      </c>
      <c r="L1007" s="4">
        <v>2.0</v>
      </c>
      <c r="M1007" s="4">
        <v>7.0</v>
      </c>
      <c r="N1007" s="4">
        <v>0.0</v>
      </c>
      <c r="O1007" s="4">
        <v>0.0</v>
      </c>
      <c r="P1007" s="4">
        <v>0.0</v>
      </c>
      <c r="Q1007" s="4">
        <v>0.0</v>
      </c>
      <c r="R1007" s="4">
        <v>0.0</v>
      </c>
      <c r="S1007" s="21">
        <v>31.0</v>
      </c>
      <c r="T1007" s="21">
        <v>3.0</v>
      </c>
      <c r="U1007" s="21">
        <v>2.0</v>
      </c>
      <c r="V1007" s="21">
        <v>1.0</v>
      </c>
      <c r="W1007" s="21">
        <v>321.0</v>
      </c>
      <c r="X1007" s="21">
        <v>1.0</v>
      </c>
      <c r="Y1007" s="21" t="str">
        <f>VLOOKUP(W1007,SEGMENT!A:B,2,0)</f>
        <v>About to Sleep</v>
      </c>
      <c r="Z1007" s="21" t="str">
        <f>VLOOKUP(Y1007,DESCRIPTION!A:B,2,0)</f>
        <v>Below average recency, frequency and monetary values. Will lose them if not reactivated.</v>
      </c>
      <c r="AA1007" s="21" t="str">
        <f>VLOOKUP(Y1007,DESCRIPTION!A:C,3,0)</f>
        <v>Share valuable resources, recommend popular products/ renewal at discount, reconnect with them.</v>
      </c>
      <c r="AB1007" s="4">
        <f>VLOOKUP(V1007,Sheet1!A:B,2,0)</f>
        <v>5</v>
      </c>
    </row>
    <row r="1008" ht="15.75" customHeight="1">
      <c r="A1008" s="4">
        <v>4690.0</v>
      </c>
      <c r="B1008" s="4">
        <v>1953.0</v>
      </c>
      <c r="C1008" s="4" t="s">
        <v>47</v>
      </c>
      <c r="D1008" s="4" t="s">
        <v>54</v>
      </c>
      <c r="E1008" s="4" t="s">
        <v>1468</v>
      </c>
      <c r="F1008" s="4" t="s">
        <v>849</v>
      </c>
      <c r="G1008" s="4">
        <v>45.0</v>
      </c>
      <c r="H1008" s="4">
        <v>443.0</v>
      </c>
      <c r="I1008" s="4">
        <v>10.0</v>
      </c>
      <c r="J1008" s="4">
        <v>75.0</v>
      </c>
      <c r="K1008" s="4">
        <v>0.0</v>
      </c>
      <c r="L1008" s="4">
        <v>8.0</v>
      </c>
      <c r="M1008" s="4">
        <v>8.0</v>
      </c>
      <c r="N1008" s="4">
        <v>0.0</v>
      </c>
      <c r="O1008" s="4">
        <v>0.0</v>
      </c>
      <c r="P1008" s="4">
        <v>0.0</v>
      </c>
      <c r="Q1008" s="4">
        <v>0.0</v>
      </c>
      <c r="R1008" s="4">
        <v>0.0</v>
      </c>
      <c r="S1008" s="21">
        <v>528.0</v>
      </c>
      <c r="T1008" s="21">
        <v>3.0</v>
      </c>
      <c r="U1008" s="21">
        <v>5.0</v>
      </c>
      <c r="V1008" s="21">
        <v>3.0</v>
      </c>
      <c r="W1008" s="21">
        <v>353.0</v>
      </c>
      <c r="X1008" s="21">
        <v>1.0</v>
      </c>
      <c r="Y1008" s="21" t="str">
        <f>VLOOKUP(W1008,SEGMENT!A:B,2,0)</f>
        <v>Potential Loyalist</v>
      </c>
      <c r="Z1008" s="21" t="str">
        <f>VLOOKUP(Y1008,DESCRIPTION!A:B,2,0)</f>
        <v>Recent customers, but spent a good amount and bought more than once.</v>
      </c>
      <c r="AA1008" s="21" t="str">
        <f>VLOOKUP(Y1008,DESCRIPTION!A:C,3,0)</f>
        <v>Offer membership / loyalty program, recommended other products.</v>
      </c>
      <c r="AB1008" s="4">
        <f>VLOOKUP(V1008,Sheet1!A:B,2,0)</f>
        <v>3</v>
      </c>
    </row>
    <row r="1009" ht="15.75" customHeight="1">
      <c r="A1009" s="4">
        <v>1715.0</v>
      </c>
      <c r="B1009" s="4">
        <v>1978.0</v>
      </c>
      <c r="C1009" s="4" t="s">
        <v>47</v>
      </c>
      <c r="D1009" s="4" t="s">
        <v>57</v>
      </c>
      <c r="E1009" s="4" t="s">
        <v>1469</v>
      </c>
      <c r="F1009" s="4" t="s">
        <v>1470</v>
      </c>
      <c r="G1009" s="4">
        <v>45.0</v>
      </c>
      <c r="H1009" s="4">
        <v>9.0</v>
      </c>
      <c r="I1009" s="4">
        <v>4.0</v>
      </c>
      <c r="J1009" s="4">
        <v>18.0</v>
      </c>
      <c r="K1009" s="4">
        <v>7.0</v>
      </c>
      <c r="L1009" s="4">
        <v>2.0</v>
      </c>
      <c r="M1009" s="4">
        <v>7.0</v>
      </c>
      <c r="N1009" s="4">
        <v>0.0</v>
      </c>
      <c r="O1009" s="4">
        <v>0.0</v>
      </c>
      <c r="P1009" s="4">
        <v>0.0</v>
      </c>
      <c r="Q1009" s="4">
        <v>0.0</v>
      </c>
      <c r="R1009" s="4">
        <v>0.0</v>
      </c>
      <c r="S1009" s="21">
        <v>38.0</v>
      </c>
      <c r="T1009" s="21">
        <v>3.0</v>
      </c>
      <c r="U1009" s="21">
        <v>2.0</v>
      </c>
      <c r="V1009" s="21">
        <v>1.0</v>
      </c>
      <c r="W1009" s="21">
        <v>321.0</v>
      </c>
      <c r="X1009" s="21">
        <v>1.0</v>
      </c>
      <c r="Y1009" s="21" t="str">
        <f>VLOOKUP(W1009,SEGMENT!A:B,2,0)</f>
        <v>About to Sleep</v>
      </c>
      <c r="Z1009" s="21" t="str">
        <f>VLOOKUP(Y1009,DESCRIPTION!A:B,2,0)</f>
        <v>Below average recency, frequency and monetary values. Will lose them if not reactivated.</v>
      </c>
      <c r="AA1009" s="21" t="str">
        <f>VLOOKUP(Y1009,DESCRIPTION!A:C,3,0)</f>
        <v>Share valuable resources, recommend popular products/ renewal at discount, reconnect with them.</v>
      </c>
      <c r="AB1009" s="4">
        <f>VLOOKUP(V1009,Sheet1!A:B,2,0)</f>
        <v>5</v>
      </c>
    </row>
    <row r="1010" ht="15.75" customHeight="1">
      <c r="A1010" s="4">
        <v>10821.0</v>
      </c>
      <c r="B1010" s="4">
        <v>1978.0</v>
      </c>
      <c r="C1010" s="4" t="s">
        <v>47</v>
      </c>
      <c r="D1010" s="4" t="s">
        <v>54</v>
      </c>
      <c r="E1010" s="4" t="s">
        <v>1471</v>
      </c>
      <c r="F1010" s="4" t="s">
        <v>1318</v>
      </c>
      <c r="G1010" s="4">
        <v>45.0</v>
      </c>
      <c r="H1010" s="4">
        <v>182.0</v>
      </c>
      <c r="I1010" s="4">
        <v>4.0</v>
      </c>
      <c r="J1010" s="4">
        <v>33.0</v>
      </c>
      <c r="K1010" s="4">
        <v>0.0</v>
      </c>
      <c r="L1010" s="4">
        <v>4.0</v>
      </c>
      <c r="M1010" s="4">
        <v>7.0</v>
      </c>
      <c r="N1010" s="4">
        <v>0.0</v>
      </c>
      <c r="O1010" s="4">
        <v>0.0</v>
      </c>
      <c r="P1010" s="4">
        <v>0.0</v>
      </c>
      <c r="Q1010" s="4">
        <v>0.0</v>
      </c>
      <c r="R1010" s="4">
        <v>0.0</v>
      </c>
      <c r="S1010" s="21">
        <v>219.0</v>
      </c>
      <c r="T1010" s="21">
        <v>3.0</v>
      </c>
      <c r="U1010" s="21">
        <v>4.0</v>
      </c>
      <c r="V1010" s="21">
        <v>3.0</v>
      </c>
      <c r="W1010" s="21">
        <v>343.0</v>
      </c>
      <c r="X1010" s="21">
        <v>1.0</v>
      </c>
      <c r="Y1010" s="21" t="str">
        <f>VLOOKUP(W1010,SEGMENT!A:B,2,0)</f>
        <v>Need Attention</v>
      </c>
      <c r="Z1010" s="21" t="str">
        <f>VLOOKUP(Y1010,DESCRIPTION!A:B,2,0)</f>
        <v>Above average recency, frequency and monetary values. May not have bought very recently though.</v>
      </c>
      <c r="AA1010" s="21" t="str">
        <f>VLOOKUP(Y1010,DESCRIPTION!A:C,3,0)</f>
        <v>Need Attention recommendation</v>
      </c>
      <c r="AB1010" s="4">
        <f>VLOOKUP(V1010,Sheet1!A:B,2,0)</f>
        <v>3</v>
      </c>
    </row>
    <row r="1011" ht="15.75" customHeight="1">
      <c r="A1011" s="4">
        <v>6543.0</v>
      </c>
      <c r="B1011" s="4">
        <v>1945.0</v>
      </c>
      <c r="C1011" s="4" t="s">
        <v>74</v>
      </c>
      <c r="D1011" s="4" t="s">
        <v>57</v>
      </c>
      <c r="E1011" s="4" t="s">
        <v>1472</v>
      </c>
      <c r="F1011" s="4" t="s">
        <v>1473</v>
      </c>
      <c r="G1011" s="4">
        <v>45.0</v>
      </c>
      <c r="H1011" s="4">
        <v>521.0</v>
      </c>
      <c r="I1011" s="4">
        <v>168.0</v>
      </c>
      <c r="J1011" s="4">
        <v>706.0</v>
      </c>
      <c r="K1011" s="4">
        <v>80.0</v>
      </c>
      <c r="L1011" s="4">
        <v>3.0</v>
      </c>
      <c r="M1011" s="4">
        <v>2.0</v>
      </c>
      <c r="N1011" s="4">
        <v>0.0</v>
      </c>
      <c r="O1011" s="4">
        <v>0.0</v>
      </c>
      <c r="P1011" s="4">
        <v>0.0</v>
      </c>
      <c r="Q1011" s="4">
        <v>0.0</v>
      </c>
      <c r="R1011" s="4">
        <v>0.0</v>
      </c>
      <c r="S1011" s="21">
        <v>1475.0</v>
      </c>
      <c r="T1011" s="21">
        <v>3.0</v>
      </c>
      <c r="U1011" s="21">
        <v>3.0</v>
      </c>
      <c r="V1011" s="21">
        <v>5.0</v>
      </c>
      <c r="W1011" s="21">
        <v>335.0</v>
      </c>
      <c r="X1011" s="21">
        <v>1.0</v>
      </c>
      <c r="Y1011" s="21" t="str">
        <f>VLOOKUP(W1011,SEGMENT!A:B,2,0)</f>
        <v>Need Attention</v>
      </c>
      <c r="Z1011" s="21" t="str">
        <f>VLOOKUP(Y1011,DESCRIPTION!A:B,2,0)</f>
        <v>Above average recency, frequency and monetary values. May not have bought very recently though.</v>
      </c>
      <c r="AA1011" s="21" t="str">
        <f>VLOOKUP(Y1011,DESCRIPTION!A:C,3,0)</f>
        <v>Need Attention recommendation</v>
      </c>
      <c r="AB1011" s="4">
        <f>VLOOKUP(V1011,Sheet1!A:B,2,0)</f>
        <v>1</v>
      </c>
    </row>
    <row r="1012" ht="15.75" customHeight="1">
      <c r="A1012" s="4">
        <v>7119.0</v>
      </c>
      <c r="B1012" s="4">
        <v>1982.0</v>
      </c>
      <c r="C1012" s="4" t="s">
        <v>47</v>
      </c>
      <c r="D1012" s="4" t="s">
        <v>51</v>
      </c>
      <c r="E1012" s="4" t="s">
        <v>1474</v>
      </c>
      <c r="F1012" s="4" t="s">
        <v>289</v>
      </c>
      <c r="G1012" s="4">
        <v>45.0</v>
      </c>
      <c r="H1012" s="4">
        <v>395.0</v>
      </c>
      <c r="I1012" s="4">
        <v>15.0</v>
      </c>
      <c r="J1012" s="4">
        <v>263.0</v>
      </c>
      <c r="K1012" s="4">
        <v>60.0</v>
      </c>
      <c r="L1012" s="4">
        <v>2.0</v>
      </c>
      <c r="M1012" s="4">
        <v>1.0</v>
      </c>
      <c r="N1012" s="4">
        <v>0.0</v>
      </c>
      <c r="O1012" s="4">
        <v>0.0</v>
      </c>
      <c r="P1012" s="4">
        <v>0.0</v>
      </c>
      <c r="Q1012" s="4">
        <v>0.0</v>
      </c>
      <c r="R1012" s="4">
        <v>0.0</v>
      </c>
      <c r="S1012" s="21">
        <v>733.0</v>
      </c>
      <c r="T1012" s="21">
        <v>3.0</v>
      </c>
      <c r="U1012" s="21">
        <v>2.0</v>
      </c>
      <c r="V1012" s="21">
        <v>4.0</v>
      </c>
      <c r="W1012" s="21">
        <v>324.0</v>
      </c>
      <c r="X1012" s="21">
        <v>1.0</v>
      </c>
      <c r="Y1012" s="21" t="str">
        <f>VLOOKUP(W1012,SEGMENT!A:B,2,0)</f>
        <v>Need Attention</v>
      </c>
      <c r="Z1012" s="21" t="str">
        <f>VLOOKUP(Y1012,DESCRIPTION!A:B,2,0)</f>
        <v>Above average recency, frequency and monetary values. May not have bought very recently though.</v>
      </c>
      <c r="AA1012" s="21" t="str">
        <f>VLOOKUP(Y1012,DESCRIPTION!A:C,3,0)</f>
        <v>Need Attention recommendation</v>
      </c>
      <c r="AB1012" s="4">
        <f>VLOOKUP(V1012,Sheet1!A:B,2,0)</f>
        <v>2</v>
      </c>
    </row>
    <row r="1013" ht="15.75" customHeight="1">
      <c r="A1013" s="4">
        <v>3518.0</v>
      </c>
      <c r="B1013" s="4">
        <v>1983.0</v>
      </c>
      <c r="C1013" s="4" t="s">
        <v>47</v>
      </c>
      <c r="D1013" s="4" t="s">
        <v>54</v>
      </c>
      <c r="E1013" s="4" t="s">
        <v>1475</v>
      </c>
      <c r="F1013" s="4" t="s">
        <v>1476</v>
      </c>
      <c r="G1013" s="4">
        <v>45.0</v>
      </c>
      <c r="H1013" s="4">
        <v>10.0</v>
      </c>
      <c r="I1013" s="4">
        <v>1.0</v>
      </c>
      <c r="J1013" s="4">
        <v>18.0</v>
      </c>
      <c r="K1013" s="4">
        <v>10.0</v>
      </c>
      <c r="L1013" s="4">
        <v>1.0</v>
      </c>
      <c r="M1013" s="4">
        <v>9.0</v>
      </c>
      <c r="N1013" s="4">
        <v>0.0</v>
      </c>
      <c r="O1013" s="4">
        <v>0.0</v>
      </c>
      <c r="P1013" s="4">
        <v>0.0</v>
      </c>
      <c r="Q1013" s="4">
        <v>0.0</v>
      </c>
      <c r="R1013" s="4">
        <v>0.0</v>
      </c>
      <c r="S1013" s="21">
        <v>39.0</v>
      </c>
      <c r="T1013" s="21">
        <v>3.0</v>
      </c>
      <c r="U1013" s="21">
        <v>1.0</v>
      </c>
      <c r="V1013" s="21">
        <v>2.0</v>
      </c>
      <c r="W1013" s="21">
        <v>312.0</v>
      </c>
      <c r="X1013" s="21">
        <v>1.0</v>
      </c>
      <c r="Y1013" s="21" t="str">
        <f>VLOOKUP(W1013,SEGMENT!A:B,2,0)</f>
        <v>About to Sleep</v>
      </c>
      <c r="Z1013" s="21" t="str">
        <f>VLOOKUP(Y1013,DESCRIPTION!A:B,2,0)</f>
        <v>Below average recency, frequency and monetary values. Will lose them if not reactivated.</v>
      </c>
      <c r="AA1013" s="21" t="str">
        <f>VLOOKUP(Y1013,DESCRIPTION!A:C,3,0)</f>
        <v>Share valuable resources, recommend popular products/ renewal at discount, reconnect with them.</v>
      </c>
      <c r="AB1013" s="4">
        <f>VLOOKUP(V1013,Sheet1!A:B,2,0)</f>
        <v>4</v>
      </c>
    </row>
    <row r="1014" ht="15.75" customHeight="1">
      <c r="A1014" s="4">
        <v>1245.0</v>
      </c>
      <c r="B1014" s="4">
        <v>1966.0</v>
      </c>
      <c r="C1014" s="4" t="s">
        <v>47</v>
      </c>
      <c r="D1014" s="4" t="s">
        <v>51</v>
      </c>
      <c r="E1014" s="4" t="s">
        <v>1477</v>
      </c>
      <c r="F1014" s="4" t="s">
        <v>191</v>
      </c>
      <c r="G1014" s="4">
        <v>45.0</v>
      </c>
      <c r="H1014" s="4">
        <v>977.0</v>
      </c>
      <c r="I1014" s="4">
        <v>12.0</v>
      </c>
      <c r="J1014" s="4">
        <v>253.0</v>
      </c>
      <c r="K1014" s="4">
        <v>16.0</v>
      </c>
      <c r="L1014" s="4">
        <v>4.0</v>
      </c>
      <c r="M1014" s="4">
        <v>8.0</v>
      </c>
      <c r="N1014" s="4">
        <v>0.0</v>
      </c>
      <c r="O1014" s="4">
        <v>1.0</v>
      </c>
      <c r="P1014" s="4">
        <v>0.0</v>
      </c>
      <c r="Q1014" s="4">
        <v>0.0</v>
      </c>
      <c r="R1014" s="4">
        <v>0.0</v>
      </c>
      <c r="S1014" s="21">
        <v>1258.0</v>
      </c>
      <c r="T1014" s="21">
        <v>3.0</v>
      </c>
      <c r="U1014" s="21">
        <v>4.0</v>
      </c>
      <c r="V1014" s="21">
        <v>5.0</v>
      </c>
      <c r="W1014" s="21">
        <v>345.0</v>
      </c>
      <c r="X1014" s="21">
        <v>0.0</v>
      </c>
      <c r="Y1014" s="21" t="str">
        <f>VLOOKUP(W1014,SEGMENT!A:B,2,0)</f>
        <v>Loyal</v>
      </c>
      <c r="Z1014" s="21" t="str">
        <f>VLOOKUP(Y1014,DESCRIPTION!A:B,2,0)</f>
        <v>Spend good money with us often. Responsive to promotions.</v>
      </c>
      <c r="AA1014" s="21" t="str">
        <f>VLOOKUP(Y1014,DESCRIPTION!A:C,3,0)</f>
        <v>Upsell higher value products. Ask for reviews. Engage them.</v>
      </c>
      <c r="AB1014" s="4">
        <f>VLOOKUP(V1014,Sheet1!A:B,2,0)</f>
        <v>1</v>
      </c>
    </row>
    <row r="1015" ht="15.75" customHeight="1">
      <c r="A1015" s="4">
        <v>2561.0</v>
      </c>
      <c r="B1015" s="4">
        <v>1966.0</v>
      </c>
      <c r="C1015" s="4" t="s">
        <v>47</v>
      </c>
      <c r="D1015" s="4" t="s">
        <v>51</v>
      </c>
      <c r="E1015" s="4" t="s">
        <v>1477</v>
      </c>
      <c r="F1015" s="4" t="s">
        <v>191</v>
      </c>
      <c r="G1015" s="4">
        <v>45.0</v>
      </c>
      <c r="H1015" s="4">
        <v>977.0</v>
      </c>
      <c r="I1015" s="4">
        <v>12.0</v>
      </c>
      <c r="J1015" s="4">
        <v>253.0</v>
      </c>
      <c r="K1015" s="4">
        <v>16.0</v>
      </c>
      <c r="L1015" s="4">
        <v>4.0</v>
      </c>
      <c r="M1015" s="4">
        <v>8.0</v>
      </c>
      <c r="N1015" s="4">
        <v>0.0</v>
      </c>
      <c r="O1015" s="4">
        <v>1.0</v>
      </c>
      <c r="P1015" s="4">
        <v>0.0</v>
      </c>
      <c r="Q1015" s="4">
        <v>0.0</v>
      </c>
      <c r="R1015" s="4">
        <v>0.0</v>
      </c>
      <c r="S1015" s="21">
        <v>1258.0</v>
      </c>
      <c r="T1015" s="21">
        <v>3.0</v>
      </c>
      <c r="U1015" s="21">
        <v>4.0</v>
      </c>
      <c r="V1015" s="21">
        <v>5.0</v>
      </c>
      <c r="W1015" s="21">
        <v>345.0</v>
      </c>
      <c r="X1015" s="21">
        <v>0.0</v>
      </c>
      <c r="Y1015" s="21" t="str">
        <f>VLOOKUP(W1015,SEGMENT!A:B,2,0)</f>
        <v>Loyal</v>
      </c>
      <c r="Z1015" s="21" t="str">
        <f>VLOOKUP(Y1015,DESCRIPTION!A:B,2,0)</f>
        <v>Spend good money with us often. Responsive to promotions.</v>
      </c>
      <c r="AA1015" s="21" t="str">
        <f>VLOOKUP(Y1015,DESCRIPTION!A:C,3,0)</f>
        <v>Upsell higher value products. Ask for reviews. Engage them.</v>
      </c>
      <c r="AB1015" s="4">
        <f>VLOOKUP(V1015,Sheet1!A:B,2,0)</f>
        <v>1</v>
      </c>
    </row>
    <row r="1016" ht="15.75" customHeight="1">
      <c r="A1016" s="4">
        <v>9624.0</v>
      </c>
      <c r="B1016" s="4">
        <v>1958.0</v>
      </c>
      <c r="C1016" s="4" t="s">
        <v>62</v>
      </c>
      <c r="D1016" s="4" t="s">
        <v>57</v>
      </c>
      <c r="E1016" s="4" t="s">
        <v>1478</v>
      </c>
      <c r="F1016" s="4" t="s">
        <v>1479</v>
      </c>
      <c r="G1016" s="4">
        <v>46.0</v>
      </c>
      <c r="H1016" s="4">
        <v>603.0</v>
      </c>
      <c r="I1016" s="4">
        <v>45.0</v>
      </c>
      <c r="J1016" s="4">
        <v>207.0</v>
      </c>
      <c r="K1016" s="4">
        <v>36.0</v>
      </c>
      <c r="L1016" s="4">
        <v>3.0</v>
      </c>
      <c r="M1016" s="4">
        <v>1.0</v>
      </c>
      <c r="N1016" s="4">
        <v>0.0</v>
      </c>
      <c r="O1016" s="4">
        <v>0.0</v>
      </c>
      <c r="P1016" s="4">
        <v>0.0</v>
      </c>
      <c r="Q1016" s="4">
        <v>0.0</v>
      </c>
      <c r="R1016" s="4">
        <v>0.0</v>
      </c>
      <c r="S1016" s="21">
        <v>891.0</v>
      </c>
      <c r="T1016" s="21">
        <v>3.0</v>
      </c>
      <c r="U1016" s="21">
        <v>3.0</v>
      </c>
      <c r="V1016" s="21">
        <v>4.0</v>
      </c>
      <c r="W1016" s="21">
        <v>334.0</v>
      </c>
      <c r="X1016" s="21">
        <v>1.0</v>
      </c>
      <c r="Y1016" s="21" t="str">
        <f>VLOOKUP(W1016,SEGMENT!A:B,2,0)</f>
        <v>Need Attention</v>
      </c>
      <c r="Z1016" s="21" t="str">
        <f>VLOOKUP(Y1016,DESCRIPTION!A:B,2,0)</f>
        <v>Above average recency, frequency and monetary values. May not have bought very recently though.</v>
      </c>
      <c r="AA1016" s="21" t="str">
        <f>VLOOKUP(Y1016,DESCRIPTION!A:C,3,0)</f>
        <v>Need Attention recommendation</v>
      </c>
      <c r="AB1016" s="4">
        <f>VLOOKUP(V1016,Sheet1!A:B,2,0)</f>
        <v>2</v>
      </c>
    </row>
    <row r="1017" ht="15.75" customHeight="1">
      <c r="A1017" s="4">
        <v>10509.0</v>
      </c>
      <c r="B1017" s="4">
        <v>1955.0</v>
      </c>
      <c r="C1017" s="4" t="s">
        <v>74</v>
      </c>
      <c r="D1017" s="4" t="s">
        <v>51</v>
      </c>
      <c r="E1017" s="4" t="s">
        <v>1480</v>
      </c>
      <c r="F1017" s="4" t="s">
        <v>1481</v>
      </c>
      <c r="G1017" s="4">
        <v>46.0</v>
      </c>
      <c r="H1017" s="4">
        <v>51.0</v>
      </c>
      <c r="I1017" s="4">
        <v>0.0</v>
      </c>
      <c r="J1017" s="4">
        <v>16.0</v>
      </c>
      <c r="K1017" s="4">
        <v>0.0</v>
      </c>
      <c r="L1017" s="4">
        <v>3.0</v>
      </c>
      <c r="M1017" s="4">
        <v>8.0</v>
      </c>
      <c r="N1017" s="4">
        <v>0.0</v>
      </c>
      <c r="O1017" s="4">
        <v>0.0</v>
      </c>
      <c r="P1017" s="4">
        <v>0.0</v>
      </c>
      <c r="Q1017" s="4">
        <v>0.0</v>
      </c>
      <c r="R1017" s="4">
        <v>0.0</v>
      </c>
      <c r="S1017" s="21">
        <v>67.0</v>
      </c>
      <c r="T1017" s="21">
        <v>3.0</v>
      </c>
      <c r="U1017" s="21">
        <v>3.0</v>
      </c>
      <c r="V1017" s="21">
        <v>2.0</v>
      </c>
      <c r="W1017" s="21">
        <v>332.0</v>
      </c>
      <c r="X1017" s="21">
        <v>1.0</v>
      </c>
      <c r="Y1017" s="21" t="str">
        <f>VLOOKUP(W1017,SEGMENT!A:B,2,0)</f>
        <v>Need Attention</v>
      </c>
      <c r="Z1017" s="21" t="str">
        <f>VLOOKUP(Y1017,DESCRIPTION!A:B,2,0)</f>
        <v>Above average recency, frequency and monetary values. May not have bought very recently though.</v>
      </c>
      <c r="AA1017" s="21" t="str">
        <f>VLOOKUP(Y1017,DESCRIPTION!A:C,3,0)</f>
        <v>Need Attention recommendation</v>
      </c>
      <c r="AB1017" s="4">
        <f>VLOOKUP(V1017,Sheet1!A:B,2,0)</f>
        <v>4</v>
      </c>
    </row>
    <row r="1018" ht="15.75" customHeight="1">
      <c r="A1018" s="4">
        <v>7629.0</v>
      </c>
      <c r="B1018" s="4">
        <v>1977.0</v>
      </c>
      <c r="C1018" s="4" t="s">
        <v>47</v>
      </c>
      <c r="D1018" s="4" t="s">
        <v>54</v>
      </c>
      <c r="E1018" s="4" t="s">
        <v>1482</v>
      </c>
      <c r="F1018" s="4" t="s">
        <v>686</v>
      </c>
      <c r="G1018" s="4">
        <v>46.0</v>
      </c>
      <c r="H1018" s="4">
        <v>5.0</v>
      </c>
      <c r="I1018" s="4">
        <v>3.0</v>
      </c>
      <c r="J1018" s="4">
        <v>9.0</v>
      </c>
      <c r="K1018" s="4">
        <v>6.0</v>
      </c>
      <c r="L1018" s="4">
        <v>2.0</v>
      </c>
      <c r="M1018" s="4">
        <v>7.0</v>
      </c>
      <c r="N1018" s="4">
        <v>0.0</v>
      </c>
      <c r="O1018" s="4">
        <v>0.0</v>
      </c>
      <c r="P1018" s="4">
        <v>0.0</v>
      </c>
      <c r="Q1018" s="4">
        <v>0.0</v>
      </c>
      <c r="R1018" s="4">
        <v>0.0</v>
      </c>
      <c r="S1018" s="21">
        <v>23.0</v>
      </c>
      <c r="T1018" s="21">
        <v>3.0</v>
      </c>
      <c r="U1018" s="21">
        <v>2.0</v>
      </c>
      <c r="V1018" s="21">
        <v>1.0</v>
      </c>
      <c r="W1018" s="21">
        <v>321.0</v>
      </c>
      <c r="X1018" s="21">
        <v>1.0</v>
      </c>
      <c r="Y1018" s="21" t="str">
        <f>VLOOKUP(W1018,SEGMENT!A:B,2,0)</f>
        <v>About to Sleep</v>
      </c>
      <c r="Z1018" s="21" t="str">
        <f>VLOOKUP(Y1018,DESCRIPTION!A:B,2,0)</f>
        <v>Below average recency, frequency and monetary values. Will lose them if not reactivated.</v>
      </c>
      <c r="AA1018" s="21" t="str">
        <f>VLOOKUP(Y1018,DESCRIPTION!A:C,3,0)</f>
        <v>Share valuable resources, recommend popular products/ renewal at discount, reconnect with them.</v>
      </c>
      <c r="AB1018" s="4">
        <f>VLOOKUP(V1018,Sheet1!A:B,2,0)</f>
        <v>5</v>
      </c>
    </row>
    <row r="1019" ht="15.75" customHeight="1">
      <c r="A1019" s="4">
        <v>7875.0</v>
      </c>
      <c r="B1019" s="4">
        <v>1949.0</v>
      </c>
      <c r="C1019" s="4" t="s">
        <v>47</v>
      </c>
      <c r="D1019" s="4" t="s">
        <v>54</v>
      </c>
      <c r="E1019" s="4" t="s">
        <v>1016</v>
      </c>
      <c r="F1019" s="4" t="s">
        <v>988</v>
      </c>
      <c r="G1019" s="4">
        <v>46.0</v>
      </c>
      <c r="H1019" s="4">
        <v>967.0</v>
      </c>
      <c r="I1019" s="4">
        <v>0.0</v>
      </c>
      <c r="J1019" s="4">
        <v>617.0</v>
      </c>
      <c r="K1019" s="4">
        <v>43.0</v>
      </c>
      <c r="L1019" s="4">
        <v>4.0</v>
      </c>
      <c r="M1019" s="4">
        <v>2.0</v>
      </c>
      <c r="N1019" s="4">
        <v>0.0</v>
      </c>
      <c r="O1019" s="4">
        <v>1.0</v>
      </c>
      <c r="P1019" s="4">
        <v>1.0</v>
      </c>
      <c r="Q1019" s="4">
        <v>1.0</v>
      </c>
      <c r="R1019" s="4">
        <v>0.0</v>
      </c>
      <c r="S1019" s="21">
        <v>1627.0</v>
      </c>
      <c r="T1019" s="21">
        <v>3.0</v>
      </c>
      <c r="U1019" s="21">
        <v>4.0</v>
      </c>
      <c r="V1019" s="21">
        <v>5.0</v>
      </c>
      <c r="W1019" s="21">
        <v>345.0</v>
      </c>
      <c r="X1019" s="21">
        <v>0.0</v>
      </c>
      <c r="Y1019" s="21" t="str">
        <f>VLOOKUP(W1019,SEGMENT!A:B,2,0)</f>
        <v>Loyal</v>
      </c>
      <c r="Z1019" s="21" t="str">
        <f>VLOOKUP(Y1019,DESCRIPTION!A:B,2,0)</f>
        <v>Spend good money with us often. Responsive to promotions.</v>
      </c>
      <c r="AA1019" s="21" t="str">
        <f>VLOOKUP(Y1019,DESCRIPTION!A:C,3,0)</f>
        <v>Upsell higher value products. Ask for reviews. Engage them.</v>
      </c>
      <c r="AB1019" s="4">
        <f>VLOOKUP(V1019,Sheet1!A:B,2,0)</f>
        <v>1</v>
      </c>
    </row>
    <row r="1020" ht="15.75" customHeight="1">
      <c r="A1020" s="4">
        <v>2815.0</v>
      </c>
      <c r="B1020" s="4">
        <v>1975.0</v>
      </c>
      <c r="C1020" s="4" t="s">
        <v>47</v>
      </c>
      <c r="D1020" s="4" t="s">
        <v>54</v>
      </c>
      <c r="E1020" s="4" t="s">
        <v>1483</v>
      </c>
      <c r="F1020" s="4" t="s">
        <v>297</v>
      </c>
      <c r="G1020" s="4">
        <v>46.0</v>
      </c>
      <c r="H1020" s="4">
        <v>7.0</v>
      </c>
      <c r="I1020" s="4">
        <v>5.0</v>
      </c>
      <c r="J1020" s="4">
        <v>39.0</v>
      </c>
      <c r="K1020" s="4">
        <v>17.0</v>
      </c>
      <c r="L1020" s="4">
        <v>4.0</v>
      </c>
      <c r="M1020" s="4">
        <v>7.0</v>
      </c>
      <c r="N1020" s="4">
        <v>0.0</v>
      </c>
      <c r="O1020" s="4">
        <v>0.0</v>
      </c>
      <c r="P1020" s="4">
        <v>0.0</v>
      </c>
      <c r="Q1020" s="4">
        <v>0.0</v>
      </c>
      <c r="R1020" s="4">
        <v>0.0</v>
      </c>
      <c r="S1020" s="21">
        <v>68.0</v>
      </c>
      <c r="T1020" s="21">
        <v>3.0</v>
      </c>
      <c r="U1020" s="21">
        <v>4.0</v>
      </c>
      <c r="V1020" s="21">
        <v>2.0</v>
      </c>
      <c r="W1020" s="21">
        <v>342.0</v>
      </c>
      <c r="X1020" s="21">
        <v>1.0</v>
      </c>
      <c r="Y1020" s="21" t="str">
        <f>VLOOKUP(W1020,SEGMENT!A:B,2,0)</f>
        <v>Need Attention</v>
      </c>
      <c r="Z1020" s="21" t="str">
        <f>VLOOKUP(Y1020,DESCRIPTION!A:B,2,0)</f>
        <v>Above average recency, frequency and monetary values. May not have bought very recently though.</v>
      </c>
      <c r="AA1020" s="21" t="str">
        <f>VLOOKUP(Y1020,DESCRIPTION!A:C,3,0)</f>
        <v>Need Attention recommendation</v>
      </c>
      <c r="AB1020" s="4">
        <f>VLOOKUP(V1020,Sheet1!A:B,2,0)</f>
        <v>4</v>
      </c>
    </row>
    <row r="1021" ht="15.75" customHeight="1">
      <c r="A1021" s="4">
        <v>2936.0</v>
      </c>
      <c r="B1021" s="4">
        <v>1982.0</v>
      </c>
      <c r="C1021" s="4" t="s">
        <v>74</v>
      </c>
      <c r="D1021" s="4" t="s">
        <v>57</v>
      </c>
      <c r="E1021" s="4" t="s">
        <v>1484</v>
      </c>
      <c r="F1021" s="4" t="s">
        <v>382</v>
      </c>
      <c r="G1021" s="4">
        <v>46.0</v>
      </c>
      <c r="H1021" s="4">
        <v>18.0</v>
      </c>
      <c r="I1021" s="4">
        <v>0.0</v>
      </c>
      <c r="J1021" s="4">
        <v>4.0</v>
      </c>
      <c r="K1021" s="4">
        <v>0.0</v>
      </c>
      <c r="L1021" s="4">
        <v>1.0</v>
      </c>
      <c r="M1021" s="4">
        <v>7.0</v>
      </c>
      <c r="N1021" s="4">
        <v>0.0</v>
      </c>
      <c r="O1021" s="4">
        <v>0.0</v>
      </c>
      <c r="P1021" s="4">
        <v>0.0</v>
      </c>
      <c r="Q1021" s="4">
        <v>0.0</v>
      </c>
      <c r="R1021" s="4">
        <v>0.0</v>
      </c>
      <c r="S1021" s="21">
        <v>22.0</v>
      </c>
      <c r="T1021" s="21">
        <v>3.0</v>
      </c>
      <c r="U1021" s="21">
        <v>1.0</v>
      </c>
      <c r="V1021" s="21">
        <v>1.0</v>
      </c>
      <c r="W1021" s="21">
        <v>311.0</v>
      </c>
      <c r="X1021" s="21">
        <v>1.0</v>
      </c>
      <c r="Y1021" s="21" t="str">
        <f>VLOOKUP(W1021,SEGMENT!A:B,2,0)</f>
        <v>About to Sleep</v>
      </c>
      <c r="Z1021" s="21" t="str">
        <f>VLOOKUP(Y1021,DESCRIPTION!A:B,2,0)</f>
        <v>Below average recency, frequency and monetary values. Will lose them if not reactivated.</v>
      </c>
      <c r="AA1021" s="21" t="str">
        <f>VLOOKUP(Y1021,DESCRIPTION!A:C,3,0)</f>
        <v>Share valuable resources, recommend popular products/ renewal at discount, reconnect with them.</v>
      </c>
      <c r="AB1021" s="4">
        <f>VLOOKUP(V1021,Sheet1!A:B,2,0)</f>
        <v>5</v>
      </c>
    </row>
    <row r="1022" ht="15.75" customHeight="1">
      <c r="A1022" s="4">
        <v>3665.0</v>
      </c>
      <c r="B1022" s="4">
        <v>1977.0</v>
      </c>
      <c r="C1022" s="4" t="s">
        <v>65</v>
      </c>
      <c r="D1022" s="4" t="s">
        <v>57</v>
      </c>
      <c r="E1022" s="4" t="s">
        <v>1485</v>
      </c>
      <c r="F1022" s="4" t="s">
        <v>221</v>
      </c>
      <c r="G1022" s="4">
        <v>46.0</v>
      </c>
      <c r="H1022" s="4">
        <v>1.0</v>
      </c>
      <c r="I1022" s="4">
        <v>9.0</v>
      </c>
      <c r="J1022" s="4">
        <v>8.0</v>
      </c>
      <c r="K1022" s="4">
        <v>11.0</v>
      </c>
      <c r="L1022" s="4">
        <v>3.0</v>
      </c>
      <c r="M1022" s="4">
        <v>8.0</v>
      </c>
      <c r="N1022" s="4">
        <v>0.0</v>
      </c>
      <c r="O1022" s="4">
        <v>0.0</v>
      </c>
      <c r="P1022" s="4">
        <v>0.0</v>
      </c>
      <c r="Q1022" s="4">
        <v>0.0</v>
      </c>
      <c r="R1022" s="4">
        <v>0.0</v>
      </c>
      <c r="S1022" s="21">
        <v>29.0</v>
      </c>
      <c r="T1022" s="21">
        <v>3.0</v>
      </c>
      <c r="U1022" s="21">
        <v>3.0</v>
      </c>
      <c r="V1022" s="21">
        <v>1.0</v>
      </c>
      <c r="W1022" s="21">
        <v>331.0</v>
      </c>
      <c r="X1022" s="21">
        <v>1.0</v>
      </c>
      <c r="Y1022" s="21" t="str">
        <f>VLOOKUP(W1022,SEGMENT!A:B,2,0)</f>
        <v>About to Sleep</v>
      </c>
      <c r="Z1022" s="21" t="str">
        <f>VLOOKUP(Y1022,DESCRIPTION!A:B,2,0)</f>
        <v>Below average recency, frequency and monetary values. Will lose them if not reactivated.</v>
      </c>
      <c r="AA1022" s="21" t="str">
        <f>VLOOKUP(Y1022,DESCRIPTION!A:C,3,0)</f>
        <v>Share valuable resources, recommend popular products/ renewal at discount, reconnect with them.</v>
      </c>
      <c r="AB1022" s="4">
        <f>VLOOKUP(V1022,Sheet1!A:B,2,0)</f>
        <v>5</v>
      </c>
    </row>
    <row r="1023" ht="15.75" customHeight="1">
      <c r="A1023" s="4">
        <v>10888.0</v>
      </c>
      <c r="B1023" s="4">
        <v>1961.0</v>
      </c>
      <c r="C1023" s="4" t="s">
        <v>47</v>
      </c>
      <c r="D1023" s="4" t="s">
        <v>51</v>
      </c>
      <c r="E1023" s="4" t="s">
        <v>1486</v>
      </c>
      <c r="F1023" s="4" t="s">
        <v>1212</v>
      </c>
      <c r="G1023" s="4">
        <v>46.0</v>
      </c>
      <c r="H1023" s="4">
        <v>273.0</v>
      </c>
      <c r="I1023" s="4">
        <v>11.0</v>
      </c>
      <c r="J1023" s="4">
        <v>178.0</v>
      </c>
      <c r="K1023" s="4">
        <v>62.0</v>
      </c>
      <c r="L1023" s="4">
        <v>8.0</v>
      </c>
      <c r="M1023" s="4">
        <v>6.0</v>
      </c>
      <c r="N1023" s="4">
        <v>0.0</v>
      </c>
      <c r="O1023" s="4">
        <v>0.0</v>
      </c>
      <c r="P1023" s="4">
        <v>0.0</v>
      </c>
      <c r="Q1023" s="4">
        <v>0.0</v>
      </c>
      <c r="R1023" s="4">
        <v>0.0</v>
      </c>
      <c r="S1023" s="21">
        <v>524.0</v>
      </c>
      <c r="T1023" s="21">
        <v>3.0</v>
      </c>
      <c r="U1023" s="21">
        <v>5.0</v>
      </c>
      <c r="V1023" s="21">
        <v>3.0</v>
      </c>
      <c r="W1023" s="21">
        <v>353.0</v>
      </c>
      <c r="X1023" s="21">
        <v>1.0</v>
      </c>
      <c r="Y1023" s="21" t="str">
        <f>VLOOKUP(W1023,SEGMENT!A:B,2,0)</f>
        <v>Potential Loyalist</v>
      </c>
      <c r="Z1023" s="21" t="str">
        <f>VLOOKUP(Y1023,DESCRIPTION!A:B,2,0)</f>
        <v>Recent customers, but spent a good amount and bought more than once.</v>
      </c>
      <c r="AA1023" s="21" t="str">
        <f>VLOOKUP(Y1023,DESCRIPTION!A:C,3,0)</f>
        <v>Offer membership / loyalty program, recommended other products.</v>
      </c>
      <c r="AB1023" s="4">
        <f>VLOOKUP(V1023,Sheet1!A:B,2,0)</f>
        <v>3</v>
      </c>
    </row>
    <row r="1024" ht="15.75" customHeight="1">
      <c r="A1024" s="4">
        <v>6637.0</v>
      </c>
      <c r="B1024" s="4">
        <v>1988.0</v>
      </c>
      <c r="C1024" s="4" t="s">
        <v>47</v>
      </c>
      <c r="D1024" s="4" t="s">
        <v>51</v>
      </c>
      <c r="E1024" s="4" t="s">
        <v>1487</v>
      </c>
      <c r="F1024" s="4" t="s">
        <v>960</v>
      </c>
      <c r="G1024" s="4">
        <v>46.0</v>
      </c>
      <c r="H1024" s="4">
        <v>277.0</v>
      </c>
      <c r="I1024" s="4">
        <v>162.0</v>
      </c>
      <c r="J1024" s="4">
        <v>305.0</v>
      </c>
      <c r="K1024" s="4">
        <v>173.0</v>
      </c>
      <c r="L1024" s="4">
        <v>3.0</v>
      </c>
      <c r="M1024" s="4">
        <v>1.0</v>
      </c>
      <c r="N1024" s="4">
        <v>0.0</v>
      </c>
      <c r="O1024" s="4">
        <v>0.0</v>
      </c>
      <c r="P1024" s="4">
        <v>0.0</v>
      </c>
      <c r="Q1024" s="4">
        <v>0.0</v>
      </c>
      <c r="R1024" s="4">
        <v>0.0</v>
      </c>
      <c r="S1024" s="21">
        <v>917.0</v>
      </c>
      <c r="T1024" s="21">
        <v>3.0</v>
      </c>
      <c r="U1024" s="21">
        <v>3.0</v>
      </c>
      <c r="V1024" s="21">
        <v>4.0</v>
      </c>
      <c r="W1024" s="21">
        <v>334.0</v>
      </c>
      <c r="X1024" s="21">
        <v>1.0</v>
      </c>
      <c r="Y1024" s="21" t="str">
        <f>VLOOKUP(W1024,SEGMENT!A:B,2,0)</f>
        <v>Need Attention</v>
      </c>
      <c r="Z1024" s="21" t="str">
        <f>VLOOKUP(Y1024,DESCRIPTION!A:B,2,0)</f>
        <v>Above average recency, frequency and monetary values. May not have bought very recently though.</v>
      </c>
      <c r="AA1024" s="21" t="str">
        <f>VLOOKUP(Y1024,DESCRIPTION!A:C,3,0)</f>
        <v>Need Attention recommendation</v>
      </c>
      <c r="AB1024" s="4">
        <f>VLOOKUP(V1024,Sheet1!A:B,2,0)</f>
        <v>2</v>
      </c>
    </row>
    <row r="1025" ht="15.75" customHeight="1">
      <c r="A1025" s="4">
        <v>5077.0</v>
      </c>
      <c r="B1025" s="4">
        <v>1979.0</v>
      </c>
      <c r="C1025" s="4" t="s">
        <v>47</v>
      </c>
      <c r="D1025" s="4" t="s">
        <v>57</v>
      </c>
      <c r="E1025" s="4" t="s">
        <v>1488</v>
      </c>
      <c r="F1025" s="4" t="s">
        <v>960</v>
      </c>
      <c r="G1025" s="4">
        <v>46.0</v>
      </c>
      <c r="H1025" s="4">
        <v>425.0</v>
      </c>
      <c r="I1025" s="4">
        <v>115.0</v>
      </c>
      <c r="J1025" s="4">
        <v>292.0</v>
      </c>
      <c r="K1025" s="4">
        <v>23.0</v>
      </c>
      <c r="L1025" s="4">
        <v>6.0</v>
      </c>
      <c r="M1025" s="4">
        <v>3.0</v>
      </c>
      <c r="N1025" s="4">
        <v>0.0</v>
      </c>
      <c r="O1025" s="4">
        <v>0.0</v>
      </c>
      <c r="P1025" s="4">
        <v>0.0</v>
      </c>
      <c r="Q1025" s="4">
        <v>0.0</v>
      </c>
      <c r="R1025" s="4">
        <v>0.0</v>
      </c>
      <c r="S1025" s="21">
        <v>855.0</v>
      </c>
      <c r="T1025" s="21">
        <v>3.0</v>
      </c>
      <c r="U1025" s="21">
        <v>5.0</v>
      </c>
      <c r="V1025" s="21">
        <v>4.0</v>
      </c>
      <c r="W1025" s="21">
        <v>354.0</v>
      </c>
      <c r="X1025" s="21">
        <v>1.0</v>
      </c>
      <c r="Y1025" s="21" t="str">
        <f>VLOOKUP(W1025,SEGMENT!A:B,2,0)</f>
        <v>Loyal</v>
      </c>
      <c r="Z1025" s="21" t="str">
        <f>VLOOKUP(Y1025,DESCRIPTION!A:B,2,0)</f>
        <v>Spend good money with us often. Responsive to promotions.</v>
      </c>
      <c r="AA1025" s="21" t="str">
        <f>VLOOKUP(Y1025,DESCRIPTION!A:C,3,0)</f>
        <v>Upsell higher value products. Ask for reviews. Engage them.</v>
      </c>
      <c r="AB1025" s="4">
        <f>VLOOKUP(V1025,Sheet1!A:B,2,0)</f>
        <v>2</v>
      </c>
    </row>
    <row r="1026" ht="15.75" customHeight="1">
      <c r="A1026" s="4">
        <v>6173.0</v>
      </c>
      <c r="B1026" s="4">
        <v>1979.0</v>
      </c>
      <c r="C1026" s="4" t="s">
        <v>47</v>
      </c>
      <c r="D1026" s="4" t="s">
        <v>57</v>
      </c>
      <c r="E1026" s="4" t="s">
        <v>1488</v>
      </c>
      <c r="F1026" s="4" t="s">
        <v>960</v>
      </c>
      <c r="G1026" s="4">
        <v>46.0</v>
      </c>
      <c r="H1026" s="4">
        <v>425.0</v>
      </c>
      <c r="I1026" s="4">
        <v>115.0</v>
      </c>
      <c r="J1026" s="4">
        <v>292.0</v>
      </c>
      <c r="K1026" s="4">
        <v>23.0</v>
      </c>
      <c r="L1026" s="4">
        <v>6.0</v>
      </c>
      <c r="M1026" s="4">
        <v>3.0</v>
      </c>
      <c r="N1026" s="4">
        <v>0.0</v>
      </c>
      <c r="O1026" s="4">
        <v>0.0</v>
      </c>
      <c r="P1026" s="4">
        <v>0.0</v>
      </c>
      <c r="Q1026" s="4">
        <v>0.0</v>
      </c>
      <c r="R1026" s="4">
        <v>0.0</v>
      </c>
      <c r="S1026" s="21">
        <v>855.0</v>
      </c>
      <c r="T1026" s="21">
        <v>3.0</v>
      </c>
      <c r="U1026" s="21">
        <v>5.0</v>
      </c>
      <c r="V1026" s="21">
        <v>4.0</v>
      </c>
      <c r="W1026" s="21">
        <v>354.0</v>
      </c>
      <c r="X1026" s="21">
        <v>1.0</v>
      </c>
      <c r="Y1026" s="21" t="str">
        <f>VLOOKUP(W1026,SEGMENT!A:B,2,0)</f>
        <v>Loyal</v>
      </c>
      <c r="Z1026" s="21" t="str">
        <f>VLOOKUP(Y1026,DESCRIPTION!A:B,2,0)</f>
        <v>Spend good money with us often. Responsive to promotions.</v>
      </c>
      <c r="AA1026" s="21" t="str">
        <f>VLOOKUP(Y1026,DESCRIPTION!A:C,3,0)</f>
        <v>Upsell higher value products. Ask for reviews. Engage them.</v>
      </c>
      <c r="AB1026" s="4">
        <f>VLOOKUP(V1026,Sheet1!A:B,2,0)</f>
        <v>2</v>
      </c>
    </row>
    <row r="1027" ht="15.75" customHeight="1">
      <c r="A1027" s="4">
        <v>3969.0</v>
      </c>
      <c r="B1027" s="4">
        <v>1974.0</v>
      </c>
      <c r="C1027" s="4" t="s">
        <v>74</v>
      </c>
      <c r="D1027" s="4" t="s">
        <v>57</v>
      </c>
      <c r="E1027" s="4" t="s">
        <v>1489</v>
      </c>
      <c r="F1027" s="4" t="s">
        <v>1490</v>
      </c>
      <c r="G1027" s="4">
        <v>46.0</v>
      </c>
      <c r="H1027" s="4">
        <v>35.0</v>
      </c>
      <c r="I1027" s="4">
        <v>4.0</v>
      </c>
      <c r="J1027" s="4">
        <v>17.0</v>
      </c>
      <c r="K1027" s="4">
        <v>7.0</v>
      </c>
      <c r="L1027" s="4">
        <v>2.0</v>
      </c>
      <c r="M1027" s="4">
        <v>5.0</v>
      </c>
      <c r="N1027" s="4">
        <v>0.0</v>
      </c>
      <c r="O1027" s="4">
        <v>0.0</v>
      </c>
      <c r="P1027" s="4">
        <v>0.0</v>
      </c>
      <c r="Q1027" s="4">
        <v>0.0</v>
      </c>
      <c r="R1027" s="4">
        <v>0.0</v>
      </c>
      <c r="S1027" s="21">
        <v>63.0</v>
      </c>
      <c r="T1027" s="21">
        <v>3.0</v>
      </c>
      <c r="U1027" s="21">
        <v>2.0</v>
      </c>
      <c r="V1027" s="21">
        <v>2.0</v>
      </c>
      <c r="W1027" s="21">
        <v>322.0</v>
      </c>
      <c r="X1027" s="21">
        <v>1.0</v>
      </c>
      <c r="Y1027" s="21" t="str">
        <f>VLOOKUP(W1027,SEGMENT!A:B,2,0)</f>
        <v>About to Sleep</v>
      </c>
      <c r="Z1027" s="21" t="str">
        <f>VLOOKUP(Y1027,DESCRIPTION!A:B,2,0)</f>
        <v>Below average recency, frequency and monetary values. Will lose them if not reactivated.</v>
      </c>
      <c r="AA1027" s="21" t="str">
        <f>VLOOKUP(Y1027,DESCRIPTION!A:C,3,0)</f>
        <v>Share valuable resources, recommend popular products/ renewal at discount, reconnect with them.</v>
      </c>
      <c r="AB1027" s="4">
        <f>VLOOKUP(V1027,Sheet1!A:B,2,0)</f>
        <v>4</v>
      </c>
    </row>
    <row r="1028" ht="15.75" customHeight="1">
      <c r="A1028" s="4">
        <v>4580.0</v>
      </c>
      <c r="B1028" s="4">
        <v>1969.0</v>
      </c>
      <c r="C1028" s="4" t="s">
        <v>47</v>
      </c>
      <c r="D1028" s="4" t="s">
        <v>54</v>
      </c>
      <c r="E1028" s="4" t="s">
        <v>1491</v>
      </c>
      <c r="F1028" s="4" t="s">
        <v>758</v>
      </c>
      <c r="G1028" s="4">
        <v>46.0</v>
      </c>
      <c r="H1028" s="4">
        <v>1394.0</v>
      </c>
      <c r="I1028" s="4">
        <v>22.0</v>
      </c>
      <c r="J1028" s="4">
        <v>708.0</v>
      </c>
      <c r="K1028" s="4">
        <v>89.0</v>
      </c>
      <c r="L1028" s="4">
        <v>9.0</v>
      </c>
      <c r="M1028" s="4">
        <v>5.0</v>
      </c>
      <c r="N1028" s="4">
        <v>1.0</v>
      </c>
      <c r="O1028" s="4">
        <v>0.0</v>
      </c>
      <c r="P1028" s="4">
        <v>1.0</v>
      </c>
      <c r="Q1028" s="4">
        <v>1.0</v>
      </c>
      <c r="R1028" s="4">
        <v>0.0</v>
      </c>
      <c r="S1028" s="21">
        <v>2213.0</v>
      </c>
      <c r="T1028" s="21">
        <v>3.0</v>
      </c>
      <c r="U1028" s="21">
        <v>5.0</v>
      </c>
      <c r="V1028" s="21">
        <v>5.0</v>
      </c>
      <c r="W1028" s="21">
        <v>355.0</v>
      </c>
      <c r="X1028" s="21">
        <v>0.0</v>
      </c>
      <c r="Y1028" s="21" t="str">
        <f>VLOOKUP(W1028,SEGMENT!A:B,2,0)</f>
        <v>Loyal</v>
      </c>
      <c r="Z1028" s="21" t="str">
        <f>VLOOKUP(Y1028,DESCRIPTION!A:B,2,0)</f>
        <v>Spend good money with us often. Responsive to promotions.</v>
      </c>
      <c r="AA1028" s="21" t="str">
        <f>VLOOKUP(Y1028,DESCRIPTION!A:C,3,0)</f>
        <v>Upsell higher value products. Ask for reviews. Engage them.</v>
      </c>
      <c r="AB1028" s="4">
        <f>VLOOKUP(V1028,Sheet1!A:B,2,0)</f>
        <v>1</v>
      </c>
    </row>
    <row r="1029" ht="15.75" customHeight="1">
      <c r="A1029" s="4">
        <v>663.0</v>
      </c>
      <c r="B1029" s="4">
        <v>1989.0</v>
      </c>
      <c r="C1029" s="4" t="s">
        <v>62</v>
      </c>
      <c r="D1029" s="4" t="s">
        <v>51</v>
      </c>
      <c r="E1029" s="4" t="s">
        <v>1492</v>
      </c>
      <c r="F1029" s="4" t="s">
        <v>85</v>
      </c>
      <c r="G1029" s="4">
        <v>46.0</v>
      </c>
      <c r="H1029" s="4">
        <v>40.0</v>
      </c>
      <c r="I1029" s="4">
        <v>2.0</v>
      </c>
      <c r="J1029" s="4">
        <v>15.0</v>
      </c>
      <c r="K1029" s="4">
        <v>8.0</v>
      </c>
      <c r="L1029" s="4">
        <v>1.0</v>
      </c>
      <c r="M1029" s="4">
        <v>4.0</v>
      </c>
      <c r="N1029" s="4">
        <v>0.0</v>
      </c>
      <c r="O1029" s="4">
        <v>0.0</v>
      </c>
      <c r="P1029" s="4">
        <v>0.0</v>
      </c>
      <c r="Q1029" s="4">
        <v>0.0</v>
      </c>
      <c r="R1029" s="4">
        <v>0.0</v>
      </c>
      <c r="S1029" s="21">
        <v>65.0</v>
      </c>
      <c r="T1029" s="21">
        <v>3.0</v>
      </c>
      <c r="U1029" s="21">
        <v>1.0</v>
      </c>
      <c r="V1029" s="21">
        <v>2.0</v>
      </c>
      <c r="W1029" s="21">
        <v>312.0</v>
      </c>
      <c r="X1029" s="21">
        <v>1.0</v>
      </c>
      <c r="Y1029" s="21" t="str">
        <f>VLOOKUP(W1029,SEGMENT!A:B,2,0)</f>
        <v>About to Sleep</v>
      </c>
      <c r="Z1029" s="21" t="str">
        <f>VLOOKUP(Y1029,DESCRIPTION!A:B,2,0)</f>
        <v>Below average recency, frequency and monetary values. Will lose them if not reactivated.</v>
      </c>
      <c r="AA1029" s="21" t="str">
        <f>VLOOKUP(Y1029,DESCRIPTION!A:C,3,0)</f>
        <v>Share valuable resources, recommend popular products/ renewal at discount, reconnect with them.</v>
      </c>
      <c r="AB1029" s="4">
        <f>VLOOKUP(V1029,Sheet1!A:B,2,0)</f>
        <v>4</v>
      </c>
    </row>
    <row r="1030" ht="15.75" customHeight="1">
      <c r="A1030" s="4">
        <v>8299.0</v>
      </c>
      <c r="B1030" s="4">
        <v>1989.0</v>
      </c>
      <c r="C1030" s="4" t="s">
        <v>62</v>
      </c>
      <c r="D1030" s="4" t="s">
        <v>51</v>
      </c>
      <c r="E1030" s="4" t="s">
        <v>1492</v>
      </c>
      <c r="F1030" s="4" t="s">
        <v>85</v>
      </c>
      <c r="G1030" s="4">
        <v>46.0</v>
      </c>
      <c r="H1030" s="4">
        <v>40.0</v>
      </c>
      <c r="I1030" s="4">
        <v>2.0</v>
      </c>
      <c r="J1030" s="4">
        <v>15.0</v>
      </c>
      <c r="K1030" s="4">
        <v>8.0</v>
      </c>
      <c r="L1030" s="4">
        <v>1.0</v>
      </c>
      <c r="M1030" s="4">
        <v>4.0</v>
      </c>
      <c r="N1030" s="4">
        <v>0.0</v>
      </c>
      <c r="O1030" s="4">
        <v>0.0</v>
      </c>
      <c r="P1030" s="4">
        <v>0.0</v>
      </c>
      <c r="Q1030" s="4">
        <v>0.0</v>
      </c>
      <c r="R1030" s="4">
        <v>0.0</v>
      </c>
      <c r="S1030" s="21">
        <v>65.0</v>
      </c>
      <c r="T1030" s="21">
        <v>3.0</v>
      </c>
      <c r="U1030" s="21">
        <v>1.0</v>
      </c>
      <c r="V1030" s="21">
        <v>2.0</v>
      </c>
      <c r="W1030" s="21">
        <v>312.0</v>
      </c>
      <c r="X1030" s="21">
        <v>1.0</v>
      </c>
      <c r="Y1030" s="21" t="str">
        <f>VLOOKUP(W1030,SEGMENT!A:B,2,0)</f>
        <v>About to Sleep</v>
      </c>
      <c r="Z1030" s="21" t="str">
        <f>VLOOKUP(Y1030,DESCRIPTION!A:B,2,0)</f>
        <v>Below average recency, frequency and monetary values. Will lose them if not reactivated.</v>
      </c>
      <c r="AA1030" s="21" t="str">
        <f>VLOOKUP(Y1030,DESCRIPTION!A:C,3,0)</f>
        <v>Share valuable resources, recommend popular products/ renewal at discount, reconnect with them.</v>
      </c>
      <c r="AB1030" s="4">
        <f>VLOOKUP(V1030,Sheet1!A:B,2,0)</f>
        <v>4</v>
      </c>
    </row>
    <row r="1031" ht="15.75" customHeight="1">
      <c r="A1031" s="4">
        <v>8945.0</v>
      </c>
      <c r="B1031" s="4">
        <v>1970.0</v>
      </c>
      <c r="C1031" s="4" t="s">
        <v>47</v>
      </c>
      <c r="D1031" s="4" t="s">
        <v>48</v>
      </c>
      <c r="E1031" s="4" t="s">
        <v>1493</v>
      </c>
      <c r="F1031" s="4" t="s">
        <v>1494</v>
      </c>
      <c r="G1031" s="4">
        <v>46.0</v>
      </c>
      <c r="H1031" s="4">
        <v>171.0</v>
      </c>
      <c r="I1031" s="4">
        <v>0.0</v>
      </c>
      <c r="J1031" s="4">
        <v>11.0</v>
      </c>
      <c r="K1031" s="4">
        <v>0.0</v>
      </c>
      <c r="L1031" s="4">
        <v>4.0</v>
      </c>
      <c r="M1031" s="4">
        <v>6.0</v>
      </c>
      <c r="N1031" s="4">
        <v>0.0</v>
      </c>
      <c r="O1031" s="4">
        <v>0.0</v>
      </c>
      <c r="P1031" s="4">
        <v>0.0</v>
      </c>
      <c r="Q1031" s="4">
        <v>0.0</v>
      </c>
      <c r="R1031" s="4">
        <v>0.0</v>
      </c>
      <c r="S1031" s="21">
        <v>182.0</v>
      </c>
      <c r="T1031" s="21">
        <v>3.0</v>
      </c>
      <c r="U1031" s="21">
        <v>4.0</v>
      </c>
      <c r="V1031" s="21">
        <v>3.0</v>
      </c>
      <c r="W1031" s="21">
        <v>343.0</v>
      </c>
      <c r="X1031" s="21">
        <v>1.0</v>
      </c>
      <c r="Y1031" s="21" t="str">
        <f>VLOOKUP(W1031,SEGMENT!A:B,2,0)</f>
        <v>Need Attention</v>
      </c>
      <c r="Z1031" s="21" t="str">
        <f>VLOOKUP(Y1031,DESCRIPTION!A:B,2,0)</f>
        <v>Above average recency, frequency and monetary values. May not have bought very recently though.</v>
      </c>
      <c r="AA1031" s="21" t="str">
        <f>VLOOKUP(Y1031,DESCRIPTION!A:C,3,0)</f>
        <v>Need Attention recommendation</v>
      </c>
      <c r="AB1031" s="4">
        <f>VLOOKUP(V1031,Sheet1!A:B,2,0)</f>
        <v>3</v>
      </c>
    </row>
    <row r="1032" ht="15.75" customHeight="1">
      <c r="A1032" s="4">
        <v>10870.0</v>
      </c>
      <c r="B1032" s="4">
        <v>1967.0</v>
      </c>
      <c r="C1032" s="4" t="s">
        <v>47</v>
      </c>
      <c r="D1032" s="4" t="s">
        <v>54</v>
      </c>
      <c r="E1032" s="4" t="s">
        <v>1495</v>
      </c>
      <c r="F1032" s="4" t="s">
        <v>696</v>
      </c>
      <c r="G1032" s="4">
        <v>46.0</v>
      </c>
      <c r="H1032" s="4">
        <v>709.0</v>
      </c>
      <c r="I1032" s="4">
        <v>43.0</v>
      </c>
      <c r="J1032" s="4">
        <v>182.0</v>
      </c>
      <c r="K1032" s="4">
        <v>42.0</v>
      </c>
      <c r="L1032" s="4">
        <v>9.0</v>
      </c>
      <c r="M1032" s="4">
        <v>5.0</v>
      </c>
      <c r="N1032" s="4">
        <v>0.0</v>
      </c>
      <c r="O1032" s="4">
        <v>0.0</v>
      </c>
      <c r="P1032" s="4">
        <v>0.0</v>
      </c>
      <c r="Q1032" s="4">
        <v>0.0</v>
      </c>
      <c r="R1032" s="4">
        <v>0.0</v>
      </c>
      <c r="S1032" s="21">
        <v>976.0</v>
      </c>
      <c r="T1032" s="21">
        <v>3.0</v>
      </c>
      <c r="U1032" s="21">
        <v>5.0</v>
      </c>
      <c r="V1032" s="21">
        <v>4.0</v>
      </c>
      <c r="W1032" s="21">
        <v>354.0</v>
      </c>
      <c r="X1032" s="21">
        <v>1.0</v>
      </c>
      <c r="Y1032" s="21" t="str">
        <f>VLOOKUP(W1032,SEGMENT!A:B,2,0)</f>
        <v>Loyal</v>
      </c>
      <c r="Z1032" s="21" t="str">
        <f>VLOOKUP(Y1032,DESCRIPTION!A:B,2,0)</f>
        <v>Spend good money with us often. Responsive to promotions.</v>
      </c>
      <c r="AA1032" s="21" t="str">
        <f>VLOOKUP(Y1032,DESCRIPTION!A:C,3,0)</f>
        <v>Upsell higher value products. Ask for reviews. Engage them.</v>
      </c>
      <c r="AB1032" s="4">
        <f>VLOOKUP(V1032,Sheet1!A:B,2,0)</f>
        <v>2</v>
      </c>
    </row>
    <row r="1033" ht="15.75" customHeight="1">
      <c r="A1033" s="4">
        <v>1184.0</v>
      </c>
      <c r="B1033" s="4">
        <v>1968.0</v>
      </c>
      <c r="C1033" s="4" t="s">
        <v>62</v>
      </c>
      <c r="D1033" s="4" t="s">
        <v>48</v>
      </c>
      <c r="E1033" s="4" t="s">
        <v>1496</v>
      </c>
      <c r="F1033" s="4" t="s">
        <v>1113</v>
      </c>
      <c r="G1033" s="4">
        <v>46.0</v>
      </c>
      <c r="H1033" s="4">
        <v>554.0</v>
      </c>
      <c r="I1033" s="4">
        <v>41.0</v>
      </c>
      <c r="J1033" s="4">
        <v>215.0</v>
      </c>
      <c r="K1033" s="4">
        <v>11.0</v>
      </c>
      <c r="L1033" s="4">
        <v>10.0</v>
      </c>
      <c r="M1033" s="4">
        <v>5.0</v>
      </c>
      <c r="N1033" s="4">
        <v>0.0</v>
      </c>
      <c r="O1033" s="4">
        <v>0.0</v>
      </c>
      <c r="P1033" s="4">
        <v>0.0</v>
      </c>
      <c r="Q1033" s="4">
        <v>0.0</v>
      </c>
      <c r="R1033" s="4">
        <v>0.0</v>
      </c>
      <c r="S1033" s="21">
        <v>821.0</v>
      </c>
      <c r="T1033" s="21">
        <v>3.0</v>
      </c>
      <c r="U1033" s="21">
        <v>5.0</v>
      </c>
      <c r="V1033" s="21">
        <v>4.0</v>
      </c>
      <c r="W1033" s="21">
        <v>354.0</v>
      </c>
      <c r="X1033" s="21">
        <v>1.0</v>
      </c>
      <c r="Y1033" s="21" t="str">
        <f>VLOOKUP(W1033,SEGMENT!A:B,2,0)</f>
        <v>Loyal</v>
      </c>
      <c r="Z1033" s="21" t="str">
        <f>VLOOKUP(Y1033,DESCRIPTION!A:B,2,0)</f>
        <v>Spend good money with us often. Responsive to promotions.</v>
      </c>
      <c r="AA1033" s="21" t="str">
        <f>VLOOKUP(Y1033,DESCRIPTION!A:C,3,0)</f>
        <v>Upsell higher value products. Ask for reviews. Engage them.</v>
      </c>
      <c r="AB1033" s="4">
        <f>VLOOKUP(V1033,Sheet1!A:B,2,0)</f>
        <v>2</v>
      </c>
    </row>
    <row r="1034" ht="15.75" customHeight="1">
      <c r="A1034" s="4">
        <v>6141.0</v>
      </c>
      <c r="B1034" s="4">
        <v>1972.0</v>
      </c>
      <c r="C1034" s="4" t="s">
        <v>74</v>
      </c>
      <c r="D1034" s="4" t="s">
        <v>51</v>
      </c>
      <c r="E1034" s="4" t="s">
        <v>1497</v>
      </c>
      <c r="F1034" s="4" t="s">
        <v>127</v>
      </c>
      <c r="G1034" s="4">
        <v>46.0</v>
      </c>
      <c r="H1034" s="4">
        <v>191.0</v>
      </c>
      <c r="I1034" s="4">
        <v>9.0</v>
      </c>
      <c r="J1034" s="4">
        <v>97.0</v>
      </c>
      <c r="K1034" s="4">
        <v>0.0</v>
      </c>
      <c r="L1034" s="4">
        <v>6.0</v>
      </c>
      <c r="M1034" s="4">
        <v>7.0</v>
      </c>
      <c r="N1034" s="4">
        <v>0.0</v>
      </c>
      <c r="O1034" s="4">
        <v>0.0</v>
      </c>
      <c r="P1034" s="4">
        <v>0.0</v>
      </c>
      <c r="Q1034" s="4">
        <v>0.0</v>
      </c>
      <c r="R1034" s="4">
        <v>0.0</v>
      </c>
      <c r="S1034" s="21">
        <v>297.0</v>
      </c>
      <c r="T1034" s="21">
        <v>3.0</v>
      </c>
      <c r="U1034" s="21">
        <v>5.0</v>
      </c>
      <c r="V1034" s="21">
        <v>3.0</v>
      </c>
      <c r="W1034" s="21">
        <v>353.0</v>
      </c>
      <c r="X1034" s="21">
        <v>1.0</v>
      </c>
      <c r="Y1034" s="21" t="str">
        <f>VLOOKUP(W1034,SEGMENT!A:B,2,0)</f>
        <v>Potential Loyalist</v>
      </c>
      <c r="Z1034" s="21" t="str">
        <f>VLOOKUP(Y1034,DESCRIPTION!A:B,2,0)</f>
        <v>Recent customers, but spent a good amount and bought more than once.</v>
      </c>
      <c r="AA1034" s="21" t="str">
        <f>VLOOKUP(Y1034,DESCRIPTION!A:C,3,0)</f>
        <v>Offer membership / loyalty program, recommended other products.</v>
      </c>
      <c r="AB1034" s="4">
        <f>VLOOKUP(V1034,Sheet1!A:B,2,0)</f>
        <v>3</v>
      </c>
    </row>
    <row r="1035" ht="15.75" customHeight="1">
      <c r="A1035" s="4">
        <v>8825.0</v>
      </c>
      <c r="B1035" s="4">
        <v>1962.0</v>
      </c>
      <c r="C1035" s="4" t="s">
        <v>47</v>
      </c>
      <c r="D1035" s="4" t="s">
        <v>57</v>
      </c>
      <c r="E1035" s="4" t="s">
        <v>1498</v>
      </c>
      <c r="F1035" s="4" t="s">
        <v>942</v>
      </c>
      <c r="G1035" s="4">
        <v>46.0</v>
      </c>
      <c r="H1035" s="4">
        <v>230.0</v>
      </c>
      <c r="I1035" s="4">
        <v>14.0</v>
      </c>
      <c r="J1035" s="4">
        <v>156.0</v>
      </c>
      <c r="K1035" s="4">
        <v>82.0</v>
      </c>
      <c r="L1035" s="4">
        <v>9.0</v>
      </c>
      <c r="M1035" s="4">
        <v>8.0</v>
      </c>
      <c r="N1035" s="4">
        <v>0.0</v>
      </c>
      <c r="O1035" s="4">
        <v>0.0</v>
      </c>
      <c r="P1035" s="4">
        <v>0.0</v>
      </c>
      <c r="Q1035" s="4">
        <v>0.0</v>
      </c>
      <c r="R1035" s="4">
        <v>0.0</v>
      </c>
      <c r="S1035" s="21">
        <v>482.0</v>
      </c>
      <c r="T1035" s="21">
        <v>3.0</v>
      </c>
      <c r="U1035" s="21">
        <v>5.0</v>
      </c>
      <c r="V1035" s="21">
        <v>3.0</v>
      </c>
      <c r="W1035" s="21">
        <v>353.0</v>
      </c>
      <c r="X1035" s="21">
        <v>1.0</v>
      </c>
      <c r="Y1035" s="21" t="str">
        <f>VLOOKUP(W1035,SEGMENT!A:B,2,0)</f>
        <v>Potential Loyalist</v>
      </c>
      <c r="Z1035" s="21" t="str">
        <f>VLOOKUP(Y1035,DESCRIPTION!A:B,2,0)</f>
        <v>Recent customers, but spent a good amount and bought more than once.</v>
      </c>
      <c r="AA1035" s="21" t="str">
        <f>VLOOKUP(Y1035,DESCRIPTION!A:C,3,0)</f>
        <v>Offer membership / loyalty program, recommended other products.</v>
      </c>
      <c r="AB1035" s="4">
        <f>VLOOKUP(V1035,Sheet1!A:B,2,0)</f>
        <v>3</v>
      </c>
    </row>
    <row r="1036" ht="15.75" customHeight="1">
      <c r="A1036" s="4">
        <v>2217.0</v>
      </c>
      <c r="B1036" s="4">
        <v>1975.0</v>
      </c>
      <c r="C1036" s="4" t="s">
        <v>65</v>
      </c>
      <c r="D1036" s="4" t="s">
        <v>54</v>
      </c>
      <c r="E1036" s="4" t="s">
        <v>1499</v>
      </c>
      <c r="F1036" s="4" t="s">
        <v>766</v>
      </c>
      <c r="G1036" s="4">
        <v>46.0</v>
      </c>
      <c r="H1036" s="4">
        <v>11.0</v>
      </c>
      <c r="I1036" s="4">
        <v>1.0</v>
      </c>
      <c r="J1036" s="4">
        <v>2.0</v>
      </c>
      <c r="K1036" s="4">
        <v>2.0</v>
      </c>
      <c r="L1036" s="4">
        <v>0.0</v>
      </c>
      <c r="M1036" s="4">
        <v>6.0</v>
      </c>
      <c r="N1036" s="4">
        <v>0.0</v>
      </c>
      <c r="O1036" s="4">
        <v>0.0</v>
      </c>
      <c r="P1036" s="4">
        <v>0.0</v>
      </c>
      <c r="Q1036" s="4">
        <v>0.0</v>
      </c>
      <c r="R1036" s="4">
        <v>0.0</v>
      </c>
      <c r="S1036" s="21">
        <v>16.0</v>
      </c>
      <c r="T1036" s="21">
        <v>3.0</v>
      </c>
      <c r="U1036" s="21">
        <v>1.0</v>
      </c>
      <c r="V1036" s="21">
        <v>1.0</v>
      </c>
      <c r="W1036" s="21">
        <v>311.0</v>
      </c>
      <c r="X1036" s="21">
        <v>1.0</v>
      </c>
      <c r="Y1036" s="21" t="str">
        <f>VLOOKUP(W1036,SEGMENT!A:B,2,0)</f>
        <v>About to Sleep</v>
      </c>
      <c r="Z1036" s="21" t="str">
        <f>VLOOKUP(Y1036,DESCRIPTION!A:B,2,0)</f>
        <v>Below average recency, frequency and monetary values. Will lose them if not reactivated.</v>
      </c>
      <c r="AA1036" s="21" t="str">
        <f>VLOOKUP(Y1036,DESCRIPTION!A:C,3,0)</f>
        <v>Share valuable resources, recommend popular products/ renewal at discount, reconnect with them.</v>
      </c>
      <c r="AB1036" s="4">
        <f>VLOOKUP(V1036,Sheet1!A:B,2,0)</f>
        <v>5</v>
      </c>
    </row>
    <row r="1037" ht="15.75" customHeight="1">
      <c r="A1037" s="4">
        <v>4102.0</v>
      </c>
      <c r="B1037" s="4">
        <v>1975.0</v>
      </c>
      <c r="C1037" s="4" t="s">
        <v>65</v>
      </c>
      <c r="D1037" s="4" t="s">
        <v>54</v>
      </c>
      <c r="E1037" s="4" t="s">
        <v>1499</v>
      </c>
      <c r="F1037" s="4" t="s">
        <v>766</v>
      </c>
      <c r="G1037" s="4">
        <v>46.0</v>
      </c>
      <c r="H1037" s="4">
        <v>11.0</v>
      </c>
      <c r="I1037" s="4">
        <v>1.0</v>
      </c>
      <c r="J1037" s="4">
        <v>2.0</v>
      </c>
      <c r="K1037" s="4">
        <v>2.0</v>
      </c>
      <c r="L1037" s="4">
        <v>0.0</v>
      </c>
      <c r="M1037" s="4">
        <v>6.0</v>
      </c>
      <c r="N1037" s="4">
        <v>0.0</v>
      </c>
      <c r="O1037" s="4">
        <v>0.0</v>
      </c>
      <c r="P1037" s="4">
        <v>0.0</v>
      </c>
      <c r="Q1037" s="4">
        <v>0.0</v>
      </c>
      <c r="R1037" s="4">
        <v>0.0</v>
      </c>
      <c r="S1037" s="21">
        <v>16.0</v>
      </c>
      <c r="T1037" s="21">
        <v>3.0</v>
      </c>
      <c r="U1037" s="21">
        <v>1.0</v>
      </c>
      <c r="V1037" s="21">
        <v>1.0</v>
      </c>
      <c r="W1037" s="21">
        <v>311.0</v>
      </c>
      <c r="X1037" s="21">
        <v>1.0</v>
      </c>
      <c r="Y1037" s="21" t="str">
        <f>VLOOKUP(W1037,SEGMENT!A:B,2,0)</f>
        <v>About to Sleep</v>
      </c>
      <c r="Z1037" s="21" t="str">
        <f>VLOOKUP(Y1037,DESCRIPTION!A:B,2,0)</f>
        <v>Below average recency, frequency and monetary values. Will lose them if not reactivated.</v>
      </c>
      <c r="AA1037" s="21" t="str">
        <f>VLOOKUP(Y1037,DESCRIPTION!A:C,3,0)</f>
        <v>Share valuable resources, recommend popular products/ renewal at discount, reconnect with them.</v>
      </c>
      <c r="AB1037" s="4">
        <f>VLOOKUP(V1037,Sheet1!A:B,2,0)</f>
        <v>5</v>
      </c>
    </row>
    <row r="1038" ht="15.75" customHeight="1">
      <c r="A1038" s="4">
        <v>4653.0</v>
      </c>
      <c r="B1038" s="4">
        <v>1978.0</v>
      </c>
      <c r="C1038" s="4" t="s">
        <v>47</v>
      </c>
      <c r="D1038" s="4" t="s">
        <v>57</v>
      </c>
      <c r="E1038" s="4" t="s">
        <v>1500</v>
      </c>
      <c r="F1038" s="4" t="s">
        <v>95</v>
      </c>
      <c r="G1038" s="4">
        <v>46.0</v>
      </c>
      <c r="H1038" s="4">
        <v>131.0</v>
      </c>
      <c r="I1038" s="4">
        <v>0.0</v>
      </c>
      <c r="J1038" s="4">
        <v>16.0</v>
      </c>
      <c r="K1038" s="4">
        <v>2.0</v>
      </c>
      <c r="L1038" s="4">
        <v>3.0</v>
      </c>
      <c r="M1038" s="4">
        <v>8.0</v>
      </c>
      <c r="N1038" s="4">
        <v>0.0</v>
      </c>
      <c r="O1038" s="4">
        <v>0.0</v>
      </c>
      <c r="P1038" s="4">
        <v>0.0</v>
      </c>
      <c r="Q1038" s="4">
        <v>0.0</v>
      </c>
      <c r="R1038" s="4">
        <v>0.0</v>
      </c>
      <c r="S1038" s="21">
        <v>149.0</v>
      </c>
      <c r="T1038" s="21">
        <v>3.0</v>
      </c>
      <c r="U1038" s="21">
        <v>3.0</v>
      </c>
      <c r="V1038" s="21">
        <v>2.0</v>
      </c>
      <c r="W1038" s="21">
        <v>332.0</v>
      </c>
      <c r="X1038" s="21">
        <v>1.0</v>
      </c>
      <c r="Y1038" s="21" t="str">
        <f>VLOOKUP(W1038,SEGMENT!A:B,2,0)</f>
        <v>Need Attention</v>
      </c>
      <c r="Z1038" s="21" t="str">
        <f>VLOOKUP(Y1038,DESCRIPTION!A:B,2,0)</f>
        <v>Above average recency, frequency and monetary values. May not have bought very recently though.</v>
      </c>
      <c r="AA1038" s="21" t="str">
        <f>VLOOKUP(Y1038,DESCRIPTION!A:C,3,0)</f>
        <v>Need Attention recommendation</v>
      </c>
      <c r="AB1038" s="4">
        <f>VLOOKUP(V1038,Sheet1!A:B,2,0)</f>
        <v>4</v>
      </c>
    </row>
    <row r="1039" ht="15.75" customHeight="1">
      <c r="A1039" s="4">
        <v>10092.0</v>
      </c>
      <c r="B1039" s="4">
        <v>1954.0</v>
      </c>
      <c r="C1039" s="4" t="s">
        <v>47</v>
      </c>
      <c r="D1039" s="4" t="s">
        <v>48</v>
      </c>
      <c r="E1039" s="4" t="s">
        <v>1501</v>
      </c>
      <c r="F1039" s="4" t="s">
        <v>976</v>
      </c>
      <c r="G1039" s="4">
        <v>46.0</v>
      </c>
      <c r="H1039" s="4">
        <v>1073.0</v>
      </c>
      <c r="I1039" s="4">
        <v>0.0</v>
      </c>
      <c r="J1039" s="4">
        <v>250.0</v>
      </c>
      <c r="K1039" s="4">
        <v>153.0</v>
      </c>
      <c r="L1039" s="4">
        <v>7.0</v>
      </c>
      <c r="M1039" s="4">
        <v>5.0</v>
      </c>
      <c r="N1039" s="4">
        <v>0.0</v>
      </c>
      <c r="O1039" s="4">
        <v>0.0</v>
      </c>
      <c r="P1039" s="4">
        <v>0.0</v>
      </c>
      <c r="Q1039" s="4">
        <v>0.0</v>
      </c>
      <c r="R1039" s="4">
        <v>0.0</v>
      </c>
      <c r="S1039" s="21">
        <v>1476.0</v>
      </c>
      <c r="T1039" s="21">
        <v>3.0</v>
      </c>
      <c r="U1039" s="21">
        <v>5.0</v>
      </c>
      <c r="V1039" s="21">
        <v>5.0</v>
      </c>
      <c r="W1039" s="21">
        <v>355.0</v>
      </c>
      <c r="X1039" s="21">
        <v>1.0</v>
      </c>
      <c r="Y1039" s="21" t="str">
        <f>VLOOKUP(W1039,SEGMENT!A:B,2,0)</f>
        <v>Loyal</v>
      </c>
      <c r="Z1039" s="21" t="str">
        <f>VLOOKUP(Y1039,DESCRIPTION!A:B,2,0)</f>
        <v>Spend good money with us often. Responsive to promotions.</v>
      </c>
      <c r="AA1039" s="21" t="str">
        <f>VLOOKUP(Y1039,DESCRIPTION!A:C,3,0)</f>
        <v>Upsell higher value products. Ask for reviews. Engage them.</v>
      </c>
      <c r="AB1039" s="4">
        <f>VLOOKUP(V1039,Sheet1!A:B,2,0)</f>
        <v>1</v>
      </c>
    </row>
    <row r="1040" ht="15.75" customHeight="1">
      <c r="A1040" s="4">
        <v>5788.0</v>
      </c>
      <c r="B1040" s="4">
        <v>1972.0</v>
      </c>
      <c r="C1040" s="4" t="s">
        <v>47</v>
      </c>
      <c r="D1040" s="4" t="s">
        <v>57</v>
      </c>
      <c r="E1040" s="4" t="s">
        <v>1502</v>
      </c>
      <c r="F1040" s="4" t="s">
        <v>1503</v>
      </c>
      <c r="G1040" s="4">
        <v>46.0</v>
      </c>
      <c r="H1040" s="4">
        <v>56.0</v>
      </c>
      <c r="I1040" s="4">
        <v>10.0</v>
      </c>
      <c r="J1040" s="4">
        <v>92.0</v>
      </c>
      <c r="K1040" s="4">
        <v>19.0</v>
      </c>
      <c r="L1040" s="4">
        <v>3.0</v>
      </c>
      <c r="M1040" s="4">
        <v>5.0</v>
      </c>
      <c r="N1040" s="4">
        <v>0.0</v>
      </c>
      <c r="O1040" s="4">
        <v>0.0</v>
      </c>
      <c r="P1040" s="4">
        <v>0.0</v>
      </c>
      <c r="Q1040" s="4">
        <v>0.0</v>
      </c>
      <c r="R1040" s="4">
        <v>0.0</v>
      </c>
      <c r="S1040" s="21">
        <v>177.0</v>
      </c>
      <c r="T1040" s="21">
        <v>3.0</v>
      </c>
      <c r="U1040" s="21">
        <v>3.0</v>
      </c>
      <c r="V1040" s="21">
        <v>3.0</v>
      </c>
      <c r="W1040" s="21">
        <v>333.0</v>
      </c>
      <c r="X1040" s="21">
        <v>1.0</v>
      </c>
      <c r="Y1040" s="21" t="str">
        <f>VLOOKUP(W1040,SEGMENT!A:B,2,0)</f>
        <v>Need Attention</v>
      </c>
      <c r="Z1040" s="21" t="str">
        <f>VLOOKUP(Y1040,DESCRIPTION!A:B,2,0)</f>
        <v>Above average recency, frequency and monetary values. May not have bought very recently though.</v>
      </c>
      <c r="AA1040" s="21" t="str">
        <f>VLOOKUP(Y1040,DESCRIPTION!A:C,3,0)</f>
        <v>Need Attention recommendation</v>
      </c>
      <c r="AB1040" s="4">
        <f>VLOOKUP(V1040,Sheet1!A:B,2,0)</f>
        <v>3</v>
      </c>
    </row>
    <row r="1041" ht="15.75" customHeight="1">
      <c r="A1041" s="4">
        <v>4669.0</v>
      </c>
      <c r="B1041" s="4">
        <v>1981.0</v>
      </c>
      <c r="C1041" s="4" t="s">
        <v>155</v>
      </c>
      <c r="D1041" s="4" t="s">
        <v>54</v>
      </c>
      <c r="E1041" s="4" t="s">
        <v>1504</v>
      </c>
      <c r="F1041" s="4" t="s">
        <v>1470</v>
      </c>
      <c r="G1041" s="4">
        <v>46.0</v>
      </c>
      <c r="H1041" s="4">
        <v>4.0</v>
      </c>
      <c r="I1041" s="4">
        <v>19.0</v>
      </c>
      <c r="J1041" s="4">
        <v>9.0</v>
      </c>
      <c r="K1041" s="4">
        <v>28.0</v>
      </c>
      <c r="L1041" s="4">
        <v>3.0</v>
      </c>
      <c r="M1041" s="4">
        <v>7.0</v>
      </c>
      <c r="N1041" s="4">
        <v>0.0</v>
      </c>
      <c r="O1041" s="4">
        <v>0.0</v>
      </c>
      <c r="P1041" s="4">
        <v>0.0</v>
      </c>
      <c r="Q1041" s="4">
        <v>0.0</v>
      </c>
      <c r="R1041" s="4">
        <v>0.0</v>
      </c>
      <c r="S1041" s="21">
        <v>60.0</v>
      </c>
      <c r="T1041" s="21">
        <v>3.0</v>
      </c>
      <c r="U1041" s="21">
        <v>3.0</v>
      </c>
      <c r="V1041" s="21">
        <v>2.0</v>
      </c>
      <c r="W1041" s="21">
        <v>332.0</v>
      </c>
      <c r="X1041" s="21">
        <v>1.0</v>
      </c>
      <c r="Y1041" s="21" t="str">
        <f>VLOOKUP(W1041,SEGMENT!A:B,2,0)</f>
        <v>Need Attention</v>
      </c>
      <c r="Z1041" s="21" t="str">
        <f>VLOOKUP(Y1041,DESCRIPTION!A:B,2,0)</f>
        <v>Above average recency, frequency and monetary values. May not have bought very recently though.</v>
      </c>
      <c r="AA1041" s="21" t="str">
        <f>VLOOKUP(Y1041,DESCRIPTION!A:C,3,0)</f>
        <v>Need Attention recommendation</v>
      </c>
      <c r="AB1041" s="4">
        <f>VLOOKUP(V1041,Sheet1!A:B,2,0)</f>
        <v>4</v>
      </c>
    </row>
    <row r="1042" ht="15.75" customHeight="1">
      <c r="A1042" s="4">
        <v>6295.0</v>
      </c>
      <c r="B1042" s="4">
        <v>1977.0</v>
      </c>
      <c r="C1042" s="4" t="s">
        <v>47</v>
      </c>
      <c r="D1042" s="4" t="s">
        <v>54</v>
      </c>
      <c r="E1042" s="4" t="s">
        <v>1505</v>
      </c>
      <c r="F1042" s="4" t="s">
        <v>1506</v>
      </c>
      <c r="G1042" s="4">
        <v>46.0</v>
      </c>
      <c r="H1042" s="4">
        <v>652.0</v>
      </c>
      <c r="I1042" s="4">
        <v>8.0</v>
      </c>
      <c r="J1042" s="4">
        <v>158.0</v>
      </c>
      <c r="K1042" s="4">
        <v>21.0</v>
      </c>
      <c r="L1042" s="4">
        <v>11.0</v>
      </c>
      <c r="M1042" s="4">
        <v>8.0</v>
      </c>
      <c r="N1042" s="4">
        <v>0.0</v>
      </c>
      <c r="O1042" s="4">
        <v>0.0</v>
      </c>
      <c r="P1042" s="4">
        <v>0.0</v>
      </c>
      <c r="Q1042" s="4">
        <v>0.0</v>
      </c>
      <c r="R1042" s="4">
        <v>0.0</v>
      </c>
      <c r="S1042" s="21">
        <v>839.0</v>
      </c>
      <c r="T1042" s="21">
        <v>3.0</v>
      </c>
      <c r="U1042" s="21">
        <v>5.0</v>
      </c>
      <c r="V1042" s="21">
        <v>4.0</v>
      </c>
      <c r="W1042" s="21">
        <v>354.0</v>
      </c>
      <c r="X1042" s="21">
        <v>1.0</v>
      </c>
      <c r="Y1042" s="21" t="str">
        <f>VLOOKUP(W1042,SEGMENT!A:B,2,0)</f>
        <v>Loyal</v>
      </c>
      <c r="Z1042" s="21" t="str">
        <f>VLOOKUP(Y1042,DESCRIPTION!A:B,2,0)</f>
        <v>Spend good money with us often. Responsive to promotions.</v>
      </c>
      <c r="AA1042" s="21" t="str">
        <f>VLOOKUP(Y1042,DESCRIPTION!A:C,3,0)</f>
        <v>Upsell higher value products. Ask for reviews. Engage them.</v>
      </c>
      <c r="AB1042" s="4">
        <f>VLOOKUP(V1042,Sheet1!A:B,2,0)</f>
        <v>2</v>
      </c>
    </row>
    <row r="1043" ht="15.75" customHeight="1">
      <c r="A1043" s="4">
        <v>7453.0</v>
      </c>
      <c r="B1043" s="4">
        <v>1954.0</v>
      </c>
      <c r="C1043" s="4" t="s">
        <v>47</v>
      </c>
      <c r="D1043" s="4" t="s">
        <v>51</v>
      </c>
      <c r="E1043" s="4" t="s">
        <v>1507</v>
      </c>
      <c r="F1043" s="4" t="s">
        <v>671</v>
      </c>
      <c r="G1043" s="4">
        <v>46.0</v>
      </c>
      <c r="H1043" s="4">
        <v>157.0</v>
      </c>
      <c r="I1043" s="4">
        <v>43.0</v>
      </c>
      <c r="J1043" s="4">
        <v>127.0</v>
      </c>
      <c r="K1043" s="4">
        <v>68.0</v>
      </c>
      <c r="L1043" s="4">
        <v>3.0</v>
      </c>
      <c r="M1043" s="4">
        <v>4.0</v>
      </c>
      <c r="N1043" s="4">
        <v>1.0</v>
      </c>
      <c r="O1043" s="4">
        <v>0.0</v>
      </c>
      <c r="P1043" s="4">
        <v>0.0</v>
      </c>
      <c r="Q1043" s="4">
        <v>0.0</v>
      </c>
      <c r="R1043" s="4">
        <v>0.0</v>
      </c>
      <c r="S1043" s="21">
        <v>395.0</v>
      </c>
      <c r="T1043" s="21">
        <v>3.0</v>
      </c>
      <c r="U1043" s="21">
        <v>3.0</v>
      </c>
      <c r="V1043" s="21">
        <v>3.0</v>
      </c>
      <c r="W1043" s="21">
        <v>333.0</v>
      </c>
      <c r="X1043" s="21">
        <v>0.0</v>
      </c>
      <c r="Y1043" s="21" t="str">
        <f>VLOOKUP(W1043,SEGMENT!A:B,2,0)</f>
        <v>Need Attention</v>
      </c>
      <c r="Z1043" s="21" t="str">
        <f>VLOOKUP(Y1043,DESCRIPTION!A:B,2,0)</f>
        <v>Above average recency, frequency and monetary values. May not have bought very recently though.</v>
      </c>
      <c r="AA1043" s="21" t="str">
        <f>VLOOKUP(Y1043,DESCRIPTION!A:C,3,0)</f>
        <v>Need Attention recommendation</v>
      </c>
      <c r="AB1043" s="4">
        <f>VLOOKUP(V1043,Sheet1!A:B,2,0)</f>
        <v>3</v>
      </c>
    </row>
    <row r="1044" ht="15.75" customHeight="1">
      <c r="A1044" s="4">
        <v>10841.0</v>
      </c>
      <c r="B1044" s="4">
        <v>1975.0</v>
      </c>
      <c r="C1044" s="4" t="s">
        <v>62</v>
      </c>
      <c r="D1044" s="4" t="s">
        <v>57</v>
      </c>
      <c r="E1044" s="4" t="s">
        <v>1508</v>
      </c>
      <c r="F1044" s="4" t="s">
        <v>1199</v>
      </c>
      <c r="G1044" s="4">
        <v>46.0</v>
      </c>
      <c r="H1044" s="4">
        <v>226.0</v>
      </c>
      <c r="I1044" s="4">
        <v>22.0</v>
      </c>
      <c r="J1044" s="4">
        <v>133.0</v>
      </c>
      <c r="K1044" s="4">
        <v>41.0</v>
      </c>
      <c r="L1044" s="4">
        <v>4.0</v>
      </c>
      <c r="M1044" s="4">
        <v>4.0</v>
      </c>
      <c r="N1044" s="4">
        <v>0.0</v>
      </c>
      <c r="O1044" s="4">
        <v>0.0</v>
      </c>
      <c r="P1044" s="4">
        <v>0.0</v>
      </c>
      <c r="Q1044" s="4">
        <v>0.0</v>
      </c>
      <c r="R1044" s="4">
        <v>0.0</v>
      </c>
      <c r="S1044" s="21">
        <v>422.0</v>
      </c>
      <c r="T1044" s="21">
        <v>3.0</v>
      </c>
      <c r="U1044" s="21">
        <v>4.0</v>
      </c>
      <c r="V1044" s="21">
        <v>3.0</v>
      </c>
      <c r="W1044" s="21">
        <v>343.0</v>
      </c>
      <c r="X1044" s="21">
        <v>1.0</v>
      </c>
      <c r="Y1044" s="21" t="str">
        <f>VLOOKUP(W1044,SEGMENT!A:B,2,0)</f>
        <v>Need Attention</v>
      </c>
      <c r="Z1044" s="21" t="str">
        <f>VLOOKUP(Y1044,DESCRIPTION!A:B,2,0)</f>
        <v>Above average recency, frequency and monetary values. May not have bought very recently though.</v>
      </c>
      <c r="AA1044" s="21" t="str">
        <f>VLOOKUP(Y1044,DESCRIPTION!A:C,3,0)</f>
        <v>Need Attention recommendation</v>
      </c>
      <c r="AB1044" s="4">
        <f>VLOOKUP(V1044,Sheet1!A:B,2,0)</f>
        <v>3</v>
      </c>
    </row>
    <row r="1045" ht="15.75" customHeight="1">
      <c r="A1045" s="4">
        <v>821.0</v>
      </c>
      <c r="B1045" s="4">
        <v>1992.0</v>
      </c>
      <c r="C1045" s="4" t="s">
        <v>74</v>
      </c>
      <c r="D1045" s="4" t="s">
        <v>51</v>
      </c>
      <c r="E1045" s="4" t="s">
        <v>1509</v>
      </c>
      <c r="F1045" s="4" t="s">
        <v>1510</v>
      </c>
      <c r="G1045" s="4">
        <v>46.0</v>
      </c>
      <c r="H1045" s="4">
        <v>962.0</v>
      </c>
      <c r="I1045" s="4">
        <v>61.0</v>
      </c>
      <c r="J1045" s="4">
        <v>921.0</v>
      </c>
      <c r="K1045" s="4">
        <v>52.0</v>
      </c>
      <c r="L1045" s="4">
        <v>5.0</v>
      </c>
      <c r="M1045" s="4">
        <v>2.0</v>
      </c>
      <c r="N1045" s="4">
        <v>0.0</v>
      </c>
      <c r="O1045" s="4">
        <v>0.0</v>
      </c>
      <c r="P1045" s="4">
        <v>0.0</v>
      </c>
      <c r="Q1045" s="4">
        <v>0.0</v>
      </c>
      <c r="R1045" s="4">
        <v>0.0</v>
      </c>
      <c r="S1045" s="21">
        <v>1996.0</v>
      </c>
      <c r="T1045" s="21">
        <v>3.0</v>
      </c>
      <c r="U1045" s="21">
        <v>4.0</v>
      </c>
      <c r="V1045" s="21">
        <v>5.0</v>
      </c>
      <c r="W1045" s="21">
        <v>345.0</v>
      </c>
      <c r="X1045" s="21">
        <v>1.0</v>
      </c>
      <c r="Y1045" s="21" t="str">
        <f>VLOOKUP(W1045,SEGMENT!A:B,2,0)</f>
        <v>Loyal</v>
      </c>
      <c r="Z1045" s="21" t="str">
        <f>VLOOKUP(Y1045,DESCRIPTION!A:B,2,0)</f>
        <v>Spend good money with us often. Responsive to promotions.</v>
      </c>
      <c r="AA1045" s="21" t="str">
        <f>VLOOKUP(Y1045,DESCRIPTION!A:C,3,0)</f>
        <v>Upsell higher value products. Ask for reviews. Engage them.</v>
      </c>
      <c r="AB1045" s="4">
        <f>VLOOKUP(V1045,Sheet1!A:B,2,0)</f>
        <v>1</v>
      </c>
    </row>
    <row r="1046" ht="15.75" customHeight="1">
      <c r="A1046" s="4">
        <v>3933.0</v>
      </c>
      <c r="B1046" s="4">
        <v>1980.0</v>
      </c>
      <c r="C1046" s="4" t="s">
        <v>47</v>
      </c>
      <c r="D1046" s="4" t="s">
        <v>57</v>
      </c>
      <c r="E1046" s="4" t="s">
        <v>1511</v>
      </c>
      <c r="F1046" s="4" t="s">
        <v>103</v>
      </c>
      <c r="G1046" s="4">
        <v>46.0</v>
      </c>
      <c r="H1046" s="4">
        <v>186.0</v>
      </c>
      <c r="I1046" s="4">
        <v>36.0</v>
      </c>
      <c r="J1046" s="4">
        <v>234.0</v>
      </c>
      <c r="K1046" s="4">
        <v>86.0</v>
      </c>
      <c r="L1046" s="4">
        <v>10.0</v>
      </c>
      <c r="M1046" s="4">
        <v>9.0</v>
      </c>
      <c r="N1046" s="4">
        <v>0.0</v>
      </c>
      <c r="O1046" s="4">
        <v>0.0</v>
      </c>
      <c r="P1046" s="4">
        <v>0.0</v>
      </c>
      <c r="Q1046" s="4">
        <v>0.0</v>
      </c>
      <c r="R1046" s="4">
        <v>0.0</v>
      </c>
      <c r="S1046" s="21">
        <v>542.0</v>
      </c>
      <c r="T1046" s="21">
        <v>3.0</v>
      </c>
      <c r="U1046" s="21">
        <v>5.0</v>
      </c>
      <c r="V1046" s="21">
        <v>4.0</v>
      </c>
      <c r="W1046" s="21">
        <v>354.0</v>
      </c>
      <c r="X1046" s="21">
        <v>1.0</v>
      </c>
      <c r="Y1046" s="21" t="str">
        <f>VLOOKUP(W1046,SEGMENT!A:B,2,0)</f>
        <v>Loyal</v>
      </c>
      <c r="Z1046" s="21" t="str">
        <f>VLOOKUP(Y1046,DESCRIPTION!A:B,2,0)</f>
        <v>Spend good money with us often. Responsive to promotions.</v>
      </c>
      <c r="AA1046" s="21" t="str">
        <f>VLOOKUP(Y1046,DESCRIPTION!A:C,3,0)</f>
        <v>Upsell higher value products. Ask for reviews. Engage them.</v>
      </c>
      <c r="AB1046" s="4">
        <f>VLOOKUP(V1046,Sheet1!A:B,2,0)</f>
        <v>2</v>
      </c>
    </row>
    <row r="1047" ht="15.75" customHeight="1">
      <c r="A1047" s="4">
        <v>1225.0</v>
      </c>
      <c r="B1047" s="4">
        <v>1963.0</v>
      </c>
      <c r="C1047" s="4" t="s">
        <v>47</v>
      </c>
      <c r="D1047" s="4" t="s">
        <v>54</v>
      </c>
      <c r="E1047" s="4" t="s">
        <v>1512</v>
      </c>
      <c r="F1047" s="4" t="s">
        <v>1513</v>
      </c>
      <c r="G1047" s="4">
        <v>47.0</v>
      </c>
      <c r="H1047" s="4">
        <v>483.0</v>
      </c>
      <c r="I1047" s="4">
        <v>84.0</v>
      </c>
      <c r="J1047" s="4">
        <v>398.0</v>
      </c>
      <c r="K1047" s="4">
        <v>205.0</v>
      </c>
      <c r="L1047" s="4">
        <v>3.0</v>
      </c>
      <c r="M1047" s="4">
        <v>1.0</v>
      </c>
      <c r="N1047" s="4">
        <v>1.0</v>
      </c>
      <c r="O1047" s="4">
        <v>0.0</v>
      </c>
      <c r="P1047" s="4">
        <v>0.0</v>
      </c>
      <c r="Q1047" s="4">
        <v>0.0</v>
      </c>
      <c r="R1047" s="4">
        <v>0.0</v>
      </c>
      <c r="S1047" s="21">
        <v>1170.0</v>
      </c>
      <c r="T1047" s="21">
        <v>3.0</v>
      </c>
      <c r="U1047" s="21">
        <v>3.0</v>
      </c>
      <c r="V1047" s="21">
        <v>5.0</v>
      </c>
      <c r="W1047" s="21">
        <v>335.0</v>
      </c>
      <c r="X1047" s="21">
        <v>0.0</v>
      </c>
      <c r="Y1047" s="21" t="str">
        <f>VLOOKUP(W1047,SEGMENT!A:B,2,0)</f>
        <v>Need Attention</v>
      </c>
      <c r="Z1047" s="21" t="str">
        <f>VLOOKUP(Y1047,DESCRIPTION!A:B,2,0)</f>
        <v>Above average recency, frequency and monetary values. May not have bought very recently though.</v>
      </c>
      <c r="AA1047" s="21" t="str">
        <f>VLOOKUP(Y1047,DESCRIPTION!A:C,3,0)</f>
        <v>Need Attention recommendation</v>
      </c>
      <c r="AB1047" s="4">
        <f>VLOOKUP(V1047,Sheet1!A:B,2,0)</f>
        <v>1</v>
      </c>
    </row>
    <row r="1048" ht="15.75" customHeight="1">
      <c r="A1048" s="4">
        <v>7059.0</v>
      </c>
      <c r="B1048" s="4">
        <v>1963.0</v>
      </c>
      <c r="C1048" s="4" t="s">
        <v>47</v>
      </c>
      <c r="D1048" s="4" t="s">
        <v>54</v>
      </c>
      <c r="E1048" s="4" t="s">
        <v>1512</v>
      </c>
      <c r="F1048" s="4" t="s">
        <v>1513</v>
      </c>
      <c r="G1048" s="4">
        <v>47.0</v>
      </c>
      <c r="H1048" s="4">
        <v>483.0</v>
      </c>
      <c r="I1048" s="4">
        <v>84.0</v>
      </c>
      <c r="J1048" s="4">
        <v>398.0</v>
      </c>
      <c r="K1048" s="4">
        <v>205.0</v>
      </c>
      <c r="L1048" s="4">
        <v>3.0</v>
      </c>
      <c r="M1048" s="4">
        <v>1.0</v>
      </c>
      <c r="N1048" s="4">
        <v>1.0</v>
      </c>
      <c r="O1048" s="4">
        <v>0.0</v>
      </c>
      <c r="P1048" s="4">
        <v>0.0</v>
      </c>
      <c r="Q1048" s="4">
        <v>0.0</v>
      </c>
      <c r="R1048" s="4">
        <v>0.0</v>
      </c>
      <c r="S1048" s="21">
        <v>1170.0</v>
      </c>
      <c r="T1048" s="21">
        <v>3.0</v>
      </c>
      <c r="U1048" s="21">
        <v>3.0</v>
      </c>
      <c r="V1048" s="21">
        <v>5.0</v>
      </c>
      <c r="W1048" s="21">
        <v>335.0</v>
      </c>
      <c r="X1048" s="21">
        <v>0.0</v>
      </c>
      <c r="Y1048" s="21" t="str">
        <f>VLOOKUP(W1048,SEGMENT!A:B,2,0)</f>
        <v>Need Attention</v>
      </c>
      <c r="Z1048" s="21" t="str">
        <f>VLOOKUP(Y1048,DESCRIPTION!A:B,2,0)</f>
        <v>Above average recency, frequency and monetary values. May not have bought very recently though.</v>
      </c>
      <c r="AA1048" s="21" t="str">
        <f>VLOOKUP(Y1048,DESCRIPTION!A:C,3,0)</f>
        <v>Need Attention recommendation</v>
      </c>
      <c r="AB1048" s="4">
        <f>VLOOKUP(V1048,Sheet1!A:B,2,0)</f>
        <v>1</v>
      </c>
    </row>
    <row r="1049" ht="15.75" customHeight="1">
      <c r="A1049" s="4">
        <v>5633.0</v>
      </c>
      <c r="B1049" s="4">
        <v>1980.0</v>
      </c>
      <c r="C1049" s="4" t="s">
        <v>47</v>
      </c>
      <c r="D1049" s="4" t="s">
        <v>54</v>
      </c>
      <c r="E1049" s="4" t="s">
        <v>1514</v>
      </c>
      <c r="F1049" s="4" t="s">
        <v>205</v>
      </c>
      <c r="G1049" s="4">
        <v>47.0</v>
      </c>
      <c r="H1049" s="4">
        <v>97.0</v>
      </c>
      <c r="I1049" s="4">
        <v>12.0</v>
      </c>
      <c r="J1049" s="4">
        <v>84.0</v>
      </c>
      <c r="K1049" s="4">
        <v>13.0</v>
      </c>
      <c r="L1049" s="4">
        <v>3.0</v>
      </c>
      <c r="M1049" s="4">
        <v>5.0</v>
      </c>
      <c r="N1049" s="4">
        <v>0.0</v>
      </c>
      <c r="O1049" s="4">
        <v>0.0</v>
      </c>
      <c r="P1049" s="4">
        <v>0.0</v>
      </c>
      <c r="Q1049" s="4">
        <v>0.0</v>
      </c>
      <c r="R1049" s="4">
        <v>0.0</v>
      </c>
      <c r="S1049" s="21">
        <v>206.0</v>
      </c>
      <c r="T1049" s="21">
        <v>3.0</v>
      </c>
      <c r="U1049" s="21">
        <v>3.0</v>
      </c>
      <c r="V1049" s="21">
        <v>3.0</v>
      </c>
      <c r="W1049" s="21">
        <v>333.0</v>
      </c>
      <c r="X1049" s="21">
        <v>1.0</v>
      </c>
      <c r="Y1049" s="21" t="str">
        <f>VLOOKUP(W1049,SEGMENT!A:B,2,0)</f>
        <v>Need Attention</v>
      </c>
      <c r="Z1049" s="21" t="str">
        <f>VLOOKUP(Y1049,DESCRIPTION!A:B,2,0)</f>
        <v>Above average recency, frequency and monetary values. May not have bought very recently though.</v>
      </c>
      <c r="AA1049" s="21" t="str">
        <f>VLOOKUP(Y1049,DESCRIPTION!A:C,3,0)</f>
        <v>Need Attention recommendation</v>
      </c>
      <c r="AB1049" s="4">
        <f>VLOOKUP(V1049,Sheet1!A:B,2,0)</f>
        <v>3</v>
      </c>
    </row>
    <row r="1050" ht="15.75" customHeight="1">
      <c r="A1050" s="4">
        <v>843.0</v>
      </c>
      <c r="B1050" s="4">
        <v>1971.0</v>
      </c>
      <c r="C1050" s="4" t="s">
        <v>47</v>
      </c>
      <c r="D1050" s="4" t="s">
        <v>54</v>
      </c>
      <c r="E1050" s="4" t="s">
        <v>1515</v>
      </c>
      <c r="F1050" s="4" t="s">
        <v>1422</v>
      </c>
      <c r="G1050" s="4">
        <v>47.0</v>
      </c>
      <c r="H1050" s="4">
        <v>303.0</v>
      </c>
      <c r="I1050" s="4">
        <v>0.0</v>
      </c>
      <c r="J1050" s="4">
        <v>280.0</v>
      </c>
      <c r="K1050" s="4">
        <v>60.0</v>
      </c>
      <c r="L1050" s="4">
        <v>8.0</v>
      </c>
      <c r="M1050" s="4">
        <v>6.0</v>
      </c>
      <c r="N1050" s="4">
        <v>0.0</v>
      </c>
      <c r="O1050" s="4">
        <v>0.0</v>
      </c>
      <c r="P1050" s="4">
        <v>0.0</v>
      </c>
      <c r="Q1050" s="4">
        <v>0.0</v>
      </c>
      <c r="R1050" s="4">
        <v>0.0</v>
      </c>
      <c r="S1050" s="21">
        <v>643.0</v>
      </c>
      <c r="T1050" s="21">
        <v>3.0</v>
      </c>
      <c r="U1050" s="21">
        <v>5.0</v>
      </c>
      <c r="V1050" s="21">
        <v>4.0</v>
      </c>
      <c r="W1050" s="21">
        <v>354.0</v>
      </c>
      <c r="X1050" s="21">
        <v>1.0</v>
      </c>
      <c r="Y1050" s="21" t="str">
        <f>VLOOKUP(W1050,SEGMENT!A:B,2,0)</f>
        <v>Loyal</v>
      </c>
      <c r="Z1050" s="21" t="str">
        <f>VLOOKUP(Y1050,DESCRIPTION!A:B,2,0)</f>
        <v>Spend good money with us often. Responsive to promotions.</v>
      </c>
      <c r="AA1050" s="21" t="str">
        <f>VLOOKUP(Y1050,DESCRIPTION!A:C,3,0)</f>
        <v>Upsell higher value products. Ask for reviews. Engage them.</v>
      </c>
      <c r="AB1050" s="4">
        <f>VLOOKUP(V1050,Sheet1!A:B,2,0)</f>
        <v>2</v>
      </c>
    </row>
    <row r="1051" ht="15.75" customHeight="1">
      <c r="A1051" s="4">
        <v>6211.0</v>
      </c>
      <c r="B1051" s="4">
        <v>1976.0</v>
      </c>
      <c r="C1051" s="4" t="s">
        <v>62</v>
      </c>
      <c r="D1051" s="4" t="s">
        <v>57</v>
      </c>
      <c r="E1051" s="4" t="s">
        <v>1516</v>
      </c>
      <c r="F1051" s="4" t="s">
        <v>986</v>
      </c>
      <c r="G1051" s="4">
        <v>47.0</v>
      </c>
      <c r="H1051" s="4">
        <v>18.0</v>
      </c>
      <c r="I1051" s="4">
        <v>0.0</v>
      </c>
      <c r="J1051" s="4">
        <v>9.0</v>
      </c>
      <c r="K1051" s="4">
        <v>0.0</v>
      </c>
      <c r="L1051" s="4">
        <v>1.0</v>
      </c>
      <c r="M1051" s="4">
        <v>6.0</v>
      </c>
      <c r="N1051" s="4">
        <v>0.0</v>
      </c>
      <c r="O1051" s="4">
        <v>0.0</v>
      </c>
      <c r="P1051" s="4">
        <v>0.0</v>
      </c>
      <c r="Q1051" s="4">
        <v>0.0</v>
      </c>
      <c r="R1051" s="4">
        <v>0.0</v>
      </c>
      <c r="S1051" s="21">
        <v>27.0</v>
      </c>
      <c r="T1051" s="21">
        <v>3.0</v>
      </c>
      <c r="U1051" s="21">
        <v>1.0</v>
      </c>
      <c r="V1051" s="21">
        <v>1.0</v>
      </c>
      <c r="W1051" s="21">
        <v>311.0</v>
      </c>
      <c r="X1051" s="21">
        <v>1.0</v>
      </c>
      <c r="Y1051" s="21" t="str">
        <f>VLOOKUP(W1051,SEGMENT!A:B,2,0)</f>
        <v>About to Sleep</v>
      </c>
      <c r="Z1051" s="21" t="str">
        <f>VLOOKUP(Y1051,DESCRIPTION!A:B,2,0)</f>
        <v>Below average recency, frequency and monetary values. Will lose them if not reactivated.</v>
      </c>
      <c r="AA1051" s="21" t="str">
        <f>VLOOKUP(Y1051,DESCRIPTION!A:C,3,0)</f>
        <v>Share valuable resources, recommend popular products/ renewal at discount, reconnect with them.</v>
      </c>
      <c r="AB1051" s="4">
        <f>VLOOKUP(V1051,Sheet1!A:B,2,0)</f>
        <v>5</v>
      </c>
    </row>
    <row r="1052" ht="15.75" customHeight="1">
      <c r="A1052" s="4">
        <v>7007.0</v>
      </c>
      <c r="B1052" s="4">
        <v>1968.0</v>
      </c>
      <c r="C1052" s="4" t="s">
        <v>74</v>
      </c>
      <c r="D1052" s="4" t="s">
        <v>54</v>
      </c>
      <c r="E1052" s="4" t="s">
        <v>1517</v>
      </c>
      <c r="F1052" s="4" t="s">
        <v>457</v>
      </c>
      <c r="G1052" s="4">
        <v>47.0</v>
      </c>
      <c r="H1052" s="4">
        <v>17.0</v>
      </c>
      <c r="I1052" s="4">
        <v>3.0</v>
      </c>
      <c r="J1052" s="4">
        <v>18.0</v>
      </c>
      <c r="K1052" s="4">
        <v>3.0</v>
      </c>
      <c r="L1052" s="4">
        <v>3.0</v>
      </c>
      <c r="M1052" s="4">
        <v>7.0</v>
      </c>
      <c r="N1052" s="4">
        <v>0.0</v>
      </c>
      <c r="O1052" s="4">
        <v>0.0</v>
      </c>
      <c r="P1052" s="4">
        <v>0.0</v>
      </c>
      <c r="Q1052" s="4">
        <v>0.0</v>
      </c>
      <c r="R1052" s="4">
        <v>0.0</v>
      </c>
      <c r="S1052" s="21">
        <v>41.0</v>
      </c>
      <c r="T1052" s="21">
        <v>3.0</v>
      </c>
      <c r="U1052" s="21">
        <v>3.0</v>
      </c>
      <c r="V1052" s="21">
        <v>2.0</v>
      </c>
      <c r="W1052" s="21">
        <v>332.0</v>
      </c>
      <c r="X1052" s="21">
        <v>1.0</v>
      </c>
      <c r="Y1052" s="21" t="str">
        <f>VLOOKUP(W1052,SEGMENT!A:B,2,0)</f>
        <v>Need Attention</v>
      </c>
      <c r="Z1052" s="21" t="str">
        <f>VLOOKUP(Y1052,DESCRIPTION!A:B,2,0)</f>
        <v>Above average recency, frequency and monetary values. May not have bought very recently though.</v>
      </c>
      <c r="AA1052" s="21" t="str">
        <f>VLOOKUP(Y1052,DESCRIPTION!A:C,3,0)</f>
        <v>Need Attention recommendation</v>
      </c>
      <c r="AB1052" s="4">
        <f>VLOOKUP(V1052,Sheet1!A:B,2,0)</f>
        <v>4</v>
      </c>
    </row>
    <row r="1053" ht="15.75" customHeight="1">
      <c r="A1053" s="4">
        <v>9671.0</v>
      </c>
      <c r="B1053" s="4">
        <v>1968.0</v>
      </c>
      <c r="C1053" s="4" t="s">
        <v>47</v>
      </c>
      <c r="D1053" s="4" t="s">
        <v>54</v>
      </c>
      <c r="E1053" s="4" t="s">
        <v>1518</v>
      </c>
      <c r="F1053" s="4" t="s">
        <v>426</v>
      </c>
      <c r="G1053" s="4">
        <v>47.0</v>
      </c>
      <c r="H1053" s="4">
        <v>14.0</v>
      </c>
      <c r="I1053" s="4">
        <v>3.0</v>
      </c>
      <c r="J1053" s="4">
        <v>21.0</v>
      </c>
      <c r="K1053" s="4">
        <v>2.0</v>
      </c>
      <c r="L1053" s="4">
        <v>3.0</v>
      </c>
      <c r="M1053" s="4">
        <v>8.0</v>
      </c>
      <c r="N1053" s="4">
        <v>1.0</v>
      </c>
      <c r="O1053" s="4">
        <v>0.0</v>
      </c>
      <c r="P1053" s="4">
        <v>0.0</v>
      </c>
      <c r="Q1053" s="4">
        <v>0.0</v>
      </c>
      <c r="R1053" s="4">
        <v>0.0</v>
      </c>
      <c r="S1053" s="21">
        <v>40.0</v>
      </c>
      <c r="T1053" s="21">
        <v>3.0</v>
      </c>
      <c r="U1053" s="21">
        <v>3.0</v>
      </c>
      <c r="V1053" s="21">
        <v>2.0</v>
      </c>
      <c r="W1053" s="21">
        <v>332.0</v>
      </c>
      <c r="X1053" s="21">
        <v>0.0</v>
      </c>
      <c r="Y1053" s="21" t="str">
        <f>VLOOKUP(W1053,SEGMENT!A:B,2,0)</f>
        <v>Need Attention</v>
      </c>
      <c r="Z1053" s="21" t="str">
        <f>VLOOKUP(Y1053,DESCRIPTION!A:B,2,0)</f>
        <v>Above average recency, frequency and monetary values. May not have bought very recently though.</v>
      </c>
      <c r="AA1053" s="21" t="str">
        <f>VLOOKUP(Y1053,DESCRIPTION!A:C,3,0)</f>
        <v>Need Attention recommendation</v>
      </c>
      <c r="AB1053" s="4">
        <f>VLOOKUP(V1053,Sheet1!A:B,2,0)</f>
        <v>4</v>
      </c>
    </row>
    <row r="1054" ht="15.75" customHeight="1">
      <c r="A1054" s="4">
        <v>8975.0</v>
      </c>
      <c r="B1054" s="4">
        <v>1968.0</v>
      </c>
      <c r="C1054" s="4" t="s">
        <v>47</v>
      </c>
      <c r="D1054" s="4" t="s">
        <v>54</v>
      </c>
      <c r="E1054" s="4" t="s">
        <v>1518</v>
      </c>
      <c r="F1054" s="4" t="s">
        <v>426</v>
      </c>
      <c r="G1054" s="4">
        <v>47.0</v>
      </c>
      <c r="H1054" s="4">
        <v>14.0</v>
      </c>
      <c r="I1054" s="4">
        <v>3.0</v>
      </c>
      <c r="J1054" s="4">
        <v>21.0</v>
      </c>
      <c r="K1054" s="4">
        <v>2.0</v>
      </c>
      <c r="L1054" s="4">
        <v>3.0</v>
      </c>
      <c r="M1054" s="4">
        <v>8.0</v>
      </c>
      <c r="N1054" s="4">
        <v>1.0</v>
      </c>
      <c r="O1054" s="4">
        <v>0.0</v>
      </c>
      <c r="P1054" s="4">
        <v>0.0</v>
      </c>
      <c r="Q1054" s="4">
        <v>0.0</v>
      </c>
      <c r="R1054" s="4">
        <v>0.0</v>
      </c>
      <c r="S1054" s="21">
        <v>40.0</v>
      </c>
      <c r="T1054" s="21">
        <v>3.0</v>
      </c>
      <c r="U1054" s="21">
        <v>3.0</v>
      </c>
      <c r="V1054" s="21">
        <v>2.0</v>
      </c>
      <c r="W1054" s="21">
        <v>332.0</v>
      </c>
      <c r="X1054" s="21">
        <v>0.0</v>
      </c>
      <c r="Y1054" s="21" t="str">
        <f>VLOOKUP(W1054,SEGMENT!A:B,2,0)</f>
        <v>Need Attention</v>
      </c>
      <c r="Z1054" s="21" t="str">
        <f>VLOOKUP(Y1054,DESCRIPTION!A:B,2,0)</f>
        <v>Above average recency, frequency and monetary values. May not have bought very recently though.</v>
      </c>
      <c r="AA1054" s="21" t="str">
        <f>VLOOKUP(Y1054,DESCRIPTION!A:C,3,0)</f>
        <v>Need Attention recommendation</v>
      </c>
      <c r="AB1054" s="4">
        <f>VLOOKUP(V1054,Sheet1!A:B,2,0)</f>
        <v>4</v>
      </c>
    </row>
    <row r="1055" ht="15.75" customHeight="1">
      <c r="A1055" s="4">
        <v>6616.0</v>
      </c>
      <c r="B1055" s="4">
        <v>1975.0</v>
      </c>
      <c r="C1055" s="4" t="s">
        <v>47</v>
      </c>
      <c r="D1055" s="4" t="s">
        <v>57</v>
      </c>
      <c r="E1055" s="4" t="s">
        <v>1519</v>
      </c>
      <c r="F1055" s="4" t="s">
        <v>1520</v>
      </c>
      <c r="G1055" s="4">
        <v>47.0</v>
      </c>
      <c r="H1055" s="4">
        <v>178.0</v>
      </c>
      <c r="I1055" s="4">
        <v>3.0</v>
      </c>
      <c r="J1055" s="4">
        <v>85.0</v>
      </c>
      <c r="K1055" s="4">
        <v>71.0</v>
      </c>
      <c r="L1055" s="4">
        <v>3.0</v>
      </c>
      <c r="M1055" s="4">
        <v>2.0</v>
      </c>
      <c r="N1055" s="4">
        <v>0.0</v>
      </c>
      <c r="O1055" s="4">
        <v>0.0</v>
      </c>
      <c r="P1055" s="4">
        <v>0.0</v>
      </c>
      <c r="Q1055" s="4">
        <v>0.0</v>
      </c>
      <c r="R1055" s="4">
        <v>0.0</v>
      </c>
      <c r="S1055" s="21">
        <v>337.0</v>
      </c>
      <c r="T1055" s="21">
        <v>3.0</v>
      </c>
      <c r="U1055" s="21">
        <v>3.0</v>
      </c>
      <c r="V1055" s="21">
        <v>3.0</v>
      </c>
      <c r="W1055" s="21">
        <v>333.0</v>
      </c>
      <c r="X1055" s="21">
        <v>1.0</v>
      </c>
      <c r="Y1055" s="21" t="str">
        <f>VLOOKUP(W1055,SEGMENT!A:B,2,0)</f>
        <v>Need Attention</v>
      </c>
      <c r="Z1055" s="21" t="str">
        <f>VLOOKUP(Y1055,DESCRIPTION!A:B,2,0)</f>
        <v>Above average recency, frequency and monetary values. May not have bought very recently though.</v>
      </c>
      <c r="AA1055" s="21" t="str">
        <f>VLOOKUP(Y1055,DESCRIPTION!A:C,3,0)</f>
        <v>Need Attention recommendation</v>
      </c>
      <c r="AB1055" s="4">
        <f>VLOOKUP(V1055,Sheet1!A:B,2,0)</f>
        <v>3</v>
      </c>
    </row>
    <row r="1056" ht="15.75" customHeight="1">
      <c r="A1056" s="4">
        <v>6248.0</v>
      </c>
      <c r="B1056" s="4">
        <v>1947.0</v>
      </c>
      <c r="C1056" s="4" t="s">
        <v>74</v>
      </c>
      <c r="D1056" s="4" t="s">
        <v>51</v>
      </c>
      <c r="E1056" s="4" t="s">
        <v>1521</v>
      </c>
      <c r="F1056" s="4" t="s">
        <v>223</v>
      </c>
      <c r="G1056" s="4">
        <v>47.0</v>
      </c>
      <c r="H1056" s="4">
        <v>1276.0</v>
      </c>
      <c r="I1056" s="4">
        <v>24.0</v>
      </c>
      <c r="J1056" s="4">
        <v>746.0</v>
      </c>
      <c r="K1056" s="4">
        <v>94.0</v>
      </c>
      <c r="L1056" s="4">
        <v>9.0</v>
      </c>
      <c r="M1056" s="4">
        <v>3.0</v>
      </c>
      <c r="N1056" s="4">
        <v>0.0</v>
      </c>
      <c r="O1056" s="4">
        <v>0.0</v>
      </c>
      <c r="P1056" s="4">
        <v>1.0</v>
      </c>
      <c r="Q1056" s="4">
        <v>0.0</v>
      </c>
      <c r="R1056" s="4">
        <v>0.0</v>
      </c>
      <c r="S1056" s="21">
        <v>2140.0</v>
      </c>
      <c r="T1056" s="21">
        <v>3.0</v>
      </c>
      <c r="U1056" s="21">
        <v>5.0</v>
      </c>
      <c r="V1056" s="21">
        <v>5.0</v>
      </c>
      <c r="W1056" s="21">
        <v>355.0</v>
      </c>
      <c r="X1056" s="21">
        <v>0.0</v>
      </c>
      <c r="Y1056" s="21" t="str">
        <f>VLOOKUP(W1056,SEGMENT!A:B,2,0)</f>
        <v>Loyal</v>
      </c>
      <c r="Z1056" s="21" t="str">
        <f>VLOOKUP(Y1056,DESCRIPTION!A:B,2,0)</f>
        <v>Spend good money with us often. Responsive to promotions.</v>
      </c>
      <c r="AA1056" s="21" t="str">
        <f>VLOOKUP(Y1056,DESCRIPTION!A:C,3,0)</f>
        <v>Upsell higher value products. Ask for reviews. Engage them.</v>
      </c>
      <c r="AB1056" s="4">
        <f>VLOOKUP(V1056,Sheet1!A:B,2,0)</f>
        <v>1</v>
      </c>
    </row>
    <row r="1057" ht="15.75" customHeight="1">
      <c r="A1057" s="4">
        <v>7428.0</v>
      </c>
      <c r="B1057" s="4">
        <v>1975.0</v>
      </c>
      <c r="C1057" s="4" t="s">
        <v>47</v>
      </c>
      <c r="D1057" s="4" t="s">
        <v>57</v>
      </c>
      <c r="E1057" s="4" t="s">
        <v>1522</v>
      </c>
      <c r="F1057" s="4" t="s">
        <v>229</v>
      </c>
      <c r="G1057" s="4">
        <v>47.0</v>
      </c>
      <c r="H1057" s="4">
        <v>240.0</v>
      </c>
      <c r="I1057" s="4">
        <v>132.0</v>
      </c>
      <c r="J1057" s="4">
        <v>445.0</v>
      </c>
      <c r="K1057" s="4">
        <v>250.0</v>
      </c>
      <c r="L1057" s="4">
        <v>3.0</v>
      </c>
      <c r="M1057" s="4">
        <v>1.0</v>
      </c>
      <c r="N1057" s="4">
        <v>0.0</v>
      </c>
      <c r="O1057" s="4">
        <v>0.0</v>
      </c>
      <c r="P1057" s="4">
        <v>0.0</v>
      </c>
      <c r="Q1057" s="4">
        <v>0.0</v>
      </c>
      <c r="R1057" s="4">
        <v>0.0</v>
      </c>
      <c r="S1057" s="21">
        <v>1067.0</v>
      </c>
      <c r="T1057" s="21">
        <v>3.0</v>
      </c>
      <c r="U1057" s="21">
        <v>3.0</v>
      </c>
      <c r="V1057" s="21">
        <v>5.0</v>
      </c>
      <c r="W1057" s="21">
        <v>335.0</v>
      </c>
      <c r="X1057" s="21">
        <v>1.0</v>
      </c>
      <c r="Y1057" s="21" t="str">
        <f>VLOOKUP(W1057,SEGMENT!A:B,2,0)</f>
        <v>Need Attention</v>
      </c>
      <c r="Z1057" s="21" t="str">
        <f>VLOOKUP(Y1057,DESCRIPTION!A:B,2,0)</f>
        <v>Above average recency, frequency and monetary values. May not have bought very recently though.</v>
      </c>
      <c r="AA1057" s="21" t="str">
        <f>VLOOKUP(Y1057,DESCRIPTION!A:C,3,0)</f>
        <v>Need Attention recommendation</v>
      </c>
      <c r="AB1057" s="4">
        <f>VLOOKUP(V1057,Sheet1!A:B,2,0)</f>
        <v>1</v>
      </c>
    </row>
    <row r="1058" ht="15.75" customHeight="1">
      <c r="A1058" s="4">
        <v>3075.0</v>
      </c>
      <c r="B1058" s="4">
        <v>1972.0</v>
      </c>
      <c r="C1058" s="4" t="s">
        <v>62</v>
      </c>
      <c r="D1058" s="4" t="s">
        <v>54</v>
      </c>
      <c r="E1058" s="4" t="s">
        <v>1523</v>
      </c>
      <c r="F1058" s="4" t="s">
        <v>85</v>
      </c>
      <c r="G1058" s="4">
        <v>47.0</v>
      </c>
      <c r="H1058" s="4">
        <v>130.0</v>
      </c>
      <c r="I1058" s="4">
        <v>30.0</v>
      </c>
      <c r="J1058" s="4">
        <v>168.0</v>
      </c>
      <c r="K1058" s="4">
        <v>20.0</v>
      </c>
      <c r="L1058" s="4">
        <v>3.0</v>
      </c>
      <c r="M1058" s="4">
        <v>1.0</v>
      </c>
      <c r="N1058" s="4">
        <v>0.0</v>
      </c>
      <c r="O1058" s="4">
        <v>0.0</v>
      </c>
      <c r="P1058" s="4">
        <v>0.0</v>
      </c>
      <c r="Q1058" s="4">
        <v>0.0</v>
      </c>
      <c r="R1058" s="4">
        <v>0.0</v>
      </c>
      <c r="S1058" s="21">
        <v>348.0</v>
      </c>
      <c r="T1058" s="21">
        <v>3.0</v>
      </c>
      <c r="U1058" s="21">
        <v>3.0</v>
      </c>
      <c r="V1058" s="21">
        <v>3.0</v>
      </c>
      <c r="W1058" s="21">
        <v>333.0</v>
      </c>
      <c r="X1058" s="21">
        <v>1.0</v>
      </c>
      <c r="Y1058" s="21" t="str">
        <f>VLOOKUP(W1058,SEGMENT!A:B,2,0)</f>
        <v>Need Attention</v>
      </c>
      <c r="Z1058" s="21" t="str">
        <f>VLOOKUP(Y1058,DESCRIPTION!A:B,2,0)</f>
        <v>Above average recency, frequency and monetary values. May not have bought very recently though.</v>
      </c>
      <c r="AA1058" s="21" t="str">
        <f>VLOOKUP(Y1058,DESCRIPTION!A:C,3,0)</f>
        <v>Need Attention recommendation</v>
      </c>
      <c r="AB1058" s="4">
        <f>VLOOKUP(V1058,Sheet1!A:B,2,0)</f>
        <v>3</v>
      </c>
    </row>
    <row r="1059" ht="15.75" customHeight="1">
      <c r="A1059" s="4">
        <v>2937.0</v>
      </c>
      <c r="B1059" s="4">
        <v>1974.0</v>
      </c>
      <c r="C1059" s="4" t="s">
        <v>62</v>
      </c>
      <c r="D1059" s="4" t="s">
        <v>51</v>
      </c>
      <c r="E1059" s="4" t="s">
        <v>1524</v>
      </c>
      <c r="F1059" s="4" t="s">
        <v>1106</v>
      </c>
      <c r="G1059" s="4">
        <v>47.0</v>
      </c>
      <c r="H1059" s="4">
        <v>614.0</v>
      </c>
      <c r="I1059" s="4">
        <v>16.0</v>
      </c>
      <c r="J1059" s="4">
        <v>132.0</v>
      </c>
      <c r="K1059" s="4">
        <v>43.0</v>
      </c>
      <c r="L1059" s="4">
        <v>8.0</v>
      </c>
      <c r="M1059" s="4">
        <v>6.0</v>
      </c>
      <c r="N1059" s="4">
        <v>0.0</v>
      </c>
      <c r="O1059" s="4">
        <v>0.0</v>
      </c>
      <c r="P1059" s="4">
        <v>0.0</v>
      </c>
      <c r="Q1059" s="4">
        <v>0.0</v>
      </c>
      <c r="R1059" s="4">
        <v>0.0</v>
      </c>
      <c r="S1059" s="21">
        <v>805.0</v>
      </c>
      <c r="T1059" s="21">
        <v>3.0</v>
      </c>
      <c r="U1059" s="21">
        <v>5.0</v>
      </c>
      <c r="V1059" s="21">
        <v>4.0</v>
      </c>
      <c r="W1059" s="21">
        <v>354.0</v>
      </c>
      <c r="X1059" s="21">
        <v>1.0</v>
      </c>
      <c r="Y1059" s="21" t="str">
        <f>VLOOKUP(W1059,SEGMENT!A:B,2,0)</f>
        <v>Loyal</v>
      </c>
      <c r="Z1059" s="21" t="str">
        <f>VLOOKUP(Y1059,DESCRIPTION!A:B,2,0)</f>
        <v>Spend good money with us often. Responsive to promotions.</v>
      </c>
      <c r="AA1059" s="21" t="str">
        <f>VLOOKUP(Y1059,DESCRIPTION!A:C,3,0)</f>
        <v>Upsell higher value products. Ask for reviews. Engage them.</v>
      </c>
      <c r="AB1059" s="4">
        <f>VLOOKUP(V1059,Sheet1!A:B,2,0)</f>
        <v>2</v>
      </c>
    </row>
    <row r="1060" ht="15.75" customHeight="1">
      <c r="A1060" s="4">
        <v>203.0</v>
      </c>
      <c r="B1060" s="4">
        <v>1975.0</v>
      </c>
      <c r="C1060" s="4" t="s">
        <v>74</v>
      </c>
      <c r="D1060" s="4" t="s">
        <v>51</v>
      </c>
      <c r="E1060" s="4" t="s">
        <v>1525</v>
      </c>
      <c r="F1060" s="4" t="s">
        <v>1526</v>
      </c>
      <c r="G1060" s="4">
        <v>47.0</v>
      </c>
      <c r="H1060" s="4">
        <v>1288.0</v>
      </c>
      <c r="I1060" s="4">
        <v>20.0</v>
      </c>
      <c r="J1060" s="4">
        <v>613.0</v>
      </c>
      <c r="K1060" s="4">
        <v>80.0</v>
      </c>
      <c r="L1060" s="4">
        <v>5.0</v>
      </c>
      <c r="M1060" s="4">
        <v>2.0</v>
      </c>
      <c r="N1060" s="4">
        <v>0.0</v>
      </c>
      <c r="O1060" s="4">
        <v>0.0</v>
      </c>
      <c r="P1060" s="4">
        <v>0.0</v>
      </c>
      <c r="Q1060" s="4">
        <v>0.0</v>
      </c>
      <c r="R1060" s="4">
        <v>0.0</v>
      </c>
      <c r="S1060" s="21">
        <v>2001.0</v>
      </c>
      <c r="T1060" s="21">
        <v>3.0</v>
      </c>
      <c r="U1060" s="21">
        <v>4.0</v>
      </c>
      <c r="V1060" s="21">
        <v>5.0</v>
      </c>
      <c r="W1060" s="21">
        <v>345.0</v>
      </c>
      <c r="X1060" s="21">
        <v>1.0</v>
      </c>
      <c r="Y1060" s="21" t="str">
        <f>VLOOKUP(W1060,SEGMENT!A:B,2,0)</f>
        <v>Loyal</v>
      </c>
      <c r="Z1060" s="21" t="str">
        <f>VLOOKUP(Y1060,DESCRIPTION!A:B,2,0)</f>
        <v>Spend good money with us often. Responsive to promotions.</v>
      </c>
      <c r="AA1060" s="21" t="str">
        <f>VLOOKUP(Y1060,DESCRIPTION!A:C,3,0)</f>
        <v>Upsell higher value products. Ask for reviews. Engage them.</v>
      </c>
      <c r="AB1060" s="4">
        <f>VLOOKUP(V1060,Sheet1!A:B,2,0)</f>
        <v>1</v>
      </c>
    </row>
    <row r="1061" ht="15.75" customHeight="1">
      <c r="A1061" s="4">
        <v>2021.0</v>
      </c>
      <c r="B1061" s="4">
        <v>1975.0</v>
      </c>
      <c r="C1061" s="4" t="s">
        <v>47</v>
      </c>
      <c r="D1061" s="4" t="s">
        <v>54</v>
      </c>
      <c r="E1061" s="4" t="s">
        <v>1527</v>
      </c>
      <c r="F1061" s="4" t="s">
        <v>944</v>
      </c>
      <c r="G1061" s="4">
        <v>47.0</v>
      </c>
      <c r="H1061" s="4">
        <v>563.0</v>
      </c>
      <c r="I1061" s="4">
        <v>76.0</v>
      </c>
      <c r="J1061" s="4">
        <v>384.0</v>
      </c>
      <c r="K1061" s="4">
        <v>84.0</v>
      </c>
      <c r="L1061" s="4">
        <v>6.0</v>
      </c>
      <c r="M1061" s="4">
        <v>4.0</v>
      </c>
      <c r="N1061" s="4">
        <v>0.0</v>
      </c>
      <c r="O1061" s="4">
        <v>0.0</v>
      </c>
      <c r="P1061" s="4">
        <v>0.0</v>
      </c>
      <c r="Q1061" s="4">
        <v>0.0</v>
      </c>
      <c r="R1061" s="4">
        <v>0.0</v>
      </c>
      <c r="S1061" s="21">
        <v>1107.0</v>
      </c>
      <c r="T1061" s="21">
        <v>3.0</v>
      </c>
      <c r="U1061" s="21">
        <v>5.0</v>
      </c>
      <c r="V1061" s="21">
        <v>5.0</v>
      </c>
      <c r="W1061" s="21">
        <v>355.0</v>
      </c>
      <c r="X1061" s="21">
        <v>1.0</v>
      </c>
      <c r="Y1061" s="21" t="str">
        <f>VLOOKUP(W1061,SEGMENT!A:B,2,0)</f>
        <v>Loyal</v>
      </c>
      <c r="Z1061" s="21" t="str">
        <f>VLOOKUP(Y1061,DESCRIPTION!A:B,2,0)</f>
        <v>Spend good money with us often. Responsive to promotions.</v>
      </c>
      <c r="AA1061" s="21" t="str">
        <f>VLOOKUP(Y1061,DESCRIPTION!A:C,3,0)</f>
        <v>Upsell higher value products. Ask for reviews. Engage them.</v>
      </c>
      <c r="AB1061" s="4">
        <f>VLOOKUP(V1061,Sheet1!A:B,2,0)</f>
        <v>1</v>
      </c>
    </row>
    <row r="1062" ht="15.75" customHeight="1">
      <c r="A1062" s="4">
        <v>880.0</v>
      </c>
      <c r="B1062" s="4">
        <v>1966.0</v>
      </c>
      <c r="C1062" s="4" t="s">
        <v>155</v>
      </c>
      <c r="D1062" s="4" t="s">
        <v>57</v>
      </c>
      <c r="E1062" s="4" t="s">
        <v>1528</v>
      </c>
      <c r="F1062" s="4" t="s">
        <v>336</v>
      </c>
      <c r="G1062" s="4">
        <v>47.0</v>
      </c>
      <c r="H1062" s="4">
        <v>2.0</v>
      </c>
      <c r="I1062" s="4">
        <v>23.0</v>
      </c>
      <c r="J1062" s="4">
        <v>11.0</v>
      </c>
      <c r="K1062" s="4">
        <v>8.0</v>
      </c>
      <c r="L1062" s="4">
        <v>2.0</v>
      </c>
      <c r="M1062" s="4">
        <v>8.0</v>
      </c>
      <c r="N1062" s="4">
        <v>0.0</v>
      </c>
      <c r="O1062" s="4">
        <v>0.0</v>
      </c>
      <c r="P1062" s="4">
        <v>0.0</v>
      </c>
      <c r="Q1062" s="4">
        <v>0.0</v>
      </c>
      <c r="R1062" s="4">
        <v>0.0</v>
      </c>
      <c r="S1062" s="21">
        <v>44.0</v>
      </c>
      <c r="T1062" s="21">
        <v>3.0</v>
      </c>
      <c r="U1062" s="21">
        <v>2.0</v>
      </c>
      <c r="V1062" s="21">
        <v>2.0</v>
      </c>
      <c r="W1062" s="21">
        <v>322.0</v>
      </c>
      <c r="X1062" s="21">
        <v>1.0</v>
      </c>
      <c r="Y1062" s="21" t="str">
        <f>VLOOKUP(W1062,SEGMENT!A:B,2,0)</f>
        <v>About to Sleep</v>
      </c>
      <c r="Z1062" s="21" t="str">
        <f>VLOOKUP(Y1062,DESCRIPTION!A:B,2,0)</f>
        <v>Below average recency, frequency and monetary values. Will lose them if not reactivated.</v>
      </c>
      <c r="AA1062" s="21" t="str">
        <f>VLOOKUP(Y1062,DESCRIPTION!A:C,3,0)</f>
        <v>Share valuable resources, recommend popular products/ renewal at discount, reconnect with them.</v>
      </c>
      <c r="AB1062" s="4">
        <f>VLOOKUP(V1062,Sheet1!A:B,2,0)</f>
        <v>4</v>
      </c>
    </row>
    <row r="1063" ht="15.75" customHeight="1">
      <c r="A1063" s="4">
        <v>524.0</v>
      </c>
      <c r="B1063" s="4">
        <v>1966.0</v>
      </c>
      <c r="C1063" s="4" t="s">
        <v>155</v>
      </c>
      <c r="D1063" s="4" t="s">
        <v>57</v>
      </c>
      <c r="E1063" s="4" t="s">
        <v>1528</v>
      </c>
      <c r="F1063" s="4" t="s">
        <v>336</v>
      </c>
      <c r="G1063" s="4">
        <v>47.0</v>
      </c>
      <c r="H1063" s="4">
        <v>2.0</v>
      </c>
      <c r="I1063" s="4">
        <v>23.0</v>
      </c>
      <c r="J1063" s="4">
        <v>11.0</v>
      </c>
      <c r="K1063" s="4">
        <v>8.0</v>
      </c>
      <c r="L1063" s="4">
        <v>2.0</v>
      </c>
      <c r="M1063" s="4">
        <v>8.0</v>
      </c>
      <c r="N1063" s="4">
        <v>0.0</v>
      </c>
      <c r="O1063" s="4">
        <v>0.0</v>
      </c>
      <c r="P1063" s="4">
        <v>0.0</v>
      </c>
      <c r="Q1063" s="4">
        <v>0.0</v>
      </c>
      <c r="R1063" s="4">
        <v>0.0</v>
      </c>
      <c r="S1063" s="21">
        <v>44.0</v>
      </c>
      <c r="T1063" s="21">
        <v>3.0</v>
      </c>
      <c r="U1063" s="21">
        <v>2.0</v>
      </c>
      <c r="V1063" s="21">
        <v>2.0</v>
      </c>
      <c r="W1063" s="21">
        <v>322.0</v>
      </c>
      <c r="X1063" s="21">
        <v>1.0</v>
      </c>
      <c r="Y1063" s="21" t="str">
        <f>VLOOKUP(W1063,SEGMENT!A:B,2,0)</f>
        <v>About to Sleep</v>
      </c>
      <c r="Z1063" s="21" t="str">
        <f>VLOOKUP(Y1063,DESCRIPTION!A:B,2,0)</f>
        <v>Below average recency, frequency and monetary values. Will lose them if not reactivated.</v>
      </c>
      <c r="AA1063" s="21" t="str">
        <f>VLOOKUP(Y1063,DESCRIPTION!A:C,3,0)</f>
        <v>Share valuable resources, recommend popular products/ renewal at discount, reconnect with them.</v>
      </c>
      <c r="AB1063" s="4">
        <f>VLOOKUP(V1063,Sheet1!A:B,2,0)</f>
        <v>4</v>
      </c>
    </row>
    <row r="1064" ht="15.75" customHeight="1">
      <c r="A1064" s="4">
        <v>10837.0</v>
      </c>
      <c r="B1064" s="4">
        <v>1975.0</v>
      </c>
      <c r="C1064" s="4" t="s">
        <v>47</v>
      </c>
      <c r="D1064" s="4" t="s">
        <v>54</v>
      </c>
      <c r="E1064" s="4" t="s">
        <v>1529</v>
      </c>
      <c r="F1064" s="4" t="s">
        <v>1530</v>
      </c>
      <c r="G1064" s="4">
        <v>47.0</v>
      </c>
      <c r="H1064" s="4">
        <v>2.0</v>
      </c>
      <c r="I1064" s="4">
        <v>1.0</v>
      </c>
      <c r="J1064" s="4">
        <v>18.0</v>
      </c>
      <c r="K1064" s="4">
        <v>20.0</v>
      </c>
      <c r="L1064" s="4">
        <v>2.0</v>
      </c>
      <c r="M1064" s="4">
        <v>6.0</v>
      </c>
      <c r="N1064" s="4">
        <v>0.0</v>
      </c>
      <c r="O1064" s="4">
        <v>0.0</v>
      </c>
      <c r="P1064" s="4">
        <v>0.0</v>
      </c>
      <c r="Q1064" s="4">
        <v>0.0</v>
      </c>
      <c r="R1064" s="4">
        <v>0.0</v>
      </c>
      <c r="S1064" s="21">
        <v>41.0</v>
      </c>
      <c r="T1064" s="21">
        <v>3.0</v>
      </c>
      <c r="U1064" s="21">
        <v>2.0</v>
      </c>
      <c r="V1064" s="21">
        <v>2.0</v>
      </c>
      <c r="W1064" s="21">
        <v>322.0</v>
      </c>
      <c r="X1064" s="21">
        <v>1.0</v>
      </c>
      <c r="Y1064" s="21" t="str">
        <f>VLOOKUP(W1064,SEGMENT!A:B,2,0)</f>
        <v>About to Sleep</v>
      </c>
      <c r="Z1064" s="21" t="str">
        <f>VLOOKUP(Y1064,DESCRIPTION!A:B,2,0)</f>
        <v>Below average recency, frequency and monetary values. Will lose them if not reactivated.</v>
      </c>
      <c r="AA1064" s="21" t="str">
        <f>VLOOKUP(Y1064,DESCRIPTION!A:C,3,0)</f>
        <v>Share valuable resources, recommend popular products/ renewal at discount, reconnect with them.</v>
      </c>
      <c r="AB1064" s="4">
        <f>VLOOKUP(V1064,Sheet1!A:B,2,0)</f>
        <v>4</v>
      </c>
    </row>
    <row r="1065" ht="15.75" customHeight="1">
      <c r="A1065" s="4">
        <v>7011.0</v>
      </c>
      <c r="B1065" s="4">
        <v>1973.0</v>
      </c>
      <c r="C1065" s="4" t="s">
        <v>47</v>
      </c>
      <c r="D1065" s="4" t="s">
        <v>54</v>
      </c>
      <c r="E1065" s="4" t="s">
        <v>1531</v>
      </c>
      <c r="F1065" s="4" t="s">
        <v>1350</v>
      </c>
      <c r="G1065" s="4">
        <v>47.0</v>
      </c>
      <c r="H1065" s="4">
        <v>43.0</v>
      </c>
      <c r="I1065" s="4">
        <v>2.0</v>
      </c>
      <c r="J1065" s="4">
        <v>27.0</v>
      </c>
      <c r="K1065" s="4">
        <v>0.0</v>
      </c>
      <c r="L1065" s="4">
        <v>3.0</v>
      </c>
      <c r="M1065" s="4">
        <v>7.0</v>
      </c>
      <c r="N1065" s="4">
        <v>0.0</v>
      </c>
      <c r="O1065" s="4">
        <v>0.0</v>
      </c>
      <c r="P1065" s="4">
        <v>0.0</v>
      </c>
      <c r="Q1065" s="4">
        <v>0.0</v>
      </c>
      <c r="R1065" s="4">
        <v>0.0</v>
      </c>
      <c r="S1065" s="21">
        <v>72.0</v>
      </c>
      <c r="T1065" s="21">
        <v>3.0</v>
      </c>
      <c r="U1065" s="21">
        <v>3.0</v>
      </c>
      <c r="V1065" s="21">
        <v>2.0</v>
      </c>
      <c r="W1065" s="21">
        <v>332.0</v>
      </c>
      <c r="X1065" s="21">
        <v>1.0</v>
      </c>
      <c r="Y1065" s="21" t="str">
        <f>VLOOKUP(W1065,SEGMENT!A:B,2,0)</f>
        <v>Need Attention</v>
      </c>
      <c r="Z1065" s="21" t="str">
        <f>VLOOKUP(Y1065,DESCRIPTION!A:B,2,0)</f>
        <v>Above average recency, frequency and monetary values. May not have bought very recently though.</v>
      </c>
      <c r="AA1065" s="21" t="str">
        <f>VLOOKUP(Y1065,DESCRIPTION!A:C,3,0)</f>
        <v>Need Attention recommendation</v>
      </c>
      <c r="AB1065" s="4">
        <f>VLOOKUP(V1065,Sheet1!A:B,2,0)</f>
        <v>4</v>
      </c>
    </row>
    <row r="1066" ht="15.75" customHeight="1">
      <c r="A1066" s="4">
        <v>4184.0</v>
      </c>
      <c r="B1066" s="4">
        <v>1950.0</v>
      </c>
      <c r="C1066" s="4" t="s">
        <v>62</v>
      </c>
      <c r="D1066" s="4" t="s">
        <v>57</v>
      </c>
      <c r="E1066" s="4" t="s">
        <v>1532</v>
      </c>
      <c r="F1066" s="4" t="s">
        <v>1058</v>
      </c>
      <c r="G1066" s="4">
        <v>48.0</v>
      </c>
      <c r="H1066" s="4">
        <v>189.0</v>
      </c>
      <c r="I1066" s="4">
        <v>2.0</v>
      </c>
      <c r="J1066" s="4">
        <v>29.0</v>
      </c>
      <c r="K1066" s="4">
        <v>3.0</v>
      </c>
      <c r="L1066" s="4">
        <v>3.0</v>
      </c>
      <c r="M1066" s="4">
        <v>4.0</v>
      </c>
      <c r="N1066" s="4">
        <v>0.0</v>
      </c>
      <c r="O1066" s="4">
        <v>0.0</v>
      </c>
      <c r="P1066" s="4">
        <v>0.0</v>
      </c>
      <c r="Q1066" s="4">
        <v>0.0</v>
      </c>
      <c r="R1066" s="4">
        <v>0.0</v>
      </c>
      <c r="S1066" s="21">
        <v>223.0</v>
      </c>
      <c r="T1066" s="21">
        <v>3.0</v>
      </c>
      <c r="U1066" s="21">
        <v>3.0</v>
      </c>
      <c r="V1066" s="21">
        <v>3.0</v>
      </c>
      <c r="W1066" s="21">
        <v>333.0</v>
      </c>
      <c r="X1066" s="21">
        <v>1.0</v>
      </c>
      <c r="Y1066" s="21" t="str">
        <f>VLOOKUP(W1066,SEGMENT!A:B,2,0)</f>
        <v>Need Attention</v>
      </c>
      <c r="Z1066" s="21" t="str">
        <f>VLOOKUP(Y1066,DESCRIPTION!A:B,2,0)</f>
        <v>Above average recency, frequency and monetary values. May not have bought very recently though.</v>
      </c>
      <c r="AA1066" s="21" t="str">
        <f>VLOOKUP(Y1066,DESCRIPTION!A:C,3,0)</f>
        <v>Need Attention recommendation</v>
      </c>
      <c r="AB1066" s="4">
        <f>VLOOKUP(V1066,Sheet1!A:B,2,0)</f>
        <v>3</v>
      </c>
    </row>
    <row r="1067" ht="15.75" customHeight="1">
      <c r="A1067" s="4">
        <v>7679.0</v>
      </c>
      <c r="B1067" s="4">
        <v>1985.0</v>
      </c>
      <c r="C1067" s="4" t="s">
        <v>62</v>
      </c>
      <c r="D1067" s="4" t="s">
        <v>51</v>
      </c>
      <c r="E1067" s="4" t="s">
        <v>1533</v>
      </c>
      <c r="F1067" s="4" t="s">
        <v>1278</v>
      </c>
      <c r="G1067" s="4">
        <v>48.0</v>
      </c>
      <c r="H1067" s="4">
        <v>6.0</v>
      </c>
      <c r="I1067" s="4">
        <v>3.0</v>
      </c>
      <c r="J1067" s="4">
        <v>12.0</v>
      </c>
      <c r="K1067" s="4">
        <v>6.0</v>
      </c>
      <c r="L1067" s="4">
        <v>1.0</v>
      </c>
      <c r="M1067" s="4">
        <v>3.0</v>
      </c>
      <c r="N1067" s="4">
        <v>0.0</v>
      </c>
      <c r="O1067" s="4">
        <v>0.0</v>
      </c>
      <c r="P1067" s="4">
        <v>0.0</v>
      </c>
      <c r="Q1067" s="4">
        <v>0.0</v>
      </c>
      <c r="R1067" s="4">
        <v>0.0</v>
      </c>
      <c r="S1067" s="21">
        <v>27.0</v>
      </c>
      <c r="T1067" s="21">
        <v>3.0</v>
      </c>
      <c r="U1067" s="21">
        <v>1.0</v>
      </c>
      <c r="V1067" s="21">
        <v>1.0</v>
      </c>
      <c r="W1067" s="21">
        <v>311.0</v>
      </c>
      <c r="X1067" s="21">
        <v>1.0</v>
      </c>
      <c r="Y1067" s="21" t="str">
        <f>VLOOKUP(W1067,SEGMENT!A:B,2,0)</f>
        <v>About to Sleep</v>
      </c>
      <c r="Z1067" s="21" t="str">
        <f>VLOOKUP(Y1067,DESCRIPTION!A:B,2,0)</f>
        <v>Below average recency, frequency and monetary values. Will lose them if not reactivated.</v>
      </c>
      <c r="AA1067" s="21" t="str">
        <f>VLOOKUP(Y1067,DESCRIPTION!A:C,3,0)</f>
        <v>Share valuable resources, recommend popular products/ renewal at discount, reconnect with them.</v>
      </c>
      <c r="AB1067" s="4">
        <f>VLOOKUP(V1067,Sheet1!A:B,2,0)</f>
        <v>5</v>
      </c>
    </row>
    <row r="1068" ht="15.75" customHeight="1">
      <c r="A1068" s="4">
        <v>7485.0</v>
      </c>
      <c r="B1068" s="4">
        <v>1950.0</v>
      </c>
      <c r="C1068" s="4" t="s">
        <v>62</v>
      </c>
      <c r="D1068" s="4" t="s">
        <v>77</v>
      </c>
      <c r="E1068" s="4" t="s">
        <v>1534</v>
      </c>
      <c r="F1068" s="4" t="s">
        <v>923</v>
      </c>
      <c r="G1068" s="4">
        <v>48.0</v>
      </c>
      <c r="H1068" s="4">
        <v>67.0</v>
      </c>
      <c r="I1068" s="4">
        <v>4.0</v>
      </c>
      <c r="J1068" s="4">
        <v>32.0</v>
      </c>
      <c r="K1068" s="4">
        <v>17.0</v>
      </c>
      <c r="L1068" s="4">
        <v>2.0</v>
      </c>
      <c r="M1068" s="4">
        <v>4.0</v>
      </c>
      <c r="N1068" s="4">
        <v>0.0</v>
      </c>
      <c r="O1068" s="4">
        <v>0.0</v>
      </c>
      <c r="P1068" s="4">
        <v>0.0</v>
      </c>
      <c r="Q1068" s="4">
        <v>0.0</v>
      </c>
      <c r="R1068" s="4">
        <v>0.0</v>
      </c>
      <c r="S1068" s="21">
        <v>120.0</v>
      </c>
      <c r="T1068" s="21">
        <v>3.0</v>
      </c>
      <c r="U1068" s="21">
        <v>2.0</v>
      </c>
      <c r="V1068" s="21">
        <v>2.0</v>
      </c>
      <c r="W1068" s="21">
        <v>322.0</v>
      </c>
      <c r="X1068" s="21">
        <v>1.0</v>
      </c>
      <c r="Y1068" s="21" t="str">
        <f>VLOOKUP(W1068,SEGMENT!A:B,2,0)</f>
        <v>About to Sleep</v>
      </c>
      <c r="Z1068" s="21" t="str">
        <f>VLOOKUP(Y1068,DESCRIPTION!A:B,2,0)</f>
        <v>Below average recency, frequency and monetary values. Will lose them if not reactivated.</v>
      </c>
      <c r="AA1068" s="21" t="str">
        <f>VLOOKUP(Y1068,DESCRIPTION!A:C,3,0)</f>
        <v>Share valuable resources, recommend popular products/ renewal at discount, reconnect with them.</v>
      </c>
      <c r="AB1068" s="4">
        <f>VLOOKUP(V1068,Sheet1!A:B,2,0)</f>
        <v>4</v>
      </c>
    </row>
    <row r="1069" ht="15.75" customHeight="1">
      <c r="A1069" s="4">
        <v>7530.0</v>
      </c>
      <c r="B1069" s="4">
        <v>1950.0</v>
      </c>
      <c r="C1069" s="4" t="s">
        <v>62</v>
      </c>
      <c r="D1069" s="4" t="s">
        <v>77</v>
      </c>
      <c r="E1069" s="4" t="s">
        <v>1534</v>
      </c>
      <c r="F1069" s="4" t="s">
        <v>923</v>
      </c>
      <c r="G1069" s="4">
        <v>48.0</v>
      </c>
      <c r="H1069" s="4">
        <v>67.0</v>
      </c>
      <c r="I1069" s="4">
        <v>4.0</v>
      </c>
      <c r="J1069" s="4">
        <v>32.0</v>
      </c>
      <c r="K1069" s="4">
        <v>17.0</v>
      </c>
      <c r="L1069" s="4">
        <v>2.0</v>
      </c>
      <c r="M1069" s="4">
        <v>4.0</v>
      </c>
      <c r="N1069" s="4">
        <v>0.0</v>
      </c>
      <c r="O1069" s="4">
        <v>0.0</v>
      </c>
      <c r="P1069" s="4">
        <v>0.0</v>
      </c>
      <c r="Q1069" s="4">
        <v>0.0</v>
      </c>
      <c r="R1069" s="4">
        <v>0.0</v>
      </c>
      <c r="S1069" s="21">
        <v>120.0</v>
      </c>
      <c r="T1069" s="21">
        <v>3.0</v>
      </c>
      <c r="U1069" s="21">
        <v>2.0</v>
      </c>
      <c r="V1069" s="21">
        <v>2.0</v>
      </c>
      <c r="W1069" s="21">
        <v>322.0</v>
      </c>
      <c r="X1069" s="21">
        <v>1.0</v>
      </c>
      <c r="Y1069" s="21" t="str">
        <f>VLOOKUP(W1069,SEGMENT!A:B,2,0)</f>
        <v>About to Sleep</v>
      </c>
      <c r="Z1069" s="21" t="str">
        <f>VLOOKUP(Y1069,DESCRIPTION!A:B,2,0)</f>
        <v>Below average recency, frequency and monetary values. Will lose them if not reactivated.</v>
      </c>
      <c r="AA1069" s="21" t="str">
        <f>VLOOKUP(Y1069,DESCRIPTION!A:C,3,0)</f>
        <v>Share valuable resources, recommend popular products/ renewal at discount, reconnect with them.</v>
      </c>
      <c r="AB1069" s="4">
        <f>VLOOKUP(V1069,Sheet1!A:B,2,0)</f>
        <v>4</v>
      </c>
    </row>
    <row r="1070" ht="15.75" customHeight="1">
      <c r="A1070" s="4">
        <v>4369.0</v>
      </c>
      <c r="B1070" s="4">
        <v>1957.0</v>
      </c>
      <c r="C1070" s="4" t="s">
        <v>74</v>
      </c>
      <c r="D1070" s="4" t="s">
        <v>1535</v>
      </c>
      <c r="E1070" s="4" t="s">
        <v>1536</v>
      </c>
      <c r="F1070" s="4" t="s">
        <v>1459</v>
      </c>
      <c r="G1070" s="4">
        <v>48.0</v>
      </c>
      <c r="H1070" s="4">
        <v>240.0</v>
      </c>
      <c r="I1070" s="4">
        <v>67.0</v>
      </c>
      <c r="J1070" s="4">
        <v>500.0</v>
      </c>
      <c r="K1070" s="4">
        <v>199.0</v>
      </c>
      <c r="L1070" s="4">
        <v>3.0</v>
      </c>
      <c r="M1070" s="4">
        <v>2.0</v>
      </c>
      <c r="N1070" s="4">
        <v>0.0</v>
      </c>
      <c r="O1070" s="4">
        <v>0.0</v>
      </c>
      <c r="P1070" s="4">
        <v>0.0</v>
      </c>
      <c r="Q1070" s="4">
        <v>0.0</v>
      </c>
      <c r="R1070" s="4">
        <v>0.0</v>
      </c>
      <c r="S1070" s="21">
        <v>1006.0</v>
      </c>
      <c r="T1070" s="21">
        <v>3.0</v>
      </c>
      <c r="U1070" s="21">
        <v>3.0</v>
      </c>
      <c r="V1070" s="21">
        <v>4.0</v>
      </c>
      <c r="W1070" s="21">
        <v>334.0</v>
      </c>
      <c r="X1070" s="21">
        <v>1.0</v>
      </c>
      <c r="Y1070" s="21" t="str">
        <f>VLOOKUP(W1070,SEGMENT!A:B,2,0)</f>
        <v>Need Attention</v>
      </c>
      <c r="Z1070" s="21" t="str">
        <f>VLOOKUP(Y1070,DESCRIPTION!A:B,2,0)</f>
        <v>Above average recency, frequency and monetary values. May not have bought very recently though.</v>
      </c>
      <c r="AA1070" s="21" t="str">
        <f>VLOOKUP(Y1070,DESCRIPTION!A:C,3,0)</f>
        <v>Need Attention recommendation</v>
      </c>
      <c r="AB1070" s="4">
        <f>VLOOKUP(V1070,Sheet1!A:B,2,0)</f>
        <v>2</v>
      </c>
    </row>
    <row r="1071" ht="15.75" customHeight="1">
      <c r="A1071" s="4">
        <v>10652.0</v>
      </c>
      <c r="B1071" s="4">
        <v>1957.0</v>
      </c>
      <c r="C1071" s="4" t="s">
        <v>74</v>
      </c>
      <c r="D1071" s="4" t="s">
        <v>57</v>
      </c>
      <c r="E1071" s="4" t="s">
        <v>1536</v>
      </c>
      <c r="F1071" s="4" t="s">
        <v>1459</v>
      </c>
      <c r="G1071" s="4">
        <v>48.0</v>
      </c>
      <c r="H1071" s="4">
        <v>240.0</v>
      </c>
      <c r="I1071" s="4">
        <v>67.0</v>
      </c>
      <c r="J1071" s="4">
        <v>500.0</v>
      </c>
      <c r="K1071" s="4">
        <v>199.0</v>
      </c>
      <c r="L1071" s="4">
        <v>3.0</v>
      </c>
      <c r="M1071" s="4">
        <v>2.0</v>
      </c>
      <c r="N1071" s="4">
        <v>0.0</v>
      </c>
      <c r="O1071" s="4">
        <v>0.0</v>
      </c>
      <c r="P1071" s="4">
        <v>0.0</v>
      </c>
      <c r="Q1071" s="4">
        <v>0.0</v>
      </c>
      <c r="R1071" s="4">
        <v>0.0</v>
      </c>
      <c r="S1071" s="21">
        <v>1006.0</v>
      </c>
      <c r="T1071" s="21">
        <v>3.0</v>
      </c>
      <c r="U1071" s="21">
        <v>3.0</v>
      </c>
      <c r="V1071" s="21">
        <v>4.0</v>
      </c>
      <c r="W1071" s="21">
        <v>334.0</v>
      </c>
      <c r="X1071" s="21">
        <v>1.0</v>
      </c>
      <c r="Y1071" s="21" t="str">
        <f>VLOOKUP(W1071,SEGMENT!A:B,2,0)</f>
        <v>Need Attention</v>
      </c>
      <c r="Z1071" s="21" t="str">
        <f>VLOOKUP(Y1071,DESCRIPTION!A:B,2,0)</f>
        <v>Above average recency, frequency and monetary values. May not have bought very recently though.</v>
      </c>
      <c r="AA1071" s="21" t="str">
        <f>VLOOKUP(Y1071,DESCRIPTION!A:C,3,0)</f>
        <v>Need Attention recommendation</v>
      </c>
      <c r="AB1071" s="4">
        <f>VLOOKUP(V1071,Sheet1!A:B,2,0)</f>
        <v>2</v>
      </c>
    </row>
    <row r="1072" ht="15.75" customHeight="1">
      <c r="A1072" s="4">
        <v>286.0</v>
      </c>
      <c r="B1072" s="4">
        <v>1952.0</v>
      </c>
      <c r="C1072" s="4" t="s">
        <v>47</v>
      </c>
      <c r="D1072" s="4" t="s">
        <v>51</v>
      </c>
      <c r="E1072" s="4" t="s">
        <v>1537</v>
      </c>
      <c r="F1072" s="4" t="s">
        <v>756</v>
      </c>
      <c r="G1072" s="4">
        <v>48.0</v>
      </c>
      <c r="H1072" s="4">
        <v>95.0</v>
      </c>
      <c r="I1072" s="4">
        <v>11.0</v>
      </c>
      <c r="J1072" s="4">
        <v>35.0</v>
      </c>
      <c r="K1072" s="4">
        <v>0.0</v>
      </c>
      <c r="L1072" s="4">
        <v>2.0</v>
      </c>
      <c r="M1072" s="4">
        <v>6.0</v>
      </c>
      <c r="N1072" s="4">
        <v>0.0</v>
      </c>
      <c r="O1072" s="4">
        <v>0.0</v>
      </c>
      <c r="P1072" s="4">
        <v>0.0</v>
      </c>
      <c r="Q1072" s="4">
        <v>0.0</v>
      </c>
      <c r="R1072" s="4">
        <v>0.0</v>
      </c>
      <c r="S1072" s="21">
        <v>141.0</v>
      </c>
      <c r="T1072" s="21">
        <v>3.0</v>
      </c>
      <c r="U1072" s="21">
        <v>2.0</v>
      </c>
      <c r="V1072" s="21">
        <v>2.0</v>
      </c>
      <c r="W1072" s="21">
        <v>322.0</v>
      </c>
      <c r="X1072" s="21">
        <v>1.0</v>
      </c>
      <c r="Y1072" s="21" t="str">
        <f>VLOOKUP(W1072,SEGMENT!A:B,2,0)</f>
        <v>About to Sleep</v>
      </c>
      <c r="Z1072" s="21" t="str">
        <f>VLOOKUP(Y1072,DESCRIPTION!A:B,2,0)</f>
        <v>Below average recency, frequency and monetary values. Will lose them if not reactivated.</v>
      </c>
      <c r="AA1072" s="21" t="str">
        <f>VLOOKUP(Y1072,DESCRIPTION!A:C,3,0)</f>
        <v>Share valuable resources, recommend popular products/ renewal at discount, reconnect with them.</v>
      </c>
      <c r="AB1072" s="4">
        <f>VLOOKUP(V1072,Sheet1!A:B,2,0)</f>
        <v>4</v>
      </c>
    </row>
    <row r="1073" ht="15.75" customHeight="1">
      <c r="A1073" s="4">
        <v>5922.0</v>
      </c>
      <c r="B1073" s="4">
        <v>1974.0</v>
      </c>
      <c r="C1073" s="4" t="s">
        <v>62</v>
      </c>
      <c r="D1073" s="4" t="s">
        <v>54</v>
      </c>
      <c r="E1073" s="4" t="s">
        <v>1538</v>
      </c>
      <c r="F1073" s="4" t="s">
        <v>225</v>
      </c>
      <c r="G1073" s="4">
        <v>48.0</v>
      </c>
      <c r="H1073" s="4">
        <v>210.0</v>
      </c>
      <c r="I1073" s="4">
        <v>0.0</v>
      </c>
      <c r="J1073" s="4">
        <v>6.0</v>
      </c>
      <c r="K1073" s="4">
        <v>0.0</v>
      </c>
      <c r="L1073" s="4">
        <v>4.0</v>
      </c>
      <c r="M1073" s="4">
        <v>7.0</v>
      </c>
      <c r="N1073" s="4">
        <v>0.0</v>
      </c>
      <c r="O1073" s="4">
        <v>0.0</v>
      </c>
      <c r="P1073" s="4">
        <v>0.0</v>
      </c>
      <c r="Q1073" s="4">
        <v>0.0</v>
      </c>
      <c r="R1073" s="4">
        <v>0.0</v>
      </c>
      <c r="S1073" s="21">
        <v>216.0</v>
      </c>
      <c r="T1073" s="21">
        <v>3.0</v>
      </c>
      <c r="U1073" s="21">
        <v>4.0</v>
      </c>
      <c r="V1073" s="21">
        <v>3.0</v>
      </c>
      <c r="W1073" s="21">
        <v>343.0</v>
      </c>
      <c r="X1073" s="21">
        <v>1.0</v>
      </c>
      <c r="Y1073" s="21" t="str">
        <f>VLOOKUP(W1073,SEGMENT!A:B,2,0)</f>
        <v>Need Attention</v>
      </c>
      <c r="Z1073" s="21" t="str">
        <f>VLOOKUP(Y1073,DESCRIPTION!A:B,2,0)</f>
        <v>Above average recency, frequency and monetary values. May not have bought very recently though.</v>
      </c>
      <c r="AA1073" s="21" t="str">
        <f>VLOOKUP(Y1073,DESCRIPTION!A:C,3,0)</f>
        <v>Need Attention recommendation</v>
      </c>
      <c r="AB1073" s="4">
        <f>VLOOKUP(V1073,Sheet1!A:B,2,0)</f>
        <v>3</v>
      </c>
    </row>
    <row r="1074" ht="15.75" customHeight="1">
      <c r="A1074" s="4">
        <v>7250.0</v>
      </c>
      <c r="B1074" s="4">
        <v>1978.0</v>
      </c>
      <c r="C1074" s="4" t="s">
        <v>47</v>
      </c>
      <c r="D1074" s="4" t="s">
        <v>57</v>
      </c>
      <c r="E1074" s="4" t="s">
        <v>1539</v>
      </c>
      <c r="F1074" s="4" t="s">
        <v>1540</v>
      </c>
      <c r="G1074" s="4">
        <v>48.0</v>
      </c>
      <c r="H1074" s="4">
        <v>344.0</v>
      </c>
      <c r="I1074" s="4">
        <v>35.0</v>
      </c>
      <c r="J1074" s="4">
        <v>178.0</v>
      </c>
      <c r="K1074" s="4">
        <v>15.0</v>
      </c>
      <c r="L1074" s="4">
        <v>7.0</v>
      </c>
      <c r="M1074" s="4">
        <v>6.0</v>
      </c>
      <c r="N1074" s="4">
        <v>0.0</v>
      </c>
      <c r="O1074" s="4">
        <v>0.0</v>
      </c>
      <c r="P1074" s="4">
        <v>0.0</v>
      </c>
      <c r="Q1074" s="4">
        <v>0.0</v>
      </c>
      <c r="R1074" s="4">
        <v>0.0</v>
      </c>
      <c r="S1074" s="21">
        <v>572.0</v>
      </c>
      <c r="T1074" s="21">
        <v>3.0</v>
      </c>
      <c r="U1074" s="21">
        <v>5.0</v>
      </c>
      <c r="V1074" s="21">
        <v>4.0</v>
      </c>
      <c r="W1074" s="21">
        <v>354.0</v>
      </c>
      <c r="X1074" s="21">
        <v>1.0</v>
      </c>
      <c r="Y1074" s="21" t="str">
        <f>VLOOKUP(W1074,SEGMENT!A:B,2,0)</f>
        <v>Loyal</v>
      </c>
      <c r="Z1074" s="21" t="str">
        <f>VLOOKUP(Y1074,DESCRIPTION!A:B,2,0)</f>
        <v>Spend good money with us often. Responsive to promotions.</v>
      </c>
      <c r="AA1074" s="21" t="str">
        <f>VLOOKUP(Y1074,DESCRIPTION!A:C,3,0)</f>
        <v>Upsell higher value products. Ask for reviews. Engage them.</v>
      </c>
      <c r="AB1074" s="4">
        <f>VLOOKUP(V1074,Sheet1!A:B,2,0)</f>
        <v>2</v>
      </c>
    </row>
    <row r="1075" ht="15.75" customHeight="1">
      <c r="A1075" s="4">
        <v>2478.0</v>
      </c>
      <c r="B1075" s="4">
        <v>1973.0</v>
      </c>
      <c r="C1075" s="4" t="s">
        <v>47</v>
      </c>
      <c r="D1075" s="4" t="s">
        <v>54</v>
      </c>
      <c r="E1075" s="4" t="s">
        <v>1541</v>
      </c>
      <c r="F1075" s="4" t="s">
        <v>177</v>
      </c>
      <c r="G1075" s="4">
        <v>48.0</v>
      </c>
      <c r="H1075" s="4">
        <v>2.0</v>
      </c>
      <c r="I1075" s="4">
        <v>2.0</v>
      </c>
      <c r="J1075" s="4">
        <v>4.0</v>
      </c>
      <c r="K1075" s="4">
        <v>13.0</v>
      </c>
      <c r="L1075" s="4">
        <v>1.0</v>
      </c>
      <c r="M1075" s="4">
        <v>4.0</v>
      </c>
      <c r="N1075" s="4">
        <v>0.0</v>
      </c>
      <c r="O1075" s="4">
        <v>0.0</v>
      </c>
      <c r="P1075" s="4">
        <v>0.0</v>
      </c>
      <c r="Q1075" s="4">
        <v>0.0</v>
      </c>
      <c r="R1075" s="4">
        <v>0.0</v>
      </c>
      <c r="S1075" s="21">
        <v>21.0</v>
      </c>
      <c r="T1075" s="21">
        <v>3.0</v>
      </c>
      <c r="U1075" s="21">
        <v>1.0</v>
      </c>
      <c r="V1075" s="21">
        <v>1.0</v>
      </c>
      <c r="W1075" s="21">
        <v>311.0</v>
      </c>
      <c r="X1075" s="21">
        <v>1.0</v>
      </c>
      <c r="Y1075" s="21" t="str">
        <f>VLOOKUP(W1075,SEGMENT!A:B,2,0)</f>
        <v>About to Sleep</v>
      </c>
      <c r="Z1075" s="21" t="str">
        <f>VLOOKUP(Y1075,DESCRIPTION!A:B,2,0)</f>
        <v>Below average recency, frequency and monetary values. Will lose them if not reactivated.</v>
      </c>
      <c r="AA1075" s="21" t="str">
        <f>VLOOKUP(Y1075,DESCRIPTION!A:C,3,0)</f>
        <v>Share valuable resources, recommend popular products/ renewal at discount, reconnect with them.</v>
      </c>
      <c r="AB1075" s="4">
        <f>VLOOKUP(V1075,Sheet1!A:B,2,0)</f>
        <v>5</v>
      </c>
    </row>
    <row r="1076" ht="15.75" customHeight="1">
      <c r="A1076" s="4">
        <v>1160.0</v>
      </c>
      <c r="B1076" s="4">
        <v>1970.0</v>
      </c>
      <c r="C1076" s="4" t="s">
        <v>47</v>
      </c>
      <c r="D1076" s="4" t="s">
        <v>54</v>
      </c>
      <c r="E1076" s="4" t="s">
        <v>1542</v>
      </c>
      <c r="F1076" s="4" t="s">
        <v>908</v>
      </c>
      <c r="G1076" s="4">
        <v>48.0</v>
      </c>
      <c r="H1076" s="4">
        <v>9.0</v>
      </c>
      <c r="I1076" s="4">
        <v>4.0</v>
      </c>
      <c r="J1076" s="4">
        <v>17.0</v>
      </c>
      <c r="K1076" s="4">
        <v>10.0</v>
      </c>
      <c r="L1076" s="4">
        <v>3.0</v>
      </c>
      <c r="M1076" s="4">
        <v>8.0</v>
      </c>
      <c r="N1076" s="4">
        <v>0.0</v>
      </c>
      <c r="O1076" s="4">
        <v>0.0</v>
      </c>
      <c r="P1076" s="4">
        <v>0.0</v>
      </c>
      <c r="Q1076" s="4">
        <v>0.0</v>
      </c>
      <c r="R1076" s="4">
        <v>0.0</v>
      </c>
      <c r="S1076" s="21">
        <v>40.0</v>
      </c>
      <c r="T1076" s="21">
        <v>3.0</v>
      </c>
      <c r="U1076" s="21">
        <v>3.0</v>
      </c>
      <c r="V1076" s="21">
        <v>2.0</v>
      </c>
      <c r="W1076" s="21">
        <v>332.0</v>
      </c>
      <c r="X1076" s="21">
        <v>1.0</v>
      </c>
      <c r="Y1076" s="21" t="str">
        <f>VLOOKUP(W1076,SEGMENT!A:B,2,0)</f>
        <v>Need Attention</v>
      </c>
      <c r="Z1076" s="21" t="str">
        <f>VLOOKUP(Y1076,DESCRIPTION!A:B,2,0)</f>
        <v>Above average recency, frequency and monetary values. May not have bought very recently though.</v>
      </c>
      <c r="AA1076" s="21" t="str">
        <f>VLOOKUP(Y1076,DESCRIPTION!A:C,3,0)</f>
        <v>Need Attention recommendation</v>
      </c>
      <c r="AB1076" s="4">
        <f>VLOOKUP(V1076,Sheet1!A:B,2,0)</f>
        <v>4</v>
      </c>
    </row>
    <row r="1077" ht="15.75" customHeight="1">
      <c r="A1077" s="4">
        <v>9214.0</v>
      </c>
      <c r="B1077" s="4">
        <v>1991.0</v>
      </c>
      <c r="C1077" s="4" t="s">
        <v>47</v>
      </c>
      <c r="D1077" s="4" t="s">
        <v>54</v>
      </c>
      <c r="E1077" s="4" t="s">
        <v>1543</v>
      </c>
      <c r="F1077" s="4" t="s">
        <v>1494</v>
      </c>
      <c r="G1077" s="4">
        <v>48.0</v>
      </c>
      <c r="H1077" s="4">
        <v>179.0</v>
      </c>
      <c r="I1077" s="4">
        <v>2.0</v>
      </c>
      <c r="J1077" s="4">
        <v>64.0</v>
      </c>
      <c r="K1077" s="4">
        <v>38.0</v>
      </c>
      <c r="L1077" s="4">
        <v>5.0</v>
      </c>
      <c r="M1077" s="4">
        <v>5.0</v>
      </c>
      <c r="N1077" s="4">
        <v>0.0</v>
      </c>
      <c r="O1077" s="4">
        <v>0.0</v>
      </c>
      <c r="P1077" s="4">
        <v>0.0</v>
      </c>
      <c r="Q1077" s="4">
        <v>0.0</v>
      </c>
      <c r="R1077" s="4">
        <v>0.0</v>
      </c>
      <c r="S1077" s="21">
        <v>283.0</v>
      </c>
      <c r="T1077" s="21">
        <v>3.0</v>
      </c>
      <c r="U1077" s="21">
        <v>4.0</v>
      </c>
      <c r="V1077" s="21">
        <v>3.0</v>
      </c>
      <c r="W1077" s="21">
        <v>343.0</v>
      </c>
      <c r="X1077" s="21">
        <v>1.0</v>
      </c>
      <c r="Y1077" s="21" t="str">
        <f>VLOOKUP(W1077,SEGMENT!A:B,2,0)</f>
        <v>Need Attention</v>
      </c>
      <c r="Z1077" s="21" t="str">
        <f>VLOOKUP(Y1077,DESCRIPTION!A:B,2,0)</f>
        <v>Above average recency, frequency and monetary values. May not have bought very recently though.</v>
      </c>
      <c r="AA1077" s="21" t="str">
        <f>VLOOKUP(Y1077,DESCRIPTION!A:C,3,0)</f>
        <v>Need Attention recommendation</v>
      </c>
      <c r="AB1077" s="4">
        <f>VLOOKUP(V1077,Sheet1!A:B,2,0)</f>
        <v>3</v>
      </c>
    </row>
    <row r="1078" ht="15.75" customHeight="1">
      <c r="A1078" s="4">
        <v>273.0</v>
      </c>
      <c r="B1078" s="4">
        <v>1970.0</v>
      </c>
      <c r="C1078" s="4" t="s">
        <v>74</v>
      </c>
      <c r="D1078" s="4" t="s">
        <v>54</v>
      </c>
      <c r="E1078" s="4" t="s">
        <v>1544</v>
      </c>
      <c r="F1078" s="4" t="s">
        <v>1190</v>
      </c>
      <c r="G1078" s="4">
        <v>48.0</v>
      </c>
      <c r="H1078" s="4">
        <v>130.0</v>
      </c>
      <c r="I1078" s="4">
        <v>0.0</v>
      </c>
      <c r="J1078" s="4">
        <v>16.0</v>
      </c>
      <c r="K1078" s="4">
        <v>0.0</v>
      </c>
      <c r="L1078" s="4">
        <v>3.0</v>
      </c>
      <c r="M1078" s="4">
        <v>7.0</v>
      </c>
      <c r="N1078" s="4">
        <v>0.0</v>
      </c>
      <c r="O1078" s="4">
        <v>1.0</v>
      </c>
      <c r="P1078" s="4">
        <v>0.0</v>
      </c>
      <c r="Q1078" s="4">
        <v>0.0</v>
      </c>
      <c r="R1078" s="4">
        <v>0.0</v>
      </c>
      <c r="S1078" s="21">
        <v>146.0</v>
      </c>
      <c r="T1078" s="21">
        <v>3.0</v>
      </c>
      <c r="U1078" s="21">
        <v>3.0</v>
      </c>
      <c r="V1078" s="21">
        <v>2.0</v>
      </c>
      <c r="W1078" s="21">
        <v>332.0</v>
      </c>
      <c r="X1078" s="21">
        <v>0.0</v>
      </c>
      <c r="Y1078" s="21" t="str">
        <f>VLOOKUP(W1078,SEGMENT!A:B,2,0)</f>
        <v>Need Attention</v>
      </c>
      <c r="Z1078" s="21" t="str">
        <f>VLOOKUP(Y1078,DESCRIPTION!A:B,2,0)</f>
        <v>Above average recency, frequency and monetary values. May not have bought very recently though.</v>
      </c>
      <c r="AA1078" s="21" t="str">
        <f>VLOOKUP(Y1078,DESCRIPTION!A:C,3,0)</f>
        <v>Need Attention recommendation</v>
      </c>
      <c r="AB1078" s="4">
        <f>VLOOKUP(V1078,Sheet1!A:B,2,0)</f>
        <v>4</v>
      </c>
    </row>
    <row r="1079" ht="15.75" customHeight="1">
      <c r="A1079" s="4">
        <v>851.0</v>
      </c>
      <c r="B1079" s="4">
        <v>1972.0</v>
      </c>
      <c r="C1079" s="4" t="s">
        <v>74</v>
      </c>
      <c r="D1079" s="4" t="s">
        <v>54</v>
      </c>
      <c r="E1079" s="4" t="s">
        <v>727</v>
      </c>
      <c r="F1079" s="4" t="s">
        <v>396</v>
      </c>
      <c r="G1079" s="4">
        <v>48.0</v>
      </c>
      <c r="H1079" s="4">
        <v>306.0</v>
      </c>
      <c r="I1079" s="4">
        <v>5.0</v>
      </c>
      <c r="J1079" s="4">
        <v>109.0</v>
      </c>
      <c r="K1079" s="4">
        <v>21.0</v>
      </c>
      <c r="L1079" s="4">
        <v>5.0</v>
      </c>
      <c r="M1079" s="4">
        <v>6.0</v>
      </c>
      <c r="N1079" s="4">
        <v>0.0</v>
      </c>
      <c r="O1079" s="4">
        <v>0.0</v>
      </c>
      <c r="P1079" s="4">
        <v>0.0</v>
      </c>
      <c r="Q1079" s="4">
        <v>0.0</v>
      </c>
      <c r="R1079" s="4">
        <v>0.0</v>
      </c>
      <c r="S1079" s="21">
        <v>441.0</v>
      </c>
      <c r="T1079" s="21">
        <v>3.0</v>
      </c>
      <c r="U1079" s="21">
        <v>4.0</v>
      </c>
      <c r="V1079" s="21">
        <v>3.0</v>
      </c>
      <c r="W1079" s="21">
        <v>343.0</v>
      </c>
      <c r="X1079" s="21">
        <v>1.0</v>
      </c>
      <c r="Y1079" s="21" t="str">
        <f>VLOOKUP(W1079,SEGMENT!A:B,2,0)</f>
        <v>Need Attention</v>
      </c>
      <c r="Z1079" s="21" t="str">
        <f>VLOOKUP(Y1079,DESCRIPTION!A:B,2,0)</f>
        <v>Above average recency, frequency and monetary values. May not have bought very recently though.</v>
      </c>
      <c r="AA1079" s="21" t="str">
        <f>VLOOKUP(Y1079,DESCRIPTION!A:C,3,0)</f>
        <v>Need Attention recommendation</v>
      </c>
      <c r="AB1079" s="4">
        <f>VLOOKUP(V1079,Sheet1!A:B,2,0)</f>
        <v>3</v>
      </c>
    </row>
    <row r="1080" ht="15.75" customHeight="1">
      <c r="A1080" s="4">
        <v>9729.0</v>
      </c>
      <c r="B1080" s="4">
        <v>1955.0</v>
      </c>
      <c r="C1080" s="4" t="s">
        <v>47</v>
      </c>
      <c r="D1080" s="4" t="s">
        <v>77</v>
      </c>
      <c r="E1080" s="4" t="s">
        <v>1545</v>
      </c>
      <c r="F1080" s="4" t="s">
        <v>872</v>
      </c>
      <c r="G1080" s="4">
        <v>48.0</v>
      </c>
      <c r="H1080" s="4">
        <v>189.0</v>
      </c>
      <c r="I1080" s="4">
        <v>10.0</v>
      </c>
      <c r="J1080" s="4">
        <v>253.0</v>
      </c>
      <c r="K1080" s="4">
        <v>56.0</v>
      </c>
      <c r="L1080" s="4">
        <v>8.0</v>
      </c>
      <c r="M1080" s="4">
        <v>7.0</v>
      </c>
      <c r="N1080" s="4">
        <v>0.0</v>
      </c>
      <c r="O1080" s="4">
        <v>0.0</v>
      </c>
      <c r="P1080" s="4">
        <v>0.0</v>
      </c>
      <c r="Q1080" s="4">
        <v>0.0</v>
      </c>
      <c r="R1080" s="4">
        <v>0.0</v>
      </c>
      <c r="S1080" s="21">
        <v>508.0</v>
      </c>
      <c r="T1080" s="21">
        <v>3.0</v>
      </c>
      <c r="U1080" s="21">
        <v>5.0</v>
      </c>
      <c r="V1080" s="21">
        <v>3.0</v>
      </c>
      <c r="W1080" s="21">
        <v>353.0</v>
      </c>
      <c r="X1080" s="21">
        <v>1.0</v>
      </c>
      <c r="Y1080" s="21" t="str">
        <f>VLOOKUP(W1080,SEGMENT!A:B,2,0)</f>
        <v>Potential Loyalist</v>
      </c>
      <c r="Z1080" s="21" t="str">
        <f>VLOOKUP(Y1080,DESCRIPTION!A:B,2,0)</f>
        <v>Recent customers, but spent a good amount and bought more than once.</v>
      </c>
      <c r="AA1080" s="21" t="str">
        <f>VLOOKUP(Y1080,DESCRIPTION!A:C,3,0)</f>
        <v>Offer membership / loyalty program, recommended other products.</v>
      </c>
      <c r="AB1080" s="4">
        <f>VLOOKUP(V1080,Sheet1!A:B,2,0)</f>
        <v>3</v>
      </c>
    </row>
    <row r="1081" ht="15.75" customHeight="1">
      <c r="A1081" s="4">
        <v>9665.0</v>
      </c>
      <c r="B1081" s="4">
        <v>1957.0</v>
      </c>
      <c r="C1081" s="4" t="s">
        <v>62</v>
      </c>
      <c r="D1081" s="4" t="s">
        <v>48</v>
      </c>
      <c r="E1081" s="4" t="s">
        <v>1546</v>
      </c>
      <c r="F1081" s="4" t="s">
        <v>551</v>
      </c>
      <c r="G1081" s="4">
        <v>48.0</v>
      </c>
      <c r="H1081" s="4">
        <v>267.0</v>
      </c>
      <c r="I1081" s="4">
        <v>3.0</v>
      </c>
      <c r="J1081" s="4">
        <v>30.0</v>
      </c>
      <c r="K1081" s="4">
        <v>4.0</v>
      </c>
      <c r="L1081" s="4">
        <v>5.0</v>
      </c>
      <c r="M1081" s="4">
        <v>6.0</v>
      </c>
      <c r="N1081" s="4">
        <v>0.0</v>
      </c>
      <c r="O1081" s="4">
        <v>0.0</v>
      </c>
      <c r="P1081" s="4">
        <v>0.0</v>
      </c>
      <c r="Q1081" s="4">
        <v>0.0</v>
      </c>
      <c r="R1081" s="4">
        <v>0.0</v>
      </c>
      <c r="S1081" s="21">
        <v>304.0</v>
      </c>
      <c r="T1081" s="21">
        <v>3.0</v>
      </c>
      <c r="U1081" s="21">
        <v>4.0</v>
      </c>
      <c r="V1081" s="21">
        <v>3.0</v>
      </c>
      <c r="W1081" s="21">
        <v>343.0</v>
      </c>
      <c r="X1081" s="21">
        <v>1.0</v>
      </c>
      <c r="Y1081" s="21" t="str">
        <f>VLOOKUP(W1081,SEGMENT!A:B,2,0)</f>
        <v>Need Attention</v>
      </c>
      <c r="Z1081" s="21" t="str">
        <f>VLOOKUP(Y1081,DESCRIPTION!A:B,2,0)</f>
        <v>Above average recency, frequency and monetary values. May not have bought very recently though.</v>
      </c>
      <c r="AA1081" s="21" t="str">
        <f>VLOOKUP(Y1081,DESCRIPTION!A:C,3,0)</f>
        <v>Need Attention recommendation</v>
      </c>
      <c r="AB1081" s="4">
        <f>VLOOKUP(V1081,Sheet1!A:B,2,0)</f>
        <v>3</v>
      </c>
    </row>
    <row r="1082" ht="15.75" customHeight="1">
      <c r="A1082" s="4">
        <v>2620.0</v>
      </c>
      <c r="B1082" s="4">
        <v>1974.0</v>
      </c>
      <c r="C1082" s="4" t="s">
        <v>62</v>
      </c>
      <c r="D1082" s="4" t="s">
        <v>54</v>
      </c>
      <c r="E1082" s="4" t="s">
        <v>1547</v>
      </c>
      <c r="F1082" s="4" t="s">
        <v>847</v>
      </c>
      <c r="G1082" s="4">
        <v>48.0</v>
      </c>
      <c r="H1082" s="4">
        <v>14.0</v>
      </c>
      <c r="I1082" s="4">
        <v>0.0</v>
      </c>
      <c r="J1082" s="4">
        <v>2.0</v>
      </c>
      <c r="K1082" s="4">
        <v>0.0</v>
      </c>
      <c r="L1082" s="4">
        <v>1.0</v>
      </c>
      <c r="M1082" s="4">
        <v>8.0</v>
      </c>
      <c r="N1082" s="4">
        <v>0.0</v>
      </c>
      <c r="O1082" s="4">
        <v>0.0</v>
      </c>
      <c r="P1082" s="4">
        <v>0.0</v>
      </c>
      <c r="Q1082" s="4">
        <v>0.0</v>
      </c>
      <c r="R1082" s="4">
        <v>0.0</v>
      </c>
      <c r="S1082" s="21">
        <v>16.0</v>
      </c>
      <c r="T1082" s="21">
        <v>3.0</v>
      </c>
      <c r="U1082" s="21">
        <v>1.0</v>
      </c>
      <c r="V1082" s="21">
        <v>1.0</v>
      </c>
      <c r="W1082" s="21">
        <v>311.0</v>
      </c>
      <c r="X1082" s="21">
        <v>1.0</v>
      </c>
      <c r="Y1082" s="21" t="str">
        <f>VLOOKUP(W1082,SEGMENT!A:B,2,0)</f>
        <v>About to Sleep</v>
      </c>
      <c r="Z1082" s="21" t="str">
        <f>VLOOKUP(Y1082,DESCRIPTION!A:B,2,0)</f>
        <v>Below average recency, frequency and monetary values. Will lose them if not reactivated.</v>
      </c>
      <c r="AA1082" s="21" t="str">
        <f>VLOOKUP(Y1082,DESCRIPTION!A:C,3,0)</f>
        <v>Share valuable resources, recommend popular products/ renewal at discount, reconnect with them.</v>
      </c>
      <c r="AB1082" s="4">
        <f>VLOOKUP(V1082,Sheet1!A:B,2,0)</f>
        <v>5</v>
      </c>
    </row>
    <row r="1083" ht="15.75" customHeight="1">
      <c r="A1083" s="4">
        <v>8254.0</v>
      </c>
      <c r="B1083" s="4">
        <v>1974.0</v>
      </c>
      <c r="C1083" s="4" t="s">
        <v>62</v>
      </c>
      <c r="D1083" s="4" t="s">
        <v>54</v>
      </c>
      <c r="E1083" s="4" t="s">
        <v>1547</v>
      </c>
      <c r="F1083" s="4" t="s">
        <v>847</v>
      </c>
      <c r="G1083" s="4">
        <v>48.0</v>
      </c>
      <c r="H1083" s="4">
        <v>14.0</v>
      </c>
      <c r="I1083" s="4">
        <v>0.0</v>
      </c>
      <c r="J1083" s="4">
        <v>2.0</v>
      </c>
      <c r="K1083" s="4">
        <v>0.0</v>
      </c>
      <c r="L1083" s="4">
        <v>1.0</v>
      </c>
      <c r="M1083" s="4">
        <v>8.0</v>
      </c>
      <c r="N1083" s="4">
        <v>0.0</v>
      </c>
      <c r="O1083" s="4">
        <v>0.0</v>
      </c>
      <c r="P1083" s="4">
        <v>0.0</v>
      </c>
      <c r="Q1083" s="4">
        <v>0.0</v>
      </c>
      <c r="R1083" s="4">
        <v>0.0</v>
      </c>
      <c r="S1083" s="21">
        <v>16.0</v>
      </c>
      <c r="T1083" s="21">
        <v>3.0</v>
      </c>
      <c r="U1083" s="21">
        <v>1.0</v>
      </c>
      <c r="V1083" s="21">
        <v>1.0</v>
      </c>
      <c r="W1083" s="21">
        <v>311.0</v>
      </c>
      <c r="X1083" s="21">
        <v>1.0</v>
      </c>
      <c r="Y1083" s="21" t="str">
        <f>VLOOKUP(W1083,SEGMENT!A:B,2,0)</f>
        <v>About to Sleep</v>
      </c>
      <c r="Z1083" s="21" t="str">
        <f>VLOOKUP(Y1083,DESCRIPTION!A:B,2,0)</f>
        <v>Below average recency, frequency and monetary values. Will lose them if not reactivated.</v>
      </c>
      <c r="AA1083" s="21" t="str">
        <f>VLOOKUP(Y1083,DESCRIPTION!A:C,3,0)</f>
        <v>Share valuable resources, recommend popular products/ renewal at discount, reconnect with them.</v>
      </c>
      <c r="AB1083" s="4">
        <f>VLOOKUP(V1083,Sheet1!A:B,2,0)</f>
        <v>5</v>
      </c>
    </row>
    <row r="1084" ht="15.75" customHeight="1">
      <c r="A1084" s="4">
        <v>3852.0</v>
      </c>
      <c r="B1084" s="4">
        <v>1961.0</v>
      </c>
      <c r="C1084" s="4" t="s">
        <v>74</v>
      </c>
      <c r="D1084" s="4" t="s">
        <v>57</v>
      </c>
      <c r="E1084" s="4" t="s">
        <v>1548</v>
      </c>
      <c r="F1084" s="4" t="s">
        <v>1549</v>
      </c>
      <c r="G1084" s="4">
        <v>48.0</v>
      </c>
      <c r="H1084" s="4">
        <v>505.0</v>
      </c>
      <c r="I1084" s="4">
        <v>72.0</v>
      </c>
      <c r="J1084" s="4">
        <v>270.0</v>
      </c>
      <c r="K1084" s="4">
        <v>36.0</v>
      </c>
      <c r="L1084" s="4">
        <v>9.0</v>
      </c>
      <c r="M1084" s="4">
        <v>5.0</v>
      </c>
      <c r="N1084" s="4">
        <v>0.0</v>
      </c>
      <c r="O1084" s="4">
        <v>0.0</v>
      </c>
      <c r="P1084" s="4">
        <v>0.0</v>
      </c>
      <c r="Q1084" s="4">
        <v>0.0</v>
      </c>
      <c r="R1084" s="4">
        <v>0.0</v>
      </c>
      <c r="S1084" s="21">
        <v>883.0</v>
      </c>
      <c r="T1084" s="21">
        <v>3.0</v>
      </c>
      <c r="U1084" s="21">
        <v>5.0</v>
      </c>
      <c r="V1084" s="21">
        <v>4.0</v>
      </c>
      <c r="W1084" s="21">
        <v>354.0</v>
      </c>
      <c r="X1084" s="21">
        <v>1.0</v>
      </c>
      <c r="Y1084" s="21" t="str">
        <f>VLOOKUP(W1084,SEGMENT!A:B,2,0)</f>
        <v>Loyal</v>
      </c>
      <c r="Z1084" s="21" t="str">
        <f>VLOOKUP(Y1084,DESCRIPTION!A:B,2,0)</f>
        <v>Spend good money with us often. Responsive to promotions.</v>
      </c>
      <c r="AA1084" s="21" t="str">
        <f>VLOOKUP(Y1084,DESCRIPTION!A:C,3,0)</f>
        <v>Upsell higher value products. Ask for reviews. Engage them.</v>
      </c>
      <c r="AB1084" s="4">
        <f>VLOOKUP(V1084,Sheet1!A:B,2,0)</f>
        <v>2</v>
      </c>
    </row>
    <row r="1085" ht="15.75" customHeight="1">
      <c r="A1085" s="4">
        <v>1000.0</v>
      </c>
      <c r="B1085" s="4">
        <v>1961.0</v>
      </c>
      <c r="C1085" s="4" t="s">
        <v>74</v>
      </c>
      <c r="D1085" s="4" t="s">
        <v>57</v>
      </c>
      <c r="E1085" s="4" t="s">
        <v>1548</v>
      </c>
      <c r="F1085" s="4" t="s">
        <v>1549</v>
      </c>
      <c r="G1085" s="4">
        <v>48.0</v>
      </c>
      <c r="H1085" s="4">
        <v>505.0</v>
      </c>
      <c r="I1085" s="4">
        <v>72.0</v>
      </c>
      <c r="J1085" s="4">
        <v>270.0</v>
      </c>
      <c r="K1085" s="4">
        <v>36.0</v>
      </c>
      <c r="L1085" s="4">
        <v>9.0</v>
      </c>
      <c r="M1085" s="4">
        <v>5.0</v>
      </c>
      <c r="N1085" s="4">
        <v>0.0</v>
      </c>
      <c r="O1085" s="4">
        <v>0.0</v>
      </c>
      <c r="P1085" s="4">
        <v>0.0</v>
      </c>
      <c r="Q1085" s="4">
        <v>0.0</v>
      </c>
      <c r="R1085" s="4">
        <v>0.0</v>
      </c>
      <c r="S1085" s="21">
        <v>883.0</v>
      </c>
      <c r="T1085" s="21">
        <v>3.0</v>
      </c>
      <c r="U1085" s="21">
        <v>5.0</v>
      </c>
      <c r="V1085" s="21">
        <v>4.0</v>
      </c>
      <c r="W1085" s="21">
        <v>354.0</v>
      </c>
      <c r="X1085" s="21">
        <v>1.0</v>
      </c>
      <c r="Y1085" s="21" t="str">
        <f>VLOOKUP(W1085,SEGMENT!A:B,2,0)</f>
        <v>Loyal</v>
      </c>
      <c r="Z1085" s="21" t="str">
        <f>VLOOKUP(Y1085,DESCRIPTION!A:B,2,0)</f>
        <v>Spend good money with us often. Responsive to promotions.</v>
      </c>
      <c r="AA1085" s="21" t="str">
        <f>VLOOKUP(Y1085,DESCRIPTION!A:C,3,0)</f>
        <v>Upsell higher value products. Ask for reviews. Engage them.</v>
      </c>
      <c r="AB1085" s="4">
        <f>VLOOKUP(V1085,Sheet1!A:B,2,0)</f>
        <v>2</v>
      </c>
    </row>
    <row r="1086" ht="15.75" customHeight="1">
      <c r="A1086" s="4">
        <v>3099.0</v>
      </c>
      <c r="B1086" s="4">
        <v>1970.0</v>
      </c>
      <c r="C1086" s="4" t="s">
        <v>47</v>
      </c>
      <c r="D1086" s="4" t="s">
        <v>48</v>
      </c>
      <c r="E1086" s="4" t="s">
        <v>1550</v>
      </c>
      <c r="F1086" s="4" t="s">
        <v>1267</v>
      </c>
      <c r="G1086" s="4">
        <v>48.0</v>
      </c>
      <c r="H1086" s="4">
        <v>183.0</v>
      </c>
      <c r="I1086" s="4">
        <v>5.0</v>
      </c>
      <c r="J1086" s="4">
        <v>65.0</v>
      </c>
      <c r="K1086" s="4">
        <v>3.0</v>
      </c>
      <c r="L1086" s="4">
        <v>5.0</v>
      </c>
      <c r="M1086" s="4">
        <v>9.0</v>
      </c>
      <c r="N1086" s="4">
        <v>0.0</v>
      </c>
      <c r="O1086" s="4">
        <v>0.0</v>
      </c>
      <c r="P1086" s="4">
        <v>0.0</v>
      </c>
      <c r="Q1086" s="4">
        <v>0.0</v>
      </c>
      <c r="R1086" s="4">
        <v>0.0</v>
      </c>
      <c r="S1086" s="21">
        <v>256.0</v>
      </c>
      <c r="T1086" s="21">
        <v>3.0</v>
      </c>
      <c r="U1086" s="21">
        <v>4.0</v>
      </c>
      <c r="V1086" s="21">
        <v>3.0</v>
      </c>
      <c r="W1086" s="21">
        <v>343.0</v>
      </c>
      <c r="X1086" s="21">
        <v>1.0</v>
      </c>
      <c r="Y1086" s="21" t="str">
        <f>VLOOKUP(W1086,SEGMENT!A:B,2,0)</f>
        <v>Need Attention</v>
      </c>
      <c r="Z1086" s="21" t="str">
        <f>VLOOKUP(Y1086,DESCRIPTION!A:B,2,0)</f>
        <v>Above average recency, frequency and monetary values. May not have bought very recently though.</v>
      </c>
      <c r="AA1086" s="21" t="str">
        <f>VLOOKUP(Y1086,DESCRIPTION!A:C,3,0)</f>
        <v>Need Attention recommendation</v>
      </c>
      <c r="AB1086" s="4">
        <f>VLOOKUP(V1086,Sheet1!A:B,2,0)</f>
        <v>3</v>
      </c>
    </row>
    <row r="1087" ht="15.75" customHeight="1">
      <c r="A1087" s="4">
        <v>6318.0</v>
      </c>
      <c r="B1087" s="4">
        <v>1988.0</v>
      </c>
      <c r="C1087" s="4" t="s">
        <v>47</v>
      </c>
      <c r="D1087" s="4" t="s">
        <v>54</v>
      </c>
      <c r="E1087" s="4" t="s">
        <v>1551</v>
      </c>
      <c r="F1087" s="4" t="s">
        <v>1197</v>
      </c>
      <c r="G1087" s="4">
        <v>48.0</v>
      </c>
      <c r="H1087" s="4">
        <v>758.0</v>
      </c>
      <c r="I1087" s="4">
        <v>12.0</v>
      </c>
      <c r="J1087" s="4">
        <v>385.0</v>
      </c>
      <c r="K1087" s="4">
        <v>33.0</v>
      </c>
      <c r="L1087" s="4">
        <v>9.0</v>
      </c>
      <c r="M1087" s="4">
        <v>4.0</v>
      </c>
      <c r="N1087" s="4">
        <v>0.0</v>
      </c>
      <c r="O1087" s="4">
        <v>0.0</v>
      </c>
      <c r="P1087" s="4">
        <v>0.0</v>
      </c>
      <c r="Q1087" s="4">
        <v>0.0</v>
      </c>
      <c r="R1087" s="4">
        <v>0.0</v>
      </c>
      <c r="S1087" s="21">
        <v>1188.0</v>
      </c>
      <c r="T1087" s="21">
        <v>3.0</v>
      </c>
      <c r="U1087" s="21">
        <v>5.0</v>
      </c>
      <c r="V1087" s="21">
        <v>5.0</v>
      </c>
      <c r="W1087" s="21">
        <v>355.0</v>
      </c>
      <c r="X1087" s="21">
        <v>1.0</v>
      </c>
      <c r="Y1087" s="21" t="str">
        <f>VLOOKUP(W1087,SEGMENT!A:B,2,0)</f>
        <v>Loyal</v>
      </c>
      <c r="Z1087" s="21" t="str">
        <f>VLOOKUP(Y1087,DESCRIPTION!A:B,2,0)</f>
        <v>Spend good money with us often. Responsive to promotions.</v>
      </c>
      <c r="AA1087" s="21" t="str">
        <f>VLOOKUP(Y1087,DESCRIPTION!A:C,3,0)</f>
        <v>Upsell higher value products. Ask for reviews. Engage them.</v>
      </c>
      <c r="AB1087" s="4">
        <f>VLOOKUP(V1087,Sheet1!A:B,2,0)</f>
        <v>1</v>
      </c>
    </row>
    <row r="1088" ht="15.75" customHeight="1">
      <c r="A1088" s="4">
        <v>5396.0</v>
      </c>
      <c r="B1088" s="4">
        <v>1988.0</v>
      </c>
      <c r="C1088" s="4" t="s">
        <v>47</v>
      </c>
      <c r="D1088" s="4" t="s">
        <v>54</v>
      </c>
      <c r="E1088" s="4" t="s">
        <v>1551</v>
      </c>
      <c r="F1088" s="4" t="s">
        <v>1197</v>
      </c>
      <c r="G1088" s="4">
        <v>48.0</v>
      </c>
      <c r="H1088" s="4">
        <v>758.0</v>
      </c>
      <c r="I1088" s="4">
        <v>12.0</v>
      </c>
      <c r="J1088" s="4">
        <v>385.0</v>
      </c>
      <c r="K1088" s="4">
        <v>33.0</v>
      </c>
      <c r="L1088" s="4">
        <v>9.0</v>
      </c>
      <c r="M1088" s="4">
        <v>4.0</v>
      </c>
      <c r="N1088" s="4">
        <v>0.0</v>
      </c>
      <c r="O1088" s="4">
        <v>0.0</v>
      </c>
      <c r="P1088" s="4">
        <v>0.0</v>
      </c>
      <c r="Q1088" s="4">
        <v>0.0</v>
      </c>
      <c r="R1088" s="4">
        <v>0.0</v>
      </c>
      <c r="S1088" s="21">
        <v>1188.0</v>
      </c>
      <c r="T1088" s="21">
        <v>3.0</v>
      </c>
      <c r="U1088" s="21">
        <v>5.0</v>
      </c>
      <c r="V1088" s="21">
        <v>5.0</v>
      </c>
      <c r="W1088" s="21">
        <v>355.0</v>
      </c>
      <c r="X1088" s="21">
        <v>1.0</v>
      </c>
      <c r="Y1088" s="21" t="str">
        <f>VLOOKUP(W1088,SEGMENT!A:B,2,0)</f>
        <v>Loyal</v>
      </c>
      <c r="Z1088" s="21" t="str">
        <f>VLOOKUP(Y1088,DESCRIPTION!A:B,2,0)</f>
        <v>Spend good money with us often. Responsive to promotions.</v>
      </c>
      <c r="AA1088" s="21" t="str">
        <f>VLOOKUP(Y1088,DESCRIPTION!A:C,3,0)</f>
        <v>Upsell higher value products. Ask for reviews. Engage them.</v>
      </c>
      <c r="AB1088" s="4">
        <f>VLOOKUP(V1088,Sheet1!A:B,2,0)</f>
        <v>1</v>
      </c>
    </row>
    <row r="1089" ht="15.75" customHeight="1">
      <c r="A1089" s="4">
        <v>7966.0</v>
      </c>
      <c r="B1089" s="4">
        <v>1959.0</v>
      </c>
      <c r="C1089" s="4" t="s">
        <v>47</v>
      </c>
      <c r="D1089" s="4" t="s">
        <v>51</v>
      </c>
      <c r="E1089" s="4" t="s">
        <v>1552</v>
      </c>
      <c r="F1089" s="4" t="s">
        <v>338</v>
      </c>
      <c r="G1089" s="4">
        <v>48.0</v>
      </c>
      <c r="H1089" s="4">
        <v>505.0</v>
      </c>
      <c r="I1089" s="4">
        <v>137.0</v>
      </c>
      <c r="J1089" s="4">
        <v>401.0</v>
      </c>
      <c r="K1089" s="4">
        <v>104.0</v>
      </c>
      <c r="L1089" s="4">
        <v>11.0</v>
      </c>
      <c r="M1089" s="4">
        <v>5.0</v>
      </c>
      <c r="N1089" s="4">
        <v>0.0</v>
      </c>
      <c r="O1089" s="4">
        <v>0.0</v>
      </c>
      <c r="P1089" s="4">
        <v>0.0</v>
      </c>
      <c r="Q1089" s="4">
        <v>0.0</v>
      </c>
      <c r="R1089" s="4">
        <v>0.0</v>
      </c>
      <c r="S1089" s="21">
        <v>1147.0</v>
      </c>
      <c r="T1089" s="21">
        <v>3.0</v>
      </c>
      <c r="U1089" s="21">
        <v>5.0</v>
      </c>
      <c r="V1089" s="21">
        <v>5.0</v>
      </c>
      <c r="W1089" s="21">
        <v>355.0</v>
      </c>
      <c r="X1089" s="21">
        <v>1.0</v>
      </c>
      <c r="Y1089" s="21" t="str">
        <f>VLOOKUP(W1089,SEGMENT!A:B,2,0)</f>
        <v>Loyal</v>
      </c>
      <c r="Z1089" s="21" t="str">
        <f>VLOOKUP(Y1089,DESCRIPTION!A:B,2,0)</f>
        <v>Spend good money with us often. Responsive to promotions.</v>
      </c>
      <c r="AA1089" s="21" t="str">
        <f>VLOOKUP(Y1089,DESCRIPTION!A:C,3,0)</f>
        <v>Upsell higher value products. Ask for reviews. Engage them.</v>
      </c>
      <c r="AB1089" s="4">
        <f>VLOOKUP(V1089,Sheet1!A:B,2,0)</f>
        <v>1</v>
      </c>
    </row>
    <row r="1090" ht="15.75" customHeight="1">
      <c r="A1090" s="4">
        <v>454.0</v>
      </c>
      <c r="B1090" s="4">
        <v>1980.0</v>
      </c>
      <c r="C1090" s="4" t="s">
        <v>47</v>
      </c>
      <c r="D1090" s="4" t="s">
        <v>57</v>
      </c>
      <c r="E1090" s="4" t="s">
        <v>1553</v>
      </c>
      <c r="F1090" s="4" t="s">
        <v>1554</v>
      </c>
      <c r="G1090" s="4">
        <v>48.0</v>
      </c>
      <c r="H1090" s="4">
        <v>824.0</v>
      </c>
      <c r="I1090" s="4">
        <v>32.0</v>
      </c>
      <c r="J1090" s="4">
        <v>162.0</v>
      </c>
      <c r="K1090" s="4">
        <v>42.0</v>
      </c>
      <c r="L1090" s="4">
        <v>11.0</v>
      </c>
      <c r="M1090" s="4">
        <v>6.0</v>
      </c>
      <c r="N1090" s="4">
        <v>0.0</v>
      </c>
      <c r="O1090" s="4">
        <v>0.0</v>
      </c>
      <c r="P1090" s="4">
        <v>0.0</v>
      </c>
      <c r="Q1090" s="4">
        <v>0.0</v>
      </c>
      <c r="R1090" s="4">
        <v>0.0</v>
      </c>
      <c r="S1090" s="21">
        <v>1060.0</v>
      </c>
      <c r="T1090" s="21">
        <v>3.0</v>
      </c>
      <c r="U1090" s="21">
        <v>5.0</v>
      </c>
      <c r="V1090" s="21">
        <v>5.0</v>
      </c>
      <c r="W1090" s="21">
        <v>355.0</v>
      </c>
      <c r="X1090" s="21">
        <v>1.0</v>
      </c>
      <c r="Y1090" s="21" t="str">
        <f>VLOOKUP(W1090,SEGMENT!A:B,2,0)</f>
        <v>Loyal</v>
      </c>
      <c r="Z1090" s="21" t="str">
        <f>VLOOKUP(Y1090,DESCRIPTION!A:B,2,0)</f>
        <v>Spend good money with us often. Responsive to promotions.</v>
      </c>
      <c r="AA1090" s="21" t="str">
        <f>VLOOKUP(Y1090,DESCRIPTION!A:C,3,0)</f>
        <v>Upsell higher value products. Ask for reviews. Engage them.</v>
      </c>
      <c r="AB1090" s="4">
        <f>VLOOKUP(V1090,Sheet1!A:B,2,0)</f>
        <v>1</v>
      </c>
    </row>
    <row r="1091" ht="15.75" customHeight="1">
      <c r="A1091" s="4">
        <v>309.0</v>
      </c>
      <c r="B1091" s="4">
        <v>1961.0</v>
      </c>
      <c r="C1091" s="4" t="s">
        <v>62</v>
      </c>
      <c r="D1091" s="4" t="s">
        <v>57</v>
      </c>
      <c r="E1091" s="4" t="s">
        <v>1555</v>
      </c>
      <c r="F1091" s="4" t="s">
        <v>683</v>
      </c>
      <c r="G1091" s="4">
        <v>48.0</v>
      </c>
      <c r="H1091" s="4">
        <v>918.0</v>
      </c>
      <c r="I1091" s="4">
        <v>21.0</v>
      </c>
      <c r="J1091" s="4">
        <v>118.0</v>
      </c>
      <c r="K1091" s="4">
        <v>13.0</v>
      </c>
      <c r="L1091" s="4">
        <v>8.0</v>
      </c>
      <c r="M1091" s="4">
        <v>6.0</v>
      </c>
      <c r="N1091" s="4">
        <v>0.0</v>
      </c>
      <c r="O1091" s="4">
        <v>1.0</v>
      </c>
      <c r="P1091" s="4">
        <v>0.0</v>
      </c>
      <c r="Q1091" s="4">
        <v>0.0</v>
      </c>
      <c r="R1091" s="4">
        <v>0.0</v>
      </c>
      <c r="S1091" s="21">
        <v>1070.0</v>
      </c>
      <c r="T1091" s="21">
        <v>3.0</v>
      </c>
      <c r="U1091" s="21">
        <v>5.0</v>
      </c>
      <c r="V1091" s="21">
        <v>5.0</v>
      </c>
      <c r="W1091" s="21">
        <v>355.0</v>
      </c>
      <c r="X1091" s="21">
        <v>0.0</v>
      </c>
      <c r="Y1091" s="21" t="str">
        <f>VLOOKUP(W1091,SEGMENT!A:B,2,0)</f>
        <v>Loyal</v>
      </c>
      <c r="Z1091" s="21" t="str">
        <f>VLOOKUP(Y1091,DESCRIPTION!A:B,2,0)</f>
        <v>Spend good money with us often. Responsive to promotions.</v>
      </c>
      <c r="AA1091" s="21" t="str">
        <f>VLOOKUP(Y1091,DESCRIPTION!A:C,3,0)</f>
        <v>Upsell higher value products. Ask for reviews. Engage them.</v>
      </c>
      <c r="AB1091" s="4">
        <f>VLOOKUP(V1091,Sheet1!A:B,2,0)</f>
        <v>1</v>
      </c>
    </row>
    <row r="1092" ht="15.75" customHeight="1">
      <c r="A1092" s="4">
        <v>3571.0</v>
      </c>
      <c r="B1092" s="4">
        <v>1961.0</v>
      </c>
      <c r="C1092" s="4" t="s">
        <v>62</v>
      </c>
      <c r="D1092" s="4" t="s">
        <v>57</v>
      </c>
      <c r="E1092" s="4" t="s">
        <v>1555</v>
      </c>
      <c r="F1092" s="4" t="s">
        <v>683</v>
      </c>
      <c r="G1092" s="4">
        <v>48.0</v>
      </c>
      <c r="H1092" s="4">
        <v>918.0</v>
      </c>
      <c r="I1092" s="4">
        <v>21.0</v>
      </c>
      <c r="J1092" s="4">
        <v>118.0</v>
      </c>
      <c r="K1092" s="4">
        <v>13.0</v>
      </c>
      <c r="L1092" s="4">
        <v>8.0</v>
      </c>
      <c r="M1092" s="4">
        <v>6.0</v>
      </c>
      <c r="N1092" s="4">
        <v>0.0</v>
      </c>
      <c r="O1092" s="4">
        <v>1.0</v>
      </c>
      <c r="P1092" s="4">
        <v>0.0</v>
      </c>
      <c r="Q1092" s="4">
        <v>0.0</v>
      </c>
      <c r="R1092" s="4">
        <v>0.0</v>
      </c>
      <c r="S1092" s="21">
        <v>1070.0</v>
      </c>
      <c r="T1092" s="21">
        <v>3.0</v>
      </c>
      <c r="U1092" s="21">
        <v>5.0</v>
      </c>
      <c r="V1092" s="21">
        <v>5.0</v>
      </c>
      <c r="W1092" s="21">
        <v>355.0</v>
      </c>
      <c r="X1092" s="21">
        <v>0.0</v>
      </c>
      <c r="Y1092" s="21" t="str">
        <f>VLOOKUP(W1092,SEGMENT!A:B,2,0)</f>
        <v>Loyal</v>
      </c>
      <c r="Z1092" s="21" t="str">
        <f>VLOOKUP(Y1092,DESCRIPTION!A:B,2,0)</f>
        <v>Spend good money with us often. Responsive to promotions.</v>
      </c>
      <c r="AA1092" s="21" t="str">
        <f>VLOOKUP(Y1092,DESCRIPTION!A:C,3,0)</f>
        <v>Upsell higher value products. Ask for reviews. Engage them.</v>
      </c>
      <c r="AB1092" s="4">
        <f>VLOOKUP(V1092,Sheet1!A:B,2,0)</f>
        <v>1</v>
      </c>
    </row>
    <row r="1093" ht="15.75" customHeight="1">
      <c r="A1093" s="4">
        <v>8395.0</v>
      </c>
      <c r="B1093" s="4">
        <v>1961.0</v>
      </c>
      <c r="C1093" s="4" t="s">
        <v>47</v>
      </c>
      <c r="D1093" s="4" t="s">
        <v>51</v>
      </c>
      <c r="E1093" s="4" t="s">
        <v>1556</v>
      </c>
      <c r="F1093" s="4" t="s">
        <v>1252</v>
      </c>
      <c r="G1093" s="4">
        <v>48.0</v>
      </c>
      <c r="H1093" s="4">
        <v>980.0</v>
      </c>
      <c r="I1093" s="4">
        <v>37.0</v>
      </c>
      <c r="J1093" s="4">
        <v>265.0</v>
      </c>
      <c r="K1093" s="4">
        <v>35.0</v>
      </c>
      <c r="L1093" s="4">
        <v>3.0</v>
      </c>
      <c r="M1093" s="4">
        <v>6.0</v>
      </c>
      <c r="N1093" s="4">
        <v>0.0</v>
      </c>
      <c r="O1093" s="4">
        <v>0.0</v>
      </c>
      <c r="P1093" s="4">
        <v>0.0</v>
      </c>
      <c r="Q1093" s="4">
        <v>0.0</v>
      </c>
      <c r="R1093" s="4">
        <v>0.0</v>
      </c>
      <c r="S1093" s="21">
        <v>1317.0</v>
      </c>
      <c r="T1093" s="21">
        <v>3.0</v>
      </c>
      <c r="U1093" s="21">
        <v>3.0</v>
      </c>
      <c r="V1093" s="21">
        <v>5.0</v>
      </c>
      <c r="W1093" s="21">
        <v>335.0</v>
      </c>
      <c r="X1093" s="21">
        <v>1.0</v>
      </c>
      <c r="Y1093" s="21" t="str">
        <f>VLOOKUP(W1093,SEGMENT!A:B,2,0)</f>
        <v>Need Attention</v>
      </c>
      <c r="Z1093" s="21" t="str">
        <f>VLOOKUP(Y1093,DESCRIPTION!A:B,2,0)</f>
        <v>Above average recency, frequency and monetary values. May not have bought very recently though.</v>
      </c>
      <c r="AA1093" s="21" t="str">
        <f>VLOOKUP(Y1093,DESCRIPTION!A:C,3,0)</f>
        <v>Need Attention recommendation</v>
      </c>
      <c r="AB1093" s="4">
        <f>VLOOKUP(V1093,Sheet1!A:B,2,0)</f>
        <v>1</v>
      </c>
    </row>
    <row r="1094" ht="15.75" customHeight="1">
      <c r="A1094" s="4">
        <v>2591.0</v>
      </c>
      <c r="B1094" s="4">
        <v>1959.0</v>
      </c>
      <c r="C1094" s="4" t="s">
        <v>47</v>
      </c>
      <c r="D1094" s="4" t="s">
        <v>77</v>
      </c>
      <c r="E1094" s="4" t="s">
        <v>1557</v>
      </c>
      <c r="F1094" s="4" t="s">
        <v>354</v>
      </c>
      <c r="G1094" s="4">
        <v>49.0</v>
      </c>
      <c r="H1094" s="4">
        <v>526.0</v>
      </c>
      <c r="I1094" s="4">
        <v>35.0</v>
      </c>
      <c r="J1094" s="4">
        <v>214.0</v>
      </c>
      <c r="K1094" s="4">
        <v>69.0</v>
      </c>
      <c r="L1094" s="4">
        <v>6.0</v>
      </c>
      <c r="M1094" s="4">
        <v>2.0</v>
      </c>
      <c r="N1094" s="4">
        <v>0.0</v>
      </c>
      <c r="O1094" s="4">
        <v>0.0</v>
      </c>
      <c r="P1094" s="4">
        <v>0.0</v>
      </c>
      <c r="Q1094" s="4">
        <v>0.0</v>
      </c>
      <c r="R1094" s="4">
        <v>0.0</v>
      </c>
      <c r="S1094" s="21">
        <v>844.0</v>
      </c>
      <c r="T1094" s="21">
        <v>3.0</v>
      </c>
      <c r="U1094" s="21">
        <v>5.0</v>
      </c>
      <c r="V1094" s="21">
        <v>4.0</v>
      </c>
      <c r="W1094" s="21">
        <v>354.0</v>
      </c>
      <c r="X1094" s="21">
        <v>1.0</v>
      </c>
      <c r="Y1094" s="21" t="str">
        <f>VLOOKUP(W1094,SEGMENT!A:B,2,0)</f>
        <v>Loyal</v>
      </c>
      <c r="Z1094" s="21" t="str">
        <f>VLOOKUP(Y1094,DESCRIPTION!A:B,2,0)</f>
        <v>Spend good money with us often. Responsive to promotions.</v>
      </c>
      <c r="AA1094" s="21" t="str">
        <f>VLOOKUP(Y1094,DESCRIPTION!A:C,3,0)</f>
        <v>Upsell higher value products. Ask for reviews. Engage them.</v>
      </c>
      <c r="AB1094" s="4">
        <f>VLOOKUP(V1094,Sheet1!A:B,2,0)</f>
        <v>2</v>
      </c>
    </row>
    <row r="1095" ht="15.75" customHeight="1">
      <c r="A1095" s="4">
        <v>1640.0</v>
      </c>
      <c r="B1095" s="4">
        <v>1954.0</v>
      </c>
      <c r="C1095" s="4" t="s">
        <v>47</v>
      </c>
      <c r="D1095" s="4" t="s">
        <v>48</v>
      </c>
      <c r="E1095" s="4" t="s">
        <v>1558</v>
      </c>
      <c r="F1095" s="4" t="s">
        <v>354</v>
      </c>
      <c r="G1095" s="4">
        <v>49.0</v>
      </c>
      <c r="H1095" s="4">
        <v>66.0</v>
      </c>
      <c r="I1095" s="4">
        <v>0.0</v>
      </c>
      <c r="J1095" s="4">
        <v>16.0</v>
      </c>
      <c r="K1095" s="4">
        <v>0.0</v>
      </c>
      <c r="L1095" s="4">
        <v>1.0</v>
      </c>
      <c r="M1095" s="4">
        <v>3.0</v>
      </c>
      <c r="N1095" s="4">
        <v>0.0</v>
      </c>
      <c r="O1095" s="4">
        <v>0.0</v>
      </c>
      <c r="P1095" s="4">
        <v>0.0</v>
      </c>
      <c r="Q1095" s="4">
        <v>0.0</v>
      </c>
      <c r="R1095" s="4">
        <v>0.0</v>
      </c>
      <c r="S1095" s="21">
        <v>82.0</v>
      </c>
      <c r="T1095" s="21">
        <v>3.0</v>
      </c>
      <c r="U1095" s="21">
        <v>1.0</v>
      </c>
      <c r="V1095" s="21">
        <v>2.0</v>
      </c>
      <c r="W1095" s="21">
        <v>312.0</v>
      </c>
      <c r="X1095" s="21">
        <v>1.0</v>
      </c>
      <c r="Y1095" s="21" t="str">
        <f>VLOOKUP(W1095,SEGMENT!A:B,2,0)</f>
        <v>About to Sleep</v>
      </c>
      <c r="Z1095" s="21" t="str">
        <f>VLOOKUP(Y1095,DESCRIPTION!A:B,2,0)</f>
        <v>Below average recency, frequency and monetary values. Will lose them if not reactivated.</v>
      </c>
      <c r="AA1095" s="21" t="str">
        <f>VLOOKUP(Y1095,DESCRIPTION!A:C,3,0)</f>
        <v>Share valuable resources, recommend popular products/ renewal at discount, reconnect with them.</v>
      </c>
      <c r="AB1095" s="4">
        <f>VLOOKUP(V1095,Sheet1!A:B,2,0)</f>
        <v>4</v>
      </c>
    </row>
    <row r="1096" ht="15.75" customHeight="1">
      <c r="A1096" s="4">
        <v>810.0</v>
      </c>
      <c r="B1096" s="4">
        <v>1975.0</v>
      </c>
      <c r="C1096" s="4" t="s">
        <v>47</v>
      </c>
      <c r="D1096" s="4" t="s">
        <v>54</v>
      </c>
      <c r="E1096" s="4" t="s">
        <v>1559</v>
      </c>
      <c r="F1096" s="4" t="s">
        <v>152</v>
      </c>
      <c r="G1096" s="4">
        <v>49.0</v>
      </c>
      <c r="H1096" s="4">
        <v>151.0</v>
      </c>
      <c r="I1096" s="4">
        <v>81.0</v>
      </c>
      <c r="J1096" s="4">
        <v>86.0</v>
      </c>
      <c r="K1096" s="4">
        <v>168.0</v>
      </c>
      <c r="L1096" s="4">
        <v>4.0</v>
      </c>
      <c r="M1096" s="4">
        <v>2.0</v>
      </c>
      <c r="N1096" s="4">
        <v>0.0</v>
      </c>
      <c r="O1096" s="4">
        <v>0.0</v>
      </c>
      <c r="P1096" s="4">
        <v>0.0</v>
      </c>
      <c r="Q1096" s="4">
        <v>0.0</v>
      </c>
      <c r="R1096" s="4">
        <v>0.0</v>
      </c>
      <c r="S1096" s="21">
        <v>486.0</v>
      </c>
      <c r="T1096" s="21">
        <v>3.0</v>
      </c>
      <c r="U1096" s="21">
        <v>4.0</v>
      </c>
      <c r="V1096" s="21">
        <v>3.0</v>
      </c>
      <c r="W1096" s="21">
        <v>343.0</v>
      </c>
      <c r="X1096" s="21">
        <v>1.0</v>
      </c>
      <c r="Y1096" s="21" t="str">
        <f>VLOOKUP(W1096,SEGMENT!A:B,2,0)</f>
        <v>Need Attention</v>
      </c>
      <c r="Z1096" s="21" t="str">
        <f>VLOOKUP(Y1096,DESCRIPTION!A:B,2,0)</f>
        <v>Above average recency, frequency and monetary values. May not have bought very recently though.</v>
      </c>
      <c r="AA1096" s="21" t="str">
        <f>VLOOKUP(Y1096,DESCRIPTION!A:C,3,0)</f>
        <v>Need Attention recommendation</v>
      </c>
      <c r="AB1096" s="4">
        <f>VLOOKUP(V1096,Sheet1!A:B,2,0)</f>
        <v>3</v>
      </c>
    </row>
    <row r="1097" ht="15.75" customHeight="1">
      <c r="A1097" s="4">
        <v>9423.0</v>
      </c>
      <c r="B1097" s="4">
        <v>1979.0</v>
      </c>
      <c r="C1097" s="4" t="s">
        <v>74</v>
      </c>
      <c r="D1097" s="4" t="s">
        <v>54</v>
      </c>
      <c r="E1097" s="4" t="s">
        <v>1560</v>
      </c>
      <c r="F1097" s="4" t="s">
        <v>1457</v>
      </c>
      <c r="G1097" s="4">
        <v>49.0</v>
      </c>
      <c r="H1097" s="4">
        <v>13.0</v>
      </c>
      <c r="I1097" s="4">
        <v>3.0</v>
      </c>
      <c r="J1097" s="4">
        <v>17.0</v>
      </c>
      <c r="K1097" s="4">
        <v>7.0</v>
      </c>
      <c r="L1097" s="4">
        <v>2.0</v>
      </c>
      <c r="M1097" s="4">
        <v>5.0</v>
      </c>
      <c r="N1097" s="4">
        <v>0.0</v>
      </c>
      <c r="O1097" s="4">
        <v>0.0</v>
      </c>
      <c r="P1097" s="4">
        <v>0.0</v>
      </c>
      <c r="Q1097" s="4">
        <v>0.0</v>
      </c>
      <c r="R1097" s="4">
        <v>0.0</v>
      </c>
      <c r="S1097" s="21">
        <v>40.0</v>
      </c>
      <c r="T1097" s="21">
        <v>3.0</v>
      </c>
      <c r="U1097" s="21">
        <v>2.0</v>
      </c>
      <c r="V1097" s="21">
        <v>2.0</v>
      </c>
      <c r="W1097" s="21">
        <v>322.0</v>
      </c>
      <c r="X1097" s="21">
        <v>1.0</v>
      </c>
      <c r="Y1097" s="21" t="str">
        <f>VLOOKUP(W1097,SEGMENT!A:B,2,0)</f>
        <v>About to Sleep</v>
      </c>
      <c r="Z1097" s="21" t="str">
        <f>VLOOKUP(Y1097,DESCRIPTION!A:B,2,0)</f>
        <v>Below average recency, frequency and monetary values. Will lose them if not reactivated.</v>
      </c>
      <c r="AA1097" s="21" t="str">
        <f>VLOOKUP(Y1097,DESCRIPTION!A:C,3,0)</f>
        <v>Share valuable resources, recommend popular products/ renewal at discount, reconnect with them.</v>
      </c>
      <c r="AB1097" s="4">
        <f>VLOOKUP(V1097,Sheet1!A:B,2,0)</f>
        <v>4</v>
      </c>
    </row>
    <row r="1098" ht="15.75" customHeight="1">
      <c r="A1098" s="4">
        <v>4345.0</v>
      </c>
      <c r="B1098" s="4">
        <v>1964.0</v>
      </c>
      <c r="C1098" s="4" t="s">
        <v>65</v>
      </c>
      <c r="D1098" s="4" t="s">
        <v>51</v>
      </c>
      <c r="F1098" s="4" t="s">
        <v>1561</v>
      </c>
      <c r="G1098" s="4">
        <v>49.0</v>
      </c>
      <c r="H1098" s="4">
        <v>5.0</v>
      </c>
      <c r="I1098" s="4">
        <v>1.0</v>
      </c>
      <c r="J1098" s="4">
        <v>9.0</v>
      </c>
      <c r="K1098" s="4">
        <v>2.0</v>
      </c>
      <c r="L1098" s="4">
        <v>1.0</v>
      </c>
      <c r="M1098" s="4">
        <v>7.0</v>
      </c>
      <c r="N1098" s="4">
        <v>0.0</v>
      </c>
      <c r="O1098" s="4">
        <v>0.0</v>
      </c>
      <c r="P1098" s="4">
        <v>0.0</v>
      </c>
      <c r="Q1098" s="4">
        <v>0.0</v>
      </c>
      <c r="R1098" s="4">
        <v>0.0</v>
      </c>
      <c r="S1098" s="21">
        <v>17.0</v>
      </c>
      <c r="T1098" s="21">
        <v>3.0</v>
      </c>
      <c r="U1098" s="21">
        <v>1.0</v>
      </c>
      <c r="V1098" s="21">
        <v>1.0</v>
      </c>
      <c r="W1098" s="21">
        <v>311.0</v>
      </c>
      <c r="X1098" s="21">
        <v>1.0</v>
      </c>
      <c r="Y1098" s="21" t="str">
        <f>VLOOKUP(W1098,SEGMENT!A:B,2,0)</f>
        <v>About to Sleep</v>
      </c>
      <c r="Z1098" s="21" t="str">
        <f>VLOOKUP(Y1098,DESCRIPTION!A:B,2,0)</f>
        <v>Below average recency, frequency and monetary values. Will lose them if not reactivated.</v>
      </c>
      <c r="AA1098" s="21" t="str">
        <f>VLOOKUP(Y1098,DESCRIPTION!A:C,3,0)</f>
        <v>Share valuable resources, recommend popular products/ renewal at discount, reconnect with them.</v>
      </c>
      <c r="AB1098" s="4">
        <f>VLOOKUP(V1098,Sheet1!A:B,2,0)</f>
        <v>5</v>
      </c>
    </row>
    <row r="1099" ht="15.75" customHeight="1">
      <c r="A1099" s="4">
        <v>89.0</v>
      </c>
      <c r="B1099" s="4">
        <v>1975.0</v>
      </c>
      <c r="C1099" s="4" t="s">
        <v>65</v>
      </c>
      <c r="D1099" s="4" t="s">
        <v>54</v>
      </c>
      <c r="E1099" s="4" t="s">
        <v>1562</v>
      </c>
      <c r="F1099" s="4" t="s">
        <v>76</v>
      </c>
      <c r="G1099" s="4">
        <v>49.0</v>
      </c>
      <c r="H1099" s="4">
        <v>5.0</v>
      </c>
      <c r="I1099" s="4">
        <v>9.0</v>
      </c>
      <c r="J1099" s="4">
        <v>20.0</v>
      </c>
      <c r="K1099" s="4">
        <v>6.0</v>
      </c>
      <c r="L1099" s="4">
        <v>2.0</v>
      </c>
      <c r="M1099" s="4">
        <v>6.0</v>
      </c>
      <c r="N1099" s="4">
        <v>0.0</v>
      </c>
      <c r="O1099" s="4">
        <v>0.0</v>
      </c>
      <c r="P1099" s="4">
        <v>0.0</v>
      </c>
      <c r="Q1099" s="4">
        <v>0.0</v>
      </c>
      <c r="R1099" s="4">
        <v>0.0</v>
      </c>
      <c r="S1099" s="21">
        <v>40.0</v>
      </c>
      <c r="T1099" s="21">
        <v>3.0</v>
      </c>
      <c r="U1099" s="21">
        <v>2.0</v>
      </c>
      <c r="V1099" s="21">
        <v>2.0</v>
      </c>
      <c r="W1099" s="21">
        <v>322.0</v>
      </c>
      <c r="X1099" s="21">
        <v>1.0</v>
      </c>
      <c r="Y1099" s="21" t="str">
        <f>VLOOKUP(W1099,SEGMENT!A:B,2,0)</f>
        <v>About to Sleep</v>
      </c>
      <c r="Z1099" s="21" t="str">
        <f>VLOOKUP(Y1099,DESCRIPTION!A:B,2,0)</f>
        <v>Below average recency, frequency and monetary values. Will lose them if not reactivated.</v>
      </c>
      <c r="AA1099" s="21" t="str">
        <f>VLOOKUP(Y1099,DESCRIPTION!A:C,3,0)</f>
        <v>Share valuable resources, recommend popular products/ renewal at discount, reconnect with them.</v>
      </c>
      <c r="AB1099" s="4">
        <f>VLOOKUP(V1099,Sheet1!A:B,2,0)</f>
        <v>4</v>
      </c>
    </row>
    <row r="1100" ht="15.75" customHeight="1">
      <c r="A1100" s="4">
        <v>5294.0</v>
      </c>
      <c r="B1100" s="4">
        <v>1989.0</v>
      </c>
      <c r="C1100" s="4" t="s">
        <v>47</v>
      </c>
      <c r="D1100" s="4" t="s">
        <v>51</v>
      </c>
      <c r="E1100" s="4" t="s">
        <v>1563</v>
      </c>
      <c r="F1100" s="4" t="s">
        <v>903</v>
      </c>
      <c r="G1100" s="4">
        <v>49.0</v>
      </c>
      <c r="H1100" s="4">
        <v>6.0</v>
      </c>
      <c r="I1100" s="4">
        <v>8.0</v>
      </c>
      <c r="J1100" s="4">
        <v>19.0</v>
      </c>
      <c r="K1100" s="4">
        <v>16.0</v>
      </c>
      <c r="L1100" s="4">
        <v>3.0</v>
      </c>
      <c r="M1100" s="4">
        <v>7.0</v>
      </c>
      <c r="N1100" s="4">
        <v>0.0</v>
      </c>
      <c r="O1100" s="4">
        <v>0.0</v>
      </c>
      <c r="P1100" s="4">
        <v>0.0</v>
      </c>
      <c r="Q1100" s="4">
        <v>0.0</v>
      </c>
      <c r="R1100" s="4">
        <v>0.0</v>
      </c>
      <c r="S1100" s="21">
        <v>49.0</v>
      </c>
      <c r="T1100" s="21">
        <v>3.0</v>
      </c>
      <c r="U1100" s="21">
        <v>3.0</v>
      </c>
      <c r="V1100" s="21">
        <v>2.0</v>
      </c>
      <c r="W1100" s="21">
        <v>332.0</v>
      </c>
      <c r="X1100" s="21">
        <v>1.0</v>
      </c>
      <c r="Y1100" s="21" t="str">
        <f>VLOOKUP(W1100,SEGMENT!A:B,2,0)</f>
        <v>Need Attention</v>
      </c>
      <c r="Z1100" s="21" t="str">
        <f>VLOOKUP(Y1100,DESCRIPTION!A:B,2,0)</f>
        <v>Above average recency, frequency and monetary values. May not have bought very recently though.</v>
      </c>
      <c r="AA1100" s="21" t="str">
        <f>VLOOKUP(Y1100,DESCRIPTION!A:C,3,0)</f>
        <v>Need Attention recommendation</v>
      </c>
      <c r="AB1100" s="4">
        <f>VLOOKUP(V1100,Sheet1!A:B,2,0)</f>
        <v>4</v>
      </c>
    </row>
    <row r="1101" ht="15.75" customHeight="1">
      <c r="A1101" s="4">
        <v>1321.0</v>
      </c>
      <c r="B1101" s="4">
        <v>1974.0</v>
      </c>
      <c r="C1101" s="4" t="s">
        <v>47</v>
      </c>
      <c r="D1101" s="4" t="s">
        <v>54</v>
      </c>
      <c r="E1101" s="4" t="s">
        <v>1564</v>
      </c>
      <c r="F1101" s="4" t="s">
        <v>1565</v>
      </c>
      <c r="G1101" s="4">
        <v>49.0</v>
      </c>
      <c r="H1101" s="4">
        <v>22.0</v>
      </c>
      <c r="I1101" s="4">
        <v>2.0</v>
      </c>
      <c r="J1101" s="4">
        <v>18.0</v>
      </c>
      <c r="K1101" s="4">
        <v>0.0</v>
      </c>
      <c r="L1101" s="4">
        <v>3.0</v>
      </c>
      <c r="M1101" s="4">
        <v>8.0</v>
      </c>
      <c r="N1101" s="4">
        <v>0.0</v>
      </c>
      <c r="O1101" s="4">
        <v>0.0</v>
      </c>
      <c r="P1101" s="4">
        <v>0.0</v>
      </c>
      <c r="Q1101" s="4">
        <v>0.0</v>
      </c>
      <c r="R1101" s="4">
        <v>0.0</v>
      </c>
      <c r="S1101" s="21">
        <v>42.0</v>
      </c>
      <c r="T1101" s="21">
        <v>3.0</v>
      </c>
      <c r="U1101" s="21">
        <v>3.0</v>
      </c>
      <c r="V1101" s="21">
        <v>2.0</v>
      </c>
      <c r="W1101" s="21">
        <v>332.0</v>
      </c>
      <c r="X1101" s="21">
        <v>1.0</v>
      </c>
      <c r="Y1101" s="21" t="str">
        <f>VLOOKUP(W1101,SEGMENT!A:B,2,0)</f>
        <v>Need Attention</v>
      </c>
      <c r="Z1101" s="21" t="str">
        <f>VLOOKUP(Y1101,DESCRIPTION!A:B,2,0)</f>
        <v>Above average recency, frequency and monetary values. May not have bought very recently though.</v>
      </c>
      <c r="AA1101" s="21" t="str">
        <f>VLOOKUP(Y1101,DESCRIPTION!A:C,3,0)</f>
        <v>Need Attention recommendation</v>
      </c>
      <c r="AB1101" s="4">
        <f>VLOOKUP(V1101,Sheet1!A:B,2,0)</f>
        <v>4</v>
      </c>
    </row>
    <row r="1102" ht="15.75" customHeight="1">
      <c r="A1102" s="4">
        <v>2686.0</v>
      </c>
      <c r="B1102" s="4">
        <v>1969.0</v>
      </c>
      <c r="C1102" s="4" t="s">
        <v>155</v>
      </c>
      <c r="D1102" s="4" t="s">
        <v>57</v>
      </c>
      <c r="E1102" s="4" t="s">
        <v>1566</v>
      </c>
      <c r="F1102" s="4" t="s">
        <v>537</v>
      </c>
      <c r="G1102" s="4">
        <v>49.0</v>
      </c>
      <c r="H1102" s="4">
        <v>0.0</v>
      </c>
      <c r="I1102" s="4">
        <v>1.0</v>
      </c>
      <c r="J1102" s="4">
        <v>4.0</v>
      </c>
      <c r="K1102" s="4">
        <v>15.0</v>
      </c>
      <c r="L1102" s="4">
        <v>1.0</v>
      </c>
      <c r="M1102" s="4">
        <v>7.0</v>
      </c>
      <c r="N1102" s="4">
        <v>0.0</v>
      </c>
      <c r="O1102" s="4">
        <v>0.0</v>
      </c>
      <c r="P1102" s="4">
        <v>0.0</v>
      </c>
      <c r="Q1102" s="4">
        <v>0.0</v>
      </c>
      <c r="R1102" s="4">
        <v>0.0</v>
      </c>
      <c r="S1102" s="21">
        <v>20.0</v>
      </c>
      <c r="T1102" s="21">
        <v>3.0</v>
      </c>
      <c r="U1102" s="21">
        <v>1.0</v>
      </c>
      <c r="V1102" s="21">
        <v>1.0</v>
      </c>
      <c r="W1102" s="21">
        <v>311.0</v>
      </c>
      <c r="X1102" s="21">
        <v>1.0</v>
      </c>
      <c r="Y1102" s="21" t="str">
        <f>VLOOKUP(W1102,SEGMENT!A:B,2,0)</f>
        <v>About to Sleep</v>
      </c>
      <c r="Z1102" s="21" t="str">
        <f>VLOOKUP(Y1102,DESCRIPTION!A:B,2,0)</f>
        <v>Below average recency, frequency and monetary values. Will lose them if not reactivated.</v>
      </c>
      <c r="AA1102" s="21" t="str">
        <f>VLOOKUP(Y1102,DESCRIPTION!A:C,3,0)</f>
        <v>Share valuable resources, recommend popular products/ renewal at discount, reconnect with them.</v>
      </c>
      <c r="AB1102" s="4">
        <f>VLOOKUP(V1102,Sheet1!A:B,2,0)</f>
        <v>5</v>
      </c>
    </row>
    <row r="1103" ht="15.75" customHeight="1">
      <c r="A1103" s="4">
        <v>1215.0</v>
      </c>
      <c r="B1103" s="4">
        <v>1978.0</v>
      </c>
      <c r="C1103" s="4" t="s">
        <v>47</v>
      </c>
      <c r="D1103" s="4" t="s">
        <v>57</v>
      </c>
      <c r="E1103" s="4" t="s">
        <v>1567</v>
      </c>
      <c r="F1103" s="4" t="s">
        <v>1103</v>
      </c>
      <c r="G1103" s="4">
        <v>49.0</v>
      </c>
      <c r="H1103" s="4">
        <v>690.0</v>
      </c>
      <c r="I1103" s="4">
        <v>117.0</v>
      </c>
      <c r="J1103" s="4">
        <v>499.0</v>
      </c>
      <c r="K1103" s="4">
        <v>76.0</v>
      </c>
      <c r="L1103" s="4">
        <v>5.0</v>
      </c>
      <c r="M1103" s="4">
        <v>3.0</v>
      </c>
      <c r="N1103" s="4">
        <v>0.0</v>
      </c>
      <c r="O1103" s="4">
        <v>0.0</v>
      </c>
      <c r="P1103" s="4">
        <v>0.0</v>
      </c>
      <c r="Q1103" s="4">
        <v>1.0</v>
      </c>
      <c r="R1103" s="4">
        <v>0.0</v>
      </c>
      <c r="S1103" s="21">
        <v>1382.0</v>
      </c>
      <c r="T1103" s="21">
        <v>3.0</v>
      </c>
      <c r="U1103" s="21">
        <v>4.0</v>
      </c>
      <c r="V1103" s="21">
        <v>5.0</v>
      </c>
      <c r="W1103" s="21">
        <v>345.0</v>
      </c>
      <c r="X1103" s="21">
        <v>0.0</v>
      </c>
      <c r="Y1103" s="21" t="str">
        <f>VLOOKUP(W1103,SEGMENT!A:B,2,0)</f>
        <v>Loyal</v>
      </c>
      <c r="Z1103" s="21" t="str">
        <f>VLOOKUP(Y1103,DESCRIPTION!A:B,2,0)</f>
        <v>Spend good money with us often. Responsive to promotions.</v>
      </c>
      <c r="AA1103" s="21" t="str">
        <f>VLOOKUP(Y1103,DESCRIPTION!A:C,3,0)</f>
        <v>Upsell higher value products. Ask for reviews. Engage them.</v>
      </c>
      <c r="AB1103" s="4">
        <f>VLOOKUP(V1103,Sheet1!A:B,2,0)</f>
        <v>1</v>
      </c>
    </row>
    <row r="1104" ht="15.75" customHeight="1">
      <c r="A1104" s="4">
        <v>9283.0</v>
      </c>
      <c r="B1104" s="4">
        <v>1978.0</v>
      </c>
      <c r="C1104" s="4" t="s">
        <v>47</v>
      </c>
      <c r="D1104" s="4" t="s">
        <v>51</v>
      </c>
      <c r="E1104" s="4" t="s">
        <v>1568</v>
      </c>
      <c r="F1104" s="4" t="s">
        <v>1037</v>
      </c>
      <c r="G1104" s="4">
        <v>49.0</v>
      </c>
      <c r="H1104" s="4">
        <v>8.0</v>
      </c>
      <c r="I1104" s="4">
        <v>1.0</v>
      </c>
      <c r="J1104" s="4">
        <v>7.0</v>
      </c>
      <c r="K1104" s="4">
        <v>2.0</v>
      </c>
      <c r="L1104" s="4">
        <v>0.0</v>
      </c>
      <c r="M1104" s="4">
        <v>4.0</v>
      </c>
      <c r="N1104" s="4">
        <v>0.0</v>
      </c>
      <c r="O1104" s="4">
        <v>0.0</v>
      </c>
      <c r="P1104" s="4">
        <v>0.0</v>
      </c>
      <c r="Q1104" s="4">
        <v>0.0</v>
      </c>
      <c r="R1104" s="4">
        <v>0.0</v>
      </c>
      <c r="S1104" s="21">
        <v>18.0</v>
      </c>
      <c r="T1104" s="21">
        <v>3.0</v>
      </c>
      <c r="U1104" s="21">
        <v>1.0</v>
      </c>
      <c r="V1104" s="21">
        <v>1.0</v>
      </c>
      <c r="W1104" s="21">
        <v>311.0</v>
      </c>
      <c r="X1104" s="21">
        <v>1.0</v>
      </c>
      <c r="Y1104" s="21" t="str">
        <f>VLOOKUP(W1104,SEGMENT!A:B,2,0)</f>
        <v>About to Sleep</v>
      </c>
      <c r="Z1104" s="21" t="str">
        <f>VLOOKUP(Y1104,DESCRIPTION!A:B,2,0)</f>
        <v>Below average recency, frequency and monetary values. Will lose them if not reactivated.</v>
      </c>
      <c r="AA1104" s="21" t="str">
        <f>VLOOKUP(Y1104,DESCRIPTION!A:C,3,0)</f>
        <v>Share valuable resources, recommend popular products/ renewal at discount, reconnect with them.</v>
      </c>
      <c r="AB1104" s="4">
        <f>VLOOKUP(V1104,Sheet1!A:B,2,0)</f>
        <v>5</v>
      </c>
    </row>
    <row r="1105" ht="15.75" customHeight="1">
      <c r="A1105" s="4">
        <v>3120.0</v>
      </c>
      <c r="B1105" s="4">
        <v>1981.0</v>
      </c>
      <c r="C1105" s="4" t="s">
        <v>47</v>
      </c>
      <c r="D1105" s="4" t="s">
        <v>57</v>
      </c>
      <c r="E1105" s="4" t="s">
        <v>1569</v>
      </c>
      <c r="F1105" s="4" t="s">
        <v>1106</v>
      </c>
      <c r="G1105" s="4">
        <v>49.0</v>
      </c>
      <c r="H1105" s="4">
        <v>6.0</v>
      </c>
      <c r="I1105" s="4">
        <v>1.0</v>
      </c>
      <c r="J1105" s="4">
        <v>10.0</v>
      </c>
      <c r="K1105" s="4">
        <v>0.0</v>
      </c>
      <c r="L1105" s="4">
        <v>1.0</v>
      </c>
      <c r="M1105" s="4">
        <v>8.0</v>
      </c>
      <c r="N1105" s="4">
        <v>0.0</v>
      </c>
      <c r="O1105" s="4">
        <v>0.0</v>
      </c>
      <c r="P1105" s="4">
        <v>0.0</v>
      </c>
      <c r="Q1105" s="4">
        <v>0.0</v>
      </c>
      <c r="R1105" s="4">
        <v>0.0</v>
      </c>
      <c r="S1105" s="21">
        <v>17.0</v>
      </c>
      <c r="T1105" s="21">
        <v>3.0</v>
      </c>
      <c r="U1105" s="21">
        <v>1.0</v>
      </c>
      <c r="V1105" s="21">
        <v>1.0</v>
      </c>
      <c r="W1105" s="21">
        <v>311.0</v>
      </c>
      <c r="X1105" s="21">
        <v>1.0</v>
      </c>
      <c r="Y1105" s="21" t="str">
        <f>VLOOKUP(W1105,SEGMENT!A:B,2,0)</f>
        <v>About to Sleep</v>
      </c>
      <c r="Z1105" s="21" t="str">
        <f>VLOOKUP(Y1105,DESCRIPTION!A:B,2,0)</f>
        <v>Below average recency, frequency and monetary values. Will lose them if not reactivated.</v>
      </c>
      <c r="AA1105" s="21" t="str">
        <f>VLOOKUP(Y1105,DESCRIPTION!A:C,3,0)</f>
        <v>Share valuable resources, recommend popular products/ renewal at discount, reconnect with them.</v>
      </c>
      <c r="AB1105" s="4">
        <f>VLOOKUP(V1105,Sheet1!A:B,2,0)</f>
        <v>5</v>
      </c>
    </row>
    <row r="1106" ht="15.75" customHeight="1">
      <c r="A1106" s="4">
        <v>5868.0</v>
      </c>
      <c r="B1106" s="4">
        <v>1980.0</v>
      </c>
      <c r="C1106" s="4" t="s">
        <v>47</v>
      </c>
      <c r="D1106" s="4" t="s">
        <v>54</v>
      </c>
      <c r="E1106" s="4" t="s">
        <v>1570</v>
      </c>
      <c r="F1106" s="4" t="s">
        <v>1571</v>
      </c>
      <c r="G1106" s="4">
        <v>49.0</v>
      </c>
      <c r="H1106" s="4">
        <v>2.0</v>
      </c>
      <c r="I1106" s="4">
        <v>4.0</v>
      </c>
      <c r="J1106" s="4">
        <v>9.0</v>
      </c>
      <c r="K1106" s="4">
        <v>10.0</v>
      </c>
      <c r="L1106" s="4">
        <v>1.0</v>
      </c>
      <c r="M1106" s="4">
        <v>7.0</v>
      </c>
      <c r="N1106" s="4">
        <v>0.0</v>
      </c>
      <c r="O1106" s="4">
        <v>0.0</v>
      </c>
      <c r="P1106" s="4">
        <v>0.0</v>
      </c>
      <c r="Q1106" s="4">
        <v>0.0</v>
      </c>
      <c r="R1106" s="4">
        <v>0.0</v>
      </c>
      <c r="S1106" s="21">
        <v>25.0</v>
      </c>
      <c r="T1106" s="21">
        <v>3.0</v>
      </c>
      <c r="U1106" s="21">
        <v>1.0</v>
      </c>
      <c r="V1106" s="21">
        <v>1.0</v>
      </c>
      <c r="W1106" s="21">
        <v>311.0</v>
      </c>
      <c r="X1106" s="21">
        <v>1.0</v>
      </c>
      <c r="Y1106" s="21" t="str">
        <f>VLOOKUP(W1106,SEGMENT!A:B,2,0)</f>
        <v>About to Sleep</v>
      </c>
      <c r="Z1106" s="21" t="str">
        <f>VLOOKUP(Y1106,DESCRIPTION!A:B,2,0)</f>
        <v>Below average recency, frequency and monetary values. Will lose them if not reactivated.</v>
      </c>
      <c r="AA1106" s="21" t="str">
        <f>VLOOKUP(Y1106,DESCRIPTION!A:C,3,0)</f>
        <v>Share valuable resources, recommend popular products/ renewal at discount, reconnect with them.</v>
      </c>
      <c r="AB1106" s="4">
        <f>VLOOKUP(V1106,Sheet1!A:B,2,0)</f>
        <v>5</v>
      </c>
    </row>
    <row r="1107" ht="15.75" customHeight="1">
      <c r="A1107" s="4">
        <v>8143.0</v>
      </c>
      <c r="B1107" s="4">
        <v>1985.0</v>
      </c>
      <c r="C1107" s="4" t="s">
        <v>62</v>
      </c>
      <c r="D1107" s="4" t="s">
        <v>51</v>
      </c>
      <c r="E1107" s="4" t="s">
        <v>1572</v>
      </c>
      <c r="F1107" s="4" t="s">
        <v>179</v>
      </c>
      <c r="G1107" s="4">
        <v>49.0</v>
      </c>
      <c r="H1107" s="4">
        <v>202.0</v>
      </c>
      <c r="I1107" s="4">
        <v>2.0</v>
      </c>
      <c r="J1107" s="4">
        <v>46.0</v>
      </c>
      <c r="K1107" s="4">
        <v>3.0</v>
      </c>
      <c r="L1107" s="4">
        <v>4.0</v>
      </c>
      <c r="M1107" s="4">
        <v>7.0</v>
      </c>
      <c r="N1107" s="4">
        <v>0.0</v>
      </c>
      <c r="O1107" s="4">
        <v>1.0</v>
      </c>
      <c r="P1107" s="4">
        <v>0.0</v>
      </c>
      <c r="Q1107" s="4">
        <v>1.0</v>
      </c>
      <c r="R1107" s="4">
        <v>0.0</v>
      </c>
      <c r="S1107" s="21">
        <v>253.0</v>
      </c>
      <c r="T1107" s="21">
        <v>3.0</v>
      </c>
      <c r="U1107" s="21">
        <v>4.0</v>
      </c>
      <c r="V1107" s="21">
        <v>3.0</v>
      </c>
      <c r="W1107" s="21">
        <v>343.0</v>
      </c>
      <c r="X1107" s="21">
        <v>0.0</v>
      </c>
      <c r="Y1107" s="21" t="str">
        <f>VLOOKUP(W1107,SEGMENT!A:B,2,0)</f>
        <v>Need Attention</v>
      </c>
      <c r="Z1107" s="21" t="str">
        <f>VLOOKUP(Y1107,DESCRIPTION!A:B,2,0)</f>
        <v>Above average recency, frequency and monetary values. May not have bought very recently though.</v>
      </c>
      <c r="AA1107" s="21" t="str">
        <f>VLOOKUP(Y1107,DESCRIPTION!A:C,3,0)</f>
        <v>Need Attention recommendation</v>
      </c>
      <c r="AB1107" s="4">
        <f>VLOOKUP(V1107,Sheet1!A:B,2,0)</f>
        <v>3</v>
      </c>
    </row>
    <row r="1108" ht="15.75" customHeight="1">
      <c r="A1108" s="4">
        <v>3479.0</v>
      </c>
      <c r="B1108" s="4">
        <v>1950.0</v>
      </c>
      <c r="C1108" s="4" t="s">
        <v>47</v>
      </c>
      <c r="D1108" s="4" t="s">
        <v>51</v>
      </c>
      <c r="E1108" s="4" t="s">
        <v>1573</v>
      </c>
      <c r="F1108" s="4" t="s">
        <v>1462</v>
      </c>
      <c r="G1108" s="4">
        <v>49.0</v>
      </c>
      <c r="H1108" s="4">
        <v>4.0</v>
      </c>
      <c r="I1108" s="4">
        <v>8.0</v>
      </c>
      <c r="J1108" s="4">
        <v>11.0</v>
      </c>
      <c r="K1108" s="4">
        <v>12.0</v>
      </c>
      <c r="L1108" s="4">
        <v>2.0</v>
      </c>
      <c r="M1108" s="4">
        <v>7.0</v>
      </c>
      <c r="N1108" s="4">
        <v>1.0</v>
      </c>
      <c r="O1108" s="4">
        <v>0.0</v>
      </c>
      <c r="P1108" s="4">
        <v>0.0</v>
      </c>
      <c r="Q1108" s="4">
        <v>0.0</v>
      </c>
      <c r="R1108" s="4">
        <v>0.0</v>
      </c>
      <c r="S1108" s="21">
        <v>35.0</v>
      </c>
      <c r="T1108" s="21">
        <v>3.0</v>
      </c>
      <c r="U1108" s="21">
        <v>2.0</v>
      </c>
      <c r="V1108" s="21">
        <v>1.0</v>
      </c>
      <c r="W1108" s="21">
        <v>321.0</v>
      </c>
      <c r="X1108" s="21">
        <v>0.0</v>
      </c>
      <c r="Y1108" s="21" t="str">
        <f>VLOOKUP(W1108,SEGMENT!A:B,2,0)</f>
        <v>About to Sleep</v>
      </c>
      <c r="Z1108" s="21" t="str">
        <f>VLOOKUP(Y1108,DESCRIPTION!A:B,2,0)</f>
        <v>Below average recency, frequency and monetary values. Will lose them if not reactivated.</v>
      </c>
      <c r="AA1108" s="21" t="str">
        <f>VLOOKUP(Y1108,DESCRIPTION!A:C,3,0)</f>
        <v>Share valuable resources, recommend popular products/ renewal at discount, reconnect with them.</v>
      </c>
      <c r="AB1108" s="4">
        <f>VLOOKUP(V1108,Sheet1!A:B,2,0)</f>
        <v>5</v>
      </c>
    </row>
    <row r="1109" ht="15.75" customHeight="1">
      <c r="A1109" s="4">
        <v>7214.0</v>
      </c>
      <c r="B1109" s="4">
        <v>1957.0</v>
      </c>
      <c r="C1109" s="4" t="s">
        <v>47</v>
      </c>
      <c r="D1109" s="4" t="s">
        <v>54</v>
      </c>
      <c r="E1109" s="4" t="s">
        <v>1307</v>
      </c>
      <c r="F1109" s="4" t="s">
        <v>580</v>
      </c>
      <c r="G1109" s="4">
        <v>49.0</v>
      </c>
      <c r="H1109" s="4">
        <v>792.0</v>
      </c>
      <c r="I1109" s="4">
        <v>0.0</v>
      </c>
      <c r="J1109" s="4">
        <v>275.0</v>
      </c>
      <c r="K1109" s="4">
        <v>45.0</v>
      </c>
      <c r="L1109" s="4">
        <v>4.0</v>
      </c>
      <c r="M1109" s="4">
        <v>3.0</v>
      </c>
      <c r="N1109" s="4">
        <v>0.0</v>
      </c>
      <c r="O1109" s="4">
        <v>0.0</v>
      </c>
      <c r="P1109" s="4">
        <v>0.0</v>
      </c>
      <c r="Q1109" s="4">
        <v>0.0</v>
      </c>
      <c r="R1109" s="4">
        <v>0.0</v>
      </c>
      <c r="S1109" s="21">
        <v>1112.0</v>
      </c>
      <c r="T1109" s="21">
        <v>3.0</v>
      </c>
      <c r="U1109" s="21">
        <v>4.0</v>
      </c>
      <c r="V1109" s="21">
        <v>5.0</v>
      </c>
      <c r="W1109" s="21">
        <v>345.0</v>
      </c>
      <c r="X1109" s="21">
        <v>1.0</v>
      </c>
      <c r="Y1109" s="21" t="str">
        <f>VLOOKUP(W1109,SEGMENT!A:B,2,0)</f>
        <v>Loyal</v>
      </c>
      <c r="Z1109" s="21" t="str">
        <f>VLOOKUP(Y1109,DESCRIPTION!A:B,2,0)</f>
        <v>Spend good money with us often. Responsive to promotions.</v>
      </c>
      <c r="AA1109" s="21" t="str">
        <f>VLOOKUP(Y1109,DESCRIPTION!A:C,3,0)</f>
        <v>Upsell higher value products. Ask for reviews. Engage them.</v>
      </c>
      <c r="AB1109" s="4">
        <f>VLOOKUP(V1109,Sheet1!A:B,2,0)</f>
        <v>1</v>
      </c>
    </row>
    <row r="1110" ht="15.75" customHeight="1">
      <c r="A1110" s="4">
        <v>5543.0</v>
      </c>
      <c r="B1110" s="4">
        <v>1966.0</v>
      </c>
      <c r="C1110" s="4" t="s">
        <v>47</v>
      </c>
      <c r="D1110" s="4" t="s">
        <v>57</v>
      </c>
      <c r="E1110" s="4" t="s">
        <v>1574</v>
      </c>
      <c r="F1110" s="4" t="s">
        <v>694</v>
      </c>
      <c r="G1110" s="4">
        <v>49.0</v>
      </c>
      <c r="H1110" s="4">
        <v>545.0</v>
      </c>
      <c r="I1110" s="4">
        <v>7.0</v>
      </c>
      <c r="J1110" s="4">
        <v>114.0</v>
      </c>
      <c r="K1110" s="4">
        <v>37.0</v>
      </c>
      <c r="L1110" s="4">
        <v>7.0</v>
      </c>
      <c r="M1110" s="4">
        <v>5.0</v>
      </c>
      <c r="N1110" s="4">
        <v>0.0</v>
      </c>
      <c r="O1110" s="4">
        <v>1.0</v>
      </c>
      <c r="P1110" s="4">
        <v>0.0</v>
      </c>
      <c r="Q1110" s="4">
        <v>0.0</v>
      </c>
      <c r="R1110" s="4">
        <v>0.0</v>
      </c>
      <c r="S1110" s="21">
        <v>703.0</v>
      </c>
      <c r="T1110" s="21">
        <v>3.0</v>
      </c>
      <c r="U1110" s="21">
        <v>5.0</v>
      </c>
      <c r="V1110" s="21">
        <v>4.0</v>
      </c>
      <c r="W1110" s="21">
        <v>354.0</v>
      </c>
      <c r="X1110" s="21">
        <v>0.0</v>
      </c>
      <c r="Y1110" s="21" t="str">
        <f>VLOOKUP(W1110,SEGMENT!A:B,2,0)</f>
        <v>Loyal</v>
      </c>
      <c r="Z1110" s="21" t="str">
        <f>VLOOKUP(Y1110,DESCRIPTION!A:B,2,0)</f>
        <v>Spend good money with us often. Responsive to promotions.</v>
      </c>
      <c r="AA1110" s="21" t="str">
        <f>VLOOKUP(Y1110,DESCRIPTION!A:C,3,0)</f>
        <v>Upsell higher value products. Ask for reviews. Engage them.</v>
      </c>
      <c r="AB1110" s="4">
        <f>VLOOKUP(V1110,Sheet1!A:B,2,0)</f>
        <v>2</v>
      </c>
    </row>
    <row r="1111" ht="15.75" customHeight="1">
      <c r="A1111" s="4">
        <v>9347.0</v>
      </c>
      <c r="B1111" s="4">
        <v>1956.0</v>
      </c>
      <c r="C1111" s="4" t="s">
        <v>74</v>
      </c>
      <c r="D1111" s="4" t="s">
        <v>57</v>
      </c>
      <c r="E1111" s="4" t="s">
        <v>1575</v>
      </c>
      <c r="F1111" s="4" t="s">
        <v>1576</v>
      </c>
      <c r="G1111" s="4">
        <v>49.0</v>
      </c>
      <c r="H1111" s="4">
        <v>31.0</v>
      </c>
      <c r="I1111" s="4">
        <v>0.0</v>
      </c>
      <c r="J1111" s="4">
        <v>7.0</v>
      </c>
      <c r="K1111" s="4">
        <v>2.0</v>
      </c>
      <c r="L1111" s="4">
        <v>1.0</v>
      </c>
      <c r="M1111" s="4">
        <v>5.0</v>
      </c>
      <c r="N1111" s="4">
        <v>0.0</v>
      </c>
      <c r="O1111" s="4">
        <v>0.0</v>
      </c>
      <c r="P1111" s="4">
        <v>0.0</v>
      </c>
      <c r="Q1111" s="4">
        <v>0.0</v>
      </c>
      <c r="R1111" s="4">
        <v>0.0</v>
      </c>
      <c r="S1111" s="21">
        <v>40.0</v>
      </c>
      <c r="T1111" s="21">
        <v>3.0</v>
      </c>
      <c r="U1111" s="21">
        <v>1.0</v>
      </c>
      <c r="V1111" s="21">
        <v>2.0</v>
      </c>
      <c r="W1111" s="21">
        <v>312.0</v>
      </c>
      <c r="X1111" s="21">
        <v>1.0</v>
      </c>
      <c r="Y1111" s="21" t="str">
        <f>VLOOKUP(W1111,SEGMENT!A:B,2,0)</f>
        <v>About to Sleep</v>
      </c>
      <c r="Z1111" s="21" t="str">
        <f>VLOOKUP(Y1111,DESCRIPTION!A:B,2,0)</f>
        <v>Below average recency, frequency and monetary values. Will lose them if not reactivated.</v>
      </c>
      <c r="AA1111" s="21" t="str">
        <f>VLOOKUP(Y1111,DESCRIPTION!A:C,3,0)</f>
        <v>Share valuable resources, recommend popular products/ renewal at discount, reconnect with them.</v>
      </c>
      <c r="AB1111" s="4">
        <f>VLOOKUP(V1111,Sheet1!A:B,2,0)</f>
        <v>4</v>
      </c>
    </row>
    <row r="1112" ht="15.75" customHeight="1">
      <c r="A1112" s="4">
        <v>10160.0</v>
      </c>
      <c r="B1112" s="4">
        <v>1956.0</v>
      </c>
      <c r="C1112" s="4" t="s">
        <v>74</v>
      </c>
      <c r="D1112" s="4" t="s">
        <v>57</v>
      </c>
      <c r="E1112" s="4" t="s">
        <v>1575</v>
      </c>
      <c r="F1112" s="4" t="s">
        <v>1576</v>
      </c>
      <c r="G1112" s="4">
        <v>49.0</v>
      </c>
      <c r="H1112" s="4">
        <v>31.0</v>
      </c>
      <c r="I1112" s="4">
        <v>0.0</v>
      </c>
      <c r="J1112" s="4">
        <v>7.0</v>
      </c>
      <c r="K1112" s="4">
        <v>2.0</v>
      </c>
      <c r="L1112" s="4">
        <v>1.0</v>
      </c>
      <c r="M1112" s="4">
        <v>5.0</v>
      </c>
      <c r="N1112" s="4">
        <v>0.0</v>
      </c>
      <c r="O1112" s="4">
        <v>0.0</v>
      </c>
      <c r="P1112" s="4">
        <v>0.0</v>
      </c>
      <c r="Q1112" s="4">
        <v>0.0</v>
      </c>
      <c r="R1112" s="4">
        <v>0.0</v>
      </c>
      <c r="S1112" s="21">
        <v>40.0</v>
      </c>
      <c r="T1112" s="21">
        <v>3.0</v>
      </c>
      <c r="U1112" s="21">
        <v>1.0</v>
      </c>
      <c r="V1112" s="21">
        <v>2.0</v>
      </c>
      <c r="W1112" s="21">
        <v>312.0</v>
      </c>
      <c r="X1112" s="21">
        <v>1.0</v>
      </c>
      <c r="Y1112" s="21" t="str">
        <f>VLOOKUP(W1112,SEGMENT!A:B,2,0)</f>
        <v>About to Sleep</v>
      </c>
      <c r="Z1112" s="21" t="str">
        <f>VLOOKUP(Y1112,DESCRIPTION!A:B,2,0)</f>
        <v>Below average recency, frequency and monetary values. Will lose them if not reactivated.</v>
      </c>
      <c r="AA1112" s="21" t="str">
        <f>VLOOKUP(Y1112,DESCRIPTION!A:C,3,0)</f>
        <v>Share valuable resources, recommend popular products/ renewal at discount, reconnect with them.</v>
      </c>
      <c r="AB1112" s="4">
        <f>VLOOKUP(V1112,Sheet1!A:B,2,0)</f>
        <v>4</v>
      </c>
    </row>
    <row r="1113" ht="15.75" customHeight="1">
      <c r="A1113" s="4">
        <v>1406.0</v>
      </c>
      <c r="B1113" s="4">
        <v>1975.0</v>
      </c>
      <c r="C1113" s="4" t="s">
        <v>47</v>
      </c>
      <c r="D1113" s="4" t="s">
        <v>51</v>
      </c>
      <c r="E1113" s="4" t="s">
        <v>1577</v>
      </c>
      <c r="F1113" s="4" t="s">
        <v>99</v>
      </c>
      <c r="G1113" s="4">
        <v>49.0</v>
      </c>
      <c r="H1113" s="4">
        <v>280.0</v>
      </c>
      <c r="I1113" s="4">
        <v>7.0</v>
      </c>
      <c r="J1113" s="4">
        <v>81.0</v>
      </c>
      <c r="K1113" s="4">
        <v>20.0</v>
      </c>
      <c r="L1113" s="4">
        <v>6.0</v>
      </c>
      <c r="M1113" s="4">
        <v>7.0</v>
      </c>
      <c r="N1113" s="4">
        <v>0.0</v>
      </c>
      <c r="O1113" s="4">
        <v>0.0</v>
      </c>
      <c r="P1113" s="4">
        <v>0.0</v>
      </c>
      <c r="Q1113" s="4">
        <v>0.0</v>
      </c>
      <c r="R1113" s="4">
        <v>0.0</v>
      </c>
      <c r="S1113" s="21">
        <v>388.0</v>
      </c>
      <c r="T1113" s="21">
        <v>3.0</v>
      </c>
      <c r="U1113" s="21">
        <v>5.0</v>
      </c>
      <c r="V1113" s="21">
        <v>3.0</v>
      </c>
      <c r="W1113" s="21">
        <v>353.0</v>
      </c>
      <c r="X1113" s="21">
        <v>1.0</v>
      </c>
      <c r="Y1113" s="21" t="str">
        <f>VLOOKUP(W1113,SEGMENT!A:B,2,0)</f>
        <v>Potential Loyalist</v>
      </c>
      <c r="Z1113" s="21" t="str">
        <f>VLOOKUP(Y1113,DESCRIPTION!A:B,2,0)</f>
        <v>Recent customers, but spent a good amount and bought more than once.</v>
      </c>
      <c r="AA1113" s="21" t="str">
        <f>VLOOKUP(Y1113,DESCRIPTION!A:C,3,0)</f>
        <v>Offer membership / loyalty program, recommended other products.</v>
      </c>
      <c r="AB1113" s="4">
        <f>VLOOKUP(V1113,Sheet1!A:B,2,0)</f>
        <v>3</v>
      </c>
    </row>
    <row r="1114" ht="15.75" customHeight="1">
      <c r="A1114" s="4">
        <v>7019.0</v>
      </c>
      <c r="B1114" s="4">
        <v>1963.0</v>
      </c>
      <c r="C1114" s="4" t="s">
        <v>47</v>
      </c>
      <c r="D1114" s="4" t="s">
        <v>57</v>
      </c>
      <c r="E1114" s="4" t="s">
        <v>1578</v>
      </c>
      <c r="F1114" s="4" t="s">
        <v>1579</v>
      </c>
      <c r="G1114" s="4">
        <v>49.0</v>
      </c>
      <c r="H1114" s="4">
        <v>109.0</v>
      </c>
      <c r="I1114" s="4">
        <v>18.0</v>
      </c>
      <c r="J1114" s="4">
        <v>16.0</v>
      </c>
      <c r="K1114" s="4">
        <v>24.0</v>
      </c>
      <c r="L1114" s="4">
        <v>3.0</v>
      </c>
      <c r="M1114" s="4">
        <v>4.0</v>
      </c>
      <c r="N1114" s="4">
        <v>0.0</v>
      </c>
      <c r="O1114" s="4">
        <v>0.0</v>
      </c>
      <c r="P1114" s="4">
        <v>0.0</v>
      </c>
      <c r="Q1114" s="4">
        <v>0.0</v>
      </c>
      <c r="R1114" s="4">
        <v>0.0</v>
      </c>
      <c r="S1114" s="21">
        <v>167.0</v>
      </c>
      <c r="T1114" s="21">
        <v>3.0</v>
      </c>
      <c r="U1114" s="21">
        <v>3.0</v>
      </c>
      <c r="V1114" s="21">
        <v>3.0</v>
      </c>
      <c r="W1114" s="21">
        <v>333.0</v>
      </c>
      <c r="X1114" s="21">
        <v>1.0</v>
      </c>
      <c r="Y1114" s="21" t="str">
        <f>VLOOKUP(W1114,SEGMENT!A:B,2,0)</f>
        <v>Need Attention</v>
      </c>
      <c r="Z1114" s="21" t="str">
        <f>VLOOKUP(Y1114,DESCRIPTION!A:B,2,0)</f>
        <v>Above average recency, frequency and monetary values. May not have bought very recently though.</v>
      </c>
      <c r="AA1114" s="21" t="str">
        <f>VLOOKUP(Y1114,DESCRIPTION!A:C,3,0)</f>
        <v>Need Attention recommendation</v>
      </c>
      <c r="AB1114" s="4">
        <f>VLOOKUP(V1114,Sheet1!A:B,2,0)</f>
        <v>3</v>
      </c>
    </row>
    <row r="1115" ht="15.75" customHeight="1">
      <c r="A1115" s="4">
        <v>2157.0</v>
      </c>
      <c r="B1115" s="4">
        <v>1972.0</v>
      </c>
      <c r="C1115" s="4" t="s">
        <v>47</v>
      </c>
      <c r="D1115" s="4" t="s">
        <v>57</v>
      </c>
      <c r="E1115" s="4" t="s">
        <v>1580</v>
      </c>
      <c r="F1115" s="4" t="s">
        <v>289</v>
      </c>
      <c r="G1115" s="4">
        <v>49.0</v>
      </c>
      <c r="H1115" s="4">
        <v>15.0</v>
      </c>
      <c r="I1115" s="4">
        <v>8.0</v>
      </c>
      <c r="J1115" s="4">
        <v>16.0</v>
      </c>
      <c r="K1115" s="4">
        <v>11.0</v>
      </c>
      <c r="L1115" s="4">
        <v>2.0</v>
      </c>
      <c r="M1115" s="4">
        <v>6.0</v>
      </c>
      <c r="N1115" s="4">
        <v>0.0</v>
      </c>
      <c r="O1115" s="4">
        <v>0.0</v>
      </c>
      <c r="P1115" s="4">
        <v>0.0</v>
      </c>
      <c r="Q1115" s="4">
        <v>0.0</v>
      </c>
      <c r="R1115" s="4">
        <v>0.0</v>
      </c>
      <c r="S1115" s="21">
        <v>50.0</v>
      </c>
      <c r="T1115" s="21">
        <v>3.0</v>
      </c>
      <c r="U1115" s="21">
        <v>2.0</v>
      </c>
      <c r="V1115" s="21">
        <v>2.0</v>
      </c>
      <c r="W1115" s="21">
        <v>322.0</v>
      </c>
      <c r="X1115" s="21">
        <v>1.0</v>
      </c>
      <c r="Y1115" s="21" t="str">
        <f>VLOOKUP(W1115,SEGMENT!A:B,2,0)</f>
        <v>About to Sleep</v>
      </c>
      <c r="Z1115" s="21" t="str">
        <f>VLOOKUP(Y1115,DESCRIPTION!A:B,2,0)</f>
        <v>Below average recency, frequency and monetary values. Will lose them if not reactivated.</v>
      </c>
      <c r="AA1115" s="21" t="str">
        <f>VLOOKUP(Y1115,DESCRIPTION!A:C,3,0)</f>
        <v>Share valuable resources, recommend popular products/ renewal at discount, reconnect with them.</v>
      </c>
      <c r="AB1115" s="4">
        <f>VLOOKUP(V1115,Sheet1!A:B,2,0)</f>
        <v>4</v>
      </c>
    </row>
    <row r="1116" ht="15.75" customHeight="1">
      <c r="A1116" s="4">
        <v>8939.0</v>
      </c>
      <c r="B1116" s="4">
        <v>1959.0</v>
      </c>
      <c r="C1116" s="4" t="s">
        <v>47</v>
      </c>
      <c r="D1116" s="4" t="s">
        <v>48</v>
      </c>
      <c r="E1116" s="4" t="s">
        <v>1581</v>
      </c>
      <c r="F1116" s="4" t="s">
        <v>1246</v>
      </c>
      <c r="G1116" s="4">
        <v>49.0</v>
      </c>
      <c r="H1116" s="4">
        <v>382.0</v>
      </c>
      <c r="I1116" s="4">
        <v>138.0</v>
      </c>
      <c r="J1116" s="4">
        <v>65.0</v>
      </c>
      <c r="K1116" s="4">
        <v>60.0</v>
      </c>
      <c r="L1116" s="4">
        <v>5.0</v>
      </c>
      <c r="M1116" s="4">
        <v>5.0</v>
      </c>
      <c r="N1116" s="4">
        <v>0.0</v>
      </c>
      <c r="O1116" s="4">
        <v>0.0</v>
      </c>
      <c r="P1116" s="4">
        <v>0.0</v>
      </c>
      <c r="Q1116" s="4">
        <v>0.0</v>
      </c>
      <c r="R1116" s="4">
        <v>0.0</v>
      </c>
      <c r="S1116" s="21">
        <v>645.0</v>
      </c>
      <c r="T1116" s="21">
        <v>3.0</v>
      </c>
      <c r="U1116" s="21">
        <v>4.0</v>
      </c>
      <c r="V1116" s="21">
        <v>4.0</v>
      </c>
      <c r="W1116" s="21">
        <v>344.0</v>
      </c>
      <c r="X1116" s="21">
        <v>1.0</v>
      </c>
      <c r="Y1116" s="21" t="str">
        <f>VLOOKUP(W1116,SEGMENT!A:B,2,0)</f>
        <v>Loyal</v>
      </c>
      <c r="Z1116" s="21" t="str">
        <f>VLOOKUP(Y1116,DESCRIPTION!A:B,2,0)</f>
        <v>Spend good money with us often. Responsive to promotions.</v>
      </c>
      <c r="AA1116" s="21" t="str">
        <f>VLOOKUP(Y1116,DESCRIPTION!A:C,3,0)</f>
        <v>Upsell higher value products. Ask for reviews. Engage them.</v>
      </c>
      <c r="AB1116" s="4">
        <f>VLOOKUP(V1116,Sheet1!A:B,2,0)</f>
        <v>2</v>
      </c>
    </row>
    <row r="1117" ht="15.75" customHeight="1">
      <c r="A1117" s="4">
        <v>10250.0</v>
      </c>
      <c r="B1117" s="4">
        <v>1947.0</v>
      </c>
      <c r="C1117" s="4" t="s">
        <v>155</v>
      </c>
      <c r="D1117" s="4" t="s">
        <v>57</v>
      </c>
      <c r="E1117" s="4" t="s">
        <v>1582</v>
      </c>
      <c r="F1117" s="4" t="s">
        <v>797</v>
      </c>
      <c r="G1117" s="4">
        <v>49.0</v>
      </c>
      <c r="H1117" s="4">
        <v>1.0</v>
      </c>
      <c r="I1117" s="4">
        <v>5.0</v>
      </c>
      <c r="J1117" s="4">
        <v>3.0</v>
      </c>
      <c r="K1117" s="4">
        <v>7.0</v>
      </c>
      <c r="L1117" s="4">
        <v>1.0</v>
      </c>
      <c r="M1117" s="4">
        <v>7.0</v>
      </c>
      <c r="N1117" s="4">
        <v>0.0</v>
      </c>
      <c r="O1117" s="4">
        <v>0.0</v>
      </c>
      <c r="P1117" s="4">
        <v>0.0</v>
      </c>
      <c r="Q1117" s="4">
        <v>0.0</v>
      </c>
      <c r="R1117" s="4">
        <v>0.0</v>
      </c>
      <c r="S1117" s="21">
        <v>16.0</v>
      </c>
      <c r="T1117" s="21">
        <v>3.0</v>
      </c>
      <c r="U1117" s="21">
        <v>1.0</v>
      </c>
      <c r="V1117" s="21">
        <v>1.0</v>
      </c>
      <c r="W1117" s="21">
        <v>311.0</v>
      </c>
      <c r="X1117" s="21">
        <v>1.0</v>
      </c>
      <c r="Y1117" s="21" t="str">
        <f>VLOOKUP(W1117,SEGMENT!A:B,2,0)</f>
        <v>About to Sleep</v>
      </c>
      <c r="Z1117" s="21" t="str">
        <f>VLOOKUP(Y1117,DESCRIPTION!A:B,2,0)</f>
        <v>Below average recency, frequency and monetary values. Will lose them if not reactivated.</v>
      </c>
      <c r="AA1117" s="21" t="str">
        <f>VLOOKUP(Y1117,DESCRIPTION!A:C,3,0)</f>
        <v>Share valuable resources, recommend popular products/ renewal at discount, reconnect with them.</v>
      </c>
      <c r="AB1117" s="4">
        <f>VLOOKUP(V1117,Sheet1!A:B,2,0)</f>
        <v>5</v>
      </c>
    </row>
    <row r="1118" ht="15.75" customHeight="1">
      <c r="A1118" s="4">
        <v>1272.0</v>
      </c>
      <c r="B1118" s="4">
        <v>1965.0</v>
      </c>
      <c r="C1118" s="4" t="s">
        <v>74</v>
      </c>
      <c r="D1118" s="4" t="s">
        <v>51</v>
      </c>
      <c r="E1118" s="4" t="s">
        <v>1583</v>
      </c>
      <c r="F1118" s="4" t="s">
        <v>1584</v>
      </c>
      <c r="G1118" s="4">
        <v>49.0</v>
      </c>
      <c r="H1118" s="4">
        <v>664.0</v>
      </c>
      <c r="I1118" s="4">
        <v>58.0</v>
      </c>
      <c r="J1118" s="4">
        <v>83.0</v>
      </c>
      <c r="K1118" s="4">
        <v>32.0</v>
      </c>
      <c r="L1118" s="4">
        <v>7.0</v>
      </c>
      <c r="M1118" s="4">
        <v>5.0</v>
      </c>
      <c r="N1118" s="4">
        <v>0.0</v>
      </c>
      <c r="O1118" s="4">
        <v>0.0</v>
      </c>
      <c r="P1118" s="4">
        <v>0.0</v>
      </c>
      <c r="Q1118" s="4">
        <v>0.0</v>
      </c>
      <c r="R1118" s="4">
        <v>0.0</v>
      </c>
      <c r="S1118" s="21">
        <v>837.0</v>
      </c>
      <c r="T1118" s="21">
        <v>3.0</v>
      </c>
      <c r="U1118" s="21">
        <v>5.0</v>
      </c>
      <c r="V1118" s="21">
        <v>4.0</v>
      </c>
      <c r="W1118" s="21">
        <v>354.0</v>
      </c>
      <c r="X1118" s="21">
        <v>1.0</v>
      </c>
      <c r="Y1118" s="21" t="str">
        <f>VLOOKUP(W1118,SEGMENT!A:B,2,0)</f>
        <v>Loyal</v>
      </c>
      <c r="Z1118" s="21" t="str">
        <f>VLOOKUP(Y1118,DESCRIPTION!A:B,2,0)</f>
        <v>Spend good money with us often. Responsive to promotions.</v>
      </c>
      <c r="AA1118" s="21" t="str">
        <f>VLOOKUP(Y1118,DESCRIPTION!A:C,3,0)</f>
        <v>Upsell higher value products. Ask for reviews. Engage them.</v>
      </c>
      <c r="AB1118" s="4">
        <f>VLOOKUP(V1118,Sheet1!A:B,2,0)</f>
        <v>2</v>
      </c>
    </row>
    <row r="1119" ht="15.75" customHeight="1">
      <c r="A1119" s="4">
        <v>3007.0</v>
      </c>
      <c r="B1119" s="4">
        <v>1966.0</v>
      </c>
      <c r="C1119" s="4" t="s">
        <v>47</v>
      </c>
      <c r="D1119" s="4" t="s">
        <v>57</v>
      </c>
      <c r="E1119" s="4" t="s">
        <v>1585</v>
      </c>
      <c r="F1119" s="4" t="s">
        <v>1586</v>
      </c>
      <c r="G1119" s="4">
        <v>49.0</v>
      </c>
      <c r="H1119" s="4">
        <v>27.0</v>
      </c>
      <c r="I1119" s="4">
        <v>2.0</v>
      </c>
      <c r="J1119" s="4">
        <v>10.0</v>
      </c>
      <c r="K1119" s="4">
        <v>0.0</v>
      </c>
      <c r="L1119" s="4">
        <v>1.0</v>
      </c>
      <c r="M1119" s="4">
        <v>8.0</v>
      </c>
      <c r="N1119" s="4">
        <v>0.0</v>
      </c>
      <c r="O1119" s="4">
        <v>0.0</v>
      </c>
      <c r="P1119" s="4">
        <v>0.0</v>
      </c>
      <c r="Q1119" s="4">
        <v>0.0</v>
      </c>
      <c r="R1119" s="4">
        <v>0.0</v>
      </c>
      <c r="S1119" s="21">
        <v>39.0</v>
      </c>
      <c r="T1119" s="21">
        <v>3.0</v>
      </c>
      <c r="U1119" s="21">
        <v>1.0</v>
      </c>
      <c r="V1119" s="21">
        <v>2.0</v>
      </c>
      <c r="W1119" s="21">
        <v>312.0</v>
      </c>
      <c r="X1119" s="21">
        <v>1.0</v>
      </c>
      <c r="Y1119" s="21" t="str">
        <f>VLOOKUP(W1119,SEGMENT!A:B,2,0)</f>
        <v>About to Sleep</v>
      </c>
      <c r="Z1119" s="21" t="str">
        <f>VLOOKUP(Y1119,DESCRIPTION!A:B,2,0)</f>
        <v>Below average recency, frequency and monetary values. Will lose them if not reactivated.</v>
      </c>
      <c r="AA1119" s="21" t="str">
        <f>VLOOKUP(Y1119,DESCRIPTION!A:C,3,0)</f>
        <v>Share valuable resources, recommend popular products/ renewal at discount, reconnect with them.</v>
      </c>
      <c r="AB1119" s="4">
        <f>VLOOKUP(V1119,Sheet1!A:B,2,0)</f>
        <v>4</v>
      </c>
    </row>
    <row r="1120" ht="15.75" customHeight="1">
      <c r="A1120" s="4">
        <v>5513.0</v>
      </c>
      <c r="B1120" s="4">
        <v>1966.0</v>
      </c>
      <c r="C1120" s="4" t="s">
        <v>47</v>
      </c>
      <c r="D1120" s="4" t="s">
        <v>57</v>
      </c>
      <c r="E1120" s="4" t="s">
        <v>1585</v>
      </c>
      <c r="F1120" s="4" t="s">
        <v>1586</v>
      </c>
      <c r="G1120" s="4">
        <v>49.0</v>
      </c>
      <c r="H1120" s="4">
        <v>27.0</v>
      </c>
      <c r="I1120" s="4">
        <v>2.0</v>
      </c>
      <c r="J1120" s="4">
        <v>10.0</v>
      </c>
      <c r="K1120" s="4">
        <v>0.0</v>
      </c>
      <c r="L1120" s="4">
        <v>1.0</v>
      </c>
      <c r="M1120" s="4">
        <v>8.0</v>
      </c>
      <c r="N1120" s="4">
        <v>0.0</v>
      </c>
      <c r="O1120" s="4">
        <v>0.0</v>
      </c>
      <c r="P1120" s="4">
        <v>0.0</v>
      </c>
      <c r="Q1120" s="4">
        <v>0.0</v>
      </c>
      <c r="R1120" s="4">
        <v>0.0</v>
      </c>
      <c r="S1120" s="21">
        <v>39.0</v>
      </c>
      <c r="T1120" s="21">
        <v>3.0</v>
      </c>
      <c r="U1120" s="21">
        <v>1.0</v>
      </c>
      <c r="V1120" s="21">
        <v>2.0</v>
      </c>
      <c r="W1120" s="21">
        <v>312.0</v>
      </c>
      <c r="X1120" s="21">
        <v>1.0</v>
      </c>
      <c r="Y1120" s="21" t="str">
        <f>VLOOKUP(W1120,SEGMENT!A:B,2,0)</f>
        <v>About to Sleep</v>
      </c>
      <c r="Z1120" s="21" t="str">
        <f>VLOOKUP(Y1120,DESCRIPTION!A:B,2,0)</f>
        <v>Below average recency, frequency and monetary values. Will lose them if not reactivated.</v>
      </c>
      <c r="AA1120" s="21" t="str">
        <f>VLOOKUP(Y1120,DESCRIPTION!A:C,3,0)</f>
        <v>Share valuable resources, recommend popular products/ renewal at discount, reconnect with them.</v>
      </c>
      <c r="AB1120" s="4">
        <f>VLOOKUP(V1120,Sheet1!A:B,2,0)</f>
        <v>4</v>
      </c>
    </row>
    <row r="1121" ht="15.75" customHeight="1">
      <c r="A1121" s="4">
        <v>679.0</v>
      </c>
      <c r="B1121" s="4">
        <v>1957.0</v>
      </c>
      <c r="C1121" s="4" t="s">
        <v>62</v>
      </c>
      <c r="D1121" s="4" t="s">
        <v>54</v>
      </c>
      <c r="E1121" s="4" t="s">
        <v>1587</v>
      </c>
      <c r="F1121" s="4" t="s">
        <v>950</v>
      </c>
      <c r="G1121" s="4">
        <v>49.0</v>
      </c>
      <c r="H1121" s="4">
        <v>13.0</v>
      </c>
      <c r="I1121" s="4">
        <v>4.0</v>
      </c>
      <c r="J1121" s="4">
        <v>20.0</v>
      </c>
      <c r="K1121" s="4">
        <v>0.0</v>
      </c>
      <c r="L1121" s="4">
        <v>1.0</v>
      </c>
      <c r="M1121" s="4">
        <v>9.0</v>
      </c>
      <c r="N1121" s="4">
        <v>0.0</v>
      </c>
      <c r="O1121" s="4">
        <v>0.0</v>
      </c>
      <c r="P1121" s="4">
        <v>0.0</v>
      </c>
      <c r="Q1121" s="4">
        <v>0.0</v>
      </c>
      <c r="R1121" s="4">
        <v>0.0</v>
      </c>
      <c r="S1121" s="21">
        <v>37.0</v>
      </c>
      <c r="T1121" s="21">
        <v>3.0</v>
      </c>
      <c r="U1121" s="21">
        <v>1.0</v>
      </c>
      <c r="V1121" s="21">
        <v>1.0</v>
      </c>
      <c r="W1121" s="21">
        <v>311.0</v>
      </c>
      <c r="X1121" s="21">
        <v>1.0</v>
      </c>
      <c r="Y1121" s="21" t="str">
        <f>VLOOKUP(W1121,SEGMENT!A:B,2,0)</f>
        <v>About to Sleep</v>
      </c>
      <c r="Z1121" s="21" t="str">
        <f>VLOOKUP(Y1121,DESCRIPTION!A:B,2,0)</f>
        <v>Below average recency, frequency and monetary values. Will lose them if not reactivated.</v>
      </c>
      <c r="AA1121" s="21" t="str">
        <f>VLOOKUP(Y1121,DESCRIPTION!A:C,3,0)</f>
        <v>Share valuable resources, recommend popular products/ renewal at discount, reconnect with them.</v>
      </c>
      <c r="AB1121" s="4">
        <f>VLOOKUP(V1121,Sheet1!A:B,2,0)</f>
        <v>5</v>
      </c>
    </row>
    <row r="1122" ht="15.75" customHeight="1">
      <c r="A1122" s="4">
        <v>8876.0</v>
      </c>
      <c r="B1122" s="4">
        <v>1963.0</v>
      </c>
      <c r="C1122" s="4" t="s">
        <v>62</v>
      </c>
      <c r="D1122" s="4" t="s">
        <v>57</v>
      </c>
      <c r="E1122" s="4" t="s">
        <v>1588</v>
      </c>
      <c r="F1122" s="4" t="s">
        <v>559</v>
      </c>
      <c r="G1122" s="4">
        <v>49.0</v>
      </c>
      <c r="H1122" s="4">
        <v>132.0</v>
      </c>
      <c r="I1122" s="4">
        <v>0.0</v>
      </c>
      <c r="J1122" s="4">
        <v>16.0</v>
      </c>
      <c r="K1122" s="4">
        <v>0.0</v>
      </c>
      <c r="L1122" s="4">
        <v>3.0</v>
      </c>
      <c r="M1122" s="4">
        <v>9.0</v>
      </c>
      <c r="N1122" s="4">
        <v>0.0</v>
      </c>
      <c r="O1122" s="4">
        <v>0.0</v>
      </c>
      <c r="P1122" s="4">
        <v>0.0</v>
      </c>
      <c r="Q1122" s="4">
        <v>0.0</v>
      </c>
      <c r="R1122" s="4">
        <v>0.0</v>
      </c>
      <c r="S1122" s="21">
        <v>148.0</v>
      </c>
      <c r="T1122" s="21">
        <v>3.0</v>
      </c>
      <c r="U1122" s="21">
        <v>3.0</v>
      </c>
      <c r="V1122" s="21">
        <v>2.0</v>
      </c>
      <c r="W1122" s="21">
        <v>332.0</v>
      </c>
      <c r="X1122" s="21">
        <v>1.0</v>
      </c>
      <c r="Y1122" s="21" t="str">
        <f>VLOOKUP(W1122,SEGMENT!A:B,2,0)</f>
        <v>Need Attention</v>
      </c>
      <c r="Z1122" s="21" t="str">
        <f>VLOOKUP(Y1122,DESCRIPTION!A:B,2,0)</f>
        <v>Above average recency, frequency and monetary values. May not have bought very recently though.</v>
      </c>
      <c r="AA1122" s="21" t="str">
        <f>VLOOKUP(Y1122,DESCRIPTION!A:C,3,0)</f>
        <v>Need Attention recommendation</v>
      </c>
      <c r="AB1122" s="4">
        <f>VLOOKUP(V1122,Sheet1!A:B,2,0)</f>
        <v>4</v>
      </c>
    </row>
    <row r="1123" ht="15.75" customHeight="1">
      <c r="A1123" s="4">
        <v>10827.0</v>
      </c>
      <c r="B1123" s="4">
        <v>1967.0</v>
      </c>
      <c r="C1123" s="4" t="s">
        <v>62</v>
      </c>
      <c r="D1123" s="4" t="s">
        <v>54</v>
      </c>
      <c r="E1123" s="4" t="s">
        <v>1589</v>
      </c>
      <c r="F1123" s="4" t="s">
        <v>1153</v>
      </c>
      <c r="G1123" s="4">
        <v>49.0</v>
      </c>
      <c r="H1123" s="4">
        <v>88.0</v>
      </c>
      <c r="I1123" s="4">
        <v>3.0</v>
      </c>
      <c r="J1123" s="4">
        <v>21.0</v>
      </c>
      <c r="K1123" s="4">
        <v>4.0</v>
      </c>
      <c r="L1123" s="4">
        <v>3.0</v>
      </c>
      <c r="M1123" s="4">
        <v>9.0</v>
      </c>
      <c r="N1123" s="4">
        <v>0.0</v>
      </c>
      <c r="O1123" s="4">
        <v>0.0</v>
      </c>
      <c r="P1123" s="4">
        <v>0.0</v>
      </c>
      <c r="Q1123" s="4">
        <v>0.0</v>
      </c>
      <c r="R1123" s="4">
        <v>0.0</v>
      </c>
      <c r="S1123" s="21">
        <v>116.0</v>
      </c>
      <c r="T1123" s="21">
        <v>3.0</v>
      </c>
      <c r="U1123" s="21">
        <v>3.0</v>
      </c>
      <c r="V1123" s="21">
        <v>2.0</v>
      </c>
      <c r="W1123" s="21">
        <v>332.0</v>
      </c>
      <c r="X1123" s="21">
        <v>1.0</v>
      </c>
      <c r="Y1123" s="21" t="str">
        <f>VLOOKUP(W1123,SEGMENT!A:B,2,0)</f>
        <v>Need Attention</v>
      </c>
      <c r="Z1123" s="21" t="str">
        <f>VLOOKUP(Y1123,DESCRIPTION!A:B,2,0)</f>
        <v>Above average recency, frequency and monetary values. May not have bought very recently though.</v>
      </c>
      <c r="AA1123" s="21" t="str">
        <f>VLOOKUP(Y1123,DESCRIPTION!A:C,3,0)</f>
        <v>Need Attention recommendation</v>
      </c>
      <c r="AB1123" s="4">
        <f>VLOOKUP(V1123,Sheet1!A:B,2,0)</f>
        <v>4</v>
      </c>
    </row>
    <row r="1124" ht="15.75" customHeight="1">
      <c r="A1124" s="4">
        <v>7300.0</v>
      </c>
      <c r="B1124" s="4">
        <v>1952.0</v>
      </c>
      <c r="C1124" s="4" t="s">
        <v>47</v>
      </c>
      <c r="D1124" s="4" t="s">
        <v>48</v>
      </c>
      <c r="E1124" s="4" t="s">
        <v>1590</v>
      </c>
      <c r="F1124" s="4" t="s">
        <v>107</v>
      </c>
      <c r="G1124" s="4">
        <v>50.0</v>
      </c>
      <c r="H1124" s="4">
        <v>448.0</v>
      </c>
      <c r="I1124" s="4">
        <v>4.0</v>
      </c>
      <c r="J1124" s="4">
        <v>34.0</v>
      </c>
      <c r="K1124" s="4">
        <v>6.0</v>
      </c>
      <c r="L1124" s="4">
        <v>8.0</v>
      </c>
      <c r="M1124" s="4">
        <v>5.0</v>
      </c>
      <c r="N1124" s="4">
        <v>0.0</v>
      </c>
      <c r="O1124" s="4">
        <v>1.0</v>
      </c>
      <c r="P1124" s="4">
        <v>0.0</v>
      </c>
      <c r="Q1124" s="4">
        <v>0.0</v>
      </c>
      <c r="R1124" s="4">
        <v>0.0</v>
      </c>
      <c r="S1124" s="21">
        <v>492.0</v>
      </c>
      <c r="T1124" s="21">
        <v>3.0</v>
      </c>
      <c r="U1124" s="21">
        <v>5.0</v>
      </c>
      <c r="V1124" s="21">
        <v>3.0</v>
      </c>
      <c r="W1124" s="21">
        <v>353.0</v>
      </c>
      <c r="X1124" s="21">
        <v>0.0</v>
      </c>
      <c r="Y1124" s="21" t="str">
        <f>VLOOKUP(W1124,SEGMENT!A:B,2,0)</f>
        <v>Potential Loyalist</v>
      </c>
      <c r="Z1124" s="21" t="str">
        <f>VLOOKUP(Y1124,DESCRIPTION!A:B,2,0)</f>
        <v>Recent customers, but spent a good amount and bought more than once.</v>
      </c>
      <c r="AA1124" s="21" t="str">
        <f>VLOOKUP(Y1124,DESCRIPTION!A:C,3,0)</f>
        <v>Offer membership / loyalty program, recommended other products.</v>
      </c>
      <c r="AB1124" s="4">
        <f>VLOOKUP(V1124,Sheet1!A:B,2,0)</f>
        <v>3</v>
      </c>
    </row>
    <row r="1125" ht="15.75" customHeight="1">
      <c r="A1125" s="4">
        <v>4268.0</v>
      </c>
      <c r="B1125" s="4">
        <v>1959.0</v>
      </c>
      <c r="C1125" s="4" t="s">
        <v>47</v>
      </c>
      <c r="D1125" s="4" t="s">
        <v>54</v>
      </c>
      <c r="E1125" s="4" t="s">
        <v>1591</v>
      </c>
      <c r="F1125" s="4" t="s">
        <v>1021</v>
      </c>
      <c r="G1125" s="4">
        <v>50.0</v>
      </c>
      <c r="H1125" s="4">
        <v>129.0</v>
      </c>
      <c r="I1125" s="4">
        <v>0.0</v>
      </c>
      <c r="J1125" s="4">
        <v>21.0</v>
      </c>
      <c r="K1125" s="4">
        <v>0.0</v>
      </c>
      <c r="L1125" s="4">
        <v>3.0</v>
      </c>
      <c r="M1125" s="4">
        <v>4.0</v>
      </c>
      <c r="N1125" s="4">
        <v>0.0</v>
      </c>
      <c r="O1125" s="4">
        <v>0.0</v>
      </c>
      <c r="P1125" s="4">
        <v>0.0</v>
      </c>
      <c r="Q1125" s="4">
        <v>0.0</v>
      </c>
      <c r="R1125" s="4">
        <v>0.0</v>
      </c>
      <c r="S1125" s="21">
        <v>150.0</v>
      </c>
      <c r="T1125" s="21">
        <v>3.0</v>
      </c>
      <c r="U1125" s="21">
        <v>3.0</v>
      </c>
      <c r="V1125" s="21">
        <v>2.0</v>
      </c>
      <c r="W1125" s="21">
        <v>332.0</v>
      </c>
      <c r="X1125" s="21">
        <v>1.0</v>
      </c>
      <c r="Y1125" s="21" t="str">
        <f>VLOOKUP(W1125,SEGMENT!A:B,2,0)</f>
        <v>Need Attention</v>
      </c>
      <c r="Z1125" s="21" t="str">
        <f>VLOOKUP(Y1125,DESCRIPTION!A:B,2,0)</f>
        <v>Above average recency, frequency and monetary values. May not have bought very recently though.</v>
      </c>
      <c r="AA1125" s="21" t="str">
        <f>VLOOKUP(Y1125,DESCRIPTION!A:C,3,0)</f>
        <v>Need Attention recommendation</v>
      </c>
      <c r="AB1125" s="4">
        <f>VLOOKUP(V1125,Sheet1!A:B,2,0)</f>
        <v>4</v>
      </c>
    </row>
    <row r="1126" ht="15.75" customHeight="1">
      <c r="A1126" s="4">
        <v>4603.0</v>
      </c>
      <c r="B1126" s="4">
        <v>1960.0</v>
      </c>
      <c r="C1126" s="4" t="s">
        <v>62</v>
      </c>
      <c r="D1126" s="4" t="s">
        <v>54</v>
      </c>
      <c r="E1126" s="4" t="s">
        <v>1592</v>
      </c>
      <c r="F1126" s="4" t="s">
        <v>1593</v>
      </c>
      <c r="G1126" s="4">
        <v>50.0</v>
      </c>
      <c r="H1126" s="4">
        <v>371.0</v>
      </c>
      <c r="I1126" s="4">
        <v>32.0</v>
      </c>
      <c r="J1126" s="4">
        <v>189.0</v>
      </c>
      <c r="K1126" s="4">
        <v>0.0</v>
      </c>
      <c r="L1126" s="4">
        <v>5.0</v>
      </c>
      <c r="M1126" s="4">
        <v>4.0</v>
      </c>
      <c r="N1126" s="4">
        <v>0.0</v>
      </c>
      <c r="O1126" s="4">
        <v>0.0</v>
      </c>
      <c r="P1126" s="4">
        <v>0.0</v>
      </c>
      <c r="Q1126" s="4">
        <v>0.0</v>
      </c>
      <c r="R1126" s="4">
        <v>0.0</v>
      </c>
      <c r="S1126" s="21">
        <v>592.0</v>
      </c>
      <c r="T1126" s="21">
        <v>3.0</v>
      </c>
      <c r="U1126" s="21">
        <v>4.0</v>
      </c>
      <c r="V1126" s="21">
        <v>4.0</v>
      </c>
      <c r="W1126" s="21">
        <v>344.0</v>
      </c>
      <c r="X1126" s="21">
        <v>1.0</v>
      </c>
      <c r="Y1126" s="21" t="str">
        <f>VLOOKUP(W1126,SEGMENT!A:B,2,0)</f>
        <v>Loyal</v>
      </c>
      <c r="Z1126" s="21" t="str">
        <f>VLOOKUP(Y1126,DESCRIPTION!A:B,2,0)</f>
        <v>Spend good money with us often. Responsive to promotions.</v>
      </c>
      <c r="AA1126" s="21" t="str">
        <f>VLOOKUP(Y1126,DESCRIPTION!A:C,3,0)</f>
        <v>Upsell higher value products. Ask for reviews. Engage them.</v>
      </c>
      <c r="AB1126" s="4">
        <f>VLOOKUP(V1126,Sheet1!A:B,2,0)</f>
        <v>2</v>
      </c>
    </row>
    <row r="1127" ht="15.75" customHeight="1">
      <c r="A1127" s="4">
        <v>8659.0</v>
      </c>
      <c r="B1127" s="4">
        <v>1952.0</v>
      </c>
      <c r="C1127" s="4" t="s">
        <v>62</v>
      </c>
      <c r="D1127" s="4" t="s">
        <v>57</v>
      </c>
      <c r="E1127" s="4" t="s">
        <v>1594</v>
      </c>
      <c r="F1127" s="4" t="s">
        <v>1595</v>
      </c>
      <c r="G1127" s="4">
        <v>50.0</v>
      </c>
      <c r="H1127" s="4">
        <v>750.0</v>
      </c>
      <c r="I1127" s="4">
        <v>71.0</v>
      </c>
      <c r="J1127" s="4">
        <v>174.0</v>
      </c>
      <c r="K1127" s="4">
        <v>13.0</v>
      </c>
      <c r="L1127" s="4">
        <v>6.0</v>
      </c>
      <c r="M1127" s="4">
        <v>2.0</v>
      </c>
      <c r="N1127" s="4">
        <v>0.0</v>
      </c>
      <c r="O1127" s="4">
        <v>0.0</v>
      </c>
      <c r="P1127" s="4">
        <v>0.0</v>
      </c>
      <c r="Q1127" s="4">
        <v>0.0</v>
      </c>
      <c r="R1127" s="4">
        <v>0.0</v>
      </c>
      <c r="S1127" s="21">
        <v>1008.0</v>
      </c>
      <c r="T1127" s="21">
        <v>3.0</v>
      </c>
      <c r="U1127" s="21">
        <v>5.0</v>
      </c>
      <c r="V1127" s="21">
        <v>4.0</v>
      </c>
      <c r="W1127" s="21">
        <v>354.0</v>
      </c>
      <c r="X1127" s="21">
        <v>1.0</v>
      </c>
      <c r="Y1127" s="21" t="str">
        <f>VLOOKUP(W1127,SEGMENT!A:B,2,0)</f>
        <v>Loyal</v>
      </c>
      <c r="Z1127" s="21" t="str">
        <f>VLOOKUP(Y1127,DESCRIPTION!A:B,2,0)</f>
        <v>Spend good money with us often. Responsive to promotions.</v>
      </c>
      <c r="AA1127" s="21" t="str">
        <f>VLOOKUP(Y1127,DESCRIPTION!A:C,3,0)</f>
        <v>Upsell higher value products. Ask for reviews. Engage them.</v>
      </c>
      <c r="AB1127" s="4">
        <f>VLOOKUP(V1127,Sheet1!A:B,2,0)</f>
        <v>2</v>
      </c>
    </row>
    <row r="1128" ht="15.75" customHeight="1">
      <c r="A1128" s="4">
        <v>10708.0</v>
      </c>
      <c r="B1128" s="4">
        <v>1978.0</v>
      </c>
      <c r="C1128" s="4" t="s">
        <v>65</v>
      </c>
      <c r="D1128" s="4" t="s">
        <v>51</v>
      </c>
      <c r="E1128" s="4" t="s">
        <v>1596</v>
      </c>
      <c r="F1128" s="4" t="s">
        <v>1597</v>
      </c>
      <c r="G1128" s="4">
        <v>50.0</v>
      </c>
      <c r="H1128" s="4">
        <v>10.0</v>
      </c>
      <c r="I1128" s="4">
        <v>6.0</v>
      </c>
      <c r="J1128" s="4">
        <v>11.0</v>
      </c>
      <c r="K1128" s="4">
        <v>0.0</v>
      </c>
      <c r="L1128" s="4">
        <v>1.0</v>
      </c>
      <c r="M1128" s="4">
        <v>7.0</v>
      </c>
      <c r="N1128" s="4">
        <v>0.0</v>
      </c>
      <c r="O1128" s="4">
        <v>0.0</v>
      </c>
      <c r="P1128" s="4">
        <v>0.0</v>
      </c>
      <c r="Q1128" s="4">
        <v>0.0</v>
      </c>
      <c r="R1128" s="4">
        <v>0.0</v>
      </c>
      <c r="S1128" s="21">
        <v>27.0</v>
      </c>
      <c r="T1128" s="21">
        <v>3.0</v>
      </c>
      <c r="U1128" s="21">
        <v>1.0</v>
      </c>
      <c r="V1128" s="21">
        <v>1.0</v>
      </c>
      <c r="W1128" s="21">
        <v>311.0</v>
      </c>
      <c r="X1128" s="21">
        <v>1.0</v>
      </c>
      <c r="Y1128" s="21" t="str">
        <f>VLOOKUP(W1128,SEGMENT!A:B,2,0)</f>
        <v>About to Sleep</v>
      </c>
      <c r="Z1128" s="21" t="str">
        <f>VLOOKUP(Y1128,DESCRIPTION!A:B,2,0)</f>
        <v>Below average recency, frequency and monetary values. Will lose them if not reactivated.</v>
      </c>
      <c r="AA1128" s="21" t="str">
        <f>VLOOKUP(Y1128,DESCRIPTION!A:C,3,0)</f>
        <v>Share valuable resources, recommend popular products/ renewal at discount, reconnect with them.</v>
      </c>
      <c r="AB1128" s="4">
        <f>VLOOKUP(V1128,Sheet1!A:B,2,0)</f>
        <v>5</v>
      </c>
    </row>
    <row r="1129" ht="15.75" customHeight="1">
      <c r="A1129" s="4">
        <v>1176.0</v>
      </c>
      <c r="B1129" s="4">
        <v>1973.0</v>
      </c>
      <c r="C1129" s="4" t="s">
        <v>47</v>
      </c>
      <c r="D1129" s="4" t="s">
        <v>54</v>
      </c>
      <c r="E1129" s="4" t="s">
        <v>1598</v>
      </c>
      <c r="F1129" s="4" t="s">
        <v>1239</v>
      </c>
      <c r="G1129" s="4">
        <v>50.0</v>
      </c>
      <c r="H1129" s="4">
        <v>2.0</v>
      </c>
      <c r="I1129" s="4">
        <v>6.0</v>
      </c>
      <c r="J1129" s="4">
        <v>4.0</v>
      </c>
      <c r="K1129" s="4">
        <v>3.0</v>
      </c>
      <c r="L1129" s="4">
        <v>1.0</v>
      </c>
      <c r="M1129" s="4">
        <v>8.0</v>
      </c>
      <c r="N1129" s="4">
        <v>0.0</v>
      </c>
      <c r="O1129" s="4">
        <v>0.0</v>
      </c>
      <c r="P1129" s="4">
        <v>0.0</v>
      </c>
      <c r="Q1129" s="4">
        <v>0.0</v>
      </c>
      <c r="R1129" s="4">
        <v>0.0</v>
      </c>
      <c r="S1129" s="21">
        <v>15.0</v>
      </c>
      <c r="T1129" s="21">
        <v>3.0</v>
      </c>
      <c r="U1129" s="21">
        <v>1.0</v>
      </c>
      <c r="V1129" s="21">
        <v>1.0</v>
      </c>
      <c r="W1129" s="21">
        <v>311.0</v>
      </c>
      <c r="X1129" s="21">
        <v>1.0</v>
      </c>
      <c r="Y1129" s="21" t="str">
        <f>VLOOKUP(W1129,SEGMENT!A:B,2,0)</f>
        <v>About to Sleep</v>
      </c>
      <c r="Z1129" s="21" t="str">
        <f>VLOOKUP(Y1129,DESCRIPTION!A:B,2,0)</f>
        <v>Below average recency, frequency and monetary values. Will lose them if not reactivated.</v>
      </c>
      <c r="AA1129" s="21" t="str">
        <f>VLOOKUP(Y1129,DESCRIPTION!A:C,3,0)</f>
        <v>Share valuable resources, recommend popular products/ renewal at discount, reconnect with them.</v>
      </c>
      <c r="AB1129" s="4">
        <f>VLOOKUP(V1129,Sheet1!A:B,2,0)</f>
        <v>5</v>
      </c>
    </row>
    <row r="1130" ht="15.75" customHeight="1">
      <c r="A1130" s="4">
        <v>10380.0</v>
      </c>
      <c r="B1130" s="4">
        <v>1972.0</v>
      </c>
      <c r="C1130" s="4" t="s">
        <v>74</v>
      </c>
      <c r="D1130" s="4" t="s">
        <v>54</v>
      </c>
      <c r="E1130" s="4" t="s">
        <v>1599</v>
      </c>
      <c r="F1130" s="4" t="s">
        <v>173</v>
      </c>
      <c r="G1130" s="4">
        <v>50.0</v>
      </c>
      <c r="H1130" s="4">
        <v>40.0</v>
      </c>
      <c r="I1130" s="4">
        <v>1.0</v>
      </c>
      <c r="J1130" s="4">
        <v>40.0</v>
      </c>
      <c r="K1130" s="4">
        <v>4.0</v>
      </c>
      <c r="L1130" s="4">
        <v>3.0</v>
      </c>
      <c r="M1130" s="4">
        <v>8.0</v>
      </c>
      <c r="N1130" s="4">
        <v>0.0</v>
      </c>
      <c r="O1130" s="4">
        <v>0.0</v>
      </c>
      <c r="P1130" s="4">
        <v>0.0</v>
      </c>
      <c r="Q1130" s="4">
        <v>0.0</v>
      </c>
      <c r="R1130" s="4">
        <v>0.0</v>
      </c>
      <c r="S1130" s="21">
        <v>85.0</v>
      </c>
      <c r="T1130" s="21">
        <v>3.0</v>
      </c>
      <c r="U1130" s="21">
        <v>3.0</v>
      </c>
      <c r="V1130" s="21">
        <v>2.0</v>
      </c>
      <c r="W1130" s="21">
        <v>332.0</v>
      </c>
      <c r="X1130" s="21">
        <v>1.0</v>
      </c>
      <c r="Y1130" s="21" t="str">
        <f>VLOOKUP(W1130,SEGMENT!A:B,2,0)</f>
        <v>Need Attention</v>
      </c>
      <c r="Z1130" s="21" t="str">
        <f>VLOOKUP(Y1130,DESCRIPTION!A:B,2,0)</f>
        <v>Above average recency, frequency and monetary values. May not have bought very recently though.</v>
      </c>
      <c r="AA1130" s="21" t="str">
        <f>VLOOKUP(Y1130,DESCRIPTION!A:C,3,0)</f>
        <v>Need Attention recommendation</v>
      </c>
      <c r="AB1130" s="4">
        <f>VLOOKUP(V1130,Sheet1!A:B,2,0)</f>
        <v>4</v>
      </c>
    </row>
    <row r="1131" ht="15.75" customHeight="1">
      <c r="A1131" s="4">
        <v>7037.0</v>
      </c>
      <c r="B1131" s="4">
        <v>1974.0</v>
      </c>
      <c r="C1131" s="4" t="s">
        <v>62</v>
      </c>
      <c r="D1131" s="4" t="s">
        <v>54</v>
      </c>
      <c r="E1131" s="4" t="s">
        <v>1600</v>
      </c>
      <c r="F1131" s="4" t="s">
        <v>1601</v>
      </c>
      <c r="G1131" s="4">
        <v>50.0</v>
      </c>
      <c r="H1131" s="4">
        <v>194.0</v>
      </c>
      <c r="I1131" s="4">
        <v>55.0</v>
      </c>
      <c r="J1131" s="4">
        <v>134.0</v>
      </c>
      <c r="K1131" s="4">
        <v>15.0</v>
      </c>
      <c r="L1131" s="4">
        <v>4.0</v>
      </c>
      <c r="M1131" s="4">
        <v>6.0</v>
      </c>
      <c r="N1131" s="4">
        <v>0.0</v>
      </c>
      <c r="O1131" s="4">
        <v>0.0</v>
      </c>
      <c r="P1131" s="4">
        <v>0.0</v>
      </c>
      <c r="Q1131" s="4">
        <v>0.0</v>
      </c>
      <c r="R1131" s="4">
        <v>0.0</v>
      </c>
      <c r="S1131" s="21">
        <v>398.0</v>
      </c>
      <c r="T1131" s="21">
        <v>3.0</v>
      </c>
      <c r="U1131" s="21">
        <v>4.0</v>
      </c>
      <c r="V1131" s="21">
        <v>3.0</v>
      </c>
      <c r="W1131" s="21">
        <v>343.0</v>
      </c>
      <c r="X1131" s="21">
        <v>1.0</v>
      </c>
      <c r="Y1131" s="21" t="str">
        <f>VLOOKUP(W1131,SEGMENT!A:B,2,0)</f>
        <v>Need Attention</v>
      </c>
      <c r="Z1131" s="21" t="str">
        <f>VLOOKUP(Y1131,DESCRIPTION!A:B,2,0)</f>
        <v>Above average recency, frequency and monetary values. May not have bought very recently though.</v>
      </c>
      <c r="AA1131" s="21" t="str">
        <f>VLOOKUP(Y1131,DESCRIPTION!A:C,3,0)</f>
        <v>Need Attention recommendation</v>
      </c>
      <c r="AB1131" s="4">
        <f>VLOOKUP(V1131,Sheet1!A:B,2,0)</f>
        <v>3</v>
      </c>
    </row>
    <row r="1132" ht="15.75" customHeight="1">
      <c r="A1132" s="4">
        <v>11096.0</v>
      </c>
      <c r="B1132" s="4">
        <v>1952.0</v>
      </c>
      <c r="C1132" s="4" t="s">
        <v>65</v>
      </c>
      <c r="D1132" s="4" t="s">
        <v>57</v>
      </c>
      <c r="E1132" s="4" t="s">
        <v>1602</v>
      </c>
      <c r="F1132" s="4" t="s">
        <v>1433</v>
      </c>
      <c r="G1132" s="4">
        <v>50.0</v>
      </c>
      <c r="H1132" s="4">
        <v>99.0</v>
      </c>
      <c r="I1132" s="4">
        <v>4.0</v>
      </c>
      <c r="J1132" s="4">
        <v>32.0</v>
      </c>
      <c r="K1132" s="4">
        <v>37.0</v>
      </c>
      <c r="L1132" s="4">
        <v>2.0</v>
      </c>
      <c r="M1132" s="4">
        <v>2.0</v>
      </c>
      <c r="N1132" s="4">
        <v>0.0</v>
      </c>
      <c r="O1132" s="4">
        <v>0.0</v>
      </c>
      <c r="P1132" s="4">
        <v>0.0</v>
      </c>
      <c r="Q1132" s="4">
        <v>0.0</v>
      </c>
      <c r="R1132" s="4">
        <v>0.0</v>
      </c>
      <c r="S1132" s="21">
        <v>172.0</v>
      </c>
      <c r="T1132" s="21">
        <v>3.0</v>
      </c>
      <c r="U1132" s="21">
        <v>2.0</v>
      </c>
      <c r="V1132" s="21">
        <v>3.0</v>
      </c>
      <c r="W1132" s="21">
        <v>323.0</v>
      </c>
      <c r="X1132" s="21">
        <v>1.0</v>
      </c>
      <c r="Y1132" s="21" t="str">
        <f>VLOOKUP(W1132,SEGMENT!A:B,2,0)</f>
        <v>Need Attention</v>
      </c>
      <c r="Z1132" s="21" t="str">
        <f>VLOOKUP(Y1132,DESCRIPTION!A:B,2,0)</f>
        <v>Above average recency, frequency and monetary values. May not have bought very recently though.</v>
      </c>
      <c r="AA1132" s="21" t="str">
        <f>VLOOKUP(Y1132,DESCRIPTION!A:C,3,0)</f>
        <v>Need Attention recommendation</v>
      </c>
      <c r="AB1132" s="4">
        <f>VLOOKUP(V1132,Sheet1!A:B,2,0)</f>
        <v>3</v>
      </c>
    </row>
    <row r="1133" ht="15.75" customHeight="1">
      <c r="A1133" s="4">
        <v>6374.0</v>
      </c>
      <c r="B1133" s="4">
        <v>1954.0</v>
      </c>
      <c r="C1133" s="4" t="s">
        <v>62</v>
      </c>
      <c r="D1133" s="4" t="s">
        <v>54</v>
      </c>
      <c r="E1133" s="4" t="s">
        <v>1603</v>
      </c>
      <c r="F1133" s="4" t="s">
        <v>400</v>
      </c>
      <c r="G1133" s="4">
        <v>50.0</v>
      </c>
      <c r="H1133" s="4">
        <v>223.0</v>
      </c>
      <c r="I1133" s="4">
        <v>2.0</v>
      </c>
      <c r="J1133" s="4">
        <v>31.0</v>
      </c>
      <c r="K1133" s="4">
        <v>0.0</v>
      </c>
      <c r="L1133" s="4">
        <v>5.0</v>
      </c>
      <c r="M1133" s="4">
        <v>8.0</v>
      </c>
      <c r="N1133" s="4">
        <v>0.0</v>
      </c>
      <c r="O1133" s="4">
        <v>0.0</v>
      </c>
      <c r="P1133" s="4">
        <v>0.0</v>
      </c>
      <c r="Q1133" s="4">
        <v>0.0</v>
      </c>
      <c r="R1133" s="4">
        <v>0.0</v>
      </c>
      <c r="S1133" s="21">
        <v>256.0</v>
      </c>
      <c r="T1133" s="21">
        <v>3.0</v>
      </c>
      <c r="U1133" s="21">
        <v>4.0</v>
      </c>
      <c r="V1133" s="21">
        <v>3.0</v>
      </c>
      <c r="W1133" s="21">
        <v>343.0</v>
      </c>
      <c r="X1133" s="21">
        <v>1.0</v>
      </c>
      <c r="Y1133" s="21" t="str">
        <f>VLOOKUP(W1133,SEGMENT!A:B,2,0)</f>
        <v>Need Attention</v>
      </c>
      <c r="Z1133" s="21" t="str">
        <f>VLOOKUP(Y1133,DESCRIPTION!A:B,2,0)</f>
        <v>Above average recency, frequency and monetary values. May not have bought very recently though.</v>
      </c>
      <c r="AA1133" s="21" t="str">
        <f>VLOOKUP(Y1133,DESCRIPTION!A:C,3,0)</f>
        <v>Need Attention recommendation</v>
      </c>
      <c r="AB1133" s="4">
        <f>VLOOKUP(V1133,Sheet1!A:B,2,0)</f>
        <v>3</v>
      </c>
    </row>
    <row r="1134" ht="15.75" customHeight="1">
      <c r="A1134" s="4">
        <v>5552.0</v>
      </c>
      <c r="B1134" s="4">
        <v>1963.0</v>
      </c>
      <c r="C1134" s="4" t="s">
        <v>74</v>
      </c>
      <c r="D1134" s="4" t="s">
        <v>48</v>
      </c>
      <c r="E1134" s="4" t="s">
        <v>1604</v>
      </c>
      <c r="F1134" s="4" t="s">
        <v>1605</v>
      </c>
      <c r="G1134" s="4">
        <v>50.0</v>
      </c>
      <c r="H1134" s="4">
        <v>81.0</v>
      </c>
      <c r="I1134" s="4">
        <v>18.0</v>
      </c>
      <c r="J1134" s="4">
        <v>113.0</v>
      </c>
      <c r="K1134" s="4">
        <v>47.0</v>
      </c>
      <c r="L1134" s="4">
        <v>4.0</v>
      </c>
      <c r="M1134" s="4">
        <v>6.0</v>
      </c>
      <c r="N1134" s="4">
        <v>0.0</v>
      </c>
      <c r="O1134" s="4">
        <v>0.0</v>
      </c>
      <c r="P1134" s="4">
        <v>0.0</v>
      </c>
      <c r="Q1134" s="4">
        <v>0.0</v>
      </c>
      <c r="R1134" s="4">
        <v>0.0</v>
      </c>
      <c r="S1134" s="21">
        <v>259.0</v>
      </c>
      <c r="T1134" s="21">
        <v>3.0</v>
      </c>
      <c r="U1134" s="21">
        <v>4.0</v>
      </c>
      <c r="V1134" s="21">
        <v>3.0</v>
      </c>
      <c r="W1134" s="21">
        <v>343.0</v>
      </c>
      <c r="X1134" s="21">
        <v>1.0</v>
      </c>
      <c r="Y1134" s="21" t="str">
        <f>VLOOKUP(W1134,SEGMENT!A:B,2,0)</f>
        <v>Need Attention</v>
      </c>
      <c r="Z1134" s="21" t="str">
        <f>VLOOKUP(Y1134,DESCRIPTION!A:B,2,0)</f>
        <v>Above average recency, frequency and monetary values. May not have bought very recently though.</v>
      </c>
      <c r="AA1134" s="21" t="str">
        <f>VLOOKUP(Y1134,DESCRIPTION!A:C,3,0)</f>
        <v>Need Attention recommendation</v>
      </c>
      <c r="AB1134" s="4">
        <f>VLOOKUP(V1134,Sheet1!A:B,2,0)</f>
        <v>3</v>
      </c>
    </row>
    <row r="1135" ht="15.75" customHeight="1">
      <c r="A1135" s="4">
        <v>2245.0</v>
      </c>
      <c r="B1135" s="4">
        <v>1969.0</v>
      </c>
      <c r="C1135" s="4" t="s">
        <v>74</v>
      </c>
      <c r="D1135" s="4" t="s">
        <v>54</v>
      </c>
      <c r="E1135" s="4" t="s">
        <v>1606</v>
      </c>
      <c r="F1135" s="4" t="s">
        <v>587</v>
      </c>
      <c r="G1135" s="4">
        <v>50.0</v>
      </c>
      <c r="H1135" s="4">
        <v>57.0</v>
      </c>
      <c r="I1135" s="4">
        <v>2.0</v>
      </c>
      <c r="J1135" s="4">
        <v>51.0</v>
      </c>
      <c r="K1135" s="4">
        <v>4.0</v>
      </c>
      <c r="L1135" s="4">
        <v>2.0</v>
      </c>
      <c r="M1135" s="4">
        <v>6.0</v>
      </c>
      <c r="N1135" s="4">
        <v>0.0</v>
      </c>
      <c r="O1135" s="4">
        <v>0.0</v>
      </c>
      <c r="P1135" s="4">
        <v>0.0</v>
      </c>
      <c r="Q1135" s="4">
        <v>0.0</v>
      </c>
      <c r="R1135" s="4">
        <v>0.0</v>
      </c>
      <c r="S1135" s="21">
        <v>114.0</v>
      </c>
      <c r="T1135" s="21">
        <v>3.0</v>
      </c>
      <c r="U1135" s="21">
        <v>2.0</v>
      </c>
      <c r="V1135" s="21">
        <v>2.0</v>
      </c>
      <c r="W1135" s="21">
        <v>322.0</v>
      </c>
      <c r="X1135" s="21">
        <v>1.0</v>
      </c>
      <c r="Y1135" s="21" t="str">
        <f>VLOOKUP(W1135,SEGMENT!A:B,2,0)</f>
        <v>About to Sleep</v>
      </c>
      <c r="Z1135" s="21" t="str">
        <f>VLOOKUP(Y1135,DESCRIPTION!A:B,2,0)</f>
        <v>Below average recency, frequency and monetary values. Will lose them if not reactivated.</v>
      </c>
      <c r="AA1135" s="21" t="str">
        <f>VLOOKUP(Y1135,DESCRIPTION!A:C,3,0)</f>
        <v>Share valuable resources, recommend popular products/ renewal at discount, reconnect with them.</v>
      </c>
      <c r="AB1135" s="4">
        <f>VLOOKUP(V1135,Sheet1!A:B,2,0)</f>
        <v>4</v>
      </c>
    </row>
    <row r="1136" ht="15.75" customHeight="1">
      <c r="A1136" s="4">
        <v>6200.0</v>
      </c>
      <c r="B1136" s="4">
        <v>1951.0</v>
      </c>
      <c r="C1136" s="4" t="s">
        <v>47</v>
      </c>
      <c r="D1136" s="4" t="s">
        <v>54</v>
      </c>
      <c r="E1136" s="4" t="s">
        <v>1607</v>
      </c>
      <c r="F1136" s="4" t="s">
        <v>509</v>
      </c>
      <c r="G1136" s="4">
        <v>50.0</v>
      </c>
      <c r="H1136" s="4">
        <v>340.0</v>
      </c>
      <c r="I1136" s="4">
        <v>108.0</v>
      </c>
      <c r="J1136" s="4">
        <v>185.0</v>
      </c>
      <c r="K1136" s="4">
        <v>130.0</v>
      </c>
      <c r="L1136" s="4">
        <v>6.0</v>
      </c>
      <c r="M1136" s="4">
        <v>3.0</v>
      </c>
      <c r="N1136" s="4">
        <v>0.0</v>
      </c>
      <c r="O1136" s="4">
        <v>0.0</v>
      </c>
      <c r="P1136" s="4">
        <v>0.0</v>
      </c>
      <c r="Q1136" s="4">
        <v>0.0</v>
      </c>
      <c r="R1136" s="4">
        <v>0.0</v>
      </c>
      <c r="S1136" s="21">
        <v>763.0</v>
      </c>
      <c r="T1136" s="21">
        <v>3.0</v>
      </c>
      <c r="U1136" s="21">
        <v>5.0</v>
      </c>
      <c r="V1136" s="21">
        <v>4.0</v>
      </c>
      <c r="W1136" s="21">
        <v>354.0</v>
      </c>
      <c r="X1136" s="21">
        <v>1.0</v>
      </c>
      <c r="Y1136" s="21" t="str">
        <f>VLOOKUP(W1136,SEGMENT!A:B,2,0)</f>
        <v>Loyal</v>
      </c>
      <c r="Z1136" s="21" t="str">
        <f>VLOOKUP(Y1136,DESCRIPTION!A:B,2,0)</f>
        <v>Spend good money with us often. Responsive to promotions.</v>
      </c>
      <c r="AA1136" s="21" t="str">
        <f>VLOOKUP(Y1136,DESCRIPTION!A:C,3,0)</f>
        <v>Upsell higher value products. Ask for reviews. Engage them.</v>
      </c>
      <c r="AB1136" s="4">
        <f>VLOOKUP(V1136,Sheet1!A:B,2,0)</f>
        <v>2</v>
      </c>
    </row>
    <row r="1137" ht="15.75" customHeight="1">
      <c r="A1137" s="4">
        <v>9904.0</v>
      </c>
      <c r="B1137" s="4">
        <v>1956.0</v>
      </c>
      <c r="C1137" s="4" t="s">
        <v>47</v>
      </c>
      <c r="D1137" s="4" t="s">
        <v>54</v>
      </c>
      <c r="E1137" s="4" t="s">
        <v>1608</v>
      </c>
      <c r="F1137" s="4" t="s">
        <v>766</v>
      </c>
      <c r="G1137" s="4">
        <v>50.0</v>
      </c>
      <c r="H1137" s="4">
        <v>336.0</v>
      </c>
      <c r="I1137" s="4">
        <v>123.0</v>
      </c>
      <c r="J1137" s="4">
        <v>274.0</v>
      </c>
      <c r="K1137" s="4">
        <v>46.0</v>
      </c>
      <c r="L1137" s="4">
        <v>6.0</v>
      </c>
      <c r="M1137" s="4">
        <v>3.0</v>
      </c>
      <c r="N1137" s="4">
        <v>0.0</v>
      </c>
      <c r="O1137" s="4">
        <v>0.0</v>
      </c>
      <c r="P1137" s="4">
        <v>0.0</v>
      </c>
      <c r="Q1137" s="4">
        <v>0.0</v>
      </c>
      <c r="R1137" s="4">
        <v>0.0</v>
      </c>
      <c r="S1137" s="21">
        <v>779.0</v>
      </c>
      <c r="T1137" s="21">
        <v>3.0</v>
      </c>
      <c r="U1137" s="21">
        <v>5.0</v>
      </c>
      <c r="V1137" s="21">
        <v>4.0</v>
      </c>
      <c r="W1137" s="21">
        <v>354.0</v>
      </c>
      <c r="X1137" s="21">
        <v>1.0</v>
      </c>
      <c r="Y1137" s="21" t="str">
        <f>VLOOKUP(W1137,SEGMENT!A:B,2,0)</f>
        <v>Loyal</v>
      </c>
      <c r="Z1137" s="21" t="str">
        <f>VLOOKUP(Y1137,DESCRIPTION!A:B,2,0)</f>
        <v>Spend good money with us often. Responsive to promotions.</v>
      </c>
      <c r="AA1137" s="21" t="str">
        <f>VLOOKUP(Y1137,DESCRIPTION!A:C,3,0)</f>
        <v>Upsell higher value products. Ask for reviews. Engage them.</v>
      </c>
      <c r="AB1137" s="4">
        <f>VLOOKUP(V1137,Sheet1!A:B,2,0)</f>
        <v>2</v>
      </c>
    </row>
    <row r="1138" ht="15.75" customHeight="1">
      <c r="A1138" s="4">
        <v>10031.0</v>
      </c>
      <c r="B1138" s="4">
        <v>1976.0</v>
      </c>
      <c r="C1138" s="4" t="s">
        <v>62</v>
      </c>
      <c r="D1138" s="4" t="s">
        <v>54</v>
      </c>
      <c r="E1138" s="4" t="s">
        <v>1609</v>
      </c>
      <c r="F1138" s="4" t="s">
        <v>1011</v>
      </c>
      <c r="G1138" s="4">
        <v>50.0</v>
      </c>
      <c r="H1138" s="4">
        <v>20.0</v>
      </c>
      <c r="I1138" s="4">
        <v>2.0</v>
      </c>
      <c r="J1138" s="4">
        <v>23.0</v>
      </c>
      <c r="K1138" s="4">
        <v>3.0</v>
      </c>
      <c r="L1138" s="4">
        <v>3.0</v>
      </c>
      <c r="M1138" s="4">
        <v>8.0</v>
      </c>
      <c r="N1138" s="4">
        <v>0.0</v>
      </c>
      <c r="O1138" s="4">
        <v>0.0</v>
      </c>
      <c r="P1138" s="4">
        <v>0.0</v>
      </c>
      <c r="Q1138" s="4">
        <v>0.0</v>
      </c>
      <c r="R1138" s="4">
        <v>0.0</v>
      </c>
      <c r="S1138" s="21">
        <v>48.0</v>
      </c>
      <c r="T1138" s="21">
        <v>3.0</v>
      </c>
      <c r="U1138" s="21">
        <v>3.0</v>
      </c>
      <c r="V1138" s="21">
        <v>2.0</v>
      </c>
      <c r="W1138" s="21">
        <v>332.0</v>
      </c>
      <c r="X1138" s="21">
        <v>1.0</v>
      </c>
      <c r="Y1138" s="21" t="str">
        <f>VLOOKUP(W1138,SEGMENT!A:B,2,0)</f>
        <v>Need Attention</v>
      </c>
      <c r="Z1138" s="21" t="str">
        <f>VLOOKUP(Y1138,DESCRIPTION!A:B,2,0)</f>
        <v>Above average recency, frequency and monetary values. May not have bought very recently though.</v>
      </c>
      <c r="AA1138" s="21" t="str">
        <f>VLOOKUP(Y1138,DESCRIPTION!A:C,3,0)</f>
        <v>Need Attention recommendation</v>
      </c>
      <c r="AB1138" s="4">
        <f>VLOOKUP(V1138,Sheet1!A:B,2,0)</f>
        <v>4</v>
      </c>
    </row>
    <row r="1139" ht="15.75" customHeight="1">
      <c r="A1139" s="4">
        <v>6642.0</v>
      </c>
      <c r="B1139" s="4">
        <v>1961.0</v>
      </c>
      <c r="C1139" s="4" t="s">
        <v>47</v>
      </c>
      <c r="D1139" s="4" t="s">
        <v>48</v>
      </c>
      <c r="E1139" s="4" t="s">
        <v>1610</v>
      </c>
      <c r="F1139" s="4" t="s">
        <v>1579</v>
      </c>
      <c r="G1139" s="4">
        <v>50.0</v>
      </c>
      <c r="H1139" s="4">
        <v>30.0</v>
      </c>
      <c r="I1139" s="4">
        <v>5.0</v>
      </c>
      <c r="J1139" s="4">
        <v>22.0</v>
      </c>
      <c r="K1139" s="4">
        <v>8.0</v>
      </c>
      <c r="L1139" s="4">
        <v>2.0</v>
      </c>
      <c r="M1139" s="4">
        <v>6.0</v>
      </c>
      <c r="N1139" s="4">
        <v>0.0</v>
      </c>
      <c r="O1139" s="4">
        <v>0.0</v>
      </c>
      <c r="P1139" s="4">
        <v>0.0</v>
      </c>
      <c r="Q1139" s="4">
        <v>0.0</v>
      </c>
      <c r="R1139" s="4">
        <v>0.0</v>
      </c>
      <c r="S1139" s="21">
        <v>65.0</v>
      </c>
      <c r="T1139" s="21">
        <v>3.0</v>
      </c>
      <c r="U1139" s="21">
        <v>2.0</v>
      </c>
      <c r="V1139" s="21">
        <v>2.0</v>
      </c>
      <c r="W1139" s="21">
        <v>322.0</v>
      </c>
      <c r="X1139" s="21">
        <v>1.0</v>
      </c>
      <c r="Y1139" s="21" t="str">
        <f>VLOOKUP(W1139,SEGMENT!A:B,2,0)</f>
        <v>About to Sleep</v>
      </c>
      <c r="Z1139" s="21" t="str">
        <f>VLOOKUP(Y1139,DESCRIPTION!A:B,2,0)</f>
        <v>Below average recency, frequency and monetary values. Will lose them if not reactivated.</v>
      </c>
      <c r="AA1139" s="21" t="str">
        <f>VLOOKUP(Y1139,DESCRIPTION!A:C,3,0)</f>
        <v>Share valuable resources, recommend popular products/ renewal at discount, reconnect with them.</v>
      </c>
      <c r="AB1139" s="4">
        <f>VLOOKUP(V1139,Sheet1!A:B,2,0)</f>
        <v>4</v>
      </c>
    </row>
    <row r="1140" ht="15.75" customHeight="1">
      <c r="A1140" s="4">
        <v>10882.0</v>
      </c>
      <c r="B1140" s="4">
        <v>1976.0</v>
      </c>
      <c r="C1140" s="4" t="s">
        <v>47</v>
      </c>
      <c r="D1140" s="4" t="s">
        <v>54</v>
      </c>
      <c r="E1140" s="4" t="s">
        <v>1611</v>
      </c>
      <c r="F1140" s="4" t="s">
        <v>485</v>
      </c>
      <c r="G1140" s="4">
        <v>50.0</v>
      </c>
      <c r="H1140" s="4">
        <v>407.0</v>
      </c>
      <c r="I1140" s="4">
        <v>53.0</v>
      </c>
      <c r="J1140" s="4">
        <v>221.0</v>
      </c>
      <c r="K1140" s="4">
        <v>58.0</v>
      </c>
      <c r="L1140" s="4">
        <v>4.0</v>
      </c>
      <c r="M1140" s="4">
        <v>4.0</v>
      </c>
      <c r="N1140" s="4">
        <v>0.0</v>
      </c>
      <c r="O1140" s="4">
        <v>0.0</v>
      </c>
      <c r="P1140" s="4">
        <v>0.0</v>
      </c>
      <c r="Q1140" s="4">
        <v>0.0</v>
      </c>
      <c r="R1140" s="4">
        <v>0.0</v>
      </c>
      <c r="S1140" s="21">
        <v>739.0</v>
      </c>
      <c r="T1140" s="21">
        <v>3.0</v>
      </c>
      <c r="U1140" s="21">
        <v>4.0</v>
      </c>
      <c r="V1140" s="21">
        <v>4.0</v>
      </c>
      <c r="W1140" s="21">
        <v>344.0</v>
      </c>
      <c r="X1140" s="21">
        <v>1.0</v>
      </c>
      <c r="Y1140" s="21" t="str">
        <f>VLOOKUP(W1140,SEGMENT!A:B,2,0)</f>
        <v>Loyal</v>
      </c>
      <c r="Z1140" s="21" t="str">
        <f>VLOOKUP(Y1140,DESCRIPTION!A:B,2,0)</f>
        <v>Spend good money with us often. Responsive to promotions.</v>
      </c>
      <c r="AA1140" s="21" t="str">
        <f>VLOOKUP(Y1140,DESCRIPTION!A:C,3,0)</f>
        <v>Upsell higher value products. Ask for reviews. Engage them.</v>
      </c>
      <c r="AB1140" s="4">
        <f>VLOOKUP(V1140,Sheet1!A:B,2,0)</f>
        <v>2</v>
      </c>
    </row>
    <row r="1141" ht="15.75" customHeight="1">
      <c r="A1141" s="4">
        <v>5636.0</v>
      </c>
      <c r="B1141" s="4">
        <v>1963.0</v>
      </c>
      <c r="C1141" s="4" t="s">
        <v>47</v>
      </c>
      <c r="D1141" s="4" t="s">
        <v>51</v>
      </c>
      <c r="E1141" s="4" t="s">
        <v>1612</v>
      </c>
      <c r="F1141" s="4" t="s">
        <v>485</v>
      </c>
      <c r="G1141" s="4">
        <v>50.0</v>
      </c>
      <c r="H1141" s="4">
        <v>51.0</v>
      </c>
      <c r="I1141" s="4">
        <v>4.0</v>
      </c>
      <c r="J1141" s="4">
        <v>50.0</v>
      </c>
      <c r="K1141" s="4">
        <v>12.0</v>
      </c>
      <c r="L1141" s="4">
        <v>4.0</v>
      </c>
      <c r="M1141" s="4">
        <v>8.0</v>
      </c>
      <c r="N1141" s="4">
        <v>0.0</v>
      </c>
      <c r="O1141" s="4">
        <v>0.0</v>
      </c>
      <c r="P1141" s="4">
        <v>0.0</v>
      </c>
      <c r="Q1141" s="4">
        <v>0.0</v>
      </c>
      <c r="R1141" s="4">
        <v>0.0</v>
      </c>
      <c r="S1141" s="21">
        <v>117.0</v>
      </c>
      <c r="T1141" s="21">
        <v>3.0</v>
      </c>
      <c r="U1141" s="21">
        <v>4.0</v>
      </c>
      <c r="V1141" s="21">
        <v>2.0</v>
      </c>
      <c r="W1141" s="21">
        <v>342.0</v>
      </c>
      <c r="X1141" s="21">
        <v>1.0</v>
      </c>
      <c r="Y1141" s="21" t="str">
        <f>VLOOKUP(W1141,SEGMENT!A:B,2,0)</f>
        <v>Need Attention</v>
      </c>
      <c r="Z1141" s="21" t="str">
        <f>VLOOKUP(Y1141,DESCRIPTION!A:B,2,0)</f>
        <v>Above average recency, frequency and monetary values. May not have bought very recently though.</v>
      </c>
      <c r="AA1141" s="21" t="str">
        <f>VLOOKUP(Y1141,DESCRIPTION!A:C,3,0)</f>
        <v>Need Attention recommendation</v>
      </c>
      <c r="AB1141" s="4">
        <f>VLOOKUP(V1141,Sheet1!A:B,2,0)</f>
        <v>4</v>
      </c>
    </row>
    <row r="1142" ht="15.75" customHeight="1">
      <c r="A1142" s="4">
        <v>8692.0</v>
      </c>
      <c r="B1142" s="4">
        <v>1952.0</v>
      </c>
      <c r="C1142" s="4" t="s">
        <v>47</v>
      </c>
      <c r="D1142" s="4" t="s">
        <v>57</v>
      </c>
      <c r="E1142" s="4" t="s">
        <v>1613</v>
      </c>
      <c r="F1142" s="4" t="s">
        <v>371</v>
      </c>
      <c r="G1142" s="4">
        <v>50.0</v>
      </c>
      <c r="H1142" s="4">
        <v>90.0</v>
      </c>
      <c r="I1142" s="4">
        <v>17.0</v>
      </c>
      <c r="J1142" s="4">
        <v>97.0</v>
      </c>
      <c r="K1142" s="4">
        <v>15.0</v>
      </c>
      <c r="L1142" s="4">
        <v>4.0</v>
      </c>
      <c r="M1142" s="4">
        <v>8.0</v>
      </c>
      <c r="N1142" s="4">
        <v>0.0</v>
      </c>
      <c r="O1142" s="4">
        <v>0.0</v>
      </c>
      <c r="P1142" s="4">
        <v>0.0</v>
      </c>
      <c r="Q1142" s="4">
        <v>0.0</v>
      </c>
      <c r="R1142" s="4">
        <v>0.0</v>
      </c>
      <c r="S1142" s="21">
        <v>219.0</v>
      </c>
      <c r="T1142" s="21">
        <v>3.0</v>
      </c>
      <c r="U1142" s="21">
        <v>4.0</v>
      </c>
      <c r="V1142" s="21">
        <v>3.0</v>
      </c>
      <c r="W1142" s="21">
        <v>343.0</v>
      </c>
      <c r="X1142" s="21">
        <v>1.0</v>
      </c>
      <c r="Y1142" s="21" t="str">
        <f>VLOOKUP(W1142,SEGMENT!A:B,2,0)</f>
        <v>Need Attention</v>
      </c>
      <c r="Z1142" s="21" t="str">
        <f>VLOOKUP(Y1142,DESCRIPTION!A:B,2,0)</f>
        <v>Above average recency, frequency and monetary values. May not have bought very recently though.</v>
      </c>
      <c r="AA1142" s="21" t="str">
        <f>VLOOKUP(Y1142,DESCRIPTION!A:C,3,0)</f>
        <v>Need Attention recommendation</v>
      </c>
      <c r="AB1142" s="4">
        <f>VLOOKUP(V1142,Sheet1!A:B,2,0)</f>
        <v>3</v>
      </c>
    </row>
    <row r="1143" ht="15.75" customHeight="1">
      <c r="A1143" s="4">
        <v>8091.0</v>
      </c>
      <c r="B1143" s="4">
        <v>1956.0</v>
      </c>
      <c r="C1143" s="4" t="s">
        <v>47</v>
      </c>
      <c r="D1143" s="4" t="s">
        <v>54</v>
      </c>
      <c r="E1143" s="4" t="s">
        <v>1614</v>
      </c>
      <c r="F1143" s="4" t="s">
        <v>1615</v>
      </c>
      <c r="G1143" s="4">
        <v>50.0</v>
      </c>
      <c r="H1143" s="4">
        <v>423.0</v>
      </c>
      <c r="I1143" s="4">
        <v>184.0</v>
      </c>
      <c r="J1143" s="4">
        <v>368.0</v>
      </c>
      <c r="K1143" s="4">
        <v>13.0</v>
      </c>
      <c r="L1143" s="4">
        <v>6.0</v>
      </c>
      <c r="M1143" s="4">
        <v>5.0</v>
      </c>
      <c r="N1143" s="4">
        <v>0.0</v>
      </c>
      <c r="O1143" s="4">
        <v>0.0</v>
      </c>
      <c r="P1143" s="4">
        <v>0.0</v>
      </c>
      <c r="Q1143" s="4">
        <v>0.0</v>
      </c>
      <c r="R1143" s="4">
        <v>0.0</v>
      </c>
      <c r="S1143" s="21">
        <v>988.0</v>
      </c>
      <c r="T1143" s="21">
        <v>3.0</v>
      </c>
      <c r="U1143" s="21">
        <v>5.0</v>
      </c>
      <c r="V1143" s="21">
        <v>4.0</v>
      </c>
      <c r="W1143" s="21">
        <v>354.0</v>
      </c>
      <c r="X1143" s="21">
        <v>1.0</v>
      </c>
      <c r="Y1143" s="21" t="str">
        <f>VLOOKUP(W1143,SEGMENT!A:B,2,0)</f>
        <v>Loyal</v>
      </c>
      <c r="Z1143" s="21" t="str">
        <f>VLOOKUP(Y1143,DESCRIPTION!A:B,2,0)</f>
        <v>Spend good money with us often. Responsive to promotions.</v>
      </c>
      <c r="AA1143" s="21" t="str">
        <f>VLOOKUP(Y1143,DESCRIPTION!A:C,3,0)</f>
        <v>Upsell higher value products. Ask for reviews. Engage them.</v>
      </c>
      <c r="AB1143" s="4">
        <f>VLOOKUP(V1143,Sheet1!A:B,2,0)</f>
        <v>2</v>
      </c>
    </row>
    <row r="1144" ht="15.75" customHeight="1">
      <c r="A1144" s="4">
        <v>8080.0</v>
      </c>
      <c r="B1144" s="4">
        <v>1986.0</v>
      </c>
      <c r="C1144" s="4" t="s">
        <v>47</v>
      </c>
      <c r="D1144" s="4" t="s">
        <v>51</v>
      </c>
      <c r="E1144" s="4" t="s">
        <v>1616</v>
      </c>
      <c r="F1144" s="4" t="s">
        <v>352</v>
      </c>
      <c r="G1144" s="4">
        <v>50.0</v>
      </c>
      <c r="H1144" s="4">
        <v>5.0</v>
      </c>
      <c r="I1144" s="4">
        <v>1.0</v>
      </c>
      <c r="J1144" s="4">
        <v>6.0</v>
      </c>
      <c r="K1144" s="4">
        <v>3.0</v>
      </c>
      <c r="L1144" s="4">
        <v>0.0</v>
      </c>
      <c r="M1144" s="4">
        <v>4.0</v>
      </c>
      <c r="N1144" s="4">
        <v>0.0</v>
      </c>
      <c r="O1144" s="4">
        <v>0.0</v>
      </c>
      <c r="P1144" s="4">
        <v>0.0</v>
      </c>
      <c r="Q1144" s="4">
        <v>0.0</v>
      </c>
      <c r="R1144" s="4">
        <v>0.0</v>
      </c>
      <c r="S1144" s="21">
        <v>15.0</v>
      </c>
      <c r="T1144" s="21">
        <v>3.0</v>
      </c>
      <c r="U1144" s="21">
        <v>1.0</v>
      </c>
      <c r="V1144" s="21">
        <v>1.0</v>
      </c>
      <c r="W1144" s="21">
        <v>311.0</v>
      </c>
      <c r="X1144" s="21">
        <v>1.0</v>
      </c>
      <c r="Y1144" s="21" t="str">
        <f>VLOOKUP(W1144,SEGMENT!A:B,2,0)</f>
        <v>About to Sleep</v>
      </c>
      <c r="Z1144" s="21" t="str">
        <f>VLOOKUP(Y1144,DESCRIPTION!A:B,2,0)</f>
        <v>Below average recency, frequency and monetary values. Will lose them if not reactivated.</v>
      </c>
      <c r="AA1144" s="21" t="str">
        <f>VLOOKUP(Y1144,DESCRIPTION!A:C,3,0)</f>
        <v>Share valuable resources, recommend popular products/ renewal at discount, reconnect with them.</v>
      </c>
      <c r="AB1144" s="4">
        <f>VLOOKUP(V1144,Sheet1!A:B,2,0)</f>
        <v>5</v>
      </c>
    </row>
    <row r="1145" ht="15.75" customHeight="1">
      <c r="A1145" s="4">
        <v>8370.0</v>
      </c>
      <c r="B1145" s="4">
        <v>1976.0</v>
      </c>
      <c r="C1145" s="4" t="s">
        <v>65</v>
      </c>
      <c r="D1145" s="4" t="s">
        <v>57</v>
      </c>
      <c r="E1145" s="4" t="s">
        <v>1617</v>
      </c>
      <c r="F1145" s="4" t="s">
        <v>203</v>
      </c>
      <c r="G1145" s="4">
        <v>50.0</v>
      </c>
      <c r="H1145" s="4">
        <v>378.0</v>
      </c>
      <c r="I1145" s="4">
        <v>97.0</v>
      </c>
      <c r="J1145" s="4">
        <v>259.0</v>
      </c>
      <c r="K1145" s="4">
        <v>197.0</v>
      </c>
      <c r="L1145" s="4">
        <v>7.0</v>
      </c>
      <c r="M1145" s="4">
        <v>4.0</v>
      </c>
      <c r="N1145" s="4">
        <v>0.0</v>
      </c>
      <c r="O1145" s="4">
        <v>0.0</v>
      </c>
      <c r="P1145" s="4">
        <v>0.0</v>
      </c>
      <c r="Q1145" s="4">
        <v>0.0</v>
      </c>
      <c r="R1145" s="4">
        <v>0.0</v>
      </c>
      <c r="S1145" s="21">
        <v>931.0</v>
      </c>
      <c r="T1145" s="21">
        <v>3.0</v>
      </c>
      <c r="U1145" s="21">
        <v>5.0</v>
      </c>
      <c r="V1145" s="21">
        <v>4.0</v>
      </c>
      <c r="W1145" s="21">
        <v>354.0</v>
      </c>
      <c r="X1145" s="21">
        <v>1.0</v>
      </c>
      <c r="Y1145" s="21" t="str">
        <f>VLOOKUP(W1145,SEGMENT!A:B,2,0)</f>
        <v>Loyal</v>
      </c>
      <c r="Z1145" s="21" t="str">
        <f>VLOOKUP(Y1145,DESCRIPTION!A:B,2,0)</f>
        <v>Spend good money with us often. Responsive to promotions.</v>
      </c>
      <c r="AA1145" s="21" t="str">
        <f>VLOOKUP(Y1145,DESCRIPTION!A:C,3,0)</f>
        <v>Upsell higher value products. Ask for reviews. Engage them.</v>
      </c>
      <c r="AB1145" s="4">
        <f>VLOOKUP(V1145,Sheet1!A:B,2,0)</f>
        <v>2</v>
      </c>
    </row>
    <row r="1146" ht="15.75" customHeight="1">
      <c r="A1146" s="4">
        <v>4550.0</v>
      </c>
      <c r="B1146" s="4">
        <v>1966.0</v>
      </c>
      <c r="C1146" s="4" t="s">
        <v>74</v>
      </c>
      <c r="D1146" s="4" t="s">
        <v>57</v>
      </c>
      <c r="E1146" s="4" t="s">
        <v>1618</v>
      </c>
      <c r="F1146" s="4" t="s">
        <v>1619</v>
      </c>
      <c r="G1146" s="4">
        <v>51.0</v>
      </c>
      <c r="H1146" s="4">
        <v>61.0</v>
      </c>
      <c r="I1146" s="4">
        <v>0.0</v>
      </c>
      <c r="J1146" s="4">
        <v>3.0</v>
      </c>
      <c r="K1146" s="4">
        <v>0.0</v>
      </c>
      <c r="L1146" s="4">
        <v>1.0</v>
      </c>
      <c r="M1146" s="4">
        <v>5.0</v>
      </c>
      <c r="N1146" s="4">
        <v>0.0</v>
      </c>
      <c r="O1146" s="4">
        <v>0.0</v>
      </c>
      <c r="P1146" s="4">
        <v>0.0</v>
      </c>
      <c r="Q1146" s="4">
        <v>0.0</v>
      </c>
      <c r="R1146" s="4">
        <v>0.0</v>
      </c>
      <c r="S1146" s="21">
        <v>64.0</v>
      </c>
      <c r="T1146" s="21">
        <v>3.0</v>
      </c>
      <c r="U1146" s="21">
        <v>1.0</v>
      </c>
      <c r="V1146" s="21">
        <v>2.0</v>
      </c>
      <c r="W1146" s="21">
        <v>312.0</v>
      </c>
      <c r="X1146" s="21">
        <v>1.0</v>
      </c>
      <c r="Y1146" s="21" t="str">
        <f>VLOOKUP(W1146,SEGMENT!A:B,2,0)</f>
        <v>About to Sleep</v>
      </c>
      <c r="Z1146" s="21" t="str">
        <f>VLOOKUP(Y1146,DESCRIPTION!A:B,2,0)</f>
        <v>Below average recency, frequency and monetary values. Will lose them if not reactivated.</v>
      </c>
      <c r="AA1146" s="21" t="str">
        <f>VLOOKUP(Y1146,DESCRIPTION!A:C,3,0)</f>
        <v>Share valuable resources, recommend popular products/ renewal at discount, reconnect with them.</v>
      </c>
      <c r="AB1146" s="4">
        <f>VLOOKUP(V1146,Sheet1!A:B,2,0)</f>
        <v>4</v>
      </c>
    </row>
    <row r="1147" ht="15.75" customHeight="1">
      <c r="A1147" s="4">
        <v>3381.0</v>
      </c>
      <c r="B1147" s="4">
        <v>1953.0</v>
      </c>
      <c r="C1147" s="4" t="s">
        <v>74</v>
      </c>
      <c r="D1147" s="4" t="s">
        <v>54</v>
      </c>
      <c r="E1147" s="4" t="s">
        <v>1620</v>
      </c>
      <c r="F1147" s="4" t="s">
        <v>1621</v>
      </c>
      <c r="G1147" s="4">
        <v>51.0</v>
      </c>
      <c r="H1147" s="4">
        <v>70.0</v>
      </c>
      <c r="I1147" s="4">
        <v>0.0</v>
      </c>
      <c r="J1147" s="4">
        <v>16.0</v>
      </c>
      <c r="K1147" s="4">
        <v>0.0</v>
      </c>
      <c r="L1147" s="4">
        <v>2.0</v>
      </c>
      <c r="M1147" s="4">
        <v>6.0</v>
      </c>
      <c r="N1147" s="4">
        <v>0.0</v>
      </c>
      <c r="O1147" s="4">
        <v>0.0</v>
      </c>
      <c r="P1147" s="4">
        <v>0.0</v>
      </c>
      <c r="Q1147" s="4">
        <v>0.0</v>
      </c>
      <c r="R1147" s="4">
        <v>0.0</v>
      </c>
      <c r="S1147" s="21">
        <v>86.0</v>
      </c>
      <c r="T1147" s="21">
        <v>3.0</v>
      </c>
      <c r="U1147" s="21">
        <v>2.0</v>
      </c>
      <c r="V1147" s="21">
        <v>2.0</v>
      </c>
      <c r="W1147" s="21">
        <v>322.0</v>
      </c>
      <c r="X1147" s="21">
        <v>1.0</v>
      </c>
      <c r="Y1147" s="21" t="str">
        <f>VLOOKUP(W1147,SEGMENT!A:B,2,0)</f>
        <v>About to Sleep</v>
      </c>
      <c r="Z1147" s="21" t="str">
        <f>VLOOKUP(Y1147,DESCRIPTION!A:B,2,0)</f>
        <v>Below average recency, frequency and monetary values. Will lose them if not reactivated.</v>
      </c>
      <c r="AA1147" s="21" t="str">
        <f>VLOOKUP(Y1147,DESCRIPTION!A:C,3,0)</f>
        <v>Share valuable resources, recommend popular products/ renewal at discount, reconnect with them.</v>
      </c>
      <c r="AB1147" s="4">
        <f>VLOOKUP(V1147,Sheet1!A:B,2,0)</f>
        <v>4</v>
      </c>
    </row>
    <row r="1148" ht="15.75" customHeight="1">
      <c r="A1148" s="4">
        <v>10556.0</v>
      </c>
      <c r="B1148" s="4">
        <v>1959.0</v>
      </c>
      <c r="C1148" s="4" t="s">
        <v>47</v>
      </c>
      <c r="D1148" s="4" t="s">
        <v>54</v>
      </c>
      <c r="E1148" s="4" t="s">
        <v>1622</v>
      </c>
      <c r="F1148" s="4" t="s">
        <v>1623</v>
      </c>
      <c r="G1148" s="4">
        <v>51.0</v>
      </c>
      <c r="H1148" s="4">
        <v>173.0</v>
      </c>
      <c r="I1148" s="4">
        <v>13.0</v>
      </c>
      <c r="J1148" s="4">
        <v>131.0</v>
      </c>
      <c r="K1148" s="4">
        <v>32.0</v>
      </c>
      <c r="L1148" s="4">
        <v>6.0</v>
      </c>
      <c r="M1148" s="4">
        <v>7.0</v>
      </c>
      <c r="N1148" s="4">
        <v>0.0</v>
      </c>
      <c r="O1148" s="4">
        <v>0.0</v>
      </c>
      <c r="P1148" s="4">
        <v>0.0</v>
      </c>
      <c r="Q1148" s="4">
        <v>1.0</v>
      </c>
      <c r="R1148" s="4">
        <v>0.0</v>
      </c>
      <c r="S1148" s="21">
        <v>349.0</v>
      </c>
      <c r="T1148" s="21">
        <v>3.0</v>
      </c>
      <c r="U1148" s="21">
        <v>5.0</v>
      </c>
      <c r="V1148" s="21">
        <v>3.0</v>
      </c>
      <c r="W1148" s="21">
        <v>353.0</v>
      </c>
      <c r="X1148" s="21">
        <v>0.0</v>
      </c>
      <c r="Y1148" s="21" t="str">
        <f>VLOOKUP(W1148,SEGMENT!A:B,2,0)</f>
        <v>Potential Loyalist</v>
      </c>
      <c r="Z1148" s="21" t="str">
        <f>VLOOKUP(Y1148,DESCRIPTION!A:B,2,0)</f>
        <v>Recent customers, but spent a good amount and bought more than once.</v>
      </c>
      <c r="AA1148" s="21" t="str">
        <f>VLOOKUP(Y1148,DESCRIPTION!A:C,3,0)</f>
        <v>Offer membership / loyalty program, recommended other products.</v>
      </c>
      <c r="AB1148" s="4">
        <f>VLOOKUP(V1148,Sheet1!A:B,2,0)</f>
        <v>3</v>
      </c>
    </row>
    <row r="1149" ht="15.75" customHeight="1">
      <c r="A1149" s="4">
        <v>9467.0</v>
      </c>
      <c r="B1149" s="4">
        <v>1984.0</v>
      </c>
      <c r="C1149" s="4" t="s">
        <v>47</v>
      </c>
      <c r="D1149" s="4" t="s">
        <v>51</v>
      </c>
      <c r="E1149" s="4" t="s">
        <v>1624</v>
      </c>
      <c r="F1149" s="4" t="s">
        <v>59</v>
      </c>
      <c r="G1149" s="4">
        <v>51.0</v>
      </c>
      <c r="H1149" s="4">
        <v>3.0</v>
      </c>
      <c r="I1149" s="4">
        <v>2.0</v>
      </c>
      <c r="J1149" s="4">
        <v>10.0</v>
      </c>
      <c r="K1149" s="4">
        <v>3.0</v>
      </c>
      <c r="L1149" s="4">
        <v>1.0</v>
      </c>
      <c r="M1149" s="4">
        <v>6.0</v>
      </c>
      <c r="N1149" s="4">
        <v>0.0</v>
      </c>
      <c r="O1149" s="4">
        <v>0.0</v>
      </c>
      <c r="P1149" s="4">
        <v>0.0</v>
      </c>
      <c r="Q1149" s="4">
        <v>0.0</v>
      </c>
      <c r="R1149" s="4">
        <v>0.0</v>
      </c>
      <c r="S1149" s="21">
        <v>18.0</v>
      </c>
      <c r="T1149" s="21">
        <v>3.0</v>
      </c>
      <c r="U1149" s="21">
        <v>1.0</v>
      </c>
      <c r="V1149" s="21">
        <v>1.0</v>
      </c>
      <c r="W1149" s="21">
        <v>311.0</v>
      </c>
      <c r="X1149" s="21">
        <v>1.0</v>
      </c>
      <c r="Y1149" s="21" t="str">
        <f>VLOOKUP(W1149,SEGMENT!A:B,2,0)</f>
        <v>About to Sleep</v>
      </c>
      <c r="Z1149" s="21" t="str">
        <f>VLOOKUP(Y1149,DESCRIPTION!A:B,2,0)</f>
        <v>Below average recency, frequency and monetary values. Will lose them if not reactivated.</v>
      </c>
      <c r="AA1149" s="21" t="str">
        <f>VLOOKUP(Y1149,DESCRIPTION!A:C,3,0)</f>
        <v>Share valuable resources, recommend popular products/ renewal at discount, reconnect with them.</v>
      </c>
      <c r="AB1149" s="4">
        <f>VLOOKUP(V1149,Sheet1!A:B,2,0)</f>
        <v>5</v>
      </c>
    </row>
    <row r="1150" ht="15.75" customHeight="1">
      <c r="A1150" s="4">
        <v>2891.0</v>
      </c>
      <c r="B1150" s="4">
        <v>1963.0</v>
      </c>
      <c r="C1150" s="4" t="s">
        <v>47</v>
      </c>
      <c r="D1150" s="4" t="s">
        <v>48</v>
      </c>
      <c r="E1150" s="4" t="s">
        <v>1625</v>
      </c>
      <c r="F1150" s="4" t="s">
        <v>1626</v>
      </c>
      <c r="G1150" s="4">
        <v>51.0</v>
      </c>
      <c r="H1150" s="4">
        <v>595.0</v>
      </c>
      <c r="I1150" s="4">
        <v>23.0</v>
      </c>
      <c r="J1150" s="4">
        <v>123.0</v>
      </c>
      <c r="K1150" s="4">
        <v>10.0</v>
      </c>
      <c r="L1150" s="4">
        <v>8.0</v>
      </c>
      <c r="M1150" s="4">
        <v>6.0</v>
      </c>
      <c r="N1150" s="4">
        <v>0.0</v>
      </c>
      <c r="O1150" s="4">
        <v>0.0</v>
      </c>
      <c r="P1150" s="4">
        <v>0.0</v>
      </c>
      <c r="Q1150" s="4">
        <v>0.0</v>
      </c>
      <c r="R1150" s="4">
        <v>0.0</v>
      </c>
      <c r="S1150" s="21">
        <v>751.0</v>
      </c>
      <c r="T1150" s="21">
        <v>3.0</v>
      </c>
      <c r="U1150" s="21">
        <v>5.0</v>
      </c>
      <c r="V1150" s="21">
        <v>4.0</v>
      </c>
      <c r="W1150" s="21">
        <v>354.0</v>
      </c>
      <c r="X1150" s="21">
        <v>1.0</v>
      </c>
      <c r="Y1150" s="21" t="str">
        <f>VLOOKUP(W1150,SEGMENT!A:B,2,0)</f>
        <v>Loyal</v>
      </c>
      <c r="Z1150" s="21" t="str">
        <f>VLOOKUP(Y1150,DESCRIPTION!A:B,2,0)</f>
        <v>Spend good money with us often. Responsive to promotions.</v>
      </c>
      <c r="AA1150" s="21" t="str">
        <f>VLOOKUP(Y1150,DESCRIPTION!A:C,3,0)</f>
        <v>Upsell higher value products. Ask for reviews. Engage them.</v>
      </c>
      <c r="AB1150" s="4">
        <f>VLOOKUP(V1150,Sheet1!A:B,2,0)</f>
        <v>2</v>
      </c>
    </row>
    <row r="1151" ht="15.75" customHeight="1">
      <c r="A1151" s="4">
        <v>5011.0</v>
      </c>
      <c r="B1151" s="4">
        <v>1963.0</v>
      </c>
      <c r="C1151" s="4" t="s">
        <v>47</v>
      </c>
      <c r="D1151" s="4" t="s">
        <v>48</v>
      </c>
      <c r="E1151" s="4" t="s">
        <v>1625</v>
      </c>
      <c r="F1151" s="4" t="s">
        <v>1626</v>
      </c>
      <c r="G1151" s="4">
        <v>51.0</v>
      </c>
      <c r="H1151" s="4">
        <v>595.0</v>
      </c>
      <c r="I1151" s="4">
        <v>23.0</v>
      </c>
      <c r="J1151" s="4">
        <v>123.0</v>
      </c>
      <c r="K1151" s="4">
        <v>10.0</v>
      </c>
      <c r="L1151" s="4">
        <v>8.0</v>
      </c>
      <c r="M1151" s="4">
        <v>6.0</v>
      </c>
      <c r="N1151" s="4">
        <v>0.0</v>
      </c>
      <c r="O1151" s="4">
        <v>0.0</v>
      </c>
      <c r="P1151" s="4">
        <v>0.0</v>
      </c>
      <c r="Q1151" s="4">
        <v>0.0</v>
      </c>
      <c r="R1151" s="4">
        <v>0.0</v>
      </c>
      <c r="S1151" s="21">
        <v>751.0</v>
      </c>
      <c r="T1151" s="21">
        <v>3.0</v>
      </c>
      <c r="U1151" s="21">
        <v>5.0</v>
      </c>
      <c r="V1151" s="21">
        <v>4.0</v>
      </c>
      <c r="W1151" s="21">
        <v>354.0</v>
      </c>
      <c r="X1151" s="21">
        <v>1.0</v>
      </c>
      <c r="Y1151" s="21" t="str">
        <f>VLOOKUP(W1151,SEGMENT!A:B,2,0)</f>
        <v>Loyal</v>
      </c>
      <c r="Z1151" s="21" t="str">
        <f>VLOOKUP(Y1151,DESCRIPTION!A:B,2,0)</f>
        <v>Spend good money with us often. Responsive to promotions.</v>
      </c>
      <c r="AA1151" s="21" t="str">
        <f>VLOOKUP(Y1151,DESCRIPTION!A:C,3,0)</f>
        <v>Upsell higher value products. Ask for reviews. Engage them.</v>
      </c>
      <c r="AB1151" s="4">
        <f>VLOOKUP(V1151,Sheet1!A:B,2,0)</f>
        <v>2</v>
      </c>
    </row>
    <row r="1152" ht="15.75" customHeight="1">
      <c r="A1152" s="4">
        <v>8140.0</v>
      </c>
      <c r="B1152" s="4">
        <v>1973.0</v>
      </c>
      <c r="C1152" s="4" t="s">
        <v>47</v>
      </c>
      <c r="D1152" s="4" t="s">
        <v>57</v>
      </c>
      <c r="E1152" s="4" t="s">
        <v>1627</v>
      </c>
      <c r="F1152" s="4" t="s">
        <v>388</v>
      </c>
      <c r="G1152" s="4">
        <v>51.0</v>
      </c>
      <c r="H1152" s="4">
        <v>10.0</v>
      </c>
      <c r="I1152" s="4">
        <v>14.0</v>
      </c>
      <c r="J1152" s="4">
        <v>29.0</v>
      </c>
      <c r="K1152" s="4">
        <v>4.0</v>
      </c>
      <c r="L1152" s="4">
        <v>2.0</v>
      </c>
      <c r="M1152" s="4">
        <v>4.0</v>
      </c>
      <c r="N1152" s="4">
        <v>0.0</v>
      </c>
      <c r="O1152" s="4">
        <v>0.0</v>
      </c>
      <c r="P1152" s="4">
        <v>0.0</v>
      </c>
      <c r="Q1152" s="4">
        <v>0.0</v>
      </c>
      <c r="R1152" s="4">
        <v>0.0</v>
      </c>
      <c r="S1152" s="21">
        <v>57.0</v>
      </c>
      <c r="T1152" s="21">
        <v>3.0</v>
      </c>
      <c r="U1152" s="21">
        <v>2.0</v>
      </c>
      <c r="V1152" s="21">
        <v>2.0</v>
      </c>
      <c r="W1152" s="21">
        <v>322.0</v>
      </c>
      <c r="X1152" s="21">
        <v>1.0</v>
      </c>
      <c r="Y1152" s="21" t="str">
        <f>VLOOKUP(W1152,SEGMENT!A:B,2,0)</f>
        <v>About to Sleep</v>
      </c>
      <c r="Z1152" s="21" t="str">
        <f>VLOOKUP(Y1152,DESCRIPTION!A:B,2,0)</f>
        <v>Below average recency, frequency and monetary values. Will lose them if not reactivated.</v>
      </c>
      <c r="AA1152" s="21" t="str">
        <f>VLOOKUP(Y1152,DESCRIPTION!A:C,3,0)</f>
        <v>Share valuable resources, recommend popular products/ renewal at discount, reconnect with them.</v>
      </c>
      <c r="AB1152" s="4">
        <f>VLOOKUP(V1152,Sheet1!A:B,2,0)</f>
        <v>4</v>
      </c>
    </row>
    <row r="1153" ht="15.75" customHeight="1">
      <c r="A1153" s="4">
        <v>11039.0</v>
      </c>
      <c r="B1153" s="4">
        <v>1975.0</v>
      </c>
      <c r="C1153" s="4" t="s">
        <v>47</v>
      </c>
      <c r="D1153" s="4" t="s">
        <v>54</v>
      </c>
      <c r="E1153" s="4" t="s">
        <v>1628</v>
      </c>
      <c r="F1153" s="4" t="s">
        <v>1629</v>
      </c>
      <c r="G1153" s="4">
        <v>51.0</v>
      </c>
      <c r="H1153" s="4">
        <v>82.0</v>
      </c>
      <c r="I1153" s="4">
        <v>33.0</v>
      </c>
      <c r="J1153" s="4">
        <v>54.0</v>
      </c>
      <c r="K1153" s="4">
        <v>71.0</v>
      </c>
      <c r="L1153" s="4">
        <v>5.0</v>
      </c>
      <c r="M1153" s="4">
        <v>5.0</v>
      </c>
      <c r="N1153" s="4">
        <v>0.0</v>
      </c>
      <c r="O1153" s="4">
        <v>0.0</v>
      </c>
      <c r="P1153" s="4">
        <v>0.0</v>
      </c>
      <c r="Q1153" s="4">
        <v>0.0</v>
      </c>
      <c r="R1153" s="4">
        <v>0.0</v>
      </c>
      <c r="S1153" s="21">
        <v>240.0</v>
      </c>
      <c r="T1153" s="21">
        <v>3.0</v>
      </c>
      <c r="U1153" s="21">
        <v>4.0</v>
      </c>
      <c r="V1153" s="21">
        <v>3.0</v>
      </c>
      <c r="W1153" s="21">
        <v>343.0</v>
      </c>
      <c r="X1153" s="21">
        <v>1.0</v>
      </c>
      <c r="Y1153" s="21" t="str">
        <f>VLOOKUP(W1153,SEGMENT!A:B,2,0)</f>
        <v>Need Attention</v>
      </c>
      <c r="Z1153" s="21" t="str">
        <f>VLOOKUP(Y1153,DESCRIPTION!A:B,2,0)</f>
        <v>Above average recency, frequency and monetary values. May not have bought very recently though.</v>
      </c>
      <c r="AA1153" s="21" t="str">
        <f>VLOOKUP(Y1153,DESCRIPTION!A:C,3,0)</f>
        <v>Need Attention recommendation</v>
      </c>
      <c r="AB1153" s="4">
        <f>VLOOKUP(V1153,Sheet1!A:B,2,0)</f>
        <v>3</v>
      </c>
    </row>
    <row r="1154" ht="15.75" customHeight="1">
      <c r="A1154" s="4">
        <v>78.0</v>
      </c>
      <c r="B1154" s="4">
        <v>1969.0</v>
      </c>
      <c r="C1154" s="4" t="s">
        <v>47</v>
      </c>
      <c r="D1154" s="4" t="s">
        <v>54</v>
      </c>
      <c r="E1154" s="4" t="s">
        <v>1630</v>
      </c>
      <c r="F1154" s="4" t="s">
        <v>1218</v>
      </c>
      <c r="G1154" s="4">
        <v>51.0</v>
      </c>
      <c r="H1154" s="4">
        <v>15.0</v>
      </c>
      <c r="I1154" s="4">
        <v>0.0</v>
      </c>
      <c r="J1154" s="4">
        <v>11.0</v>
      </c>
      <c r="K1154" s="4">
        <v>0.0</v>
      </c>
      <c r="L1154" s="4">
        <v>1.0</v>
      </c>
      <c r="M1154" s="4">
        <v>8.0</v>
      </c>
      <c r="N1154" s="4">
        <v>0.0</v>
      </c>
      <c r="O1154" s="4">
        <v>0.0</v>
      </c>
      <c r="P1154" s="4">
        <v>0.0</v>
      </c>
      <c r="Q1154" s="4">
        <v>0.0</v>
      </c>
      <c r="R1154" s="4">
        <v>0.0</v>
      </c>
      <c r="S1154" s="21">
        <v>26.0</v>
      </c>
      <c r="T1154" s="21">
        <v>3.0</v>
      </c>
      <c r="U1154" s="21">
        <v>1.0</v>
      </c>
      <c r="V1154" s="21">
        <v>1.0</v>
      </c>
      <c r="W1154" s="21">
        <v>311.0</v>
      </c>
      <c r="X1154" s="21">
        <v>1.0</v>
      </c>
      <c r="Y1154" s="21" t="str">
        <f>VLOOKUP(W1154,SEGMENT!A:B,2,0)</f>
        <v>About to Sleep</v>
      </c>
      <c r="Z1154" s="21" t="str">
        <f>VLOOKUP(Y1154,DESCRIPTION!A:B,2,0)</f>
        <v>Below average recency, frequency and monetary values. Will lose them if not reactivated.</v>
      </c>
      <c r="AA1154" s="21" t="str">
        <f>VLOOKUP(Y1154,DESCRIPTION!A:C,3,0)</f>
        <v>Share valuable resources, recommend popular products/ renewal at discount, reconnect with them.</v>
      </c>
      <c r="AB1154" s="4">
        <f>VLOOKUP(V1154,Sheet1!A:B,2,0)</f>
        <v>5</v>
      </c>
    </row>
    <row r="1155" ht="15.75" customHeight="1">
      <c r="A1155" s="4">
        <v>5517.0</v>
      </c>
      <c r="B1155" s="4">
        <v>1969.0</v>
      </c>
      <c r="C1155" s="4" t="s">
        <v>47</v>
      </c>
      <c r="D1155" s="4" t="s">
        <v>54</v>
      </c>
      <c r="E1155" s="4" t="s">
        <v>1630</v>
      </c>
      <c r="F1155" s="4" t="s">
        <v>1218</v>
      </c>
      <c r="G1155" s="4">
        <v>51.0</v>
      </c>
      <c r="H1155" s="4">
        <v>15.0</v>
      </c>
      <c r="I1155" s="4">
        <v>0.0</v>
      </c>
      <c r="J1155" s="4">
        <v>11.0</v>
      </c>
      <c r="K1155" s="4">
        <v>0.0</v>
      </c>
      <c r="L1155" s="4">
        <v>1.0</v>
      </c>
      <c r="M1155" s="4">
        <v>8.0</v>
      </c>
      <c r="N1155" s="4">
        <v>0.0</v>
      </c>
      <c r="O1155" s="4">
        <v>0.0</v>
      </c>
      <c r="P1155" s="4">
        <v>0.0</v>
      </c>
      <c r="Q1155" s="4">
        <v>0.0</v>
      </c>
      <c r="R1155" s="4">
        <v>0.0</v>
      </c>
      <c r="S1155" s="21">
        <v>26.0</v>
      </c>
      <c r="T1155" s="21">
        <v>3.0</v>
      </c>
      <c r="U1155" s="21">
        <v>1.0</v>
      </c>
      <c r="V1155" s="21">
        <v>1.0</v>
      </c>
      <c r="W1155" s="21">
        <v>311.0</v>
      </c>
      <c r="X1155" s="21">
        <v>1.0</v>
      </c>
      <c r="Y1155" s="21" t="str">
        <f>VLOOKUP(W1155,SEGMENT!A:B,2,0)</f>
        <v>About to Sleep</v>
      </c>
      <c r="Z1155" s="21" t="str">
        <f>VLOOKUP(Y1155,DESCRIPTION!A:B,2,0)</f>
        <v>Below average recency, frequency and monetary values. Will lose them if not reactivated.</v>
      </c>
      <c r="AA1155" s="21" t="str">
        <f>VLOOKUP(Y1155,DESCRIPTION!A:C,3,0)</f>
        <v>Share valuable resources, recommend popular products/ renewal at discount, reconnect with them.</v>
      </c>
      <c r="AB1155" s="4">
        <f>VLOOKUP(V1155,Sheet1!A:B,2,0)</f>
        <v>5</v>
      </c>
    </row>
    <row r="1156" ht="15.75" customHeight="1">
      <c r="A1156" s="4">
        <v>5290.0</v>
      </c>
      <c r="B1156" s="4">
        <v>1964.0</v>
      </c>
      <c r="C1156" s="4" t="s">
        <v>62</v>
      </c>
      <c r="D1156" s="4" t="s">
        <v>54</v>
      </c>
      <c r="E1156" s="4" t="s">
        <v>1631</v>
      </c>
      <c r="F1156" s="4" t="s">
        <v>1632</v>
      </c>
      <c r="G1156" s="4">
        <v>51.0</v>
      </c>
      <c r="H1156" s="4">
        <v>220.0</v>
      </c>
      <c r="I1156" s="4">
        <v>0.0</v>
      </c>
      <c r="J1156" s="4">
        <v>33.0</v>
      </c>
      <c r="K1156" s="4">
        <v>3.0</v>
      </c>
      <c r="L1156" s="4">
        <v>5.0</v>
      </c>
      <c r="M1156" s="4">
        <v>8.0</v>
      </c>
      <c r="N1156" s="4">
        <v>0.0</v>
      </c>
      <c r="O1156" s="4">
        <v>0.0</v>
      </c>
      <c r="P1156" s="4">
        <v>0.0</v>
      </c>
      <c r="Q1156" s="4">
        <v>0.0</v>
      </c>
      <c r="R1156" s="4">
        <v>0.0</v>
      </c>
      <c r="S1156" s="21">
        <v>256.0</v>
      </c>
      <c r="T1156" s="21">
        <v>3.0</v>
      </c>
      <c r="U1156" s="21">
        <v>4.0</v>
      </c>
      <c r="V1156" s="21">
        <v>3.0</v>
      </c>
      <c r="W1156" s="21">
        <v>343.0</v>
      </c>
      <c r="X1156" s="21">
        <v>1.0</v>
      </c>
      <c r="Y1156" s="21" t="str">
        <f>VLOOKUP(W1156,SEGMENT!A:B,2,0)</f>
        <v>Need Attention</v>
      </c>
      <c r="Z1156" s="21" t="str">
        <f>VLOOKUP(Y1156,DESCRIPTION!A:B,2,0)</f>
        <v>Above average recency, frequency and monetary values. May not have bought very recently though.</v>
      </c>
      <c r="AA1156" s="21" t="str">
        <f>VLOOKUP(Y1156,DESCRIPTION!A:C,3,0)</f>
        <v>Need Attention recommendation</v>
      </c>
      <c r="AB1156" s="4">
        <f>VLOOKUP(V1156,Sheet1!A:B,2,0)</f>
        <v>3</v>
      </c>
    </row>
    <row r="1157" ht="15.75" customHeight="1">
      <c r="A1157" s="4">
        <v>4128.0</v>
      </c>
      <c r="B1157" s="4">
        <v>1962.0</v>
      </c>
      <c r="C1157" s="4" t="s">
        <v>62</v>
      </c>
      <c r="D1157" s="4" t="s">
        <v>57</v>
      </c>
      <c r="E1157" s="4" t="s">
        <v>1633</v>
      </c>
      <c r="F1157" s="4" t="s">
        <v>1634</v>
      </c>
      <c r="G1157" s="4">
        <v>51.0</v>
      </c>
      <c r="H1157" s="4">
        <v>517.0</v>
      </c>
      <c r="I1157" s="4">
        <v>12.0</v>
      </c>
      <c r="J1157" s="4">
        <v>54.0</v>
      </c>
      <c r="K1157" s="4">
        <v>16.0</v>
      </c>
      <c r="L1157" s="4">
        <v>7.0</v>
      </c>
      <c r="M1157" s="4">
        <v>5.0</v>
      </c>
      <c r="N1157" s="4">
        <v>0.0</v>
      </c>
      <c r="O1157" s="4">
        <v>0.0</v>
      </c>
      <c r="P1157" s="4">
        <v>0.0</v>
      </c>
      <c r="Q1157" s="4">
        <v>0.0</v>
      </c>
      <c r="R1157" s="4">
        <v>0.0</v>
      </c>
      <c r="S1157" s="21">
        <v>599.0</v>
      </c>
      <c r="T1157" s="21">
        <v>3.0</v>
      </c>
      <c r="U1157" s="21">
        <v>5.0</v>
      </c>
      <c r="V1157" s="21">
        <v>4.0</v>
      </c>
      <c r="W1157" s="21">
        <v>354.0</v>
      </c>
      <c r="X1157" s="21">
        <v>1.0</v>
      </c>
      <c r="Y1157" s="21" t="str">
        <f>VLOOKUP(W1157,SEGMENT!A:B,2,0)</f>
        <v>Loyal</v>
      </c>
      <c r="Z1157" s="21" t="str">
        <f>VLOOKUP(Y1157,DESCRIPTION!A:B,2,0)</f>
        <v>Spend good money with us often. Responsive to promotions.</v>
      </c>
      <c r="AA1157" s="21" t="str">
        <f>VLOOKUP(Y1157,DESCRIPTION!A:C,3,0)</f>
        <v>Upsell higher value products. Ask for reviews. Engage them.</v>
      </c>
      <c r="AB1157" s="4">
        <f>VLOOKUP(V1157,Sheet1!A:B,2,0)</f>
        <v>2</v>
      </c>
    </row>
    <row r="1158" ht="15.75" customHeight="1">
      <c r="A1158" s="4">
        <v>8534.0</v>
      </c>
      <c r="B1158" s="4">
        <v>1952.0</v>
      </c>
      <c r="C1158" s="4" t="s">
        <v>47</v>
      </c>
      <c r="D1158" s="4" t="s">
        <v>54</v>
      </c>
      <c r="E1158" s="4" t="s">
        <v>1635</v>
      </c>
      <c r="F1158" s="4" t="s">
        <v>1190</v>
      </c>
      <c r="G1158" s="4">
        <v>51.0</v>
      </c>
      <c r="H1158" s="4">
        <v>615.0</v>
      </c>
      <c r="I1158" s="4">
        <v>28.0</v>
      </c>
      <c r="J1158" s="4">
        <v>259.0</v>
      </c>
      <c r="K1158" s="4">
        <v>12.0</v>
      </c>
      <c r="L1158" s="4">
        <v>6.0</v>
      </c>
      <c r="M1158" s="4">
        <v>4.0</v>
      </c>
      <c r="N1158" s="4">
        <v>0.0</v>
      </c>
      <c r="O1158" s="4">
        <v>1.0</v>
      </c>
      <c r="P1158" s="4">
        <v>0.0</v>
      </c>
      <c r="Q1158" s="4">
        <v>0.0</v>
      </c>
      <c r="R1158" s="4">
        <v>0.0</v>
      </c>
      <c r="S1158" s="21">
        <v>914.0</v>
      </c>
      <c r="T1158" s="21">
        <v>3.0</v>
      </c>
      <c r="U1158" s="21">
        <v>5.0</v>
      </c>
      <c r="V1158" s="21">
        <v>4.0</v>
      </c>
      <c r="W1158" s="21">
        <v>354.0</v>
      </c>
      <c r="X1158" s="21">
        <v>0.0</v>
      </c>
      <c r="Y1158" s="21" t="str">
        <f>VLOOKUP(W1158,SEGMENT!A:B,2,0)</f>
        <v>Loyal</v>
      </c>
      <c r="Z1158" s="21" t="str">
        <f>VLOOKUP(Y1158,DESCRIPTION!A:B,2,0)</f>
        <v>Spend good money with us often. Responsive to promotions.</v>
      </c>
      <c r="AA1158" s="21" t="str">
        <f>VLOOKUP(Y1158,DESCRIPTION!A:C,3,0)</f>
        <v>Upsell higher value products. Ask for reviews. Engage them.</v>
      </c>
      <c r="AB1158" s="4">
        <f>VLOOKUP(V1158,Sheet1!A:B,2,0)</f>
        <v>2</v>
      </c>
    </row>
    <row r="1159" ht="15.75" customHeight="1">
      <c r="A1159" s="4">
        <v>9592.0</v>
      </c>
      <c r="B1159" s="4">
        <v>1983.0</v>
      </c>
      <c r="C1159" s="4" t="s">
        <v>47</v>
      </c>
      <c r="D1159" s="4" t="s">
        <v>57</v>
      </c>
      <c r="E1159" s="4" t="s">
        <v>1636</v>
      </c>
      <c r="F1159" s="4" t="s">
        <v>1637</v>
      </c>
      <c r="G1159" s="4">
        <v>51.0</v>
      </c>
      <c r="H1159" s="4">
        <v>11.0</v>
      </c>
      <c r="I1159" s="4">
        <v>2.0</v>
      </c>
      <c r="J1159" s="4">
        <v>9.0</v>
      </c>
      <c r="K1159" s="4">
        <v>3.0</v>
      </c>
      <c r="L1159" s="4">
        <v>2.0</v>
      </c>
      <c r="M1159" s="4">
        <v>8.0</v>
      </c>
      <c r="N1159" s="4">
        <v>0.0</v>
      </c>
      <c r="O1159" s="4">
        <v>0.0</v>
      </c>
      <c r="P1159" s="4">
        <v>0.0</v>
      </c>
      <c r="Q1159" s="4">
        <v>0.0</v>
      </c>
      <c r="R1159" s="4">
        <v>0.0</v>
      </c>
      <c r="S1159" s="21">
        <v>25.0</v>
      </c>
      <c r="T1159" s="21">
        <v>3.0</v>
      </c>
      <c r="U1159" s="21">
        <v>2.0</v>
      </c>
      <c r="V1159" s="21">
        <v>1.0</v>
      </c>
      <c r="W1159" s="21">
        <v>321.0</v>
      </c>
      <c r="X1159" s="21">
        <v>1.0</v>
      </c>
      <c r="Y1159" s="21" t="str">
        <f>VLOOKUP(W1159,SEGMENT!A:B,2,0)</f>
        <v>About to Sleep</v>
      </c>
      <c r="Z1159" s="21" t="str">
        <f>VLOOKUP(Y1159,DESCRIPTION!A:B,2,0)</f>
        <v>Below average recency, frequency and monetary values. Will lose them if not reactivated.</v>
      </c>
      <c r="AA1159" s="21" t="str">
        <f>VLOOKUP(Y1159,DESCRIPTION!A:C,3,0)</f>
        <v>Share valuable resources, recommend popular products/ renewal at discount, reconnect with them.</v>
      </c>
      <c r="AB1159" s="4">
        <f>VLOOKUP(V1159,Sheet1!A:B,2,0)</f>
        <v>5</v>
      </c>
    </row>
    <row r="1160" ht="15.75" customHeight="1">
      <c r="A1160" s="4">
        <v>8957.0</v>
      </c>
      <c r="B1160" s="4">
        <v>1952.0</v>
      </c>
      <c r="C1160" s="4" t="s">
        <v>65</v>
      </c>
      <c r="D1160" s="4" t="s">
        <v>51</v>
      </c>
      <c r="E1160" s="4" t="s">
        <v>1638</v>
      </c>
      <c r="F1160" s="4" t="s">
        <v>233</v>
      </c>
      <c r="G1160" s="4">
        <v>51.0</v>
      </c>
      <c r="H1160" s="4">
        <v>480.0</v>
      </c>
      <c r="I1160" s="4">
        <v>86.0</v>
      </c>
      <c r="J1160" s="4">
        <v>249.0</v>
      </c>
      <c r="K1160" s="4">
        <v>75.0</v>
      </c>
      <c r="L1160" s="4">
        <v>6.0</v>
      </c>
      <c r="M1160" s="4">
        <v>6.0</v>
      </c>
      <c r="N1160" s="4">
        <v>0.0</v>
      </c>
      <c r="O1160" s="4">
        <v>0.0</v>
      </c>
      <c r="P1160" s="4">
        <v>0.0</v>
      </c>
      <c r="Q1160" s="4">
        <v>0.0</v>
      </c>
      <c r="R1160" s="4">
        <v>0.0</v>
      </c>
      <c r="S1160" s="21">
        <v>890.0</v>
      </c>
      <c r="T1160" s="21">
        <v>3.0</v>
      </c>
      <c r="U1160" s="21">
        <v>5.0</v>
      </c>
      <c r="V1160" s="21">
        <v>4.0</v>
      </c>
      <c r="W1160" s="21">
        <v>354.0</v>
      </c>
      <c r="X1160" s="21">
        <v>1.0</v>
      </c>
      <c r="Y1160" s="21" t="str">
        <f>VLOOKUP(W1160,SEGMENT!A:B,2,0)</f>
        <v>Loyal</v>
      </c>
      <c r="Z1160" s="21" t="str">
        <f>VLOOKUP(Y1160,DESCRIPTION!A:B,2,0)</f>
        <v>Spend good money with us often. Responsive to promotions.</v>
      </c>
      <c r="AA1160" s="21" t="str">
        <f>VLOOKUP(Y1160,DESCRIPTION!A:C,3,0)</f>
        <v>Upsell higher value products. Ask for reviews. Engage them.</v>
      </c>
      <c r="AB1160" s="4">
        <f>VLOOKUP(V1160,Sheet1!A:B,2,0)</f>
        <v>2</v>
      </c>
    </row>
    <row r="1161" ht="15.75" customHeight="1">
      <c r="A1161" s="4">
        <v>9308.0</v>
      </c>
      <c r="B1161" s="4">
        <v>1954.0</v>
      </c>
      <c r="C1161" s="4" t="s">
        <v>47</v>
      </c>
      <c r="D1161" s="4" t="s">
        <v>54</v>
      </c>
      <c r="E1161" s="4" t="s">
        <v>1639</v>
      </c>
      <c r="F1161" s="4" t="s">
        <v>1640</v>
      </c>
      <c r="G1161" s="4">
        <v>51.0</v>
      </c>
      <c r="H1161" s="4">
        <v>398.0</v>
      </c>
      <c r="I1161" s="4">
        <v>61.0</v>
      </c>
      <c r="J1161" s="4">
        <v>265.0</v>
      </c>
      <c r="K1161" s="4">
        <v>138.0</v>
      </c>
      <c r="L1161" s="4">
        <v>3.0</v>
      </c>
      <c r="M1161" s="4">
        <v>1.0</v>
      </c>
      <c r="N1161" s="4">
        <v>0.0</v>
      </c>
      <c r="O1161" s="4">
        <v>0.0</v>
      </c>
      <c r="P1161" s="4">
        <v>0.0</v>
      </c>
      <c r="Q1161" s="4">
        <v>0.0</v>
      </c>
      <c r="R1161" s="4">
        <v>0.0</v>
      </c>
      <c r="S1161" s="21">
        <v>862.0</v>
      </c>
      <c r="T1161" s="21">
        <v>3.0</v>
      </c>
      <c r="U1161" s="21">
        <v>3.0</v>
      </c>
      <c r="V1161" s="21">
        <v>4.0</v>
      </c>
      <c r="W1161" s="21">
        <v>334.0</v>
      </c>
      <c r="X1161" s="21">
        <v>1.0</v>
      </c>
      <c r="Y1161" s="21" t="str">
        <f>VLOOKUP(W1161,SEGMENT!A:B,2,0)</f>
        <v>Need Attention</v>
      </c>
      <c r="Z1161" s="21" t="str">
        <f>VLOOKUP(Y1161,DESCRIPTION!A:B,2,0)</f>
        <v>Above average recency, frequency and monetary values. May not have bought very recently though.</v>
      </c>
      <c r="AA1161" s="21" t="str">
        <f>VLOOKUP(Y1161,DESCRIPTION!A:C,3,0)</f>
        <v>Need Attention recommendation</v>
      </c>
      <c r="AB1161" s="4">
        <f>VLOOKUP(V1161,Sheet1!A:B,2,0)</f>
        <v>2</v>
      </c>
    </row>
    <row r="1162" ht="15.75" customHeight="1">
      <c r="A1162" s="4">
        <v>544.0</v>
      </c>
      <c r="B1162" s="4">
        <v>1954.0</v>
      </c>
      <c r="C1162" s="4" t="s">
        <v>47</v>
      </c>
      <c r="D1162" s="4" t="s">
        <v>54</v>
      </c>
      <c r="E1162" s="4" t="s">
        <v>1639</v>
      </c>
      <c r="F1162" s="4" t="s">
        <v>1640</v>
      </c>
      <c r="G1162" s="4">
        <v>51.0</v>
      </c>
      <c r="H1162" s="4">
        <v>398.0</v>
      </c>
      <c r="I1162" s="4">
        <v>61.0</v>
      </c>
      <c r="J1162" s="4">
        <v>265.0</v>
      </c>
      <c r="K1162" s="4">
        <v>138.0</v>
      </c>
      <c r="L1162" s="4">
        <v>3.0</v>
      </c>
      <c r="M1162" s="4">
        <v>1.0</v>
      </c>
      <c r="N1162" s="4">
        <v>0.0</v>
      </c>
      <c r="O1162" s="4">
        <v>0.0</v>
      </c>
      <c r="P1162" s="4">
        <v>0.0</v>
      </c>
      <c r="Q1162" s="4">
        <v>0.0</v>
      </c>
      <c r="R1162" s="4">
        <v>0.0</v>
      </c>
      <c r="S1162" s="21">
        <v>862.0</v>
      </c>
      <c r="T1162" s="21">
        <v>3.0</v>
      </c>
      <c r="U1162" s="21">
        <v>3.0</v>
      </c>
      <c r="V1162" s="21">
        <v>4.0</v>
      </c>
      <c r="W1162" s="21">
        <v>334.0</v>
      </c>
      <c r="X1162" s="21">
        <v>1.0</v>
      </c>
      <c r="Y1162" s="21" t="str">
        <f>VLOOKUP(W1162,SEGMENT!A:B,2,0)</f>
        <v>Need Attention</v>
      </c>
      <c r="Z1162" s="21" t="str">
        <f>VLOOKUP(Y1162,DESCRIPTION!A:B,2,0)</f>
        <v>Above average recency, frequency and monetary values. May not have bought very recently though.</v>
      </c>
      <c r="AA1162" s="21" t="str">
        <f>VLOOKUP(Y1162,DESCRIPTION!A:C,3,0)</f>
        <v>Need Attention recommendation</v>
      </c>
      <c r="AB1162" s="4">
        <f>VLOOKUP(V1162,Sheet1!A:B,2,0)</f>
        <v>2</v>
      </c>
    </row>
    <row r="1163" ht="15.75" customHeight="1">
      <c r="A1163" s="4">
        <v>5989.0</v>
      </c>
      <c r="B1163" s="4">
        <v>1959.0</v>
      </c>
      <c r="C1163" s="4" t="s">
        <v>65</v>
      </c>
      <c r="D1163" s="4" t="s">
        <v>48</v>
      </c>
      <c r="E1163" s="4" t="s">
        <v>1641</v>
      </c>
      <c r="F1163" s="4" t="s">
        <v>1642</v>
      </c>
      <c r="G1163" s="4">
        <v>51.0</v>
      </c>
      <c r="H1163" s="4">
        <v>752.0</v>
      </c>
      <c r="I1163" s="4">
        <v>122.0</v>
      </c>
      <c r="J1163" s="4">
        <v>476.0</v>
      </c>
      <c r="K1163" s="4">
        <v>39.0</v>
      </c>
      <c r="L1163" s="4">
        <v>10.0</v>
      </c>
      <c r="M1163" s="4">
        <v>8.0</v>
      </c>
      <c r="N1163" s="4">
        <v>0.0</v>
      </c>
      <c r="O1163" s="4">
        <v>0.0</v>
      </c>
      <c r="P1163" s="4">
        <v>0.0</v>
      </c>
      <c r="Q1163" s="4">
        <v>0.0</v>
      </c>
      <c r="R1163" s="4">
        <v>0.0</v>
      </c>
      <c r="S1163" s="21">
        <v>1389.0</v>
      </c>
      <c r="T1163" s="21">
        <v>3.0</v>
      </c>
      <c r="U1163" s="21">
        <v>5.0</v>
      </c>
      <c r="V1163" s="21">
        <v>5.0</v>
      </c>
      <c r="W1163" s="21">
        <v>355.0</v>
      </c>
      <c r="X1163" s="21">
        <v>1.0</v>
      </c>
      <c r="Y1163" s="21" t="str">
        <f>VLOOKUP(W1163,SEGMENT!A:B,2,0)</f>
        <v>Loyal</v>
      </c>
      <c r="Z1163" s="21" t="str">
        <f>VLOOKUP(Y1163,DESCRIPTION!A:B,2,0)</f>
        <v>Spend good money with us often. Responsive to promotions.</v>
      </c>
      <c r="AA1163" s="21" t="str">
        <f>VLOOKUP(Y1163,DESCRIPTION!A:C,3,0)</f>
        <v>Upsell higher value products. Ask for reviews. Engage them.</v>
      </c>
      <c r="AB1163" s="4">
        <f>VLOOKUP(V1163,Sheet1!A:B,2,0)</f>
        <v>1</v>
      </c>
    </row>
    <row r="1164" ht="15.75" customHeight="1">
      <c r="A1164" s="4">
        <v>635.0</v>
      </c>
      <c r="B1164" s="4">
        <v>1966.0</v>
      </c>
      <c r="C1164" s="4" t="s">
        <v>74</v>
      </c>
      <c r="D1164" s="4" t="s">
        <v>54</v>
      </c>
      <c r="E1164" s="4" t="s">
        <v>1643</v>
      </c>
      <c r="F1164" s="4" t="s">
        <v>589</v>
      </c>
      <c r="G1164" s="4">
        <v>51.0</v>
      </c>
      <c r="H1164" s="4">
        <v>464.0</v>
      </c>
      <c r="I1164" s="4">
        <v>5.0</v>
      </c>
      <c r="J1164" s="4">
        <v>64.0</v>
      </c>
      <c r="K1164" s="4">
        <v>7.0</v>
      </c>
      <c r="L1164" s="4">
        <v>9.0</v>
      </c>
      <c r="M1164" s="4">
        <v>8.0</v>
      </c>
      <c r="N1164" s="4">
        <v>0.0</v>
      </c>
      <c r="O1164" s="4">
        <v>0.0</v>
      </c>
      <c r="P1164" s="4">
        <v>0.0</v>
      </c>
      <c r="Q1164" s="4">
        <v>0.0</v>
      </c>
      <c r="R1164" s="4">
        <v>0.0</v>
      </c>
      <c r="S1164" s="21">
        <v>540.0</v>
      </c>
      <c r="T1164" s="21">
        <v>3.0</v>
      </c>
      <c r="U1164" s="21">
        <v>5.0</v>
      </c>
      <c r="V1164" s="21">
        <v>4.0</v>
      </c>
      <c r="W1164" s="21">
        <v>354.0</v>
      </c>
      <c r="X1164" s="21">
        <v>1.0</v>
      </c>
      <c r="Y1164" s="21" t="str">
        <f>VLOOKUP(W1164,SEGMENT!A:B,2,0)</f>
        <v>Loyal</v>
      </c>
      <c r="Z1164" s="21" t="str">
        <f>VLOOKUP(Y1164,DESCRIPTION!A:B,2,0)</f>
        <v>Spend good money with us often. Responsive to promotions.</v>
      </c>
      <c r="AA1164" s="21" t="str">
        <f>VLOOKUP(Y1164,DESCRIPTION!A:C,3,0)</f>
        <v>Upsell higher value products. Ask for reviews. Engage them.</v>
      </c>
      <c r="AB1164" s="4">
        <f>VLOOKUP(V1164,Sheet1!A:B,2,0)</f>
        <v>2</v>
      </c>
    </row>
    <row r="1165" ht="15.75" customHeight="1">
      <c r="A1165" s="4">
        <v>6673.0</v>
      </c>
      <c r="B1165" s="4">
        <v>1965.0</v>
      </c>
      <c r="C1165" s="4" t="s">
        <v>47</v>
      </c>
      <c r="D1165" s="4" t="s">
        <v>51</v>
      </c>
      <c r="E1165" s="4" t="s">
        <v>1644</v>
      </c>
      <c r="F1165" s="4" t="s">
        <v>589</v>
      </c>
      <c r="G1165" s="4">
        <v>51.0</v>
      </c>
      <c r="H1165" s="4">
        <v>28.0</v>
      </c>
      <c r="I1165" s="4">
        <v>6.0</v>
      </c>
      <c r="J1165" s="4">
        <v>27.0</v>
      </c>
      <c r="K1165" s="4">
        <v>12.0</v>
      </c>
      <c r="L1165" s="4">
        <v>3.0</v>
      </c>
      <c r="M1165" s="4">
        <v>8.0</v>
      </c>
      <c r="N1165" s="4">
        <v>0.0</v>
      </c>
      <c r="O1165" s="4">
        <v>0.0</v>
      </c>
      <c r="P1165" s="4">
        <v>0.0</v>
      </c>
      <c r="Q1165" s="4">
        <v>0.0</v>
      </c>
      <c r="R1165" s="4">
        <v>0.0</v>
      </c>
      <c r="S1165" s="21">
        <v>73.0</v>
      </c>
      <c r="T1165" s="21">
        <v>3.0</v>
      </c>
      <c r="U1165" s="21">
        <v>3.0</v>
      </c>
      <c r="V1165" s="21">
        <v>2.0</v>
      </c>
      <c r="W1165" s="21">
        <v>332.0</v>
      </c>
      <c r="X1165" s="21">
        <v>1.0</v>
      </c>
      <c r="Y1165" s="21" t="str">
        <f>VLOOKUP(W1165,SEGMENT!A:B,2,0)</f>
        <v>Need Attention</v>
      </c>
      <c r="Z1165" s="21" t="str">
        <f>VLOOKUP(Y1165,DESCRIPTION!A:B,2,0)</f>
        <v>Above average recency, frequency and monetary values. May not have bought very recently though.</v>
      </c>
      <c r="AA1165" s="21" t="str">
        <f>VLOOKUP(Y1165,DESCRIPTION!A:C,3,0)</f>
        <v>Need Attention recommendation</v>
      </c>
      <c r="AB1165" s="4">
        <f>VLOOKUP(V1165,Sheet1!A:B,2,0)</f>
        <v>4</v>
      </c>
    </row>
    <row r="1166" ht="15.75" customHeight="1">
      <c r="A1166" s="4">
        <v>1710.0</v>
      </c>
      <c r="B1166" s="4">
        <v>1978.0</v>
      </c>
      <c r="C1166" s="4" t="s">
        <v>47</v>
      </c>
      <c r="D1166" s="4" t="s">
        <v>51</v>
      </c>
      <c r="E1166" s="4" t="s">
        <v>1645</v>
      </c>
      <c r="F1166" s="4" t="s">
        <v>788</v>
      </c>
      <c r="G1166" s="4">
        <v>51.0</v>
      </c>
      <c r="H1166" s="4">
        <v>154.0</v>
      </c>
      <c r="I1166" s="4">
        <v>20.0</v>
      </c>
      <c r="J1166" s="4">
        <v>66.0</v>
      </c>
      <c r="K1166" s="4">
        <v>0.0</v>
      </c>
      <c r="L1166" s="4">
        <v>6.0</v>
      </c>
      <c r="M1166" s="4">
        <v>9.0</v>
      </c>
      <c r="N1166" s="4">
        <v>0.0</v>
      </c>
      <c r="O1166" s="4">
        <v>0.0</v>
      </c>
      <c r="P1166" s="4">
        <v>0.0</v>
      </c>
      <c r="Q1166" s="4">
        <v>0.0</v>
      </c>
      <c r="R1166" s="4">
        <v>0.0</v>
      </c>
      <c r="S1166" s="21">
        <v>240.0</v>
      </c>
      <c r="T1166" s="21">
        <v>3.0</v>
      </c>
      <c r="U1166" s="21">
        <v>5.0</v>
      </c>
      <c r="V1166" s="21">
        <v>3.0</v>
      </c>
      <c r="W1166" s="21">
        <v>353.0</v>
      </c>
      <c r="X1166" s="21">
        <v>1.0</v>
      </c>
      <c r="Y1166" s="21" t="str">
        <f>VLOOKUP(W1166,SEGMENT!A:B,2,0)</f>
        <v>Potential Loyalist</v>
      </c>
      <c r="Z1166" s="21" t="str">
        <f>VLOOKUP(Y1166,DESCRIPTION!A:B,2,0)</f>
        <v>Recent customers, but spent a good amount and bought more than once.</v>
      </c>
      <c r="AA1166" s="21" t="str">
        <f>VLOOKUP(Y1166,DESCRIPTION!A:C,3,0)</f>
        <v>Offer membership / loyalty program, recommended other products.</v>
      </c>
      <c r="AB1166" s="4">
        <f>VLOOKUP(V1166,Sheet1!A:B,2,0)</f>
        <v>3</v>
      </c>
    </row>
    <row r="1167" ht="15.75" customHeight="1">
      <c r="A1167" s="4">
        <v>523.0</v>
      </c>
      <c r="B1167" s="4">
        <v>1989.0</v>
      </c>
      <c r="C1167" s="4" t="s">
        <v>47</v>
      </c>
      <c r="D1167" s="4" t="s">
        <v>54</v>
      </c>
      <c r="E1167" s="4" t="s">
        <v>1646</v>
      </c>
      <c r="F1167" s="4" t="s">
        <v>1013</v>
      </c>
      <c r="G1167" s="4">
        <v>51.0</v>
      </c>
      <c r="H1167" s="4">
        <v>23.0</v>
      </c>
      <c r="I1167" s="4">
        <v>0.0</v>
      </c>
      <c r="J1167" s="4">
        <v>26.0</v>
      </c>
      <c r="K1167" s="4">
        <v>7.0</v>
      </c>
      <c r="L1167" s="4">
        <v>2.0</v>
      </c>
      <c r="M1167" s="4">
        <v>5.0</v>
      </c>
      <c r="N1167" s="4">
        <v>0.0</v>
      </c>
      <c r="O1167" s="4">
        <v>0.0</v>
      </c>
      <c r="P1167" s="4">
        <v>0.0</v>
      </c>
      <c r="Q1167" s="4">
        <v>0.0</v>
      </c>
      <c r="R1167" s="4">
        <v>0.0</v>
      </c>
      <c r="S1167" s="21">
        <v>56.0</v>
      </c>
      <c r="T1167" s="21">
        <v>3.0</v>
      </c>
      <c r="U1167" s="21">
        <v>2.0</v>
      </c>
      <c r="V1167" s="21">
        <v>2.0</v>
      </c>
      <c r="W1167" s="21">
        <v>322.0</v>
      </c>
      <c r="X1167" s="21">
        <v>1.0</v>
      </c>
      <c r="Y1167" s="21" t="str">
        <f>VLOOKUP(W1167,SEGMENT!A:B,2,0)</f>
        <v>About to Sleep</v>
      </c>
      <c r="Z1167" s="21" t="str">
        <f>VLOOKUP(Y1167,DESCRIPTION!A:B,2,0)</f>
        <v>Below average recency, frequency and monetary values. Will lose them if not reactivated.</v>
      </c>
      <c r="AA1167" s="21" t="str">
        <f>VLOOKUP(Y1167,DESCRIPTION!A:C,3,0)</f>
        <v>Share valuable resources, recommend popular products/ renewal at discount, reconnect with them.</v>
      </c>
      <c r="AB1167" s="4">
        <f>VLOOKUP(V1167,Sheet1!A:B,2,0)</f>
        <v>4</v>
      </c>
    </row>
    <row r="1168" ht="15.75" customHeight="1">
      <c r="A1168" s="4">
        <v>8977.0</v>
      </c>
      <c r="B1168" s="4">
        <v>1985.0</v>
      </c>
      <c r="C1168" s="4" t="s">
        <v>155</v>
      </c>
      <c r="D1168" s="4" t="s">
        <v>51</v>
      </c>
      <c r="E1168" s="4" t="s">
        <v>1647</v>
      </c>
      <c r="F1168" s="4" t="s">
        <v>289</v>
      </c>
      <c r="G1168" s="4">
        <v>51.0</v>
      </c>
      <c r="H1168" s="4">
        <v>1.0</v>
      </c>
      <c r="I1168" s="4">
        <v>3.0</v>
      </c>
      <c r="J1168" s="4">
        <v>4.0</v>
      </c>
      <c r="K1168" s="4">
        <v>2.0</v>
      </c>
      <c r="L1168" s="4">
        <v>0.0</v>
      </c>
      <c r="M1168" s="4">
        <v>4.0</v>
      </c>
      <c r="N1168" s="4">
        <v>0.0</v>
      </c>
      <c r="O1168" s="4">
        <v>0.0</v>
      </c>
      <c r="P1168" s="4">
        <v>0.0</v>
      </c>
      <c r="Q1168" s="4">
        <v>0.0</v>
      </c>
      <c r="R1168" s="4">
        <v>0.0</v>
      </c>
      <c r="S1168" s="21">
        <v>10.0</v>
      </c>
      <c r="T1168" s="21">
        <v>3.0</v>
      </c>
      <c r="U1168" s="21">
        <v>1.0</v>
      </c>
      <c r="V1168" s="21">
        <v>1.0</v>
      </c>
      <c r="W1168" s="21">
        <v>311.0</v>
      </c>
      <c r="X1168" s="21">
        <v>1.0</v>
      </c>
      <c r="Y1168" s="21" t="str">
        <f>VLOOKUP(W1168,SEGMENT!A:B,2,0)</f>
        <v>About to Sleep</v>
      </c>
      <c r="Z1168" s="21" t="str">
        <f>VLOOKUP(Y1168,DESCRIPTION!A:B,2,0)</f>
        <v>Below average recency, frequency and monetary values. Will lose them if not reactivated.</v>
      </c>
      <c r="AA1168" s="21" t="str">
        <f>VLOOKUP(Y1168,DESCRIPTION!A:C,3,0)</f>
        <v>Share valuable resources, recommend popular products/ renewal at discount, reconnect with them.</v>
      </c>
      <c r="AB1168" s="4">
        <f>VLOOKUP(V1168,Sheet1!A:B,2,0)</f>
        <v>5</v>
      </c>
    </row>
    <row r="1169" ht="15.75" customHeight="1">
      <c r="A1169" s="4">
        <v>9736.0</v>
      </c>
      <c r="B1169" s="4">
        <v>1980.0</v>
      </c>
      <c r="C1169" s="4" t="s">
        <v>47</v>
      </c>
      <c r="D1169" s="4" t="s">
        <v>54</v>
      </c>
      <c r="E1169" s="4" t="s">
        <v>1648</v>
      </c>
      <c r="F1169" s="4" t="s">
        <v>291</v>
      </c>
      <c r="G1169" s="4">
        <v>51.0</v>
      </c>
      <c r="H1169" s="4">
        <v>53.0</v>
      </c>
      <c r="I1169" s="4">
        <v>5.0</v>
      </c>
      <c r="J1169" s="4">
        <v>19.0</v>
      </c>
      <c r="K1169" s="4">
        <v>2.0</v>
      </c>
      <c r="L1169" s="4">
        <v>3.0</v>
      </c>
      <c r="M1169" s="4">
        <v>8.0</v>
      </c>
      <c r="N1169" s="4">
        <v>0.0</v>
      </c>
      <c r="O1169" s="4">
        <v>0.0</v>
      </c>
      <c r="P1169" s="4">
        <v>0.0</v>
      </c>
      <c r="Q1169" s="4">
        <v>0.0</v>
      </c>
      <c r="R1169" s="4">
        <v>0.0</v>
      </c>
      <c r="S1169" s="21">
        <v>79.0</v>
      </c>
      <c r="T1169" s="21">
        <v>3.0</v>
      </c>
      <c r="U1169" s="21">
        <v>3.0</v>
      </c>
      <c r="V1169" s="21">
        <v>2.0</v>
      </c>
      <c r="W1169" s="21">
        <v>332.0</v>
      </c>
      <c r="X1169" s="21">
        <v>1.0</v>
      </c>
      <c r="Y1169" s="21" t="str">
        <f>VLOOKUP(W1169,SEGMENT!A:B,2,0)</f>
        <v>Need Attention</v>
      </c>
      <c r="Z1169" s="21" t="str">
        <f>VLOOKUP(Y1169,DESCRIPTION!A:B,2,0)</f>
        <v>Above average recency, frequency and monetary values. May not have bought very recently though.</v>
      </c>
      <c r="AA1169" s="21" t="str">
        <f>VLOOKUP(Y1169,DESCRIPTION!A:C,3,0)</f>
        <v>Need Attention recommendation</v>
      </c>
      <c r="AB1169" s="4">
        <f>VLOOKUP(V1169,Sheet1!A:B,2,0)</f>
        <v>4</v>
      </c>
    </row>
    <row r="1170" ht="15.75" customHeight="1">
      <c r="A1170" s="4">
        <v>1544.0</v>
      </c>
      <c r="B1170" s="4">
        <v>1967.0</v>
      </c>
      <c r="C1170" s="4" t="s">
        <v>74</v>
      </c>
      <c r="D1170" s="4" t="s">
        <v>48</v>
      </c>
      <c r="E1170" s="4" t="s">
        <v>1649</v>
      </c>
      <c r="F1170" s="4" t="s">
        <v>1244</v>
      </c>
      <c r="G1170" s="4">
        <v>51.0</v>
      </c>
      <c r="H1170" s="4">
        <v>741.0</v>
      </c>
      <c r="I1170" s="4">
        <v>68.0</v>
      </c>
      <c r="J1170" s="4">
        <v>689.0</v>
      </c>
      <c r="K1170" s="4">
        <v>224.0</v>
      </c>
      <c r="L1170" s="4">
        <v>4.0</v>
      </c>
      <c r="M1170" s="4">
        <v>2.0</v>
      </c>
      <c r="N1170" s="4">
        <v>0.0</v>
      </c>
      <c r="O1170" s="4">
        <v>0.0</v>
      </c>
      <c r="P1170" s="4">
        <v>0.0</v>
      </c>
      <c r="Q1170" s="4">
        <v>0.0</v>
      </c>
      <c r="R1170" s="4">
        <v>0.0</v>
      </c>
      <c r="S1170" s="21">
        <v>1722.0</v>
      </c>
      <c r="T1170" s="21">
        <v>3.0</v>
      </c>
      <c r="U1170" s="21">
        <v>4.0</v>
      </c>
      <c r="V1170" s="21">
        <v>5.0</v>
      </c>
      <c r="W1170" s="21">
        <v>345.0</v>
      </c>
      <c r="X1170" s="21">
        <v>1.0</v>
      </c>
      <c r="Y1170" s="21" t="str">
        <f>VLOOKUP(W1170,SEGMENT!A:B,2,0)</f>
        <v>Loyal</v>
      </c>
      <c r="Z1170" s="21" t="str">
        <f>VLOOKUP(Y1170,DESCRIPTION!A:B,2,0)</f>
        <v>Spend good money with us often. Responsive to promotions.</v>
      </c>
      <c r="AA1170" s="21" t="str">
        <f>VLOOKUP(Y1170,DESCRIPTION!A:C,3,0)</f>
        <v>Upsell higher value products. Ask for reviews. Engage them.</v>
      </c>
      <c r="AB1170" s="4">
        <f>VLOOKUP(V1170,Sheet1!A:B,2,0)</f>
        <v>1</v>
      </c>
    </row>
    <row r="1171" ht="15.75" customHeight="1">
      <c r="A1171" s="4">
        <v>6575.0</v>
      </c>
      <c r="B1171" s="4">
        <v>1981.0</v>
      </c>
      <c r="C1171" s="4" t="s">
        <v>47</v>
      </c>
      <c r="D1171" s="4" t="s">
        <v>57</v>
      </c>
      <c r="E1171" s="4" t="s">
        <v>1650</v>
      </c>
      <c r="F1171" s="4" t="s">
        <v>738</v>
      </c>
      <c r="G1171" s="4">
        <v>51.0</v>
      </c>
      <c r="H1171" s="4">
        <v>230.0</v>
      </c>
      <c r="I1171" s="4">
        <v>48.0</v>
      </c>
      <c r="J1171" s="4">
        <v>214.0</v>
      </c>
      <c r="K1171" s="4">
        <v>13.0</v>
      </c>
      <c r="L1171" s="4">
        <v>9.0</v>
      </c>
      <c r="M1171" s="4">
        <v>9.0</v>
      </c>
      <c r="N1171" s="4">
        <v>0.0</v>
      </c>
      <c r="O1171" s="4">
        <v>0.0</v>
      </c>
      <c r="P1171" s="4">
        <v>0.0</v>
      </c>
      <c r="Q1171" s="4">
        <v>0.0</v>
      </c>
      <c r="R1171" s="4">
        <v>0.0</v>
      </c>
      <c r="S1171" s="21">
        <v>505.0</v>
      </c>
      <c r="T1171" s="21">
        <v>3.0</v>
      </c>
      <c r="U1171" s="21">
        <v>5.0</v>
      </c>
      <c r="V1171" s="21">
        <v>3.0</v>
      </c>
      <c r="W1171" s="21">
        <v>353.0</v>
      </c>
      <c r="X1171" s="21">
        <v>1.0</v>
      </c>
      <c r="Y1171" s="21" t="str">
        <f>VLOOKUP(W1171,SEGMENT!A:B,2,0)</f>
        <v>Potential Loyalist</v>
      </c>
      <c r="Z1171" s="21" t="str">
        <f>VLOOKUP(Y1171,DESCRIPTION!A:B,2,0)</f>
        <v>Recent customers, but spent a good amount and bought more than once.</v>
      </c>
      <c r="AA1171" s="21" t="str">
        <f>VLOOKUP(Y1171,DESCRIPTION!A:C,3,0)</f>
        <v>Offer membership / loyalty program, recommended other products.</v>
      </c>
      <c r="AB1171" s="4">
        <f>VLOOKUP(V1171,Sheet1!A:B,2,0)</f>
        <v>3</v>
      </c>
    </row>
    <row r="1172" ht="15.75" customHeight="1">
      <c r="A1172" s="4">
        <v>6147.0</v>
      </c>
      <c r="B1172" s="4">
        <v>1971.0</v>
      </c>
      <c r="C1172" s="4" t="s">
        <v>47</v>
      </c>
      <c r="D1172" s="4" t="s">
        <v>48</v>
      </c>
      <c r="E1172" s="4" t="s">
        <v>1651</v>
      </c>
      <c r="F1172" s="4" t="s">
        <v>245</v>
      </c>
      <c r="G1172" s="4">
        <v>51.0</v>
      </c>
      <c r="H1172" s="4">
        <v>5.0</v>
      </c>
      <c r="I1172" s="4">
        <v>2.0</v>
      </c>
      <c r="J1172" s="4">
        <v>8.0</v>
      </c>
      <c r="K1172" s="4">
        <v>2.0</v>
      </c>
      <c r="L1172" s="4">
        <v>0.0</v>
      </c>
      <c r="M1172" s="4">
        <v>7.0</v>
      </c>
      <c r="N1172" s="4">
        <v>0.0</v>
      </c>
      <c r="O1172" s="4">
        <v>0.0</v>
      </c>
      <c r="P1172" s="4">
        <v>0.0</v>
      </c>
      <c r="Q1172" s="4">
        <v>0.0</v>
      </c>
      <c r="R1172" s="4">
        <v>0.0</v>
      </c>
      <c r="S1172" s="21">
        <v>17.0</v>
      </c>
      <c r="T1172" s="21">
        <v>3.0</v>
      </c>
      <c r="U1172" s="21">
        <v>1.0</v>
      </c>
      <c r="V1172" s="21">
        <v>1.0</v>
      </c>
      <c r="W1172" s="21">
        <v>311.0</v>
      </c>
      <c r="X1172" s="21">
        <v>1.0</v>
      </c>
      <c r="Y1172" s="21" t="str">
        <f>VLOOKUP(W1172,SEGMENT!A:B,2,0)</f>
        <v>About to Sleep</v>
      </c>
      <c r="Z1172" s="21" t="str">
        <f>VLOOKUP(Y1172,DESCRIPTION!A:B,2,0)</f>
        <v>Below average recency, frequency and monetary values. Will lose them if not reactivated.</v>
      </c>
      <c r="AA1172" s="21" t="str">
        <f>VLOOKUP(Y1172,DESCRIPTION!A:C,3,0)</f>
        <v>Share valuable resources, recommend popular products/ renewal at discount, reconnect with them.</v>
      </c>
      <c r="AB1172" s="4">
        <f>VLOOKUP(V1172,Sheet1!A:B,2,0)</f>
        <v>5</v>
      </c>
    </row>
    <row r="1173" ht="15.75" customHeight="1">
      <c r="A1173" s="4">
        <v>6354.0</v>
      </c>
      <c r="B1173" s="4">
        <v>1984.0</v>
      </c>
      <c r="C1173" s="4" t="s">
        <v>47</v>
      </c>
      <c r="D1173" s="4" t="s">
        <v>57</v>
      </c>
      <c r="E1173" s="4" t="s">
        <v>1652</v>
      </c>
      <c r="F1173" s="4" t="s">
        <v>803</v>
      </c>
      <c r="G1173" s="4">
        <v>51.0</v>
      </c>
      <c r="H1173" s="4">
        <v>5.0</v>
      </c>
      <c r="I1173" s="4">
        <v>2.0</v>
      </c>
      <c r="J1173" s="4">
        <v>16.0</v>
      </c>
      <c r="K1173" s="4">
        <v>3.0</v>
      </c>
      <c r="L1173" s="4">
        <v>1.0</v>
      </c>
      <c r="M1173" s="4">
        <v>8.0</v>
      </c>
      <c r="N1173" s="4">
        <v>0.0</v>
      </c>
      <c r="O1173" s="4">
        <v>0.0</v>
      </c>
      <c r="P1173" s="4">
        <v>0.0</v>
      </c>
      <c r="Q1173" s="4">
        <v>0.0</v>
      </c>
      <c r="R1173" s="4">
        <v>0.0</v>
      </c>
      <c r="S1173" s="21">
        <v>26.0</v>
      </c>
      <c r="T1173" s="21">
        <v>3.0</v>
      </c>
      <c r="U1173" s="21">
        <v>1.0</v>
      </c>
      <c r="V1173" s="21">
        <v>1.0</v>
      </c>
      <c r="W1173" s="21">
        <v>311.0</v>
      </c>
      <c r="X1173" s="21">
        <v>1.0</v>
      </c>
      <c r="Y1173" s="21" t="str">
        <f>VLOOKUP(W1173,SEGMENT!A:B,2,0)</f>
        <v>About to Sleep</v>
      </c>
      <c r="Z1173" s="21" t="str">
        <f>VLOOKUP(Y1173,DESCRIPTION!A:B,2,0)</f>
        <v>Below average recency, frequency and monetary values. Will lose them if not reactivated.</v>
      </c>
      <c r="AA1173" s="21" t="str">
        <f>VLOOKUP(Y1173,DESCRIPTION!A:C,3,0)</f>
        <v>Share valuable resources, recommend popular products/ renewal at discount, reconnect with them.</v>
      </c>
      <c r="AB1173" s="4">
        <f>VLOOKUP(V1173,Sheet1!A:B,2,0)</f>
        <v>5</v>
      </c>
    </row>
    <row r="1174" ht="15.75" customHeight="1">
      <c r="A1174" s="4">
        <v>4769.0</v>
      </c>
      <c r="B1174" s="4">
        <v>1977.0</v>
      </c>
      <c r="C1174" s="4" t="s">
        <v>74</v>
      </c>
      <c r="D1174" s="4" t="s">
        <v>57</v>
      </c>
      <c r="E1174" s="4" t="s">
        <v>1653</v>
      </c>
      <c r="F1174" s="4" t="s">
        <v>526</v>
      </c>
      <c r="G1174" s="4">
        <v>52.0</v>
      </c>
      <c r="H1174" s="4">
        <v>456.0</v>
      </c>
      <c r="I1174" s="4">
        <v>4.0</v>
      </c>
      <c r="J1174" s="4">
        <v>24.0</v>
      </c>
      <c r="K1174" s="4">
        <v>0.0</v>
      </c>
      <c r="L1174" s="4">
        <v>8.0</v>
      </c>
      <c r="M1174" s="4">
        <v>7.0</v>
      </c>
      <c r="N1174" s="4">
        <v>0.0</v>
      </c>
      <c r="O1174" s="4">
        <v>1.0</v>
      </c>
      <c r="P1174" s="4">
        <v>0.0</v>
      </c>
      <c r="Q1174" s="4">
        <v>0.0</v>
      </c>
      <c r="R1174" s="4">
        <v>0.0</v>
      </c>
      <c r="S1174" s="21">
        <v>484.0</v>
      </c>
      <c r="T1174" s="21">
        <v>3.0</v>
      </c>
      <c r="U1174" s="21">
        <v>5.0</v>
      </c>
      <c r="V1174" s="21">
        <v>3.0</v>
      </c>
      <c r="W1174" s="21">
        <v>353.0</v>
      </c>
      <c r="X1174" s="21">
        <v>0.0</v>
      </c>
      <c r="Y1174" s="21" t="str">
        <f>VLOOKUP(W1174,SEGMENT!A:B,2,0)</f>
        <v>Potential Loyalist</v>
      </c>
      <c r="Z1174" s="21" t="str">
        <f>VLOOKUP(Y1174,DESCRIPTION!A:B,2,0)</f>
        <v>Recent customers, but spent a good amount and bought more than once.</v>
      </c>
      <c r="AA1174" s="21" t="str">
        <f>VLOOKUP(Y1174,DESCRIPTION!A:C,3,0)</f>
        <v>Offer membership / loyalty program, recommended other products.</v>
      </c>
      <c r="AB1174" s="4">
        <f>VLOOKUP(V1174,Sheet1!A:B,2,0)</f>
        <v>3</v>
      </c>
    </row>
    <row r="1175" ht="15.75" customHeight="1">
      <c r="A1175" s="4">
        <v>7540.0</v>
      </c>
      <c r="B1175" s="4">
        <v>1952.0</v>
      </c>
      <c r="C1175" s="4" t="s">
        <v>47</v>
      </c>
      <c r="D1175" s="4" t="s">
        <v>54</v>
      </c>
      <c r="E1175" s="4" t="s">
        <v>1654</v>
      </c>
      <c r="F1175" s="4" t="s">
        <v>1655</v>
      </c>
      <c r="G1175" s="4">
        <v>52.0</v>
      </c>
      <c r="H1175" s="4">
        <v>143.0</v>
      </c>
      <c r="I1175" s="4">
        <v>15.0</v>
      </c>
      <c r="J1175" s="4">
        <v>60.0</v>
      </c>
      <c r="K1175" s="4">
        <v>24.0</v>
      </c>
      <c r="L1175" s="4">
        <v>2.0</v>
      </c>
      <c r="M1175" s="4">
        <v>2.0</v>
      </c>
      <c r="N1175" s="4">
        <v>0.0</v>
      </c>
      <c r="O1175" s="4">
        <v>0.0</v>
      </c>
      <c r="P1175" s="4">
        <v>0.0</v>
      </c>
      <c r="Q1175" s="4">
        <v>0.0</v>
      </c>
      <c r="R1175" s="4">
        <v>0.0</v>
      </c>
      <c r="S1175" s="21">
        <v>242.0</v>
      </c>
      <c r="T1175" s="21">
        <v>3.0</v>
      </c>
      <c r="U1175" s="21">
        <v>2.0</v>
      </c>
      <c r="V1175" s="21">
        <v>3.0</v>
      </c>
      <c r="W1175" s="21">
        <v>323.0</v>
      </c>
      <c r="X1175" s="21">
        <v>1.0</v>
      </c>
      <c r="Y1175" s="21" t="str">
        <f>VLOOKUP(W1175,SEGMENT!A:B,2,0)</f>
        <v>Need Attention</v>
      </c>
      <c r="Z1175" s="21" t="str">
        <f>VLOOKUP(Y1175,DESCRIPTION!A:B,2,0)</f>
        <v>Above average recency, frequency and monetary values. May not have bought very recently though.</v>
      </c>
      <c r="AA1175" s="21" t="str">
        <f>VLOOKUP(Y1175,DESCRIPTION!A:C,3,0)</f>
        <v>Need Attention recommendation</v>
      </c>
      <c r="AB1175" s="4">
        <f>VLOOKUP(V1175,Sheet1!A:B,2,0)</f>
        <v>3</v>
      </c>
    </row>
    <row r="1176" ht="15.75" customHeight="1">
      <c r="A1176" s="4">
        <v>5247.0</v>
      </c>
      <c r="B1176" s="4">
        <v>1955.0</v>
      </c>
      <c r="C1176" s="4" t="s">
        <v>62</v>
      </c>
      <c r="D1176" s="4" t="s">
        <v>54</v>
      </c>
      <c r="E1176" s="4" t="s">
        <v>1656</v>
      </c>
      <c r="F1176" s="4" t="s">
        <v>1657</v>
      </c>
      <c r="G1176" s="4">
        <v>52.0</v>
      </c>
      <c r="H1176" s="4">
        <v>31.0</v>
      </c>
      <c r="I1176" s="4">
        <v>0.0</v>
      </c>
      <c r="J1176" s="4">
        <v>6.0</v>
      </c>
      <c r="K1176" s="4">
        <v>2.0</v>
      </c>
      <c r="L1176" s="4">
        <v>1.0</v>
      </c>
      <c r="M1176" s="4">
        <v>4.0</v>
      </c>
      <c r="N1176" s="4">
        <v>0.0</v>
      </c>
      <c r="O1176" s="4">
        <v>0.0</v>
      </c>
      <c r="P1176" s="4">
        <v>0.0</v>
      </c>
      <c r="Q1176" s="4">
        <v>0.0</v>
      </c>
      <c r="R1176" s="4">
        <v>0.0</v>
      </c>
      <c r="S1176" s="21">
        <v>39.0</v>
      </c>
      <c r="T1176" s="21">
        <v>3.0</v>
      </c>
      <c r="U1176" s="21">
        <v>1.0</v>
      </c>
      <c r="V1176" s="21">
        <v>2.0</v>
      </c>
      <c r="W1176" s="21">
        <v>312.0</v>
      </c>
      <c r="X1176" s="21">
        <v>1.0</v>
      </c>
      <c r="Y1176" s="21" t="str">
        <f>VLOOKUP(W1176,SEGMENT!A:B,2,0)</f>
        <v>About to Sleep</v>
      </c>
      <c r="Z1176" s="21" t="str">
        <f>VLOOKUP(Y1176,DESCRIPTION!A:B,2,0)</f>
        <v>Below average recency, frequency and monetary values. Will lose them if not reactivated.</v>
      </c>
      <c r="AA1176" s="21" t="str">
        <f>VLOOKUP(Y1176,DESCRIPTION!A:C,3,0)</f>
        <v>Share valuable resources, recommend popular products/ renewal at discount, reconnect with them.</v>
      </c>
      <c r="AB1176" s="4">
        <f>VLOOKUP(V1176,Sheet1!A:B,2,0)</f>
        <v>4</v>
      </c>
    </row>
    <row r="1177" ht="15.75" customHeight="1">
      <c r="A1177" s="4">
        <v>5987.0</v>
      </c>
      <c r="B1177" s="4">
        <v>1989.0</v>
      </c>
      <c r="C1177" s="4" t="s">
        <v>65</v>
      </c>
      <c r="D1177" s="4" t="s">
        <v>57</v>
      </c>
      <c r="E1177" s="4" t="s">
        <v>1658</v>
      </c>
      <c r="F1177" s="4" t="s">
        <v>1659</v>
      </c>
      <c r="G1177" s="4">
        <v>52.0</v>
      </c>
      <c r="H1177" s="4">
        <v>2.0</v>
      </c>
      <c r="I1177" s="4">
        <v>2.0</v>
      </c>
      <c r="J1177" s="4">
        <v>11.0</v>
      </c>
      <c r="K1177" s="4">
        <v>10.0</v>
      </c>
      <c r="L1177" s="4">
        <v>1.0</v>
      </c>
      <c r="M1177" s="4">
        <v>5.0</v>
      </c>
      <c r="N1177" s="4">
        <v>0.0</v>
      </c>
      <c r="O1177" s="4">
        <v>0.0</v>
      </c>
      <c r="P1177" s="4">
        <v>0.0</v>
      </c>
      <c r="Q1177" s="4">
        <v>0.0</v>
      </c>
      <c r="R1177" s="4">
        <v>0.0</v>
      </c>
      <c r="S1177" s="21">
        <v>25.0</v>
      </c>
      <c r="T1177" s="21">
        <v>3.0</v>
      </c>
      <c r="U1177" s="21">
        <v>1.0</v>
      </c>
      <c r="V1177" s="21">
        <v>1.0</v>
      </c>
      <c r="W1177" s="21">
        <v>311.0</v>
      </c>
      <c r="X1177" s="21">
        <v>1.0</v>
      </c>
      <c r="Y1177" s="21" t="str">
        <f>VLOOKUP(W1177,SEGMENT!A:B,2,0)</f>
        <v>About to Sleep</v>
      </c>
      <c r="Z1177" s="21" t="str">
        <f>VLOOKUP(Y1177,DESCRIPTION!A:B,2,0)</f>
        <v>Below average recency, frequency and monetary values. Will lose them if not reactivated.</v>
      </c>
      <c r="AA1177" s="21" t="str">
        <f>VLOOKUP(Y1177,DESCRIPTION!A:C,3,0)</f>
        <v>Share valuable resources, recommend popular products/ renewal at discount, reconnect with them.</v>
      </c>
      <c r="AB1177" s="4">
        <f>VLOOKUP(V1177,Sheet1!A:B,2,0)</f>
        <v>5</v>
      </c>
    </row>
    <row r="1178" ht="15.75" customHeight="1">
      <c r="A1178" s="4">
        <v>9960.0</v>
      </c>
      <c r="B1178" s="4">
        <v>1991.0</v>
      </c>
      <c r="C1178" s="4" t="s">
        <v>155</v>
      </c>
      <c r="D1178" s="4" t="s">
        <v>51</v>
      </c>
      <c r="E1178" s="4" t="s">
        <v>1660</v>
      </c>
      <c r="F1178" s="4" t="s">
        <v>837</v>
      </c>
      <c r="G1178" s="4">
        <v>52.0</v>
      </c>
      <c r="H1178" s="4">
        <v>0.0</v>
      </c>
      <c r="I1178" s="4">
        <v>0.0</v>
      </c>
      <c r="J1178" s="4">
        <v>1.0</v>
      </c>
      <c r="K1178" s="4">
        <v>8.0</v>
      </c>
      <c r="L1178" s="4">
        <v>1.0</v>
      </c>
      <c r="M1178" s="4">
        <v>7.0</v>
      </c>
      <c r="N1178" s="4">
        <v>0.0</v>
      </c>
      <c r="O1178" s="4">
        <v>0.0</v>
      </c>
      <c r="P1178" s="4">
        <v>0.0</v>
      </c>
      <c r="Q1178" s="4">
        <v>0.0</v>
      </c>
      <c r="R1178" s="4">
        <v>0.0</v>
      </c>
      <c r="S1178" s="21">
        <v>9.0</v>
      </c>
      <c r="T1178" s="21">
        <v>3.0</v>
      </c>
      <c r="U1178" s="21">
        <v>1.0</v>
      </c>
      <c r="V1178" s="21">
        <v>1.0</v>
      </c>
      <c r="W1178" s="21">
        <v>311.0</v>
      </c>
      <c r="X1178" s="21">
        <v>1.0</v>
      </c>
      <c r="Y1178" s="21" t="str">
        <f>VLOOKUP(W1178,SEGMENT!A:B,2,0)</f>
        <v>About to Sleep</v>
      </c>
      <c r="Z1178" s="21" t="str">
        <f>VLOOKUP(Y1178,DESCRIPTION!A:B,2,0)</f>
        <v>Below average recency, frequency and monetary values. Will lose them if not reactivated.</v>
      </c>
      <c r="AA1178" s="21" t="str">
        <f>VLOOKUP(Y1178,DESCRIPTION!A:C,3,0)</f>
        <v>Share valuable resources, recommend popular products/ renewal at discount, reconnect with them.</v>
      </c>
      <c r="AB1178" s="4">
        <f>VLOOKUP(V1178,Sheet1!A:B,2,0)</f>
        <v>5</v>
      </c>
    </row>
    <row r="1179" ht="15.75" customHeight="1">
      <c r="A1179" s="4">
        <v>10972.0</v>
      </c>
      <c r="B1179" s="4">
        <v>1949.0</v>
      </c>
      <c r="C1179" s="4" t="s">
        <v>47</v>
      </c>
      <c r="D1179" s="4" t="s">
        <v>77</v>
      </c>
      <c r="E1179" s="4" t="s">
        <v>1661</v>
      </c>
      <c r="F1179" s="4" t="s">
        <v>211</v>
      </c>
      <c r="G1179" s="4">
        <v>52.0</v>
      </c>
      <c r="H1179" s="4">
        <v>625.0</v>
      </c>
      <c r="I1179" s="4">
        <v>35.0</v>
      </c>
      <c r="J1179" s="4">
        <v>169.0</v>
      </c>
      <c r="K1179" s="4">
        <v>58.0</v>
      </c>
      <c r="L1179" s="4">
        <v>4.0</v>
      </c>
      <c r="M1179" s="4">
        <v>1.0</v>
      </c>
      <c r="N1179" s="4">
        <v>0.0</v>
      </c>
      <c r="O1179" s="4">
        <v>1.0</v>
      </c>
      <c r="P1179" s="4">
        <v>1.0</v>
      </c>
      <c r="Q1179" s="4">
        <v>0.0</v>
      </c>
      <c r="R1179" s="4">
        <v>0.0</v>
      </c>
      <c r="S1179" s="21">
        <v>887.0</v>
      </c>
      <c r="T1179" s="21">
        <v>3.0</v>
      </c>
      <c r="U1179" s="21">
        <v>4.0</v>
      </c>
      <c r="V1179" s="21">
        <v>4.0</v>
      </c>
      <c r="W1179" s="21">
        <v>344.0</v>
      </c>
      <c r="X1179" s="21">
        <v>0.0</v>
      </c>
      <c r="Y1179" s="21" t="str">
        <f>VLOOKUP(W1179,SEGMENT!A:B,2,0)</f>
        <v>Loyal</v>
      </c>
      <c r="Z1179" s="21" t="str">
        <f>VLOOKUP(Y1179,DESCRIPTION!A:B,2,0)</f>
        <v>Spend good money with us often. Responsive to promotions.</v>
      </c>
      <c r="AA1179" s="21" t="str">
        <f>VLOOKUP(Y1179,DESCRIPTION!A:C,3,0)</f>
        <v>Upsell higher value products. Ask for reviews. Engage them.</v>
      </c>
      <c r="AB1179" s="4">
        <f>VLOOKUP(V1179,Sheet1!A:B,2,0)</f>
        <v>2</v>
      </c>
    </row>
    <row r="1180" ht="15.75" customHeight="1">
      <c r="A1180" s="4">
        <v>1399.0</v>
      </c>
      <c r="B1180" s="4">
        <v>1958.0</v>
      </c>
      <c r="C1180" s="4" t="s">
        <v>47</v>
      </c>
      <c r="D1180" s="4" t="s">
        <v>54</v>
      </c>
      <c r="E1180" s="4" t="s">
        <v>1662</v>
      </c>
      <c r="F1180" s="4" t="s">
        <v>1595</v>
      </c>
      <c r="G1180" s="4">
        <v>52.0</v>
      </c>
      <c r="H1180" s="4">
        <v>407.0</v>
      </c>
      <c r="I1180" s="4">
        <v>114.0</v>
      </c>
      <c r="J1180" s="4">
        <v>445.0</v>
      </c>
      <c r="K1180" s="4">
        <v>181.0</v>
      </c>
      <c r="L1180" s="4">
        <v>3.0</v>
      </c>
      <c r="M1180" s="4">
        <v>1.0</v>
      </c>
      <c r="N1180" s="4">
        <v>0.0</v>
      </c>
      <c r="O1180" s="4">
        <v>0.0</v>
      </c>
      <c r="P1180" s="4">
        <v>0.0</v>
      </c>
      <c r="Q1180" s="4">
        <v>1.0</v>
      </c>
      <c r="R1180" s="4">
        <v>0.0</v>
      </c>
      <c r="S1180" s="21">
        <v>1147.0</v>
      </c>
      <c r="T1180" s="21">
        <v>3.0</v>
      </c>
      <c r="U1180" s="21">
        <v>3.0</v>
      </c>
      <c r="V1180" s="21">
        <v>5.0</v>
      </c>
      <c r="W1180" s="21">
        <v>335.0</v>
      </c>
      <c r="X1180" s="21">
        <v>0.0</v>
      </c>
      <c r="Y1180" s="21" t="str">
        <f>VLOOKUP(W1180,SEGMENT!A:B,2,0)</f>
        <v>Need Attention</v>
      </c>
      <c r="Z1180" s="21" t="str">
        <f>VLOOKUP(Y1180,DESCRIPTION!A:B,2,0)</f>
        <v>Above average recency, frequency and monetary values. May not have bought very recently though.</v>
      </c>
      <c r="AA1180" s="21" t="str">
        <f>VLOOKUP(Y1180,DESCRIPTION!A:C,3,0)</f>
        <v>Need Attention recommendation</v>
      </c>
      <c r="AB1180" s="4">
        <f>VLOOKUP(V1180,Sheet1!A:B,2,0)</f>
        <v>1</v>
      </c>
    </row>
    <row r="1181" ht="15.75" customHeight="1">
      <c r="A1181" s="4">
        <v>2698.0</v>
      </c>
      <c r="B1181" s="4">
        <v>1976.0</v>
      </c>
      <c r="C1181" s="4" t="s">
        <v>47</v>
      </c>
      <c r="D1181" s="4" t="s">
        <v>51</v>
      </c>
      <c r="E1181" s="4" t="s">
        <v>323</v>
      </c>
      <c r="F1181" s="4" t="s">
        <v>221</v>
      </c>
      <c r="G1181" s="4">
        <v>52.0</v>
      </c>
      <c r="H1181" s="4">
        <v>254.0</v>
      </c>
      <c r="I1181" s="4">
        <v>7.0</v>
      </c>
      <c r="J1181" s="4">
        <v>108.0</v>
      </c>
      <c r="K1181" s="4">
        <v>20.0</v>
      </c>
      <c r="L1181" s="4">
        <v>6.0</v>
      </c>
      <c r="M1181" s="4">
        <v>6.0</v>
      </c>
      <c r="N1181" s="4">
        <v>0.0</v>
      </c>
      <c r="O1181" s="4">
        <v>0.0</v>
      </c>
      <c r="P1181" s="4">
        <v>0.0</v>
      </c>
      <c r="Q1181" s="4">
        <v>0.0</v>
      </c>
      <c r="R1181" s="4">
        <v>0.0</v>
      </c>
      <c r="S1181" s="21">
        <v>389.0</v>
      </c>
      <c r="T1181" s="21">
        <v>3.0</v>
      </c>
      <c r="U1181" s="21">
        <v>5.0</v>
      </c>
      <c r="V1181" s="21">
        <v>3.0</v>
      </c>
      <c r="W1181" s="21">
        <v>353.0</v>
      </c>
      <c r="X1181" s="21">
        <v>1.0</v>
      </c>
      <c r="Y1181" s="21" t="str">
        <f>VLOOKUP(W1181,SEGMENT!A:B,2,0)</f>
        <v>Potential Loyalist</v>
      </c>
      <c r="Z1181" s="21" t="str">
        <f>VLOOKUP(Y1181,DESCRIPTION!A:B,2,0)</f>
        <v>Recent customers, but spent a good amount and bought more than once.</v>
      </c>
      <c r="AA1181" s="21" t="str">
        <f>VLOOKUP(Y1181,DESCRIPTION!A:C,3,0)</f>
        <v>Offer membership / loyalty program, recommended other products.</v>
      </c>
      <c r="AB1181" s="4">
        <f>VLOOKUP(V1181,Sheet1!A:B,2,0)</f>
        <v>3</v>
      </c>
    </row>
    <row r="1182" ht="15.75" customHeight="1">
      <c r="A1182" s="4">
        <v>6340.0</v>
      </c>
      <c r="B1182" s="4">
        <v>1985.0</v>
      </c>
      <c r="C1182" s="4" t="s">
        <v>47</v>
      </c>
      <c r="D1182" s="4" t="s">
        <v>51</v>
      </c>
      <c r="E1182" s="4" t="s">
        <v>1663</v>
      </c>
      <c r="F1182" s="4" t="s">
        <v>535</v>
      </c>
      <c r="G1182" s="4">
        <v>52.0</v>
      </c>
      <c r="H1182" s="4">
        <v>3.0</v>
      </c>
      <c r="I1182" s="4">
        <v>3.0</v>
      </c>
      <c r="J1182" s="4">
        <v>7.0</v>
      </c>
      <c r="K1182" s="4">
        <v>0.0</v>
      </c>
      <c r="L1182" s="4">
        <v>1.0</v>
      </c>
      <c r="M1182" s="4">
        <v>6.0</v>
      </c>
      <c r="N1182" s="4">
        <v>0.0</v>
      </c>
      <c r="O1182" s="4">
        <v>0.0</v>
      </c>
      <c r="P1182" s="4">
        <v>0.0</v>
      </c>
      <c r="Q1182" s="4">
        <v>0.0</v>
      </c>
      <c r="R1182" s="4">
        <v>0.0</v>
      </c>
      <c r="S1182" s="21">
        <v>13.0</v>
      </c>
      <c r="T1182" s="21">
        <v>3.0</v>
      </c>
      <c r="U1182" s="21">
        <v>1.0</v>
      </c>
      <c r="V1182" s="21">
        <v>1.0</v>
      </c>
      <c r="W1182" s="21">
        <v>311.0</v>
      </c>
      <c r="X1182" s="21">
        <v>1.0</v>
      </c>
      <c r="Y1182" s="21" t="str">
        <f>VLOOKUP(W1182,SEGMENT!A:B,2,0)</f>
        <v>About to Sleep</v>
      </c>
      <c r="Z1182" s="21" t="str">
        <f>VLOOKUP(Y1182,DESCRIPTION!A:B,2,0)</f>
        <v>Below average recency, frequency and monetary values. Will lose them if not reactivated.</v>
      </c>
      <c r="AA1182" s="21" t="str">
        <f>VLOOKUP(Y1182,DESCRIPTION!A:C,3,0)</f>
        <v>Share valuable resources, recommend popular products/ renewal at discount, reconnect with them.</v>
      </c>
      <c r="AB1182" s="4">
        <f>VLOOKUP(V1182,Sheet1!A:B,2,0)</f>
        <v>5</v>
      </c>
    </row>
    <row r="1183" ht="15.75" customHeight="1">
      <c r="A1183" s="4">
        <v>4107.0</v>
      </c>
      <c r="B1183" s="4">
        <v>1948.0</v>
      </c>
      <c r="C1183" s="4" t="s">
        <v>62</v>
      </c>
      <c r="D1183" s="4" t="s">
        <v>57</v>
      </c>
      <c r="E1183" s="4" t="s">
        <v>1664</v>
      </c>
      <c r="F1183" s="4" t="s">
        <v>1103</v>
      </c>
      <c r="G1183" s="4">
        <v>52.0</v>
      </c>
      <c r="H1183" s="4">
        <v>269.0</v>
      </c>
      <c r="I1183" s="4">
        <v>15.0</v>
      </c>
      <c r="J1183" s="4">
        <v>69.0</v>
      </c>
      <c r="K1183" s="4">
        <v>15.0</v>
      </c>
      <c r="L1183" s="4">
        <v>4.0</v>
      </c>
      <c r="M1183" s="4">
        <v>5.0</v>
      </c>
      <c r="N1183" s="4">
        <v>0.0</v>
      </c>
      <c r="O1183" s="4">
        <v>0.0</v>
      </c>
      <c r="P1183" s="4">
        <v>0.0</v>
      </c>
      <c r="Q1183" s="4">
        <v>0.0</v>
      </c>
      <c r="R1183" s="4">
        <v>0.0</v>
      </c>
      <c r="S1183" s="21">
        <v>368.0</v>
      </c>
      <c r="T1183" s="21">
        <v>3.0</v>
      </c>
      <c r="U1183" s="21">
        <v>4.0</v>
      </c>
      <c r="V1183" s="21">
        <v>3.0</v>
      </c>
      <c r="W1183" s="21">
        <v>343.0</v>
      </c>
      <c r="X1183" s="21">
        <v>1.0</v>
      </c>
      <c r="Y1183" s="21" t="str">
        <f>VLOOKUP(W1183,SEGMENT!A:B,2,0)</f>
        <v>Need Attention</v>
      </c>
      <c r="Z1183" s="21" t="str">
        <f>VLOOKUP(Y1183,DESCRIPTION!A:B,2,0)</f>
        <v>Above average recency, frequency and monetary values. May not have bought very recently though.</v>
      </c>
      <c r="AA1183" s="21" t="str">
        <f>VLOOKUP(Y1183,DESCRIPTION!A:C,3,0)</f>
        <v>Need Attention recommendation</v>
      </c>
      <c r="AB1183" s="4">
        <f>VLOOKUP(V1183,Sheet1!A:B,2,0)</f>
        <v>3</v>
      </c>
    </row>
    <row r="1184" ht="15.75" customHeight="1">
      <c r="A1184" s="4">
        <v>10906.0</v>
      </c>
      <c r="B1184" s="4">
        <v>1948.0</v>
      </c>
      <c r="C1184" s="4" t="s">
        <v>62</v>
      </c>
      <c r="D1184" s="4" t="s">
        <v>57</v>
      </c>
      <c r="E1184" s="4" t="s">
        <v>1664</v>
      </c>
      <c r="F1184" s="4" t="s">
        <v>1103</v>
      </c>
      <c r="G1184" s="4">
        <v>52.0</v>
      </c>
      <c r="H1184" s="4">
        <v>269.0</v>
      </c>
      <c r="I1184" s="4">
        <v>15.0</v>
      </c>
      <c r="J1184" s="4">
        <v>69.0</v>
      </c>
      <c r="K1184" s="4">
        <v>15.0</v>
      </c>
      <c r="L1184" s="4">
        <v>4.0</v>
      </c>
      <c r="M1184" s="4">
        <v>5.0</v>
      </c>
      <c r="N1184" s="4">
        <v>0.0</v>
      </c>
      <c r="O1184" s="4">
        <v>0.0</v>
      </c>
      <c r="P1184" s="4">
        <v>0.0</v>
      </c>
      <c r="Q1184" s="4">
        <v>0.0</v>
      </c>
      <c r="R1184" s="4">
        <v>0.0</v>
      </c>
      <c r="S1184" s="21">
        <v>368.0</v>
      </c>
      <c r="T1184" s="21">
        <v>3.0</v>
      </c>
      <c r="U1184" s="21">
        <v>4.0</v>
      </c>
      <c r="V1184" s="21">
        <v>3.0</v>
      </c>
      <c r="W1184" s="21">
        <v>343.0</v>
      </c>
      <c r="X1184" s="21">
        <v>1.0</v>
      </c>
      <c r="Y1184" s="21" t="str">
        <f>VLOOKUP(W1184,SEGMENT!A:B,2,0)</f>
        <v>Need Attention</v>
      </c>
      <c r="Z1184" s="21" t="str">
        <f>VLOOKUP(Y1184,DESCRIPTION!A:B,2,0)</f>
        <v>Above average recency, frequency and monetary values. May not have bought very recently though.</v>
      </c>
      <c r="AA1184" s="21" t="str">
        <f>VLOOKUP(Y1184,DESCRIPTION!A:C,3,0)</f>
        <v>Need Attention recommendation</v>
      </c>
      <c r="AB1184" s="4">
        <f>VLOOKUP(V1184,Sheet1!A:B,2,0)</f>
        <v>3</v>
      </c>
    </row>
    <row r="1185" ht="15.75" customHeight="1">
      <c r="A1185" s="4">
        <v>2557.0</v>
      </c>
      <c r="B1185" s="4">
        <v>1970.0</v>
      </c>
      <c r="C1185" s="4" t="s">
        <v>74</v>
      </c>
      <c r="D1185" s="4" t="s">
        <v>51</v>
      </c>
      <c r="E1185" s="4" t="s">
        <v>1665</v>
      </c>
      <c r="F1185" s="4" t="s">
        <v>1666</v>
      </c>
      <c r="G1185" s="4">
        <v>52.0</v>
      </c>
      <c r="H1185" s="4">
        <v>7.0</v>
      </c>
      <c r="I1185" s="4">
        <v>1.0</v>
      </c>
      <c r="J1185" s="4">
        <v>6.0</v>
      </c>
      <c r="K1185" s="4">
        <v>3.0</v>
      </c>
      <c r="L1185" s="4">
        <v>1.0</v>
      </c>
      <c r="M1185" s="4">
        <v>4.0</v>
      </c>
      <c r="N1185" s="4">
        <v>1.0</v>
      </c>
      <c r="O1185" s="4">
        <v>0.0</v>
      </c>
      <c r="P1185" s="4">
        <v>0.0</v>
      </c>
      <c r="Q1185" s="4">
        <v>0.0</v>
      </c>
      <c r="R1185" s="4">
        <v>0.0</v>
      </c>
      <c r="S1185" s="21">
        <v>17.0</v>
      </c>
      <c r="T1185" s="21">
        <v>3.0</v>
      </c>
      <c r="U1185" s="21">
        <v>1.0</v>
      </c>
      <c r="V1185" s="21">
        <v>1.0</v>
      </c>
      <c r="W1185" s="21">
        <v>311.0</v>
      </c>
      <c r="X1185" s="21">
        <v>0.0</v>
      </c>
      <c r="Y1185" s="21" t="str">
        <f>VLOOKUP(W1185,SEGMENT!A:B,2,0)</f>
        <v>About to Sleep</v>
      </c>
      <c r="Z1185" s="21" t="str">
        <f>VLOOKUP(Y1185,DESCRIPTION!A:B,2,0)</f>
        <v>Below average recency, frequency and monetary values. Will lose them if not reactivated.</v>
      </c>
      <c r="AA1185" s="21" t="str">
        <f>VLOOKUP(Y1185,DESCRIPTION!A:C,3,0)</f>
        <v>Share valuable resources, recommend popular products/ renewal at discount, reconnect with them.</v>
      </c>
      <c r="AB1185" s="4">
        <f>VLOOKUP(V1185,Sheet1!A:B,2,0)</f>
        <v>5</v>
      </c>
    </row>
    <row r="1186" ht="15.75" customHeight="1">
      <c r="A1186" s="4">
        <v>8786.0</v>
      </c>
      <c r="B1186" s="4">
        <v>1956.0</v>
      </c>
      <c r="C1186" s="4" t="s">
        <v>74</v>
      </c>
      <c r="D1186" s="4" t="s">
        <v>54</v>
      </c>
      <c r="E1186" s="4" t="s">
        <v>1667</v>
      </c>
      <c r="F1186" s="4" t="s">
        <v>826</v>
      </c>
      <c r="G1186" s="4">
        <v>52.0</v>
      </c>
      <c r="H1186" s="4">
        <v>301.0</v>
      </c>
      <c r="I1186" s="4">
        <v>7.0</v>
      </c>
      <c r="J1186" s="4">
        <v>74.0</v>
      </c>
      <c r="K1186" s="4">
        <v>10.0</v>
      </c>
      <c r="L1186" s="4">
        <v>6.0</v>
      </c>
      <c r="M1186" s="4">
        <v>6.0</v>
      </c>
      <c r="N1186" s="4">
        <v>0.0</v>
      </c>
      <c r="O1186" s="4">
        <v>0.0</v>
      </c>
      <c r="P1186" s="4">
        <v>0.0</v>
      </c>
      <c r="Q1186" s="4">
        <v>0.0</v>
      </c>
      <c r="R1186" s="4">
        <v>0.0</v>
      </c>
      <c r="S1186" s="21">
        <v>392.0</v>
      </c>
      <c r="T1186" s="21">
        <v>3.0</v>
      </c>
      <c r="U1186" s="21">
        <v>5.0</v>
      </c>
      <c r="V1186" s="21">
        <v>3.0</v>
      </c>
      <c r="W1186" s="21">
        <v>353.0</v>
      </c>
      <c r="X1186" s="21">
        <v>1.0</v>
      </c>
      <c r="Y1186" s="21" t="str">
        <f>VLOOKUP(W1186,SEGMENT!A:B,2,0)</f>
        <v>Potential Loyalist</v>
      </c>
      <c r="Z1186" s="21" t="str">
        <f>VLOOKUP(Y1186,DESCRIPTION!A:B,2,0)</f>
        <v>Recent customers, but spent a good amount and bought more than once.</v>
      </c>
      <c r="AA1186" s="21" t="str">
        <f>VLOOKUP(Y1186,DESCRIPTION!A:C,3,0)</f>
        <v>Offer membership / loyalty program, recommended other products.</v>
      </c>
      <c r="AB1186" s="4">
        <f>VLOOKUP(V1186,Sheet1!A:B,2,0)</f>
        <v>3</v>
      </c>
    </row>
    <row r="1187" ht="15.75" customHeight="1">
      <c r="A1187" s="4">
        <v>7187.0</v>
      </c>
      <c r="B1187" s="4">
        <v>1969.0</v>
      </c>
      <c r="C1187" s="4" t="s">
        <v>74</v>
      </c>
      <c r="D1187" s="4" t="s">
        <v>57</v>
      </c>
      <c r="F1187" s="4" t="s">
        <v>728</v>
      </c>
      <c r="G1187" s="4">
        <v>52.0</v>
      </c>
      <c r="H1187" s="4">
        <v>375.0</v>
      </c>
      <c r="I1187" s="4">
        <v>42.0</v>
      </c>
      <c r="J1187" s="4">
        <v>48.0</v>
      </c>
      <c r="K1187" s="4">
        <v>94.0</v>
      </c>
      <c r="L1187" s="4">
        <v>4.0</v>
      </c>
      <c r="M1187" s="4">
        <v>3.0</v>
      </c>
      <c r="N1187" s="4">
        <v>0.0</v>
      </c>
      <c r="O1187" s="4">
        <v>0.0</v>
      </c>
      <c r="P1187" s="4">
        <v>0.0</v>
      </c>
      <c r="Q1187" s="4">
        <v>0.0</v>
      </c>
      <c r="R1187" s="4">
        <v>0.0</v>
      </c>
      <c r="S1187" s="21">
        <v>559.0</v>
      </c>
      <c r="T1187" s="21">
        <v>3.0</v>
      </c>
      <c r="U1187" s="21">
        <v>4.0</v>
      </c>
      <c r="V1187" s="21">
        <v>4.0</v>
      </c>
      <c r="W1187" s="21">
        <v>344.0</v>
      </c>
      <c r="X1187" s="21">
        <v>1.0</v>
      </c>
      <c r="Y1187" s="21" t="str">
        <f>VLOOKUP(W1187,SEGMENT!A:B,2,0)</f>
        <v>Loyal</v>
      </c>
      <c r="Z1187" s="21" t="str">
        <f>VLOOKUP(Y1187,DESCRIPTION!A:B,2,0)</f>
        <v>Spend good money with us often. Responsive to promotions.</v>
      </c>
      <c r="AA1187" s="21" t="str">
        <f>VLOOKUP(Y1187,DESCRIPTION!A:C,3,0)</f>
        <v>Upsell higher value products. Ask for reviews. Engage them.</v>
      </c>
      <c r="AB1187" s="4">
        <f>VLOOKUP(V1187,Sheet1!A:B,2,0)</f>
        <v>2</v>
      </c>
    </row>
    <row r="1188" ht="15.75" customHeight="1">
      <c r="A1188" s="4">
        <v>6119.0</v>
      </c>
      <c r="B1188" s="4">
        <v>1963.0</v>
      </c>
      <c r="C1188" s="4" t="s">
        <v>62</v>
      </c>
      <c r="D1188" s="4" t="s">
        <v>51</v>
      </c>
      <c r="E1188" s="4" t="s">
        <v>1668</v>
      </c>
      <c r="F1188" s="4" t="s">
        <v>123</v>
      </c>
      <c r="G1188" s="4">
        <v>52.0</v>
      </c>
      <c r="H1188" s="4">
        <v>10.0</v>
      </c>
      <c r="I1188" s="4">
        <v>0.0</v>
      </c>
      <c r="J1188" s="4">
        <v>3.0</v>
      </c>
      <c r="K1188" s="4">
        <v>0.0</v>
      </c>
      <c r="L1188" s="4">
        <v>1.0</v>
      </c>
      <c r="M1188" s="4">
        <v>6.0</v>
      </c>
      <c r="N1188" s="4">
        <v>0.0</v>
      </c>
      <c r="O1188" s="4">
        <v>0.0</v>
      </c>
      <c r="P1188" s="4">
        <v>0.0</v>
      </c>
      <c r="Q1188" s="4">
        <v>0.0</v>
      </c>
      <c r="R1188" s="4">
        <v>0.0</v>
      </c>
      <c r="S1188" s="21">
        <v>13.0</v>
      </c>
      <c r="T1188" s="21">
        <v>3.0</v>
      </c>
      <c r="U1188" s="21">
        <v>1.0</v>
      </c>
      <c r="V1188" s="21">
        <v>1.0</v>
      </c>
      <c r="W1188" s="21">
        <v>311.0</v>
      </c>
      <c r="X1188" s="21">
        <v>1.0</v>
      </c>
      <c r="Y1188" s="21" t="str">
        <f>VLOOKUP(W1188,SEGMENT!A:B,2,0)</f>
        <v>About to Sleep</v>
      </c>
      <c r="Z1188" s="21" t="str">
        <f>VLOOKUP(Y1188,DESCRIPTION!A:B,2,0)</f>
        <v>Below average recency, frequency and monetary values. Will lose them if not reactivated.</v>
      </c>
      <c r="AA1188" s="21" t="str">
        <f>VLOOKUP(Y1188,DESCRIPTION!A:C,3,0)</f>
        <v>Share valuable resources, recommend popular products/ renewal at discount, reconnect with them.</v>
      </c>
      <c r="AB1188" s="4">
        <f>VLOOKUP(V1188,Sheet1!A:B,2,0)</f>
        <v>5</v>
      </c>
    </row>
    <row r="1189" ht="15.75" customHeight="1">
      <c r="A1189" s="4">
        <v>2980.0</v>
      </c>
      <c r="B1189" s="4">
        <v>1952.0</v>
      </c>
      <c r="C1189" s="4" t="s">
        <v>74</v>
      </c>
      <c r="D1189" s="4" t="s">
        <v>51</v>
      </c>
      <c r="E1189" s="4" t="s">
        <v>1669</v>
      </c>
      <c r="F1189" s="4" t="s">
        <v>1670</v>
      </c>
      <c r="G1189" s="4">
        <v>52.0</v>
      </c>
      <c r="H1189" s="4">
        <v>12.0</v>
      </c>
      <c r="I1189" s="4">
        <v>0.0</v>
      </c>
      <c r="J1189" s="4">
        <v>13.0</v>
      </c>
      <c r="K1189" s="4">
        <v>4.0</v>
      </c>
      <c r="L1189" s="4">
        <v>3.0</v>
      </c>
      <c r="M1189" s="4">
        <v>8.0</v>
      </c>
      <c r="N1189" s="4">
        <v>0.0</v>
      </c>
      <c r="O1189" s="4">
        <v>0.0</v>
      </c>
      <c r="P1189" s="4">
        <v>0.0</v>
      </c>
      <c r="Q1189" s="4">
        <v>0.0</v>
      </c>
      <c r="R1189" s="4">
        <v>0.0</v>
      </c>
      <c r="S1189" s="21">
        <v>29.0</v>
      </c>
      <c r="T1189" s="21">
        <v>3.0</v>
      </c>
      <c r="U1189" s="21">
        <v>3.0</v>
      </c>
      <c r="V1189" s="21">
        <v>1.0</v>
      </c>
      <c r="W1189" s="21">
        <v>331.0</v>
      </c>
      <c r="X1189" s="21">
        <v>1.0</v>
      </c>
      <c r="Y1189" s="21" t="str">
        <f>VLOOKUP(W1189,SEGMENT!A:B,2,0)</f>
        <v>About to Sleep</v>
      </c>
      <c r="Z1189" s="21" t="str">
        <f>VLOOKUP(Y1189,DESCRIPTION!A:B,2,0)</f>
        <v>Below average recency, frequency and monetary values. Will lose them if not reactivated.</v>
      </c>
      <c r="AA1189" s="21" t="str">
        <f>VLOOKUP(Y1189,DESCRIPTION!A:C,3,0)</f>
        <v>Share valuable resources, recommend popular products/ renewal at discount, reconnect with them.</v>
      </c>
      <c r="AB1189" s="4">
        <f>VLOOKUP(V1189,Sheet1!A:B,2,0)</f>
        <v>5</v>
      </c>
    </row>
    <row r="1190" ht="15.75" customHeight="1">
      <c r="A1190" s="4">
        <v>3850.0</v>
      </c>
      <c r="B1190" s="4">
        <v>1963.0</v>
      </c>
      <c r="C1190" s="4" t="s">
        <v>155</v>
      </c>
      <c r="D1190" s="4" t="s">
        <v>57</v>
      </c>
      <c r="E1190" s="4" t="s">
        <v>1671</v>
      </c>
      <c r="F1190" s="4" t="s">
        <v>734</v>
      </c>
      <c r="G1190" s="4">
        <v>52.0</v>
      </c>
      <c r="H1190" s="4">
        <v>3.0</v>
      </c>
      <c r="I1190" s="4">
        <v>3.0</v>
      </c>
      <c r="J1190" s="4">
        <v>3.0</v>
      </c>
      <c r="K1190" s="4">
        <v>15.0</v>
      </c>
      <c r="L1190" s="4">
        <v>1.0</v>
      </c>
      <c r="M1190" s="4">
        <v>6.0</v>
      </c>
      <c r="N1190" s="4">
        <v>0.0</v>
      </c>
      <c r="O1190" s="4">
        <v>0.0</v>
      </c>
      <c r="P1190" s="4">
        <v>0.0</v>
      </c>
      <c r="Q1190" s="4">
        <v>0.0</v>
      </c>
      <c r="R1190" s="4">
        <v>0.0</v>
      </c>
      <c r="S1190" s="21">
        <v>24.0</v>
      </c>
      <c r="T1190" s="21">
        <v>3.0</v>
      </c>
      <c r="U1190" s="21">
        <v>1.0</v>
      </c>
      <c r="V1190" s="21">
        <v>1.0</v>
      </c>
      <c r="W1190" s="21">
        <v>311.0</v>
      </c>
      <c r="X1190" s="21">
        <v>1.0</v>
      </c>
      <c r="Y1190" s="21" t="str">
        <f>VLOOKUP(W1190,SEGMENT!A:B,2,0)</f>
        <v>About to Sleep</v>
      </c>
      <c r="Z1190" s="21" t="str">
        <f>VLOOKUP(Y1190,DESCRIPTION!A:B,2,0)</f>
        <v>Below average recency, frequency and monetary values. Will lose them if not reactivated.</v>
      </c>
      <c r="AA1190" s="21" t="str">
        <f>VLOOKUP(Y1190,DESCRIPTION!A:C,3,0)</f>
        <v>Share valuable resources, recommend popular products/ renewal at discount, reconnect with them.</v>
      </c>
      <c r="AB1190" s="4">
        <f>VLOOKUP(V1190,Sheet1!A:B,2,0)</f>
        <v>5</v>
      </c>
    </row>
    <row r="1191" ht="15.75" customHeight="1">
      <c r="A1191" s="4">
        <v>1077.0</v>
      </c>
      <c r="B1191" s="4">
        <v>1974.0</v>
      </c>
      <c r="C1191" s="4" t="s">
        <v>47</v>
      </c>
      <c r="D1191" s="4" t="s">
        <v>57</v>
      </c>
      <c r="E1191" s="4" t="s">
        <v>1672</v>
      </c>
      <c r="F1191" s="4" t="s">
        <v>1476</v>
      </c>
      <c r="G1191" s="4">
        <v>52.0</v>
      </c>
      <c r="H1191" s="4">
        <v>258.0</v>
      </c>
      <c r="I1191" s="4">
        <v>105.0</v>
      </c>
      <c r="J1191" s="4">
        <v>239.0</v>
      </c>
      <c r="K1191" s="4">
        <v>237.0</v>
      </c>
      <c r="L1191" s="4">
        <v>7.0</v>
      </c>
      <c r="M1191" s="4">
        <v>4.0</v>
      </c>
      <c r="N1191" s="4">
        <v>0.0</v>
      </c>
      <c r="O1191" s="4">
        <v>0.0</v>
      </c>
      <c r="P1191" s="4">
        <v>0.0</v>
      </c>
      <c r="Q1191" s="4">
        <v>0.0</v>
      </c>
      <c r="R1191" s="4">
        <v>0.0</v>
      </c>
      <c r="S1191" s="21">
        <v>839.0</v>
      </c>
      <c r="T1191" s="21">
        <v>3.0</v>
      </c>
      <c r="U1191" s="21">
        <v>5.0</v>
      </c>
      <c r="V1191" s="21">
        <v>4.0</v>
      </c>
      <c r="W1191" s="21">
        <v>354.0</v>
      </c>
      <c r="X1191" s="21">
        <v>1.0</v>
      </c>
      <c r="Y1191" s="21" t="str">
        <f>VLOOKUP(W1191,SEGMENT!A:B,2,0)</f>
        <v>Loyal</v>
      </c>
      <c r="Z1191" s="21" t="str">
        <f>VLOOKUP(Y1191,DESCRIPTION!A:B,2,0)</f>
        <v>Spend good money with us often. Responsive to promotions.</v>
      </c>
      <c r="AA1191" s="21" t="str">
        <f>VLOOKUP(Y1191,DESCRIPTION!A:C,3,0)</f>
        <v>Upsell higher value products. Ask for reviews. Engage them.</v>
      </c>
      <c r="AB1191" s="4">
        <f>VLOOKUP(V1191,Sheet1!A:B,2,0)</f>
        <v>2</v>
      </c>
    </row>
    <row r="1192" ht="15.75" customHeight="1">
      <c r="A1192" s="4">
        <v>9733.0</v>
      </c>
      <c r="B1192" s="4">
        <v>1978.0</v>
      </c>
      <c r="C1192" s="4" t="s">
        <v>155</v>
      </c>
      <c r="D1192" s="4" t="s">
        <v>57</v>
      </c>
      <c r="E1192" s="4" t="s">
        <v>1673</v>
      </c>
      <c r="F1192" s="4" t="s">
        <v>348</v>
      </c>
      <c r="G1192" s="4">
        <v>52.0</v>
      </c>
      <c r="H1192" s="4">
        <v>1.0</v>
      </c>
      <c r="I1192" s="4">
        <v>4.0</v>
      </c>
      <c r="J1192" s="4">
        <v>10.0</v>
      </c>
      <c r="K1192" s="4">
        <v>29.0</v>
      </c>
      <c r="L1192" s="4">
        <v>1.0</v>
      </c>
      <c r="M1192" s="4">
        <v>6.0</v>
      </c>
      <c r="N1192" s="4">
        <v>1.0</v>
      </c>
      <c r="O1192" s="4">
        <v>0.0</v>
      </c>
      <c r="P1192" s="4">
        <v>0.0</v>
      </c>
      <c r="Q1192" s="4">
        <v>0.0</v>
      </c>
      <c r="R1192" s="4">
        <v>0.0</v>
      </c>
      <c r="S1192" s="21">
        <v>44.0</v>
      </c>
      <c r="T1192" s="21">
        <v>3.0</v>
      </c>
      <c r="U1192" s="21">
        <v>1.0</v>
      </c>
      <c r="V1192" s="21">
        <v>2.0</v>
      </c>
      <c r="W1192" s="21">
        <v>312.0</v>
      </c>
      <c r="X1192" s="21">
        <v>0.0</v>
      </c>
      <c r="Y1192" s="21" t="str">
        <f>VLOOKUP(W1192,SEGMENT!A:B,2,0)</f>
        <v>About to Sleep</v>
      </c>
      <c r="Z1192" s="21" t="str">
        <f>VLOOKUP(Y1192,DESCRIPTION!A:B,2,0)</f>
        <v>Below average recency, frequency and monetary values. Will lose them if not reactivated.</v>
      </c>
      <c r="AA1192" s="21" t="str">
        <f>VLOOKUP(Y1192,DESCRIPTION!A:C,3,0)</f>
        <v>Share valuable resources, recommend popular products/ renewal at discount, reconnect with them.</v>
      </c>
      <c r="AB1192" s="4">
        <f>VLOOKUP(V1192,Sheet1!A:B,2,0)</f>
        <v>4</v>
      </c>
    </row>
    <row r="1193" ht="15.75" customHeight="1">
      <c r="A1193" s="4">
        <v>8462.0</v>
      </c>
      <c r="B1193" s="4">
        <v>1978.0</v>
      </c>
      <c r="C1193" s="4" t="s">
        <v>155</v>
      </c>
      <c r="D1193" s="4" t="s">
        <v>57</v>
      </c>
      <c r="E1193" s="4" t="s">
        <v>1673</v>
      </c>
      <c r="F1193" s="4" t="s">
        <v>348</v>
      </c>
      <c r="G1193" s="4">
        <v>52.0</v>
      </c>
      <c r="H1193" s="4">
        <v>1.0</v>
      </c>
      <c r="I1193" s="4">
        <v>4.0</v>
      </c>
      <c r="J1193" s="4">
        <v>10.0</v>
      </c>
      <c r="K1193" s="4">
        <v>29.0</v>
      </c>
      <c r="L1193" s="4">
        <v>1.0</v>
      </c>
      <c r="M1193" s="4">
        <v>6.0</v>
      </c>
      <c r="N1193" s="4">
        <v>1.0</v>
      </c>
      <c r="O1193" s="4">
        <v>0.0</v>
      </c>
      <c r="P1193" s="4">
        <v>0.0</v>
      </c>
      <c r="Q1193" s="4">
        <v>0.0</v>
      </c>
      <c r="R1193" s="4">
        <v>0.0</v>
      </c>
      <c r="S1193" s="21">
        <v>44.0</v>
      </c>
      <c r="T1193" s="21">
        <v>3.0</v>
      </c>
      <c r="U1193" s="21">
        <v>1.0</v>
      </c>
      <c r="V1193" s="21">
        <v>2.0</v>
      </c>
      <c r="W1193" s="21">
        <v>312.0</v>
      </c>
      <c r="X1193" s="21">
        <v>0.0</v>
      </c>
      <c r="Y1193" s="21" t="str">
        <f>VLOOKUP(W1193,SEGMENT!A:B,2,0)</f>
        <v>About to Sleep</v>
      </c>
      <c r="Z1193" s="21" t="str">
        <f>VLOOKUP(Y1193,DESCRIPTION!A:B,2,0)</f>
        <v>Below average recency, frequency and monetary values. Will lose them if not reactivated.</v>
      </c>
      <c r="AA1193" s="21" t="str">
        <f>VLOOKUP(Y1193,DESCRIPTION!A:C,3,0)</f>
        <v>Share valuable resources, recommend popular products/ renewal at discount, reconnect with them.</v>
      </c>
      <c r="AB1193" s="4">
        <f>VLOOKUP(V1193,Sheet1!A:B,2,0)</f>
        <v>4</v>
      </c>
    </row>
    <row r="1194" ht="15.75" customHeight="1">
      <c r="A1194" s="4">
        <v>4764.0</v>
      </c>
      <c r="B1194" s="4">
        <v>1952.0</v>
      </c>
      <c r="C1194" s="4" t="s">
        <v>74</v>
      </c>
      <c r="D1194" s="4" t="s">
        <v>57</v>
      </c>
      <c r="E1194" s="4" t="s">
        <v>1674</v>
      </c>
      <c r="F1194" s="4" t="s">
        <v>982</v>
      </c>
      <c r="G1194" s="4">
        <v>52.0</v>
      </c>
      <c r="H1194" s="4">
        <v>45.0</v>
      </c>
      <c r="I1194" s="4">
        <v>12.0</v>
      </c>
      <c r="J1194" s="4">
        <v>52.0</v>
      </c>
      <c r="K1194" s="4">
        <v>25.0</v>
      </c>
      <c r="L1194" s="4">
        <v>3.0</v>
      </c>
      <c r="M1194" s="4">
        <v>7.0</v>
      </c>
      <c r="N1194" s="4">
        <v>0.0</v>
      </c>
      <c r="O1194" s="4">
        <v>0.0</v>
      </c>
      <c r="P1194" s="4">
        <v>0.0</v>
      </c>
      <c r="Q1194" s="4">
        <v>0.0</v>
      </c>
      <c r="R1194" s="4">
        <v>0.0</v>
      </c>
      <c r="S1194" s="21">
        <v>134.0</v>
      </c>
      <c r="T1194" s="21">
        <v>3.0</v>
      </c>
      <c r="U1194" s="21">
        <v>3.0</v>
      </c>
      <c r="V1194" s="21">
        <v>2.0</v>
      </c>
      <c r="W1194" s="21">
        <v>332.0</v>
      </c>
      <c r="X1194" s="21">
        <v>1.0</v>
      </c>
      <c r="Y1194" s="21" t="str">
        <f>VLOOKUP(W1194,SEGMENT!A:B,2,0)</f>
        <v>Need Attention</v>
      </c>
      <c r="Z1194" s="21" t="str">
        <f>VLOOKUP(Y1194,DESCRIPTION!A:B,2,0)</f>
        <v>Above average recency, frequency and monetary values. May not have bought very recently though.</v>
      </c>
      <c r="AA1194" s="21" t="str">
        <f>VLOOKUP(Y1194,DESCRIPTION!A:C,3,0)</f>
        <v>Need Attention recommendation</v>
      </c>
      <c r="AB1194" s="4">
        <f>VLOOKUP(V1194,Sheet1!A:B,2,0)</f>
        <v>4</v>
      </c>
    </row>
    <row r="1195" ht="15.75" customHeight="1">
      <c r="A1195" s="4">
        <v>2223.0</v>
      </c>
      <c r="B1195" s="4">
        <v>1965.0</v>
      </c>
      <c r="C1195" s="4" t="s">
        <v>65</v>
      </c>
      <c r="D1195" s="4" t="s">
        <v>48</v>
      </c>
      <c r="E1195" s="4" t="s">
        <v>1675</v>
      </c>
      <c r="F1195" s="4" t="s">
        <v>451</v>
      </c>
      <c r="G1195" s="4">
        <v>52.0</v>
      </c>
      <c r="H1195" s="4">
        <v>1215.0</v>
      </c>
      <c r="I1195" s="4">
        <v>33.0</v>
      </c>
      <c r="J1195" s="4">
        <v>249.0</v>
      </c>
      <c r="K1195" s="4">
        <v>64.0</v>
      </c>
      <c r="L1195" s="4">
        <v>8.0</v>
      </c>
      <c r="M1195" s="4">
        <v>6.0</v>
      </c>
      <c r="N1195" s="4">
        <v>0.0</v>
      </c>
      <c r="O1195" s="4">
        <v>0.0</v>
      </c>
      <c r="P1195" s="4">
        <v>0.0</v>
      </c>
      <c r="Q1195" s="4">
        <v>0.0</v>
      </c>
      <c r="R1195" s="4">
        <v>0.0</v>
      </c>
      <c r="S1195" s="21">
        <v>1561.0</v>
      </c>
      <c r="T1195" s="21">
        <v>3.0</v>
      </c>
      <c r="U1195" s="21">
        <v>5.0</v>
      </c>
      <c r="V1195" s="21">
        <v>5.0</v>
      </c>
      <c r="W1195" s="21">
        <v>355.0</v>
      </c>
      <c r="X1195" s="21">
        <v>1.0</v>
      </c>
      <c r="Y1195" s="21" t="str">
        <f>VLOOKUP(W1195,SEGMENT!A:B,2,0)</f>
        <v>Loyal</v>
      </c>
      <c r="Z1195" s="21" t="str">
        <f>VLOOKUP(Y1195,DESCRIPTION!A:B,2,0)</f>
        <v>Spend good money with us often. Responsive to promotions.</v>
      </c>
      <c r="AA1195" s="21" t="str">
        <f>VLOOKUP(Y1195,DESCRIPTION!A:C,3,0)</f>
        <v>Upsell higher value products. Ask for reviews. Engage them.</v>
      </c>
      <c r="AB1195" s="4">
        <f>VLOOKUP(V1195,Sheet1!A:B,2,0)</f>
        <v>1</v>
      </c>
    </row>
    <row r="1196" ht="15.75" customHeight="1">
      <c r="A1196" s="4">
        <v>7788.0</v>
      </c>
      <c r="B1196" s="4">
        <v>1983.0</v>
      </c>
      <c r="C1196" s="4" t="s">
        <v>62</v>
      </c>
      <c r="D1196" s="4" t="s">
        <v>54</v>
      </c>
      <c r="E1196" s="4" t="s">
        <v>1676</v>
      </c>
      <c r="F1196" s="4" t="s">
        <v>1677</v>
      </c>
      <c r="G1196" s="4">
        <v>53.0</v>
      </c>
      <c r="H1196" s="4">
        <v>6.0</v>
      </c>
      <c r="I1196" s="4">
        <v>0.0</v>
      </c>
      <c r="J1196" s="4">
        <v>3.0</v>
      </c>
      <c r="K1196" s="4">
        <v>0.0</v>
      </c>
      <c r="L1196" s="4">
        <v>0.0</v>
      </c>
      <c r="M1196" s="4">
        <v>3.0</v>
      </c>
      <c r="N1196" s="4">
        <v>0.0</v>
      </c>
      <c r="O1196" s="4">
        <v>0.0</v>
      </c>
      <c r="P1196" s="4">
        <v>0.0</v>
      </c>
      <c r="Q1196" s="4">
        <v>0.0</v>
      </c>
      <c r="R1196" s="4">
        <v>0.0</v>
      </c>
      <c r="S1196" s="21">
        <v>9.0</v>
      </c>
      <c r="T1196" s="21">
        <v>3.0</v>
      </c>
      <c r="U1196" s="21">
        <v>1.0</v>
      </c>
      <c r="V1196" s="21">
        <v>1.0</v>
      </c>
      <c r="W1196" s="21">
        <v>311.0</v>
      </c>
      <c r="X1196" s="21">
        <v>1.0</v>
      </c>
      <c r="Y1196" s="21" t="str">
        <f>VLOOKUP(W1196,SEGMENT!A:B,2,0)</f>
        <v>About to Sleep</v>
      </c>
      <c r="Z1196" s="21" t="str">
        <f>VLOOKUP(Y1196,DESCRIPTION!A:B,2,0)</f>
        <v>Below average recency, frequency and monetary values. Will lose them if not reactivated.</v>
      </c>
      <c r="AA1196" s="21" t="str">
        <f>VLOOKUP(Y1196,DESCRIPTION!A:C,3,0)</f>
        <v>Share valuable resources, recommend popular products/ renewal at discount, reconnect with them.</v>
      </c>
      <c r="AB1196" s="4">
        <f>VLOOKUP(V1196,Sheet1!A:B,2,0)</f>
        <v>5</v>
      </c>
    </row>
    <row r="1197" ht="15.75" customHeight="1">
      <c r="A1197" s="4">
        <v>5827.0</v>
      </c>
      <c r="B1197" s="4">
        <v>1958.0</v>
      </c>
      <c r="C1197" s="4" t="s">
        <v>47</v>
      </c>
      <c r="D1197" s="4" t="s">
        <v>48</v>
      </c>
      <c r="E1197" s="4" t="s">
        <v>1678</v>
      </c>
      <c r="F1197" s="4" t="s">
        <v>1282</v>
      </c>
      <c r="G1197" s="4">
        <v>53.0</v>
      </c>
      <c r="H1197" s="4">
        <v>36.0</v>
      </c>
      <c r="I1197" s="4">
        <v>0.0</v>
      </c>
      <c r="J1197" s="4">
        <v>12.0</v>
      </c>
      <c r="K1197" s="4">
        <v>2.0</v>
      </c>
      <c r="L1197" s="4">
        <v>3.0</v>
      </c>
      <c r="M1197" s="4">
        <v>5.0</v>
      </c>
      <c r="N1197" s="4">
        <v>0.0</v>
      </c>
      <c r="O1197" s="4">
        <v>0.0</v>
      </c>
      <c r="P1197" s="4">
        <v>0.0</v>
      </c>
      <c r="Q1197" s="4">
        <v>0.0</v>
      </c>
      <c r="R1197" s="4">
        <v>0.0</v>
      </c>
      <c r="S1197" s="21">
        <v>50.0</v>
      </c>
      <c r="T1197" s="21">
        <v>3.0</v>
      </c>
      <c r="U1197" s="21">
        <v>3.0</v>
      </c>
      <c r="V1197" s="21">
        <v>2.0</v>
      </c>
      <c r="W1197" s="21">
        <v>332.0</v>
      </c>
      <c r="X1197" s="21">
        <v>1.0</v>
      </c>
      <c r="Y1197" s="21" t="str">
        <f>VLOOKUP(W1197,SEGMENT!A:B,2,0)</f>
        <v>Need Attention</v>
      </c>
      <c r="Z1197" s="21" t="str">
        <f>VLOOKUP(Y1197,DESCRIPTION!A:B,2,0)</f>
        <v>Above average recency, frequency and monetary values. May not have bought very recently though.</v>
      </c>
      <c r="AA1197" s="21" t="str">
        <f>VLOOKUP(Y1197,DESCRIPTION!A:C,3,0)</f>
        <v>Need Attention recommendation</v>
      </c>
      <c r="AB1197" s="4">
        <f>VLOOKUP(V1197,Sheet1!A:B,2,0)</f>
        <v>4</v>
      </c>
    </row>
    <row r="1198" ht="15.75" customHeight="1">
      <c r="A1198" s="4">
        <v>2958.0</v>
      </c>
      <c r="B1198" s="4">
        <v>1978.0</v>
      </c>
      <c r="C1198" s="4" t="s">
        <v>47</v>
      </c>
      <c r="D1198" s="4" t="s">
        <v>54</v>
      </c>
      <c r="E1198" s="4" t="s">
        <v>1679</v>
      </c>
      <c r="F1198" s="4" t="s">
        <v>297</v>
      </c>
      <c r="G1198" s="4">
        <v>53.0</v>
      </c>
      <c r="H1198" s="4">
        <v>19.0</v>
      </c>
      <c r="I1198" s="4">
        <v>3.0</v>
      </c>
      <c r="J1198" s="4">
        <v>10.0</v>
      </c>
      <c r="K1198" s="4">
        <v>11.0</v>
      </c>
      <c r="L1198" s="4">
        <v>2.0</v>
      </c>
      <c r="M1198" s="4">
        <v>4.0</v>
      </c>
      <c r="N1198" s="4">
        <v>0.0</v>
      </c>
      <c r="O1198" s="4">
        <v>0.0</v>
      </c>
      <c r="P1198" s="4">
        <v>0.0</v>
      </c>
      <c r="Q1198" s="4">
        <v>0.0</v>
      </c>
      <c r="R1198" s="4">
        <v>0.0</v>
      </c>
      <c r="S1198" s="21">
        <v>43.0</v>
      </c>
      <c r="T1198" s="21">
        <v>3.0</v>
      </c>
      <c r="U1198" s="21">
        <v>2.0</v>
      </c>
      <c r="V1198" s="21">
        <v>2.0</v>
      </c>
      <c r="W1198" s="21">
        <v>322.0</v>
      </c>
      <c r="X1198" s="21">
        <v>1.0</v>
      </c>
      <c r="Y1198" s="21" t="str">
        <f>VLOOKUP(W1198,SEGMENT!A:B,2,0)</f>
        <v>About to Sleep</v>
      </c>
      <c r="Z1198" s="21" t="str">
        <f>VLOOKUP(Y1198,DESCRIPTION!A:B,2,0)</f>
        <v>Below average recency, frequency and monetary values. Will lose them if not reactivated.</v>
      </c>
      <c r="AA1198" s="21" t="str">
        <f>VLOOKUP(Y1198,DESCRIPTION!A:C,3,0)</f>
        <v>Share valuable resources, recommend popular products/ renewal at discount, reconnect with them.</v>
      </c>
      <c r="AB1198" s="4">
        <f>VLOOKUP(V1198,Sheet1!A:B,2,0)</f>
        <v>4</v>
      </c>
    </row>
    <row r="1199" ht="15.75" customHeight="1">
      <c r="A1199" s="4">
        <v>4954.0</v>
      </c>
      <c r="B1199" s="4">
        <v>1956.0</v>
      </c>
      <c r="C1199" s="4" t="s">
        <v>47</v>
      </c>
      <c r="D1199" s="4" t="s">
        <v>54</v>
      </c>
      <c r="E1199" s="4" t="s">
        <v>1680</v>
      </c>
      <c r="F1199" s="4" t="s">
        <v>1595</v>
      </c>
      <c r="G1199" s="4">
        <v>53.0</v>
      </c>
      <c r="H1199" s="4">
        <v>106.0</v>
      </c>
      <c r="I1199" s="4">
        <v>27.0</v>
      </c>
      <c r="J1199" s="4">
        <v>68.0</v>
      </c>
      <c r="K1199" s="4">
        <v>52.0</v>
      </c>
      <c r="L1199" s="4">
        <v>4.0</v>
      </c>
      <c r="M1199" s="4">
        <v>6.0</v>
      </c>
      <c r="N1199" s="4">
        <v>0.0</v>
      </c>
      <c r="O1199" s="4">
        <v>0.0</v>
      </c>
      <c r="P1199" s="4">
        <v>0.0</v>
      </c>
      <c r="Q1199" s="4">
        <v>0.0</v>
      </c>
      <c r="R1199" s="4">
        <v>0.0</v>
      </c>
      <c r="S1199" s="21">
        <v>253.0</v>
      </c>
      <c r="T1199" s="21">
        <v>3.0</v>
      </c>
      <c r="U1199" s="21">
        <v>4.0</v>
      </c>
      <c r="V1199" s="21">
        <v>3.0</v>
      </c>
      <c r="W1199" s="21">
        <v>343.0</v>
      </c>
      <c r="X1199" s="21">
        <v>1.0</v>
      </c>
      <c r="Y1199" s="21" t="str">
        <f>VLOOKUP(W1199,SEGMENT!A:B,2,0)</f>
        <v>Need Attention</v>
      </c>
      <c r="Z1199" s="21" t="str">
        <f>VLOOKUP(Y1199,DESCRIPTION!A:B,2,0)</f>
        <v>Above average recency, frequency and monetary values. May not have bought very recently though.</v>
      </c>
      <c r="AA1199" s="21" t="str">
        <f>VLOOKUP(Y1199,DESCRIPTION!A:C,3,0)</f>
        <v>Need Attention recommendation</v>
      </c>
      <c r="AB1199" s="4">
        <f>VLOOKUP(V1199,Sheet1!A:B,2,0)</f>
        <v>3</v>
      </c>
    </row>
    <row r="1200" ht="15.75" customHeight="1">
      <c r="A1200" s="4">
        <v>3139.0</v>
      </c>
      <c r="B1200" s="4">
        <v>1982.0</v>
      </c>
      <c r="C1200" s="4" t="s">
        <v>65</v>
      </c>
      <c r="D1200" s="4" t="s">
        <v>51</v>
      </c>
      <c r="E1200" s="4" t="s">
        <v>1681</v>
      </c>
      <c r="F1200" s="4" t="s">
        <v>958</v>
      </c>
      <c r="G1200" s="4">
        <v>53.0</v>
      </c>
      <c r="H1200" s="4">
        <v>871.0</v>
      </c>
      <c r="I1200" s="4">
        <v>111.0</v>
      </c>
      <c r="J1200" s="4">
        <v>704.0</v>
      </c>
      <c r="K1200" s="4">
        <v>145.0</v>
      </c>
      <c r="L1200" s="4">
        <v>4.0</v>
      </c>
      <c r="M1200" s="4">
        <v>2.0</v>
      </c>
      <c r="N1200" s="4">
        <v>0.0</v>
      </c>
      <c r="O1200" s="4">
        <v>1.0</v>
      </c>
      <c r="P1200" s="4">
        <v>0.0</v>
      </c>
      <c r="Q1200" s="4">
        <v>0.0</v>
      </c>
      <c r="R1200" s="4">
        <v>0.0</v>
      </c>
      <c r="S1200" s="21">
        <v>1831.0</v>
      </c>
      <c r="T1200" s="21">
        <v>3.0</v>
      </c>
      <c r="U1200" s="21">
        <v>4.0</v>
      </c>
      <c r="V1200" s="21">
        <v>5.0</v>
      </c>
      <c r="W1200" s="21">
        <v>345.0</v>
      </c>
      <c r="X1200" s="21">
        <v>0.0</v>
      </c>
      <c r="Y1200" s="21" t="str">
        <f>VLOOKUP(W1200,SEGMENT!A:B,2,0)</f>
        <v>Loyal</v>
      </c>
      <c r="Z1200" s="21" t="str">
        <f>VLOOKUP(Y1200,DESCRIPTION!A:B,2,0)</f>
        <v>Spend good money with us often. Responsive to promotions.</v>
      </c>
      <c r="AA1200" s="21" t="str">
        <f>VLOOKUP(Y1200,DESCRIPTION!A:C,3,0)</f>
        <v>Upsell higher value products. Ask for reviews. Engage them.</v>
      </c>
      <c r="AB1200" s="4">
        <f>VLOOKUP(V1200,Sheet1!A:B,2,0)</f>
        <v>1</v>
      </c>
    </row>
    <row r="1201" ht="15.75" customHeight="1">
      <c r="A1201" s="4">
        <v>9952.0</v>
      </c>
      <c r="B1201" s="4">
        <v>1947.0</v>
      </c>
      <c r="C1201" s="4" t="s">
        <v>74</v>
      </c>
      <c r="D1201" s="4" t="s">
        <v>57</v>
      </c>
      <c r="E1201" s="4" t="s">
        <v>1682</v>
      </c>
      <c r="F1201" s="4" t="s">
        <v>720</v>
      </c>
      <c r="G1201" s="4">
        <v>53.0</v>
      </c>
      <c r="H1201" s="4">
        <v>368.0</v>
      </c>
      <c r="I1201" s="4">
        <v>32.0</v>
      </c>
      <c r="J1201" s="4">
        <v>639.0</v>
      </c>
      <c r="K1201" s="4">
        <v>13.0</v>
      </c>
      <c r="L1201" s="4">
        <v>4.0</v>
      </c>
      <c r="M1201" s="4">
        <v>1.0</v>
      </c>
      <c r="N1201" s="4">
        <v>0.0</v>
      </c>
      <c r="O1201" s="4">
        <v>0.0</v>
      </c>
      <c r="P1201" s="4">
        <v>0.0</v>
      </c>
      <c r="Q1201" s="4">
        <v>0.0</v>
      </c>
      <c r="R1201" s="4">
        <v>0.0</v>
      </c>
      <c r="S1201" s="21">
        <v>1052.0</v>
      </c>
      <c r="T1201" s="21">
        <v>3.0</v>
      </c>
      <c r="U1201" s="21">
        <v>4.0</v>
      </c>
      <c r="V1201" s="21">
        <v>5.0</v>
      </c>
      <c r="W1201" s="21">
        <v>345.0</v>
      </c>
      <c r="X1201" s="21">
        <v>1.0</v>
      </c>
      <c r="Y1201" s="21" t="str">
        <f>VLOOKUP(W1201,SEGMENT!A:B,2,0)</f>
        <v>Loyal</v>
      </c>
      <c r="Z1201" s="21" t="str">
        <f>VLOOKUP(Y1201,DESCRIPTION!A:B,2,0)</f>
        <v>Spend good money with us often. Responsive to promotions.</v>
      </c>
      <c r="AA1201" s="21" t="str">
        <f>VLOOKUP(Y1201,DESCRIPTION!A:C,3,0)</f>
        <v>Upsell higher value products. Ask for reviews. Engage them.</v>
      </c>
      <c r="AB1201" s="4">
        <f>VLOOKUP(V1201,Sheet1!A:B,2,0)</f>
        <v>1</v>
      </c>
    </row>
    <row r="1202" ht="15.75" customHeight="1">
      <c r="A1202" s="4">
        <v>8180.0</v>
      </c>
      <c r="B1202" s="4">
        <v>1952.0</v>
      </c>
      <c r="C1202" s="4" t="s">
        <v>74</v>
      </c>
      <c r="D1202" s="4" t="s">
        <v>48</v>
      </c>
      <c r="E1202" s="4" t="s">
        <v>1683</v>
      </c>
      <c r="F1202" s="4" t="s">
        <v>171</v>
      </c>
      <c r="G1202" s="4">
        <v>53.0</v>
      </c>
      <c r="H1202" s="4">
        <v>233.0</v>
      </c>
      <c r="I1202" s="4">
        <v>2.0</v>
      </c>
      <c r="J1202" s="4">
        <v>53.0</v>
      </c>
      <c r="K1202" s="4">
        <v>3.0</v>
      </c>
      <c r="L1202" s="4">
        <v>6.0</v>
      </c>
      <c r="M1202" s="4">
        <v>6.0</v>
      </c>
      <c r="N1202" s="4">
        <v>0.0</v>
      </c>
      <c r="O1202" s="4">
        <v>0.0</v>
      </c>
      <c r="P1202" s="4">
        <v>0.0</v>
      </c>
      <c r="Q1202" s="4">
        <v>0.0</v>
      </c>
      <c r="R1202" s="4">
        <v>0.0</v>
      </c>
      <c r="S1202" s="21">
        <v>291.0</v>
      </c>
      <c r="T1202" s="21">
        <v>3.0</v>
      </c>
      <c r="U1202" s="21">
        <v>5.0</v>
      </c>
      <c r="V1202" s="21">
        <v>3.0</v>
      </c>
      <c r="W1202" s="21">
        <v>353.0</v>
      </c>
      <c r="X1202" s="21">
        <v>1.0</v>
      </c>
      <c r="Y1202" s="21" t="str">
        <f>VLOOKUP(W1202,SEGMENT!A:B,2,0)</f>
        <v>Potential Loyalist</v>
      </c>
      <c r="Z1202" s="21" t="str">
        <f>VLOOKUP(Y1202,DESCRIPTION!A:B,2,0)</f>
        <v>Recent customers, but spent a good amount and bought more than once.</v>
      </c>
      <c r="AA1202" s="21" t="str">
        <f>VLOOKUP(Y1202,DESCRIPTION!A:C,3,0)</f>
        <v>Offer membership / loyalty program, recommended other products.</v>
      </c>
      <c r="AB1202" s="4">
        <f>VLOOKUP(V1202,Sheet1!A:B,2,0)</f>
        <v>3</v>
      </c>
    </row>
    <row r="1203" ht="15.75" customHeight="1">
      <c r="A1203" s="4">
        <v>3276.0</v>
      </c>
      <c r="B1203" s="4">
        <v>1976.0</v>
      </c>
      <c r="C1203" s="4" t="s">
        <v>65</v>
      </c>
      <c r="D1203" s="4" t="s">
        <v>57</v>
      </c>
      <c r="E1203" s="4" t="s">
        <v>1684</v>
      </c>
      <c r="F1203" s="4" t="s">
        <v>758</v>
      </c>
      <c r="G1203" s="4">
        <v>53.0</v>
      </c>
      <c r="H1203" s="4">
        <v>11.0</v>
      </c>
      <c r="I1203" s="4">
        <v>12.0</v>
      </c>
      <c r="J1203" s="4">
        <v>35.0</v>
      </c>
      <c r="K1203" s="4">
        <v>3.0</v>
      </c>
      <c r="L1203" s="4">
        <v>3.0</v>
      </c>
      <c r="M1203" s="4">
        <v>7.0</v>
      </c>
      <c r="N1203" s="4">
        <v>0.0</v>
      </c>
      <c r="O1203" s="4">
        <v>0.0</v>
      </c>
      <c r="P1203" s="4">
        <v>0.0</v>
      </c>
      <c r="Q1203" s="4">
        <v>0.0</v>
      </c>
      <c r="R1203" s="4">
        <v>0.0</v>
      </c>
      <c r="S1203" s="21">
        <v>61.0</v>
      </c>
      <c r="T1203" s="21">
        <v>3.0</v>
      </c>
      <c r="U1203" s="21">
        <v>3.0</v>
      </c>
      <c r="V1203" s="21">
        <v>2.0</v>
      </c>
      <c r="W1203" s="21">
        <v>332.0</v>
      </c>
      <c r="X1203" s="21">
        <v>1.0</v>
      </c>
      <c r="Y1203" s="21" t="str">
        <f>VLOOKUP(W1203,SEGMENT!A:B,2,0)</f>
        <v>Need Attention</v>
      </c>
      <c r="Z1203" s="21" t="str">
        <f>VLOOKUP(Y1203,DESCRIPTION!A:B,2,0)</f>
        <v>Above average recency, frequency and monetary values. May not have bought very recently though.</v>
      </c>
      <c r="AA1203" s="21" t="str">
        <f>VLOOKUP(Y1203,DESCRIPTION!A:C,3,0)</f>
        <v>Need Attention recommendation</v>
      </c>
      <c r="AB1203" s="4">
        <f>VLOOKUP(V1203,Sheet1!A:B,2,0)</f>
        <v>4</v>
      </c>
    </row>
    <row r="1204" ht="15.75" customHeight="1">
      <c r="A1204" s="4">
        <v>4994.0</v>
      </c>
      <c r="B1204" s="4">
        <v>1943.0</v>
      </c>
      <c r="C1204" s="4" t="s">
        <v>74</v>
      </c>
      <c r="D1204" s="4" t="s">
        <v>51</v>
      </c>
      <c r="E1204" s="4" t="s">
        <v>1685</v>
      </c>
      <c r="F1204" s="4" t="s">
        <v>1540</v>
      </c>
      <c r="G1204" s="4">
        <v>53.0</v>
      </c>
      <c r="H1204" s="4">
        <v>1193.0</v>
      </c>
      <c r="I1204" s="4">
        <v>33.0</v>
      </c>
      <c r="J1204" s="4">
        <v>281.0</v>
      </c>
      <c r="K1204" s="4">
        <v>129.0</v>
      </c>
      <c r="L1204" s="4">
        <v>7.0</v>
      </c>
      <c r="M1204" s="4">
        <v>3.0</v>
      </c>
      <c r="N1204" s="4">
        <v>0.0</v>
      </c>
      <c r="O1204" s="4">
        <v>0.0</v>
      </c>
      <c r="P1204" s="4">
        <v>1.0</v>
      </c>
      <c r="Q1204" s="4">
        <v>0.0</v>
      </c>
      <c r="R1204" s="4">
        <v>0.0</v>
      </c>
      <c r="S1204" s="21">
        <v>1636.0</v>
      </c>
      <c r="T1204" s="21">
        <v>3.0</v>
      </c>
      <c r="U1204" s="21">
        <v>5.0</v>
      </c>
      <c r="V1204" s="21">
        <v>5.0</v>
      </c>
      <c r="W1204" s="21">
        <v>355.0</v>
      </c>
      <c r="X1204" s="21">
        <v>0.0</v>
      </c>
      <c r="Y1204" s="21" t="str">
        <f>VLOOKUP(W1204,SEGMENT!A:B,2,0)</f>
        <v>Loyal</v>
      </c>
      <c r="Z1204" s="21" t="str">
        <f>VLOOKUP(Y1204,DESCRIPTION!A:B,2,0)</f>
        <v>Spend good money with us often. Responsive to promotions.</v>
      </c>
      <c r="AA1204" s="21" t="str">
        <f>VLOOKUP(Y1204,DESCRIPTION!A:C,3,0)</f>
        <v>Upsell higher value products. Ask for reviews. Engage them.</v>
      </c>
      <c r="AB1204" s="4">
        <f>VLOOKUP(V1204,Sheet1!A:B,2,0)</f>
        <v>1</v>
      </c>
    </row>
    <row r="1205" ht="15.75" customHeight="1">
      <c r="A1205" s="4">
        <v>3598.0</v>
      </c>
      <c r="B1205" s="4">
        <v>1972.0</v>
      </c>
      <c r="C1205" s="4" t="s">
        <v>47</v>
      </c>
      <c r="D1205" s="4" t="s">
        <v>54</v>
      </c>
      <c r="E1205" s="4" t="s">
        <v>1686</v>
      </c>
      <c r="F1205" s="4" t="s">
        <v>1687</v>
      </c>
      <c r="G1205" s="4">
        <v>53.0</v>
      </c>
      <c r="H1205" s="4">
        <v>441.0</v>
      </c>
      <c r="I1205" s="4">
        <v>35.0</v>
      </c>
      <c r="J1205" s="4">
        <v>83.0</v>
      </c>
      <c r="K1205" s="4">
        <v>7.0</v>
      </c>
      <c r="L1205" s="4">
        <v>4.0</v>
      </c>
      <c r="M1205" s="4">
        <v>4.0</v>
      </c>
      <c r="N1205" s="4">
        <v>0.0</v>
      </c>
      <c r="O1205" s="4">
        <v>0.0</v>
      </c>
      <c r="P1205" s="4">
        <v>0.0</v>
      </c>
      <c r="Q1205" s="4">
        <v>0.0</v>
      </c>
      <c r="R1205" s="4">
        <v>0.0</v>
      </c>
      <c r="S1205" s="21">
        <v>566.0</v>
      </c>
      <c r="T1205" s="21">
        <v>3.0</v>
      </c>
      <c r="U1205" s="21">
        <v>4.0</v>
      </c>
      <c r="V1205" s="21">
        <v>4.0</v>
      </c>
      <c r="W1205" s="21">
        <v>344.0</v>
      </c>
      <c r="X1205" s="21">
        <v>1.0</v>
      </c>
      <c r="Y1205" s="21" t="str">
        <f>VLOOKUP(W1205,SEGMENT!A:B,2,0)</f>
        <v>Loyal</v>
      </c>
      <c r="Z1205" s="21" t="str">
        <f>VLOOKUP(Y1205,DESCRIPTION!A:B,2,0)</f>
        <v>Spend good money with us often. Responsive to promotions.</v>
      </c>
      <c r="AA1205" s="21" t="str">
        <f>VLOOKUP(Y1205,DESCRIPTION!A:C,3,0)</f>
        <v>Upsell higher value products. Ask for reviews. Engage them.</v>
      </c>
      <c r="AB1205" s="4">
        <f>VLOOKUP(V1205,Sheet1!A:B,2,0)</f>
        <v>2</v>
      </c>
    </row>
    <row r="1206" ht="15.75" customHeight="1">
      <c r="A1206" s="4">
        <v>945.0</v>
      </c>
      <c r="B1206" s="4">
        <v>1965.0</v>
      </c>
      <c r="C1206" s="4" t="s">
        <v>47</v>
      </c>
      <c r="D1206" s="4" t="s">
        <v>57</v>
      </c>
      <c r="E1206" s="4" t="s">
        <v>1688</v>
      </c>
      <c r="F1206" s="4" t="s">
        <v>1113</v>
      </c>
      <c r="G1206" s="4">
        <v>53.0</v>
      </c>
      <c r="H1206" s="4">
        <v>87.0</v>
      </c>
      <c r="I1206" s="4">
        <v>3.0</v>
      </c>
      <c r="J1206" s="4">
        <v>25.0</v>
      </c>
      <c r="K1206" s="4">
        <v>3.0</v>
      </c>
      <c r="L1206" s="4">
        <v>3.0</v>
      </c>
      <c r="M1206" s="4">
        <v>7.0</v>
      </c>
      <c r="N1206" s="4">
        <v>0.0</v>
      </c>
      <c r="O1206" s="4">
        <v>0.0</v>
      </c>
      <c r="P1206" s="4">
        <v>0.0</v>
      </c>
      <c r="Q1206" s="4">
        <v>0.0</v>
      </c>
      <c r="R1206" s="4">
        <v>0.0</v>
      </c>
      <c r="S1206" s="21">
        <v>118.0</v>
      </c>
      <c r="T1206" s="21">
        <v>3.0</v>
      </c>
      <c r="U1206" s="21">
        <v>3.0</v>
      </c>
      <c r="V1206" s="21">
        <v>2.0</v>
      </c>
      <c r="W1206" s="21">
        <v>332.0</v>
      </c>
      <c r="X1206" s="21">
        <v>1.0</v>
      </c>
      <c r="Y1206" s="21" t="str">
        <f>VLOOKUP(W1206,SEGMENT!A:B,2,0)</f>
        <v>Need Attention</v>
      </c>
      <c r="Z1206" s="21" t="str">
        <f>VLOOKUP(Y1206,DESCRIPTION!A:B,2,0)</f>
        <v>Above average recency, frequency and monetary values. May not have bought very recently though.</v>
      </c>
      <c r="AA1206" s="21" t="str">
        <f>VLOOKUP(Y1206,DESCRIPTION!A:C,3,0)</f>
        <v>Need Attention recommendation</v>
      </c>
      <c r="AB1206" s="4">
        <f>VLOOKUP(V1206,Sheet1!A:B,2,0)</f>
        <v>4</v>
      </c>
    </row>
    <row r="1207" ht="15.75" customHeight="1">
      <c r="A1207" s="4">
        <v>5048.0</v>
      </c>
      <c r="B1207" s="4">
        <v>1971.0</v>
      </c>
      <c r="C1207" s="4" t="s">
        <v>62</v>
      </c>
      <c r="D1207" s="4" t="s">
        <v>51</v>
      </c>
      <c r="E1207" s="4" t="s">
        <v>1689</v>
      </c>
      <c r="F1207" s="4" t="s">
        <v>1640</v>
      </c>
      <c r="G1207" s="4">
        <v>53.0</v>
      </c>
      <c r="H1207" s="4">
        <v>20.0</v>
      </c>
      <c r="I1207" s="4">
        <v>6.0</v>
      </c>
      <c r="J1207" s="4">
        <v>43.0</v>
      </c>
      <c r="K1207" s="4">
        <v>19.0</v>
      </c>
      <c r="L1207" s="4">
        <v>3.0</v>
      </c>
      <c r="M1207" s="4">
        <v>8.0</v>
      </c>
      <c r="N1207" s="4">
        <v>0.0</v>
      </c>
      <c r="O1207" s="4">
        <v>0.0</v>
      </c>
      <c r="P1207" s="4">
        <v>0.0</v>
      </c>
      <c r="Q1207" s="4">
        <v>0.0</v>
      </c>
      <c r="R1207" s="4">
        <v>0.0</v>
      </c>
      <c r="S1207" s="21">
        <v>88.0</v>
      </c>
      <c r="T1207" s="21">
        <v>3.0</v>
      </c>
      <c r="U1207" s="21">
        <v>3.0</v>
      </c>
      <c r="V1207" s="21">
        <v>2.0</v>
      </c>
      <c r="W1207" s="21">
        <v>332.0</v>
      </c>
      <c r="X1207" s="21">
        <v>1.0</v>
      </c>
      <c r="Y1207" s="21" t="str">
        <f>VLOOKUP(W1207,SEGMENT!A:B,2,0)</f>
        <v>Need Attention</v>
      </c>
      <c r="Z1207" s="21" t="str">
        <f>VLOOKUP(Y1207,DESCRIPTION!A:B,2,0)</f>
        <v>Above average recency, frequency and monetary values. May not have bought very recently though.</v>
      </c>
      <c r="AA1207" s="21" t="str">
        <f>VLOOKUP(Y1207,DESCRIPTION!A:C,3,0)</f>
        <v>Need Attention recommendation</v>
      </c>
      <c r="AB1207" s="4">
        <f>VLOOKUP(V1207,Sheet1!A:B,2,0)</f>
        <v>4</v>
      </c>
    </row>
    <row r="1208" ht="15.75" customHeight="1">
      <c r="A1208" s="4">
        <v>6214.0</v>
      </c>
      <c r="B1208" s="4">
        <v>1982.0</v>
      </c>
      <c r="C1208" s="4" t="s">
        <v>74</v>
      </c>
      <c r="D1208" s="4" t="s">
        <v>54</v>
      </c>
      <c r="E1208" s="4" t="s">
        <v>1690</v>
      </c>
      <c r="F1208" s="4" t="s">
        <v>307</v>
      </c>
      <c r="G1208" s="4">
        <v>53.0</v>
      </c>
      <c r="H1208" s="4">
        <v>14.0</v>
      </c>
      <c r="I1208" s="4">
        <v>10.0</v>
      </c>
      <c r="J1208" s="4">
        <v>29.0</v>
      </c>
      <c r="K1208" s="4">
        <v>4.0</v>
      </c>
      <c r="L1208" s="4">
        <v>2.0</v>
      </c>
      <c r="M1208" s="4">
        <v>6.0</v>
      </c>
      <c r="N1208" s="4">
        <v>0.0</v>
      </c>
      <c r="O1208" s="4">
        <v>0.0</v>
      </c>
      <c r="P1208" s="4">
        <v>0.0</v>
      </c>
      <c r="Q1208" s="4">
        <v>0.0</v>
      </c>
      <c r="R1208" s="4">
        <v>0.0</v>
      </c>
      <c r="S1208" s="21">
        <v>57.0</v>
      </c>
      <c r="T1208" s="21">
        <v>3.0</v>
      </c>
      <c r="U1208" s="21">
        <v>2.0</v>
      </c>
      <c r="V1208" s="21">
        <v>2.0</v>
      </c>
      <c r="W1208" s="21">
        <v>322.0</v>
      </c>
      <c r="X1208" s="21">
        <v>1.0</v>
      </c>
      <c r="Y1208" s="21" t="str">
        <f>VLOOKUP(W1208,SEGMENT!A:B,2,0)</f>
        <v>About to Sleep</v>
      </c>
      <c r="Z1208" s="21" t="str">
        <f>VLOOKUP(Y1208,DESCRIPTION!A:B,2,0)</f>
        <v>Below average recency, frequency and monetary values. Will lose them if not reactivated.</v>
      </c>
      <c r="AA1208" s="21" t="str">
        <f>VLOOKUP(Y1208,DESCRIPTION!A:C,3,0)</f>
        <v>Share valuable resources, recommend popular products/ renewal at discount, reconnect with them.</v>
      </c>
      <c r="AB1208" s="4">
        <f>VLOOKUP(V1208,Sheet1!A:B,2,0)</f>
        <v>4</v>
      </c>
    </row>
    <row r="1209" ht="15.75" customHeight="1">
      <c r="A1209" s="4">
        <v>6230.0</v>
      </c>
      <c r="B1209" s="4">
        <v>1971.0</v>
      </c>
      <c r="C1209" s="4" t="s">
        <v>47</v>
      </c>
      <c r="D1209" s="4" t="s">
        <v>48</v>
      </c>
      <c r="E1209" s="4" t="s">
        <v>1691</v>
      </c>
      <c r="F1209" s="4" t="s">
        <v>593</v>
      </c>
      <c r="G1209" s="4">
        <v>53.0</v>
      </c>
      <c r="H1209" s="4">
        <v>110.0</v>
      </c>
      <c r="I1209" s="4">
        <v>5.0</v>
      </c>
      <c r="J1209" s="4">
        <v>59.0</v>
      </c>
      <c r="K1209" s="4">
        <v>7.0</v>
      </c>
      <c r="L1209" s="4">
        <v>5.0</v>
      </c>
      <c r="M1209" s="4">
        <v>8.0</v>
      </c>
      <c r="N1209" s="4">
        <v>0.0</v>
      </c>
      <c r="O1209" s="4">
        <v>0.0</v>
      </c>
      <c r="P1209" s="4">
        <v>0.0</v>
      </c>
      <c r="Q1209" s="4">
        <v>0.0</v>
      </c>
      <c r="R1209" s="4">
        <v>0.0</v>
      </c>
      <c r="S1209" s="21">
        <v>181.0</v>
      </c>
      <c r="T1209" s="21">
        <v>3.0</v>
      </c>
      <c r="U1209" s="21">
        <v>4.0</v>
      </c>
      <c r="V1209" s="21">
        <v>3.0</v>
      </c>
      <c r="W1209" s="21">
        <v>343.0</v>
      </c>
      <c r="X1209" s="21">
        <v>1.0</v>
      </c>
      <c r="Y1209" s="21" t="str">
        <f>VLOOKUP(W1209,SEGMENT!A:B,2,0)</f>
        <v>Need Attention</v>
      </c>
      <c r="Z1209" s="21" t="str">
        <f>VLOOKUP(Y1209,DESCRIPTION!A:B,2,0)</f>
        <v>Above average recency, frequency and monetary values. May not have bought very recently though.</v>
      </c>
      <c r="AA1209" s="21" t="str">
        <f>VLOOKUP(Y1209,DESCRIPTION!A:C,3,0)</f>
        <v>Need Attention recommendation</v>
      </c>
      <c r="AB1209" s="4">
        <f>VLOOKUP(V1209,Sheet1!A:B,2,0)</f>
        <v>3</v>
      </c>
    </row>
    <row r="1210" ht="15.75" customHeight="1">
      <c r="A1210" s="4">
        <v>2968.0</v>
      </c>
      <c r="B1210" s="4">
        <v>1943.0</v>
      </c>
      <c r="C1210" s="4" t="s">
        <v>62</v>
      </c>
      <c r="D1210" s="4" t="s">
        <v>48</v>
      </c>
      <c r="E1210" s="4" t="s">
        <v>1692</v>
      </c>
      <c r="F1210" s="4" t="s">
        <v>1693</v>
      </c>
      <c r="G1210" s="4">
        <v>53.0</v>
      </c>
      <c r="H1210" s="4">
        <v>437.0</v>
      </c>
      <c r="I1210" s="4">
        <v>8.0</v>
      </c>
      <c r="J1210" s="4">
        <v>206.0</v>
      </c>
      <c r="K1210" s="4">
        <v>160.0</v>
      </c>
      <c r="L1210" s="4">
        <v>7.0</v>
      </c>
      <c r="M1210" s="4">
        <v>6.0</v>
      </c>
      <c r="N1210" s="4">
        <v>1.0</v>
      </c>
      <c r="O1210" s="4">
        <v>0.0</v>
      </c>
      <c r="P1210" s="4">
        <v>0.0</v>
      </c>
      <c r="Q1210" s="4">
        <v>0.0</v>
      </c>
      <c r="R1210" s="4">
        <v>0.0</v>
      </c>
      <c r="S1210" s="21">
        <v>811.0</v>
      </c>
      <c r="T1210" s="21">
        <v>3.0</v>
      </c>
      <c r="U1210" s="21">
        <v>5.0</v>
      </c>
      <c r="V1210" s="21">
        <v>4.0</v>
      </c>
      <c r="W1210" s="21">
        <v>354.0</v>
      </c>
      <c r="X1210" s="21">
        <v>0.0</v>
      </c>
      <c r="Y1210" s="21" t="str">
        <f>VLOOKUP(W1210,SEGMENT!A:B,2,0)</f>
        <v>Loyal</v>
      </c>
      <c r="Z1210" s="21" t="str">
        <f>VLOOKUP(Y1210,DESCRIPTION!A:B,2,0)</f>
        <v>Spend good money with us often. Responsive to promotions.</v>
      </c>
      <c r="AA1210" s="21" t="str">
        <f>VLOOKUP(Y1210,DESCRIPTION!A:C,3,0)</f>
        <v>Upsell higher value products. Ask for reviews. Engage them.</v>
      </c>
      <c r="AB1210" s="4">
        <f>VLOOKUP(V1210,Sheet1!A:B,2,0)</f>
        <v>2</v>
      </c>
    </row>
    <row r="1211" ht="15.75" customHeight="1">
      <c r="A1211" s="4">
        <v>8800.0</v>
      </c>
      <c r="B1211" s="4">
        <v>1943.0</v>
      </c>
      <c r="C1211" s="4" t="s">
        <v>62</v>
      </c>
      <c r="D1211" s="4" t="s">
        <v>48</v>
      </c>
      <c r="E1211" s="4" t="s">
        <v>1692</v>
      </c>
      <c r="F1211" s="4" t="s">
        <v>1693</v>
      </c>
      <c r="G1211" s="4">
        <v>53.0</v>
      </c>
      <c r="H1211" s="4">
        <v>437.0</v>
      </c>
      <c r="I1211" s="4">
        <v>8.0</v>
      </c>
      <c r="J1211" s="4">
        <v>206.0</v>
      </c>
      <c r="K1211" s="4">
        <v>160.0</v>
      </c>
      <c r="L1211" s="4">
        <v>7.0</v>
      </c>
      <c r="M1211" s="4">
        <v>6.0</v>
      </c>
      <c r="N1211" s="4">
        <v>1.0</v>
      </c>
      <c r="O1211" s="4">
        <v>0.0</v>
      </c>
      <c r="P1211" s="4">
        <v>0.0</v>
      </c>
      <c r="Q1211" s="4">
        <v>0.0</v>
      </c>
      <c r="R1211" s="4">
        <v>0.0</v>
      </c>
      <c r="S1211" s="21">
        <v>811.0</v>
      </c>
      <c r="T1211" s="21">
        <v>3.0</v>
      </c>
      <c r="U1211" s="21">
        <v>5.0</v>
      </c>
      <c r="V1211" s="21">
        <v>4.0</v>
      </c>
      <c r="W1211" s="21">
        <v>354.0</v>
      </c>
      <c r="X1211" s="21">
        <v>0.0</v>
      </c>
      <c r="Y1211" s="21" t="str">
        <f>VLOOKUP(W1211,SEGMENT!A:B,2,0)</f>
        <v>Loyal</v>
      </c>
      <c r="Z1211" s="21" t="str">
        <f>VLOOKUP(Y1211,DESCRIPTION!A:B,2,0)</f>
        <v>Spend good money with us often. Responsive to promotions.</v>
      </c>
      <c r="AA1211" s="21" t="str">
        <f>VLOOKUP(Y1211,DESCRIPTION!A:C,3,0)</f>
        <v>Upsell higher value products. Ask for reviews. Engage them.</v>
      </c>
      <c r="AB1211" s="4">
        <f>VLOOKUP(V1211,Sheet1!A:B,2,0)</f>
        <v>2</v>
      </c>
    </row>
    <row r="1212" ht="15.75" customHeight="1">
      <c r="A1212" s="4">
        <v>1907.0</v>
      </c>
      <c r="B1212" s="4">
        <v>1950.0</v>
      </c>
      <c r="C1212" s="4" t="s">
        <v>74</v>
      </c>
      <c r="D1212" s="4" t="s">
        <v>48</v>
      </c>
      <c r="E1212" s="4" t="s">
        <v>1694</v>
      </c>
      <c r="F1212" s="4" t="s">
        <v>193</v>
      </c>
      <c r="G1212" s="4">
        <v>53.0</v>
      </c>
      <c r="H1212" s="4">
        <v>965.0</v>
      </c>
      <c r="I1212" s="4">
        <v>69.0</v>
      </c>
      <c r="J1212" s="4">
        <v>279.0</v>
      </c>
      <c r="K1212" s="4">
        <v>54.0</v>
      </c>
      <c r="L1212" s="4">
        <v>8.0</v>
      </c>
      <c r="M1212" s="4">
        <v>7.0</v>
      </c>
      <c r="N1212" s="4">
        <v>0.0</v>
      </c>
      <c r="O1212" s="4">
        <v>0.0</v>
      </c>
      <c r="P1212" s="4">
        <v>0.0</v>
      </c>
      <c r="Q1212" s="4">
        <v>0.0</v>
      </c>
      <c r="R1212" s="4">
        <v>0.0</v>
      </c>
      <c r="S1212" s="21">
        <v>1367.0</v>
      </c>
      <c r="T1212" s="21">
        <v>3.0</v>
      </c>
      <c r="U1212" s="21">
        <v>5.0</v>
      </c>
      <c r="V1212" s="21">
        <v>5.0</v>
      </c>
      <c r="W1212" s="21">
        <v>355.0</v>
      </c>
      <c r="X1212" s="21">
        <v>1.0</v>
      </c>
      <c r="Y1212" s="21" t="str">
        <f>VLOOKUP(W1212,SEGMENT!A:B,2,0)</f>
        <v>Loyal</v>
      </c>
      <c r="Z1212" s="21" t="str">
        <f>VLOOKUP(Y1212,DESCRIPTION!A:B,2,0)</f>
        <v>Spend good money with us often. Responsive to promotions.</v>
      </c>
      <c r="AA1212" s="21" t="str">
        <f>VLOOKUP(Y1212,DESCRIPTION!A:C,3,0)</f>
        <v>Upsell higher value products. Ask for reviews. Engage them.</v>
      </c>
      <c r="AB1212" s="4">
        <f>VLOOKUP(V1212,Sheet1!A:B,2,0)</f>
        <v>1</v>
      </c>
    </row>
    <row r="1213" ht="15.75" customHeight="1">
      <c r="A1213" s="4">
        <v>10478.0</v>
      </c>
      <c r="B1213" s="4">
        <v>1950.0</v>
      </c>
      <c r="C1213" s="4" t="s">
        <v>62</v>
      </c>
      <c r="D1213" s="4" t="s">
        <v>54</v>
      </c>
      <c r="E1213" s="4" t="s">
        <v>1695</v>
      </c>
      <c r="F1213" s="4" t="s">
        <v>195</v>
      </c>
      <c r="G1213" s="4">
        <v>53.0</v>
      </c>
      <c r="H1213" s="4">
        <v>483.0</v>
      </c>
      <c r="I1213" s="4">
        <v>0.0</v>
      </c>
      <c r="J1213" s="4">
        <v>108.0</v>
      </c>
      <c r="K1213" s="4">
        <v>0.0</v>
      </c>
      <c r="L1213" s="4">
        <v>11.0</v>
      </c>
      <c r="M1213" s="4">
        <v>9.0</v>
      </c>
      <c r="N1213" s="4">
        <v>0.0</v>
      </c>
      <c r="O1213" s="4">
        <v>0.0</v>
      </c>
      <c r="P1213" s="4">
        <v>0.0</v>
      </c>
      <c r="Q1213" s="4">
        <v>0.0</v>
      </c>
      <c r="R1213" s="4">
        <v>0.0</v>
      </c>
      <c r="S1213" s="21">
        <v>591.0</v>
      </c>
      <c r="T1213" s="21">
        <v>3.0</v>
      </c>
      <c r="U1213" s="21">
        <v>5.0</v>
      </c>
      <c r="V1213" s="21">
        <v>4.0</v>
      </c>
      <c r="W1213" s="21">
        <v>354.0</v>
      </c>
      <c r="X1213" s="21">
        <v>1.0</v>
      </c>
      <c r="Y1213" s="21" t="str">
        <f>VLOOKUP(W1213,SEGMENT!A:B,2,0)</f>
        <v>Loyal</v>
      </c>
      <c r="Z1213" s="21" t="str">
        <f>VLOOKUP(Y1213,DESCRIPTION!A:B,2,0)</f>
        <v>Spend good money with us often. Responsive to promotions.</v>
      </c>
      <c r="AA1213" s="21" t="str">
        <f>VLOOKUP(Y1213,DESCRIPTION!A:C,3,0)</f>
        <v>Upsell higher value products. Ask for reviews. Engage them.</v>
      </c>
      <c r="AB1213" s="4">
        <f>VLOOKUP(V1213,Sheet1!A:B,2,0)</f>
        <v>2</v>
      </c>
    </row>
    <row r="1214" ht="15.75" customHeight="1">
      <c r="A1214" s="4">
        <v>4188.0</v>
      </c>
      <c r="B1214" s="4">
        <v>1957.0</v>
      </c>
      <c r="C1214" s="4" t="s">
        <v>47</v>
      </c>
      <c r="D1214" s="4" t="s">
        <v>51</v>
      </c>
      <c r="E1214" s="4" t="s">
        <v>1696</v>
      </c>
      <c r="F1214" s="4" t="s">
        <v>199</v>
      </c>
      <c r="G1214" s="4">
        <v>53.0</v>
      </c>
      <c r="H1214" s="4">
        <v>204.0</v>
      </c>
      <c r="I1214" s="4">
        <v>5.0</v>
      </c>
      <c r="J1214" s="4">
        <v>39.0</v>
      </c>
      <c r="K1214" s="4">
        <v>17.0</v>
      </c>
      <c r="L1214" s="4">
        <v>5.0</v>
      </c>
      <c r="M1214" s="4">
        <v>8.0</v>
      </c>
      <c r="N1214" s="4">
        <v>0.0</v>
      </c>
      <c r="O1214" s="4">
        <v>0.0</v>
      </c>
      <c r="P1214" s="4">
        <v>0.0</v>
      </c>
      <c r="Q1214" s="4">
        <v>0.0</v>
      </c>
      <c r="R1214" s="4">
        <v>0.0</v>
      </c>
      <c r="S1214" s="21">
        <v>265.0</v>
      </c>
      <c r="T1214" s="21">
        <v>3.0</v>
      </c>
      <c r="U1214" s="21">
        <v>4.0</v>
      </c>
      <c r="V1214" s="21">
        <v>3.0</v>
      </c>
      <c r="W1214" s="21">
        <v>343.0</v>
      </c>
      <c r="X1214" s="21">
        <v>1.0</v>
      </c>
      <c r="Y1214" s="21" t="str">
        <f>VLOOKUP(W1214,SEGMENT!A:B,2,0)</f>
        <v>Need Attention</v>
      </c>
      <c r="Z1214" s="21" t="str">
        <f>VLOOKUP(Y1214,DESCRIPTION!A:B,2,0)</f>
        <v>Above average recency, frequency and monetary values. May not have bought very recently though.</v>
      </c>
      <c r="AA1214" s="21" t="str">
        <f>VLOOKUP(Y1214,DESCRIPTION!A:C,3,0)</f>
        <v>Need Attention recommendation</v>
      </c>
      <c r="AB1214" s="4">
        <f>VLOOKUP(V1214,Sheet1!A:B,2,0)</f>
        <v>3</v>
      </c>
    </row>
    <row r="1215" ht="15.75" customHeight="1">
      <c r="A1215" s="4">
        <v>8720.0</v>
      </c>
      <c r="B1215" s="4">
        <v>1978.0</v>
      </c>
      <c r="C1215" s="4" t="s">
        <v>65</v>
      </c>
      <c r="D1215" s="4" t="s">
        <v>57</v>
      </c>
      <c r="F1215" s="4" t="s">
        <v>805</v>
      </c>
      <c r="G1215" s="4">
        <v>53.0</v>
      </c>
      <c r="H1215" s="4">
        <v>32.0</v>
      </c>
      <c r="I1215" s="4">
        <v>2.0</v>
      </c>
      <c r="J1215" s="4">
        <v>1607.0</v>
      </c>
      <c r="K1215" s="4">
        <v>12.0</v>
      </c>
      <c r="L1215" s="4">
        <v>0.0</v>
      </c>
      <c r="M1215" s="4">
        <v>0.0</v>
      </c>
      <c r="N1215" s="4">
        <v>0.0</v>
      </c>
      <c r="O1215" s="4">
        <v>1.0</v>
      </c>
      <c r="P1215" s="4">
        <v>0.0</v>
      </c>
      <c r="Q1215" s="4">
        <v>0.0</v>
      </c>
      <c r="R1215" s="4">
        <v>0.0</v>
      </c>
      <c r="S1215" s="21">
        <v>1653.0</v>
      </c>
      <c r="T1215" s="21">
        <v>3.0</v>
      </c>
      <c r="U1215" s="21">
        <v>1.0</v>
      </c>
      <c r="V1215" s="21">
        <v>5.0</v>
      </c>
      <c r="W1215" s="21">
        <v>315.0</v>
      </c>
      <c r="X1215" s="21">
        <v>0.0</v>
      </c>
      <c r="Y1215" s="21" t="str">
        <f>VLOOKUP(W1215,SEGMENT!A:B,2,0)</f>
        <v>Need Attention</v>
      </c>
      <c r="Z1215" s="21" t="str">
        <f>VLOOKUP(Y1215,DESCRIPTION!A:B,2,0)</f>
        <v>Above average recency, frequency and monetary values. May not have bought very recently though.</v>
      </c>
      <c r="AA1215" s="21" t="str">
        <f>VLOOKUP(Y1215,DESCRIPTION!A:C,3,0)</f>
        <v>Need Attention recommendation</v>
      </c>
      <c r="AB1215" s="4">
        <f>VLOOKUP(V1215,Sheet1!A:B,2,0)</f>
        <v>1</v>
      </c>
    </row>
    <row r="1216" ht="15.75" customHeight="1">
      <c r="A1216" s="4">
        <v>2225.0</v>
      </c>
      <c r="B1216" s="4">
        <v>1977.0</v>
      </c>
      <c r="C1216" s="4" t="s">
        <v>47</v>
      </c>
      <c r="D1216" s="4" t="s">
        <v>48</v>
      </c>
      <c r="E1216" s="4" t="s">
        <v>1697</v>
      </c>
      <c r="F1216" s="4" t="s">
        <v>1058</v>
      </c>
      <c r="G1216" s="4">
        <v>54.0</v>
      </c>
      <c r="H1216" s="4">
        <v>510.0</v>
      </c>
      <c r="I1216" s="4">
        <v>120.0</v>
      </c>
      <c r="J1216" s="4">
        <v>550.0</v>
      </c>
      <c r="K1216" s="4">
        <v>156.0</v>
      </c>
      <c r="L1216" s="4">
        <v>4.0</v>
      </c>
      <c r="M1216" s="4">
        <v>1.0</v>
      </c>
      <c r="N1216" s="4">
        <v>1.0</v>
      </c>
      <c r="O1216" s="4">
        <v>0.0</v>
      </c>
      <c r="P1216" s="4">
        <v>0.0</v>
      </c>
      <c r="Q1216" s="4">
        <v>1.0</v>
      </c>
      <c r="R1216" s="4">
        <v>0.0</v>
      </c>
      <c r="S1216" s="21">
        <v>1336.0</v>
      </c>
      <c r="T1216" s="21">
        <v>3.0</v>
      </c>
      <c r="U1216" s="21">
        <v>4.0</v>
      </c>
      <c r="V1216" s="21">
        <v>5.0</v>
      </c>
      <c r="W1216" s="21">
        <v>345.0</v>
      </c>
      <c r="X1216" s="21">
        <v>0.0</v>
      </c>
      <c r="Y1216" s="21" t="str">
        <f>VLOOKUP(W1216,SEGMENT!A:B,2,0)</f>
        <v>Loyal</v>
      </c>
      <c r="Z1216" s="21" t="str">
        <f>VLOOKUP(Y1216,DESCRIPTION!A:B,2,0)</f>
        <v>Spend good money with us often. Responsive to promotions.</v>
      </c>
      <c r="AA1216" s="21" t="str">
        <f>VLOOKUP(Y1216,DESCRIPTION!A:C,3,0)</f>
        <v>Upsell higher value products. Ask for reviews. Engage them.</v>
      </c>
      <c r="AB1216" s="4">
        <f>VLOOKUP(V1216,Sheet1!A:B,2,0)</f>
        <v>1</v>
      </c>
    </row>
    <row r="1217" ht="15.75" customHeight="1">
      <c r="A1217" s="4">
        <v>4790.0</v>
      </c>
      <c r="B1217" s="4">
        <v>1958.0</v>
      </c>
      <c r="C1217" s="4" t="s">
        <v>47</v>
      </c>
      <c r="D1217" s="4" t="s">
        <v>48</v>
      </c>
      <c r="E1217" s="4" t="s">
        <v>1698</v>
      </c>
      <c r="F1217" s="4" t="s">
        <v>1481</v>
      </c>
      <c r="G1217" s="4">
        <v>54.0</v>
      </c>
      <c r="H1217" s="4">
        <v>574.0</v>
      </c>
      <c r="I1217" s="4">
        <v>8.0</v>
      </c>
      <c r="J1217" s="4">
        <v>216.0</v>
      </c>
      <c r="K1217" s="4">
        <v>21.0</v>
      </c>
      <c r="L1217" s="4">
        <v>4.0</v>
      </c>
      <c r="M1217" s="4">
        <v>1.0</v>
      </c>
      <c r="N1217" s="4">
        <v>0.0</v>
      </c>
      <c r="O1217" s="4">
        <v>0.0</v>
      </c>
      <c r="P1217" s="4">
        <v>0.0</v>
      </c>
      <c r="Q1217" s="4">
        <v>0.0</v>
      </c>
      <c r="R1217" s="4">
        <v>0.0</v>
      </c>
      <c r="S1217" s="21">
        <v>819.0</v>
      </c>
      <c r="T1217" s="21">
        <v>3.0</v>
      </c>
      <c r="U1217" s="21">
        <v>4.0</v>
      </c>
      <c r="V1217" s="21">
        <v>4.0</v>
      </c>
      <c r="W1217" s="21">
        <v>344.0</v>
      </c>
      <c r="X1217" s="21">
        <v>1.0</v>
      </c>
      <c r="Y1217" s="21" t="str">
        <f>VLOOKUP(W1217,SEGMENT!A:B,2,0)</f>
        <v>Loyal</v>
      </c>
      <c r="Z1217" s="21" t="str">
        <f>VLOOKUP(Y1217,DESCRIPTION!A:B,2,0)</f>
        <v>Spend good money with us often. Responsive to promotions.</v>
      </c>
      <c r="AA1217" s="21" t="str">
        <f>VLOOKUP(Y1217,DESCRIPTION!A:C,3,0)</f>
        <v>Upsell higher value products. Ask for reviews. Engage them.</v>
      </c>
      <c r="AB1217" s="4">
        <f>VLOOKUP(V1217,Sheet1!A:B,2,0)</f>
        <v>2</v>
      </c>
    </row>
    <row r="1218" ht="15.75" customHeight="1">
      <c r="A1218" s="4">
        <v>1131.0</v>
      </c>
      <c r="B1218" s="4">
        <v>1967.0</v>
      </c>
      <c r="C1218" s="4" t="s">
        <v>62</v>
      </c>
      <c r="D1218" s="4" t="s">
        <v>51</v>
      </c>
      <c r="E1218" s="4" t="s">
        <v>1699</v>
      </c>
      <c r="F1218" s="4" t="s">
        <v>530</v>
      </c>
      <c r="G1218" s="4">
        <v>54.0</v>
      </c>
      <c r="H1218" s="4">
        <v>85.0</v>
      </c>
      <c r="I1218" s="4">
        <v>0.0</v>
      </c>
      <c r="J1218" s="4">
        <v>3.0</v>
      </c>
      <c r="K1218" s="4">
        <v>0.0</v>
      </c>
      <c r="L1218" s="4">
        <v>2.0</v>
      </c>
      <c r="M1218" s="4">
        <v>3.0</v>
      </c>
      <c r="N1218" s="4">
        <v>0.0</v>
      </c>
      <c r="O1218" s="4">
        <v>0.0</v>
      </c>
      <c r="P1218" s="4">
        <v>0.0</v>
      </c>
      <c r="Q1218" s="4">
        <v>0.0</v>
      </c>
      <c r="R1218" s="4">
        <v>0.0</v>
      </c>
      <c r="S1218" s="21">
        <v>88.0</v>
      </c>
      <c r="T1218" s="21">
        <v>3.0</v>
      </c>
      <c r="U1218" s="21">
        <v>2.0</v>
      </c>
      <c r="V1218" s="21">
        <v>2.0</v>
      </c>
      <c r="W1218" s="21">
        <v>322.0</v>
      </c>
      <c r="X1218" s="21">
        <v>1.0</v>
      </c>
      <c r="Y1218" s="21" t="str">
        <f>VLOOKUP(W1218,SEGMENT!A:B,2,0)</f>
        <v>About to Sleep</v>
      </c>
      <c r="Z1218" s="21" t="str">
        <f>VLOOKUP(Y1218,DESCRIPTION!A:B,2,0)</f>
        <v>Below average recency, frequency and monetary values. Will lose them if not reactivated.</v>
      </c>
      <c r="AA1218" s="21" t="str">
        <f>VLOOKUP(Y1218,DESCRIPTION!A:C,3,0)</f>
        <v>Share valuable resources, recommend popular products/ renewal at discount, reconnect with them.</v>
      </c>
      <c r="AB1218" s="4">
        <f>VLOOKUP(V1218,Sheet1!A:B,2,0)</f>
        <v>4</v>
      </c>
    </row>
    <row r="1219" ht="15.75" customHeight="1">
      <c r="A1219" s="4">
        <v>202.0</v>
      </c>
      <c r="B1219" s="4">
        <v>1948.0</v>
      </c>
      <c r="C1219" s="4" t="s">
        <v>62</v>
      </c>
      <c r="D1219" s="4" t="s">
        <v>77</v>
      </c>
      <c r="E1219" s="4" t="s">
        <v>1700</v>
      </c>
      <c r="F1219" s="4" t="s">
        <v>530</v>
      </c>
      <c r="G1219" s="4">
        <v>54.0</v>
      </c>
      <c r="H1219" s="4">
        <v>332.0</v>
      </c>
      <c r="I1219" s="4">
        <v>194.0</v>
      </c>
      <c r="J1219" s="4">
        <v>377.0</v>
      </c>
      <c r="K1219" s="4">
        <v>149.0</v>
      </c>
      <c r="L1219" s="4">
        <v>4.0</v>
      </c>
      <c r="M1219" s="4">
        <v>1.0</v>
      </c>
      <c r="N1219" s="4">
        <v>0.0</v>
      </c>
      <c r="O1219" s="4">
        <v>0.0</v>
      </c>
      <c r="P1219" s="4">
        <v>0.0</v>
      </c>
      <c r="Q1219" s="4">
        <v>0.0</v>
      </c>
      <c r="R1219" s="4">
        <v>0.0</v>
      </c>
      <c r="S1219" s="21">
        <v>1052.0</v>
      </c>
      <c r="T1219" s="21">
        <v>3.0</v>
      </c>
      <c r="U1219" s="21">
        <v>4.0</v>
      </c>
      <c r="V1219" s="21">
        <v>5.0</v>
      </c>
      <c r="W1219" s="21">
        <v>345.0</v>
      </c>
      <c r="X1219" s="21">
        <v>1.0</v>
      </c>
      <c r="Y1219" s="21" t="str">
        <f>VLOOKUP(W1219,SEGMENT!A:B,2,0)</f>
        <v>Loyal</v>
      </c>
      <c r="Z1219" s="21" t="str">
        <f>VLOOKUP(Y1219,DESCRIPTION!A:B,2,0)</f>
        <v>Spend good money with us often. Responsive to promotions.</v>
      </c>
      <c r="AA1219" s="21" t="str">
        <f>VLOOKUP(Y1219,DESCRIPTION!A:C,3,0)</f>
        <v>Upsell higher value products. Ask for reviews. Engage them.</v>
      </c>
      <c r="AB1219" s="4">
        <f>VLOOKUP(V1219,Sheet1!A:B,2,0)</f>
        <v>1</v>
      </c>
    </row>
    <row r="1220" ht="15.75" customHeight="1">
      <c r="A1220" s="4">
        <v>9589.0</v>
      </c>
      <c r="B1220" s="4">
        <v>1948.0</v>
      </c>
      <c r="C1220" s="4" t="s">
        <v>62</v>
      </c>
      <c r="D1220" s="4" t="s">
        <v>77</v>
      </c>
      <c r="E1220" s="4" t="s">
        <v>1700</v>
      </c>
      <c r="F1220" s="4" t="s">
        <v>530</v>
      </c>
      <c r="G1220" s="4">
        <v>54.0</v>
      </c>
      <c r="H1220" s="4">
        <v>332.0</v>
      </c>
      <c r="I1220" s="4">
        <v>194.0</v>
      </c>
      <c r="J1220" s="4">
        <v>377.0</v>
      </c>
      <c r="K1220" s="4">
        <v>149.0</v>
      </c>
      <c r="L1220" s="4">
        <v>4.0</v>
      </c>
      <c r="M1220" s="4">
        <v>1.0</v>
      </c>
      <c r="N1220" s="4">
        <v>0.0</v>
      </c>
      <c r="O1220" s="4">
        <v>0.0</v>
      </c>
      <c r="P1220" s="4">
        <v>0.0</v>
      </c>
      <c r="Q1220" s="4">
        <v>0.0</v>
      </c>
      <c r="R1220" s="4">
        <v>0.0</v>
      </c>
      <c r="S1220" s="21">
        <v>1052.0</v>
      </c>
      <c r="T1220" s="21">
        <v>3.0</v>
      </c>
      <c r="U1220" s="21">
        <v>4.0</v>
      </c>
      <c r="V1220" s="21">
        <v>5.0</v>
      </c>
      <c r="W1220" s="21">
        <v>345.0</v>
      </c>
      <c r="X1220" s="21">
        <v>1.0</v>
      </c>
      <c r="Y1220" s="21" t="str">
        <f>VLOOKUP(W1220,SEGMENT!A:B,2,0)</f>
        <v>Loyal</v>
      </c>
      <c r="Z1220" s="21" t="str">
        <f>VLOOKUP(Y1220,DESCRIPTION!A:B,2,0)</f>
        <v>Spend good money with us often. Responsive to promotions.</v>
      </c>
      <c r="AA1220" s="21" t="str">
        <f>VLOOKUP(Y1220,DESCRIPTION!A:C,3,0)</f>
        <v>Upsell higher value products. Ask for reviews. Engage them.</v>
      </c>
      <c r="AB1220" s="4">
        <f>VLOOKUP(V1220,Sheet1!A:B,2,0)</f>
        <v>1</v>
      </c>
    </row>
    <row r="1221" ht="15.75" customHeight="1">
      <c r="A1221" s="4">
        <v>3900.0</v>
      </c>
      <c r="B1221" s="4">
        <v>1972.0</v>
      </c>
      <c r="C1221" s="4" t="s">
        <v>47</v>
      </c>
      <c r="D1221" s="4" t="s">
        <v>54</v>
      </c>
      <c r="E1221" s="4" t="s">
        <v>1701</v>
      </c>
      <c r="F1221" s="4" t="s">
        <v>157</v>
      </c>
      <c r="G1221" s="4">
        <v>54.0</v>
      </c>
      <c r="H1221" s="4">
        <v>642.0</v>
      </c>
      <c r="I1221" s="4">
        <v>14.0</v>
      </c>
      <c r="J1221" s="4">
        <v>49.0</v>
      </c>
      <c r="K1221" s="4">
        <v>0.0</v>
      </c>
      <c r="L1221" s="4">
        <v>9.0</v>
      </c>
      <c r="M1221" s="4">
        <v>5.0</v>
      </c>
      <c r="N1221" s="4">
        <v>0.0</v>
      </c>
      <c r="O1221" s="4">
        <v>0.0</v>
      </c>
      <c r="P1221" s="4">
        <v>0.0</v>
      </c>
      <c r="Q1221" s="4">
        <v>0.0</v>
      </c>
      <c r="R1221" s="4">
        <v>0.0</v>
      </c>
      <c r="S1221" s="21">
        <v>705.0</v>
      </c>
      <c r="T1221" s="21">
        <v>3.0</v>
      </c>
      <c r="U1221" s="21">
        <v>5.0</v>
      </c>
      <c r="V1221" s="21">
        <v>4.0</v>
      </c>
      <c r="W1221" s="21">
        <v>354.0</v>
      </c>
      <c r="X1221" s="21">
        <v>1.0</v>
      </c>
      <c r="Y1221" s="21" t="str">
        <f>VLOOKUP(W1221,SEGMENT!A:B,2,0)</f>
        <v>Loyal</v>
      </c>
      <c r="Z1221" s="21" t="str">
        <f>VLOOKUP(Y1221,DESCRIPTION!A:B,2,0)</f>
        <v>Spend good money with us often. Responsive to promotions.</v>
      </c>
      <c r="AA1221" s="21" t="str">
        <f>VLOOKUP(Y1221,DESCRIPTION!A:C,3,0)</f>
        <v>Upsell higher value products. Ask for reviews. Engage them.</v>
      </c>
      <c r="AB1221" s="4">
        <f>VLOOKUP(V1221,Sheet1!A:B,2,0)</f>
        <v>2</v>
      </c>
    </row>
    <row r="1222" ht="15.75" customHeight="1">
      <c r="A1222" s="4">
        <v>9958.0</v>
      </c>
      <c r="B1222" s="4">
        <v>1972.0</v>
      </c>
      <c r="C1222" s="4" t="s">
        <v>47</v>
      </c>
      <c r="D1222" s="4" t="s">
        <v>54</v>
      </c>
      <c r="E1222" s="4" t="s">
        <v>1701</v>
      </c>
      <c r="F1222" s="4" t="s">
        <v>157</v>
      </c>
      <c r="G1222" s="4">
        <v>54.0</v>
      </c>
      <c r="H1222" s="4">
        <v>642.0</v>
      </c>
      <c r="I1222" s="4">
        <v>14.0</v>
      </c>
      <c r="J1222" s="4">
        <v>49.0</v>
      </c>
      <c r="K1222" s="4">
        <v>0.0</v>
      </c>
      <c r="L1222" s="4">
        <v>9.0</v>
      </c>
      <c r="M1222" s="4">
        <v>5.0</v>
      </c>
      <c r="N1222" s="4">
        <v>0.0</v>
      </c>
      <c r="O1222" s="4">
        <v>0.0</v>
      </c>
      <c r="P1222" s="4">
        <v>0.0</v>
      </c>
      <c r="Q1222" s="4">
        <v>0.0</v>
      </c>
      <c r="R1222" s="4">
        <v>0.0</v>
      </c>
      <c r="S1222" s="21">
        <v>705.0</v>
      </c>
      <c r="T1222" s="21">
        <v>3.0</v>
      </c>
      <c r="U1222" s="21">
        <v>5.0</v>
      </c>
      <c r="V1222" s="21">
        <v>4.0</v>
      </c>
      <c r="W1222" s="21">
        <v>354.0</v>
      </c>
      <c r="X1222" s="21">
        <v>1.0</v>
      </c>
      <c r="Y1222" s="21" t="str">
        <f>VLOOKUP(W1222,SEGMENT!A:B,2,0)</f>
        <v>Loyal</v>
      </c>
      <c r="Z1222" s="21" t="str">
        <f>VLOOKUP(Y1222,DESCRIPTION!A:B,2,0)</f>
        <v>Spend good money with us often. Responsive to promotions.</v>
      </c>
      <c r="AA1222" s="21" t="str">
        <f>VLOOKUP(Y1222,DESCRIPTION!A:C,3,0)</f>
        <v>Upsell higher value products. Ask for reviews. Engage them.</v>
      </c>
      <c r="AB1222" s="4">
        <f>VLOOKUP(V1222,Sheet1!A:B,2,0)</f>
        <v>2</v>
      </c>
    </row>
    <row r="1223" ht="15.75" customHeight="1">
      <c r="A1223" s="4">
        <v>8955.0</v>
      </c>
      <c r="B1223" s="4">
        <v>1957.0</v>
      </c>
      <c r="C1223" s="4" t="s">
        <v>62</v>
      </c>
      <c r="D1223" s="4" t="s">
        <v>57</v>
      </c>
      <c r="E1223" s="4" t="s">
        <v>1702</v>
      </c>
      <c r="F1223" s="4" t="s">
        <v>1703</v>
      </c>
      <c r="G1223" s="4">
        <v>54.0</v>
      </c>
      <c r="H1223" s="4">
        <v>35.0</v>
      </c>
      <c r="I1223" s="4">
        <v>0.0</v>
      </c>
      <c r="J1223" s="4">
        <v>4.0</v>
      </c>
      <c r="K1223" s="4">
        <v>0.0</v>
      </c>
      <c r="L1223" s="4">
        <v>1.0</v>
      </c>
      <c r="M1223" s="4">
        <v>5.0</v>
      </c>
      <c r="N1223" s="4">
        <v>1.0</v>
      </c>
      <c r="O1223" s="4">
        <v>0.0</v>
      </c>
      <c r="P1223" s="4">
        <v>0.0</v>
      </c>
      <c r="Q1223" s="4">
        <v>0.0</v>
      </c>
      <c r="R1223" s="4">
        <v>0.0</v>
      </c>
      <c r="S1223" s="21">
        <v>39.0</v>
      </c>
      <c r="T1223" s="21">
        <v>3.0</v>
      </c>
      <c r="U1223" s="21">
        <v>1.0</v>
      </c>
      <c r="V1223" s="21">
        <v>2.0</v>
      </c>
      <c r="W1223" s="21">
        <v>312.0</v>
      </c>
      <c r="X1223" s="21">
        <v>0.0</v>
      </c>
      <c r="Y1223" s="21" t="str">
        <f>VLOOKUP(W1223,SEGMENT!A:B,2,0)</f>
        <v>About to Sleep</v>
      </c>
      <c r="Z1223" s="21" t="str">
        <f>VLOOKUP(Y1223,DESCRIPTION!A:B,2,0)</f>
        <v>Below average recency, frequency and monetary values. Will lose them if not reactivated.</v>
      </c>
      <c r="AA1223" s="21" t="str">
        <f>VLOOKUP(Y1223,DESCRIPTION!A:C,3,0)</f>
        <v>Share valuable resources, recommend popular products/ renewal at discount, reconnect with them.</v>
      </c>
      <c r="AB1223" s="4">
        <f>VLOOKUP(V1223,Sheet1!A:B,2,0)</f>
        <v>4</v>
      </c>
    </row>
    <row r="1224" ht="15.75" customHeight="1">
      <c r="A1224" s="4">
        <v>10033.0</v>
      </c>
      <c r="B1224" s="4">
        <v>1973.0</v>
      </c>
      <c r="C1224" s="4" t="s">
        <v>65</v>
      </c>
      <c r="D1224" s="4" t="s">
        <v>48</v>
      </c>
      <c r="E1224" s="4" t="s">
        <v>1704</v>
      </c>
      <c r="F1224" s="4" t="s">
        <v>1066</v>
      </c>
      <c r="G1224" s="4">
        <v>54.0</v>
      </c>
      <c r="H1224" s="4">
        <v>2.0</v>
      </c>
      <c r="I1224" s="4">
        <v>3.0</v>
      </c>
      <c r="J1224" s="4">
        <v>10.0</v>
      </c>
      <c r="K1224" s="4">
        <v>11.0</v>
      </c>
      <c r="L1224" s="4">
        <v>1.0</v>
      </c>
      <c r="M1224" s="4">
        <v>6.0</v>
      </c>
      <c r="N1224" s="4">
        <v>0.0</v>
      </c>
      <c r="O1224" s="4">
        <v>0.0</v>
      </c>
      <c r="P1224" s="4">
        <v>0.0</v>
      </c>
      <c r="Q1224" s="4">
        <v>0.0</v>
      </c>
      <c r="R1224" s="4">
        <v>0.0</v>
      </c>
      <c r="S1224" s="21">
        <v>26.0</v>
      </c>
      <c r="T1224" s="21">
        <v>3.0</v>
      </c>
      <c r="U1224" s="21">
        <v>1.0</v>
      </c>
      <c r="V1224" s="21">
        <v>1.0</v>
      </c>
      <c r="W1224" s="21">
        <v>311.0</v>
      </c>
      <c r="X1224" s="21">
        <v>1.0</v>
      </c>
      <c r="Y1224" s="21" t="str">
        <f>VLOOKUP(W1224,SEGMENT!A:B,2,0)</f>
        <v>About to Sleep</v>
      </c>
      <c r="Z1224" s="21" t="str">
        <f>VLOOKUP(Y1224,DESCRIPTION!A:B,2,0)</f>
        <v>Below average recency, frequency and monetary values. Will lose them if not reactivated.</v>
      </c>
      <c r="AA1224" s="21" t="str">
        <f>VLOOKUP(Y1224,DESCRIPTION!A:C,3,0)</f>
        <v>Share valuable resources, recommend popular products/ renewal at discount, reconnect with them.</v>
      </c>
      <c r="AB1224" s="4">
        <f>VLOOKUP(V1224,Sheet1!A:B,2,0)</f>
        <v>5</v>
      </c>
    </row>
    <row r="1225" ht="15.75" customHeight="1">
      <c r="A1225" s="4">
        <v>5751.0</v>
      </c>
      <c r="B1225" s="4">
        <v>1973.0</v>
      </c>
      <c r="C1225" s="4" t="s">
        <v>65</v>
      </c>
      <c r="D1225" s="4" t="s">
        <v>48</v>
      </c>
      <c r="E1225" s="4" t="s">
        <v>1704</v>
      </c>
      <c r="F1225" s="4" t="s">
        <v>1066</v>
      </c>
      <c r="G1225" s="4">
        <v>54.0</v>
      </c>
      <c r="H1225" s="4">
        <v>2.0</v>
      </c>
      <c r="I1225" s="4">
        <v>3.0</v>
      </c>
      <c r="J1225" s="4">
        <v>10.0</v>
      </c>
      <c r="K1225" s="4">
        <v>11.0</v>
      </c>
      <c r="L1225" s="4">
        <v>1.0</v>
      </c>
      <c r="M1225" s="4">
        <v>6.0</v>
      </c>
      <c r="N1225" s="4">
        <v>0.0</v>
      </c>
      <c r="O1225" s="4">
        <v>0.0</v>
      </c>
      <c r="P1225" s="4">
        <v>0.0</v>
      </c>
      <c r="Q1225" s="4">
        <v>0.0</v>
      </c>
      <c r="R1225" s="4">
        <v>0.0</v>
      </c>
      <c r="S1225" s="21">
        <v>26.0</v>
      </c>
      <c r="T1225" s="21">
        <v>3.0</v>
      </c>
      <c r="U1225" s="21">
        <v>1.0</v>
      </c>
      <c r="V1225" s="21">
        <v>1.0</v>
      </c>
      <c r="W1225" s="21">
        <v>311.0</v>
      </c>
      <c r="X1225" s="21">
        <v>1.0</v>
      </c>
      <c r="Y1225" s="21" t="str">
        <f>VLOOKUP(W1225,SEGMENT!A:B,2,0)</f>
        <v>About to Sleep</v>
      </c>
      <c r="Z1225" s="21" t="str">
        <f>VLOOKUP(Y1225,DESCRIPTION!A:B,2,0)</f>
        <v>Below average recency, frequency and monetary values. Will lose them if not reactivated.</v>
      </c>
      <c r="AA1225" s="21" t="str">
        <f>VLOOKUP(Y1225,DESCRIPTION!A:C,3,0)</f>
        <v>Share valuable resources, recommend popular products/ renewal at discount, reconnect with them.</v>
      </c>
      <c r="AB1225" s="4">
        <f>VLOOKUP(V1225,Sheet1!A:B,2,0)</f>
        <v>5</v>
      </c>
    </row>
    <row r="1226" ht="15.75" customHeight="1">
      <c r="A1226" s="4">
        <v>3308.0</v>
      </c>
      <c r="B1226" s="4">
        <v>1952.0</v>
      </c>
      <c r="C1226" s="4" t="s">
        <v>47</v>
      </c>
      <c r="D1226" s="4" t="s">
        <v>54</v>
      </c>
      <c r="E1226" s="4" t="s">
        <v>1705</v>
      </c>
      <c r="F1226" s="4" t="s">
        <v>358</v>
      </c>
      <c r="G1226" s="4">
        <v>54.0</v>
      </c>
      <c r="H1226" s="4">
        <v>30.0</v>
      </c>
      <c r="I1226" s="4">
        <v>9.0</v>
      </c>
      <c r="J1226" s="4">
        <v>12.0</v>
      </c>
      <c r="K1226" s="4">
        <v>2.0</v>
      </c>
      <c r="L1226" s="4">
        <v>2.0</v>
      </c>
      <c r="M1226" s="4">
        <v>4.0</v>
      </c>
      <c r="N1226" s="4">
        <v>0.0</v>
      </c>
      <c r="O1226" s="4">
        <v>0.0</v>
      </c>
      <c r="P1226" s="4">
        <v>0.0</v>
      </c>
      <c r="Q1226" s="4">
        <v>0.0</v>
      </c>
      <c r="R1226" s="4">
        <v>0.0</v>
      </c>
      <c r="S1226" s="21">
        <v>53.0</v>
      </c>
      <c r="T1226" s="21">
        <v>3.0</v>
      </c>
      <c r="U1226" s="21">
        <v>2.0</v>
      </c>
      <c r="V1226" s="21">
        <v>2.0</v>
      </c>
      <c r="W1226" s="21">
        <v>322.0</v>
      </c>
      <c r="X1226" s="21">
        <v>1.0</v>
      </c>
      <c r="Y1226" s="21" t="str">
        <f>VLOOKUP(W1226,SEGMENT!A:B,2,0)</f>
        <v>About to Sleep</v>
      </c>
      <c r="Z1226" s="21" t="str">
        <f>VLOOKUP(Y1226,DESCRIPTION!A:B,2,0)</f>
        <v>Below average recency, frequency and monetary values. Will lose them if not reactivated.</v>
      </c>
      <c r="AA1226" s="21" t="str">
        <f>VLOOKUP(Y1226,DESCRIPTION!A:C,3,0)</f>
        <v>Share valuable resources, recommend popular products/ renewal at discount, reconnect with them.</v>
      </c>
      <c r="AB1226" s="4">
        <f>VLOOKUP(V1226,Sheet1!A:B,2,0)</f>
        <v>4</v>
      </c>
    </row>
    <row r="1227" ht="15.75" customHeight="1">
      <c r="A1227" s="4">
        <v>7297.0</v>
      </c>
      <c r="B1227" s="4">
        <v>1973.0</v>
      </c>
      <c r="C1227" s="4" t="s">
        <v>47</v>
      </c>
      <c r="D1227" s="4" t="s">
        <v>51</v>
      </c>
      <c r="E1227" s="4" t="s">
        <v>310</v>
      </c>
      <c r="F1227" s="4" t="s">
        <v>899</v>
      </c>
      <c r="G1227" s="4">
        <v>54.0</v>
      </c>
      <c r="H1227" s="4">
        <v>5.0</v>
      </c>
      <c r="I1227" s="4">
        <v>3.0</v>
      </c>
      <c r="J1227" s="4">
        <v>10.0</v>
      </c>
      <c r="K1227" s="4">
        <v>12.0</v>
      </c>
      <c r="L1227" s="4">
        <v>3.0</v>
      </c>
      <c r="M1227" s="4">
        <v>7.0</v>
      </c>
      <c r="N1227" s="4">
        <v>0.0</v>
      </c>
      <c r="O1227" s="4">
        <v>0.0</v>
      </c>
      <c r="P1227" s="4">
        <v>0.0</v>
      </c>
      <c r="Q1227" s="4">
        <v>0.0</v>
      </c>
      <c r="R1227" s="4">
        <v>0.0</v>
      </c>
      <c r="S1227" s="21">
        <v>30.0</v>
      </c>
      <c r="T1227" s="21">
        <v>3.0</v>
      </c>
      <c r="U1227" s="21">
        <v>3.0</v>
      </c>
      <c r="V1227" s="21">
        <v>1.0</v>
      </c>
      <c r="W1227" s="21">
        <v>331.0</v>
      </c>
      <c r="X1227" s="21">
        <v>1.0</v>
      </c>
      <c r="Y1227" s="21" t="str">
        <f>VLOOKUP(W1227,SEGMENT!A:B,2,0)</f>
        <v>About to Sleep</v>
      </c>
      <c r="Z1227" s="21" t="str">
        <f>VLOOKUP(Y1227,DESCRIPTION!A:B,2,0)</f>
        <v>Below average recency, frequency and monetary values. Will lose them if not reactivated.</v>
      </c>
      <c r="AA1227" s="21" t="str">
        <f>VLOOKUP(Y1227,DESCRIPTION!A:C,3,0)</f>
        <v>Share valuable resources, recommend popular products/ renewal at discount, reconnect with them.</v>
      </c>
      <c r="AB1227" s="4">
        <f>VLOOKUP(V1227,Sheet1!A:B,2,0)</f>
        <v>5</v>
      </c>
    </row>
    <row r="1228" ht="15.75" customHeight="1">
      <c r="A1228" s="4">
        <v>8008.0</v>
      </c>
      <c r="B1228" s="4">
        <v>1983.0</v>
      </c>
      <c r="C1228" s="4" t="s">
        <v>47</v>
      </c>
      <c r="D1228" s="4" t="s">
        <v>57</v>
      </c>
      <c r="E1228" s="4" t="s">
        <v>1706</v>
      </c>
      <c r="F1228" s="4" t="s">
        <v>76</v>
      </c>
      <c r="G1228" s="4">
        <v>54.0</v>
      </c>
      <c r="H1228" s="4">
        <v>46.0</v>
      </c>
      <c r="I1228" s="4">
        <v>0.0</v>
      </c>
      <c r="J1228" s="4">
        <v>30.0</v>
      </c>
      <c r="K1228" s="4">
        <v>12.0</v>
      </c>
      <c r="L1228" s="4">
        <v>2.0</v>
      </c>
      <c r="M1228" s="4">
        <v>6.0</v>
      </c>
      <c r="N1228" s="4">
        <v>0.0</v>
      </c>
      <c r="O1228" s="4">
        <v>0.0</v>
      </c>
      <c r="P1228" s="4">
        <v>0.0</v>
      </c>
      <c r="Q1228" s="4">
        <v>0.0</v>
      </c>
      <c r="R1228" s="4">
        <v>0.0</v>
      </c>
      <c r="S1228" s="21">
        <v>88.0</v>
      </c>
      <c r="T1228" s="21">
        <v>3.0</v>
      </c>
      <c r="U1228" s="21">
        <v>2.0</v>
      </c>
      <c r="V1228" s="21">
        <v>2.0</v>
      </c>
      <c r="W1228" s="21">
        <v>322.0</v>
      </c>
      <c r="X1228" s="21">
        <v>1.0</v>
      </c>
      <c r="Y1228" s="21" t="str">
        <f>VLOOKUP(W1228,SEGMENT!A:B,2,0)</f>
        <v>About to Sleep</v>
      </c>
      <c r="Z1228" s="21" t="str">
        <f>VLOOKUP(Y1228,DESCRIPTION!A:B,2,0)</f>
        <v>Below average recency, frequency and monetary values. Will lose them if not reactivated.</v>
      </c>
      <c r="AA1228" s="21" t="str">
        <f>VLOOKUP(Y1228,DESCRIPTION!A:C,3,0)</f>
        <v>Share valuable resources, recommend popular products/ renewal at discount, reconnect with them.</v>
      </c>
      <c r="AB1228" s="4">
        <f>VLOOKUP(V1228,Sheet1!A:B,2,0)</f>
        <v>4</v>
      </c>
    </row>
    <row r="1229" ht="15.75" customHeight="1">
      <c r="A1229" s="4">
        <v>1232.0</v>
      </c>
      <c r="B1229" s="4">
        <v>1982.0</v>
      </c>
      <c r="C1229" s="4" t="s">
        <v>62</v>
      </c>
      <c r="D1229" s="4" t="s">
        <v>57</v>
      </c>
      <c r="E1229" s="4" t="s">
        <v>1707</v>
      </c>
      <c r="F1229" s="4" t="s">
        <v>758</v>
      </c>
      <c r="G1229" s="4">
        <v>54.0</v>
      </c>
      <c r="H1229" s="4">
        <v>587.0</v>
      </c>
      <c r="I1229" s="4">
        <v>54.0</v>
      </c>
      <c r="J1229" s="4">
        <v>348.0</v>
      </c>
      <c r="K1229" s="4">
        <v>71.0</v>
      </c>
      <c r="L1229" s="4">
        <v>4.0</v>
      </c>
      <c r="M1229" s="4">
        <v>2.0</v>
      </c>
      <c r="N1229" s="4">
        <v>0.0</v>
      </c>
      <c r="O1229" s="4">
        <v>0.0</v>
      </c>
      <c r="P1229" s="4">
        <v>0.0</v>
      </c>
      <c r="Q1229" s="4">
        <v>0.0</v>
      </c>
      <c r="R1229" s="4">
        <v>0.0</v>
      </c>
      <c r="S1229" s="21">
        <v>1060.0</v>
      </c>
      <c r="T1229" s="21">
        <v>3.0</v>
      </c>
      <c r="U1229" s="21">
        <v>4.0</v>
      </c>
      <c r="V1229" s="21">
        <v>5.0</v>
      </c>
      <c r="W1229" s="21">
        <v>345.0</v>
      </c>
      <c r="X1229" s="21">
        <v>1.0</v>
      </c>
      <c r="Y1229" s="21" t="str">
        <f>VLOOKUP(W1229,SEGMENT!A:B,2,0)</f>
        <v>Loyal</v>
      </c>
      <c r="Z1229" s="21" t="str">
        <f>VLOOKUP(Y1229,DESCRIPTION!A:B,2,0)</f>
        <v>Spend good money with us often. Responsive to promotions.</v>
      </c>
      <c r="AA1229" s="21" t="str">
        <f>VLOOKUP(Y1229,DESCRIPTION!A:C,3,0)</f>
        <v>Upsell higher value products. Ask for reviews. Engage them.</v>
      </c>
      <c r="AB1229" s="4">
        <f>VLOOKUP(V1229,Sheet1!A:B,2,0)</f>
        <v>1</v>
      </c>
    </row>
    <row r="1230" ht="15.75" customHeight="1">
      <c r="A1230" s="4">
        <v>2345.0</v>
      </c>
      <c r="B1230" s="4">
        <v>1982.0</v>
      </c>
      <c r="C1230" s="4" t="s">
        <v>62</v>
      </c>
      <c r="D1230" s="4" t="s">
        <v>57</v>
      </c>
      <c r="E1230" s="4" t="s">
        <v>1707</v>
      </c>
      <c r="F1230" s="4" t="s">
        <v>758</v>
      </c>
      <c r="G1230" s="4">
        <v>54.0</v>
      </c>
      <c r="H1230" s="4">
        <v>587.0</v>
      </c>
      <c r="I1230" s="4">
        <v>54.0</v>
      </c>
      <c r="J1230" s="4">
        <v>348.0</v>
      </c>
      <c r="K1230" s="4">
        <v>71.0</v>
      </c>
      <c r="L1230" s="4">
        <v>4.0</v>
      </c>
      <c r="M1230" s="4">
        <v>2.0</v>
      </c>
      <c r="N1230" s="4">
        <v>0.0</v>
      </c>
      <c r="O1230" s="4">
        <v>0.0</v>
      </c>
      <c r="P1230" s="4">
        <v>0.0</v>
      </c>
      <c r="Q1230" s="4">
        <v>0.0</v>
      </c>
      <c r="R1230" s="4">
        <v>0.0</v>
      </c>
      <c r="S1230" s="21">
        <v>1060.0</v>
      </c>
      <c r="T1230" s="21">
        <v>3.0</v>
      </c>
      <c r="U1230" s="21">
        <v>4.0</v>
      </c>
      <c r="V1230" s="21">
        <v>5.0</v>
      </c>
      <c r="W1230" s="21">
        <v>345.0</v>
      </c>
      <c r="X1230" s="21">
        <v>1.0</v>
      </c>
      <c r="Y1230" s="21" t="str">
        <f>VLOOKUP(W1230,SEGMENT!A:B,2,0)</f>
        <v>Loyal</v>
      </c>
      <c r="Z1230" s="21" t="str">
        <f>VLOOKUP(Y1230,DESCRIPTION!A:B,2,0)</f>
        <v>Spend good money with us often. Responsive to promotions.</v>
      </c>
      <c r="AA1230" s="21" t="str">
        <f>VLOOKUP(Y1230,DESCRIPTION!A:C,3,0)</f>
        <v>Upsell higher value products. Ask for reviews. Engage them.</v>
      </c>
      <c r="AB1230" s="4">
        <f>VLOOKUP(V1230,Sheet1!A:B,2,0)</f>
        <v>1</v>
      </c>
    </row>
    <row r="1231" ht="15.75" customHeight="1">
      <c r="A1231" s="4">
        <v>1628.0</v>
      </c>
      <c r="B1231" s="4">
        <v>1971.0</v>
      </c>
      <c r="C1231" s="4" t="s">
        <v>47</v>
      </c>
      <c r="D1231" s="4" t="s">
        <v>57</v>
      </c>
      <c r="E1231" s="4" t="s">
        <v>1708</v>
      </c>
      <c r="F1231" s="4" t="s">
        <v>1709</v>
      </c>
      <c r="G1231" s="4">
        <v>54.0</v>
      </c>
      <c r="H1231" s="4">
        <v>354.0</v>
      </c>
      <c r="I1231" s="4">
        <v>21.0</v>
      </c>
      <c r="J1231" s="4">
        <v>311.0</v>
      </c>
      <c r="K1231" s="4">
        <v>167.0</v>
      </c>
      <c r="L1231" s="4">
        <v>9.0</v>
      </c>
      <c r="M1231" s="4">
        <v>4.0</v>
      </c>
      <c r="N1231" s="4">
        <v>0.0</v>
      </c>
      <c r="O1231" s="4">
        <v>0.0</v>
      </c>
      <c r="P1231" s="4">
        <v>0.0</v>
      </c>
      <c r="Q1231" s="4">
        <v>0.0</v>
      </c>
      <c r="R1231" s="4">
        <v>0.0</v>
      </c>
      <c r="S1231" s="21">
        <v>853.0</v>
      </c>
      <c r="T1231" s="21">
        <v>3.0</v>
      </c>
      <c r="U1231" s="21">
        <v>5.0</v>
      </c>
      <c r="V1231" s="21">
        <v>4.0</v>
      </c>
      <c r="W1231" s="21">
        <v>354.0</v>
      </c>
      <c r="X1231" s="21">
        <v>1.0</v>
      </c>
      <c r="Y1231" s="21" t="str">
        <f>VLOOKUP(W1231,SEGMENT!A:B,2,0)</f>
        <v>Loyal</v>
      </c>
      <c r="Z1231" s="21" t="str">
        <f>VLOOKUP(Y1231,DESCRIPTION!A:B,2,0)</f>
        <v>Spend good money with us often. Responsive to promotions.</v>
      </c>
      <c r="AA1231" s="21" t="str">
        <f>VLOOKUP(Y1231,DESCRIPTION!A:C,3,0)</f>
        <v>Upsell higher value products. Ask for reviews. Engage them.</v>
      </c>
      <c r="AB1231" s="4">
        <f>VLOOKUP(V1231,Sheet1!A:B,2,0)</f>
        <v>2</v>
      </c>
    </row>
    <row r="1232" ht="15.75" customHeight="1">
      <c r="A1232" s="4">
        <v>5081.0</v>
      </c>
      <c r="B1232" s="4">
        <v>1967.0</v>
      </c>
      <c r="C1232" s="4" t="s">
        <v>65</v>
      </c>
      <c r="D1232" s="4" t="s">
        <v>57</v>
      </c>
      <c r="E1232" s="4" t="s">
        <v>1710</v>
      </c>
      <c r="F1232" s="4" t="s">
        <v>1072</v>
      </c>
      <c r="G1232" s="4">
        <v>54.0</v>
      </c>
      <c r="H1232" s="4">
        <v>9.0</v>
      </c>
      <c r="I1232" s="4">
        <v>0.0</v>
      </c>
      <c r="J1232" s="4">
        <v>16.0</v>
      </c>
      <c r="K1232" s="4">
        <v>6.0</v>
      </c>
      <c r="L1232" s="4">
        <v>1.0</v>
      </c>
      <c r="M1232" s="4">
        <v>8.0</v>
      </c>
      <c r="N1232" s="4">
        <v>0.0</v>
      </c>
      <c r="O1232" s="4">
        <v>0.0</v>
      </c>
      <c r="P1232" s="4">
        <v>0.0</v>
      </c>
      <c r="Q1232" s="4">
        <v>0.0</v>
      </c>
      <c r="R1232" s="4">
        <v>0.0</v>
      </c>
      <c r="S1232" s="21">
        <v>31.0</v>
      </c>
      <c r="T1232" s="21">
        <v>3.0</v>
      </c>
      <c r="U1232" s="21">
        <v>1.0</v>
      </c>
      <c r="V1232" s="21">
        <v>1.0</v>
      </c>
      <c r="W1232" s="21">
        <v>311.0</v>
      </c>
      <c r="X1232" s="21">
        <v>1.0</v>
      </c>
      <c r="Y1232" s="21" t="str">
        <f>VLOOKUP(W1232,SEGMENT!A:B,2,0)</f>
        <v>About to Sleep</v>
      </c>
      <c r="Z1232" s="21" t="str">
        <f>VLOOKUP(Y1232,DESCRIPTION!A:B,2,0)</f>
        <v>Below average recency, frequency and monetary values. Will lose them if not reactivated.</v>
      </c>
      <c r="AA1232" s="21" t="str">
        <f>VLOOKUP(Y1232,DESCRIPTION!A:C,3,0)</f>
        <v>Share valuable resources, recommend popular products/ renewal at discount, reconnect with them.</v>
      </c>
      <c r="AB1232" s="4">
        <f>VLOOKUP(V1232,Sheet1!A:B,2,0)</f>
        <v>5</v>
      </c>
    </row>
    <row r="1233" ht="15.75" customHeight="1">
      <c r="A1233" s="4">
        <v>839.0</v>
      </c>
      <c r="B1233" s="4">
        <v>1975.0</v>
      </c>
      <c r="C1233" s="4" t="s">
        <v>62</v>
      </c>
      <c r="D1233" s="4" t="s">
        <v>54</v>
      </c>
      <c r="E1233" s="4" t="s">
        <v>1711</v>
      </c>
      <c r="F1233" s="4" t="s">
        <v>1216</v>
      </c>
      <c r="G1233" s="4">
        <v>54.0</v>
      </c>
      <c r="H1233" s="4">
        <v>97.0</v>
      </c>
      <c r="I1233" s="4">
        <v>4.0</v>
      </c>
      <c r="J1233" s="4">
        <v>44.0</v>
      </c>
      <c r="K1233" s="4">
        <v>6.0</v>
      </c>
      <c r="L1233" s="4">
        <v>3.0</v>
      </c>
      <c r="M1233" s="4">
        <v>5.0</v>
      </c>
      <c r="N1233" s="4">
        <v>0.0</v>
      </c>
      <c r="O1233" s="4">
        <v>0.0</v>
      </c>
      <c r="P1233" s="4">
        <v>0.0</v>
      </c>
      <c r="Q1233" s="4">
        <v>0.0</v>
      </c>
      <c r="R1233" s="4">
        <v>0.0</v>
      </c>
      <c r="S1233" s="21">
        <v>151.0</v>
      </c>
      <c r="T1233" s="21">
        <v>3.0</v>
      </c>
      <c r="U1233" s="21">
        <v>3.0</v>
      </c>
      <c r="V1233" s="21">
        <v>2.0</v>
      </c>
      <c r="W1233" s="21">
        <v>332.0</v>
      </c>
      <c r="X1233" s="21">
        <v>1.0</v>
      </c>
      <c r="Y1233" s="21" t="str">
        <f>VLOOKUP(W1233,SEGMENT!A:B,2,0)</f>
        <v>Need Attention</v>
      </c>
      <c r="Z1233" s="21" t="str">
        <f>VLOOKUP(Y1233,DESCRIPTION!A:B,2,0)</f>
        <v>Above average recency, frequency and monetary values. May not have bought very recently though.</v>
      </c>
      <c r="AA1233" s="21" t="str">
        <f>VLOOKUP(Y1233,DESCRIPTION!A:C,3,0)</f>
        <v>Need Attention recommendation</v>
      </c>
      <c r="AB1233" s="4">
        <f>VLOOKUP(V1233,Sheet1!A:B,2,0)</f>
        <v>4</v>
      </c>
    </row>
    <row r="1234" ht="15.75" customHeight="1">
      <c r="A1234" s="4">
        <v>3706.0</v>
      </c>
      <c r="B1234" s="4">
        <v>1978.0</v>
      </c>
      <c r="C1234" s="4" t="s">
        <v>47</v>
      </c>
      <c r="D1234" s="4" t="s">
        <v>51</v>
      </c>
      <c r="E1234" s="4" t="s">
        <v>1712</v>
      </c>
      <c r="F1234" s="4" t="s">
        <v>962</v>
      </c>
      <c r="G1234" s="4">
        <v>54.0</v>
      </c>
      <c r="H1234" s="4">
        <v>19.0</v>
      </c>
      <c r="I1234" s="4">
        <v>8.0</v>
      </c>
      <c r="J1234" s="4">
        <v>29.0</v>
      </c>
      <c r="K1234" s="4">
        <v>0.0</v>
      </c>
      <c r="L1234" s="4">
        <v>2.0</v>
      </c>
      <c r="M1234" s="4">
        <v>7.0</v>
      </c>
      <c r="N1234" s="4">
        <v>1.0</v>
      </c>
      <c r="O1234" s="4">
        <v>0.0</v>
      </c>
      <c r="P1234" s="4">
        <v>0.0</v>
      </c>
      <c r="Q1234" s="4">
        <v>0.0</v>
      </c>
      <c r="R1234" s="4">
        <v>0.0</v>
      </c>
      <c r="S1234" s="21">
        <v>56.0</v>
      </c>
      <c r="T1234" s="21">
        <v>3.0</v>
      </c>
      <c r="U1234" s="21">
        <v>2.0</v>
      </c>
      <c r="V1234" s="21">
        <v>2.0</v>
      </c>
      <c r="W1234" s="21">
        <v>322.0</v>
      </c>
      <c r="X1234" s="21">
        <v>0.0</v>
      </c>
      <c r="Y1234" s="21" t="str">
        <f>VLOOKUP(W1234,SEGMENT!A:B,2,0)</f>
        <v>About to Sleep</v>
      </c>
      <c r="Z1234" s="21" t="str">
        <f>VLOOKUP(Y1234,DESCRIPTION!A:B,2,0)</f>
        <v>Below average recency, frequency and monetary values. Will lose them if not reactivated.</v>
      </c>
      <c r="AA1234" s="21" t="str">
        <f>VLOOKUP(Y1234,DESCRIPTION!A:C,3,0)</f>
        <v>Share valuable resources, recommend popular products/ renewal at discount, reconnect with them.</v>
      </c>
      <c r="AB1234" s="4">
        <f>VLOOKUP(V1234,Sheet1!A:B,2,0)</f>
        <v>4</v>
      </c>
    </row>
    <row r="1235" ht="15.75" customHeight="1">
      <c r="A1235" s="4">
        <v>5154.0</v>
      </c>
      <c r="B1235" s="4">
        <v>1972.0</v>
      </c>
      <c r="C1235" s="4" t="s">
        <v>74</v>
      </c>
      <c r="D1235" s="4" t="s">
        <v>48</v>
      </c>
      <c r="E1235" s="4" t="s">
        <v>802</v>
      </c>
      <c r="F1235" s="4" t="s">
        <v>1601</v>
      </c>
      <c r="G1235" s="4">
        <v>54.0</v>
      </c>
      <c r="H1235" s="4">
        <v>26.0</v>
      </c>
      <c r="I1235" s="4">
        <v>3.0</v>
      </c>
      <c r="J1235" s="4">
        <v>13.0</v>
      </c>
      <c r="K1235" s="4">
        <v>2.0</v>
      </c>
      <c r="L1235" s="4">
        <v>2.0</v>
      </c>
      <c r="M1235" s="4">
        <v>6.0</v>
      </c>
      <c r="N1235" s="4">
        <v>0.0</v>
      </c>
      <c r="O1235" s="4">
        <v>0.0</v>
      </c>
      <c r="P1235" s="4">
        <v>0.0</v>
      </c>
      <c r="Q1235" s="4">
        <v>0.0</v>
      </c>
      <c r="R1235" s="4">
        <v>0.0</v>
      </c>
      <c r="S1235" s="21">
        <v>44.0</v>
      </c>
      <c r="T1235" s="21">
        <v>3.0</v>
      </c>
      <c r="U1235" s="21">
        <v>2.0</v>
      </c>
      <c r="V1235" s="21">
        <v>2.0</v>
      </c>
      <c r="W1235" s="21">
        <v>322.0</v>
      </c>
      <c r="X1235" s="21">
        <v>1.0</v>
      </c>
      <c r="Y1235" s="21" t="str">
        <f>VLOOKUP(W1235,SEGMENT!A:B,2,0)</f>
        <v>About to Sleep</v>
      </c>
      <c r="Z1235" s="21" t="str">
        <f>VLOOKUP(Y1235,DESCRIPTION!A:B,2,0)</f>
        <v>Below average recency, frequency and monetary values. Will lose them if not reactivated.</v>
      </c>
      <c r="AA1235" s="21" t="str">
        <f>VLOOKUP(Y1235,DESCRIPTION!A:C,3,0)</f>
        <v>Share valuable resources, recommend popular products/ renewal at discount, reconnect with them.</v>
      </c>
      <c r="AB1235" s="4">
        <f>VLOOKUP(V1235,Sheet1!A:B,2,0)</f>
        <v>4</v>
      </c>
    </row>
    <row r="1236" ht="15.75" customHeight="1">
      <c r="A1236" s="4">
        <v>8584.0</v>
      </c>
      <c r="B1236" s="4">
        <v>1952.0</v>
      </c>
      <c r="C1236" s="4" t="s">
        <v>62</v>
      </c>
      <c r="D1236" s="4" t="s">
        <v>57</v>
      </c>
      <c r="E1236" s="4" t="s">
        <v>1713</v>
      </c>
      <c r="F1236" s="4" t="s">
        <v>824</v>
      </c>
      <c r="G1236" s="4">
        <v>54.0</v>
      </c>
      <c r="H1236" s="4">
        <v>376.0</v>
      </c>
      <c r="I1236" s="4">
        <v>53.0</v>
      </c>
      <c r="J1236" s="4">
        <v>462.0</v>
      </c>
      <c r="K1236" s="4">
        <v>168.0</v>
      </c>
      <c r="L1236" s="4">
        <v>2.0</v>
      </c>
      <c r="M1236" s="4">
        <v>0.0</v>
      </c>
      <c r="N1236" s="4">
        <v>0.0</v>
      </c>
      <c r="O1236" s="4">
        <v>0.0</v>
      </c>
      <c r="P1236" s="4">
        <v>0.0</v>
      </c>
      <c r="Q1236" s="4">
        <v>0.0</v>
      </c>
      <c r="R1236" s="4">
        <v>0.0</v>
      </c>
      <c r="S1236" s="21">
        <v>1059.0</v>
      </c>
      <c r="T1236" s="21">
        <v>3.0</v>
      </c>
      <c r="U1236" s="21">
        <v>2.0</v>
      </c>
      <c r="V1236" s="21">
        <v>5.0</v>
      </c>
      <c r="W1236" s="21">
        <v>325.0</v>
      </c>
      <c r="X1236" s="21">
        <v>1.0</v>
      </c>
      <c r="Y1236" s="21" t="str">
        <f>VLOOKUP(W1236,SEGMENT!A:B,2,0)</f>
        <v>Need Attention</v>
      </c>
      <c r="Z1236" s="21" t="str">
        <f>VLOOKUP(Y1236,DESCRIPTION!A:B,2,0)</f>
        <v>Above average recency, frequency and monetary values. May not have bought very recently though.</v>
      </c>
      <c r="AA1236" s="21" t="str">
        <f>VLOOKUP(Y1236,DESCRIPTION!A:C,3,0)</f>
        <v>Need Attention recommendation</v>
      </c>
      <c r="AB1236" s="4">
        <f>VLOOKUP(V1236,Sheet1!A:B,2,0)</f>
        <v>1</v>
      </c>
    </row>
    <row r="1237" ht="15.75" customHeight="1">
      <c r="A1237" s="4">
        <v>6583.0</v>
      </c>
      <c r="B1237" s="4">
        <v>1955.0</v>
      </c>
      <c r="C1237" s="4" t="s">
        <v>65</v>
      </c>
      <c r="D1237" s="4" t="s">
        <v>54</v>
      </c>
      <c r="E1237" s="4" t="s">
        <v>1714</v>
      </c>
      <c r="F1237" s="4" t="s">
        <v>1141</v>
      </c>
      <c r="G1237" s="4">
        <v>54.0</v>
      </c>
      <c r="H1237" s="4">
        <v>390.0</v>
      </c>
      <c r="I1237" s="4">
        <v>22.0</v>
      </c>
      <c r="J1237" s="4">
        <v>323.0</v>
      </c>
      <c r="K1237" s="4">
        <v>104.0</v>
      </c>
      <c r="L1237" s="4">
        <v>6.0</v>
      </c>
      <c r="M1237" s="4">
        <v>3.0</v>
      </c>
      <c r="N1237" s="4">
        <v>0.0</v>
      </c>
      <c r="O1237" s="4">
        <v>0.0</v>
      </c>
      <c r="P1237" s="4">
        <v>0.0</v>
      </c>
      <c r="Q1237" s="4">
        <v>1.0</v>
      </c>
      <c r="R1237" s="4">
        <v>0.0</v>
      </c>
      <c r="S1237" s="21">
        <v>839.0</v>
      </c>
      <c r="T1237" s="21">
        <v>3.0</v>
      </c>
      <c r="U1237" s="21">
        <v>5.0</v>
      </c>
      <c r="V1237" s="21">
        <v>4.0</v>
      </c>
      <c r="W1237" s="21">
        <v>354.0</v>
      </c>
      <c r="X1237" s="21">
        <v>0.0</v>
      </c>
      <c r="Y1237" s="21" t="str">
        <f>VLOOKUP(W1237,SEGMENT!A:B,2,0)</f>
        <v>Loyal</v>
      </c>
      <c r="Z1237" s="21" t="str">
        <f>VLOOKUP(Y1237,DESCRIPTION!A:B,2,0)</f>
        <v>Spend good money with us often. Responsive to promotions.</v>
      </c>
      <c r="AA1237" s="21" t="str">
        <f>VLOOKUP(Y1237,DESCRIPTION!A:C,3,0)</f>
        <v>Upsell higher value products. Ask for reviews. Engage them.</v>
      </c>
      <c r="AB1237" s="4">
        <f>VLOOKUP(V1237,Sheet1!A:B,2,0)</f>
        <v>2</v>
      </c>
    </row>
    <row r="1238" ht="15.75" customHeight="1">
      <c r="A1238" s="4">
        <v>3433.0</v>
      </c>
      <c r="B1238" s="4">
        <v>1955.0</v>
      </c>
      <c r="C1238" s="4" t="s">
        <v>65</v>
      </c>
      <c r="D1238" s="4" t="s">
        <v>54</v>
      </c>
      <c r="E1238" s="4" t="s">
        <v>1714</v>
      </c>
      <c r="F1238" s="4" t="s">
        <v>1141</v>
      </c>
      <c r="G1238" s="4">
        <v>54.0</v>
      </c>
      <c r="H1238" s="4">
        <v>390.0</v>
      </c>
      <c r="I1238" s="4">
        <v>22.0</v>
      </c>
      <c r="J1238" s="4">
        <v>323.0</v>
      </c>
      <c r="K1238" s="4">
        <v>104.0</v>
      </c>
      <c r="L1238" s="4">
        <v>6.0</v>
      </c>
      <c r="M1238" s="4">
        <v>3.0</v>
      </c>
      <c r="N1238" s="4">
        <v>0.0</v>
      </c>
      <c r="O1238" s="4">
        <v>0.0</v>
      </c>
      <c r="P1238" s="4">
        <v>0.0</v>
      </c>
      <c r="Q1238" s="4">
        <v>1.0</v>
      </c>
      <c r="R1238" s="4">
        <v>0.0</v>
      </c>
      <c r="S1238" s="21">
        <v>839.0</v>
      </c>
      <c r="T1238" s="21">
        <v>3.0</v>
      </c>
      <c r="U1238" s="21">
        <v>5.0</v>
      </c>
      <c r="V1238" s="21">
        <v>4.0</v>
      </c>
      <c r="W1238" s="21">
        <v>354.0</v>
      </c>
      <c r="X1238" s="21">
        <v>0.0</v>
      </c>
      <c r="Y1238" s="21" t="str">
        <f>VLOOKUP(W1238,SEGMENT!A:B,2,0)</f>
        <v>Loyal</v>
      </c>
      <c r="Z1238" s="21" t="str">
        <f>VLOOKUP(Y1238,DESCRIPTION!A:B,2,0)</f>
        <v>Spend good money with us often. Responsive to promotions.</v>
      </c>
      <c r="AA1238" s="21" t="str">
        <f>VLOOKUP(Y1238,DESCRIPTION!A:C,3,0)</f>
        <v>Upsell higher value products. Ask for reviews. Engage them.</v>
      </c>
      <c r="AB1238" s="4">
        <f>VLOOKUP(V1238,Sheet1!A:B,2,0)</f>
        <v>2</v>
      </c>
    </row>
    <row r="1239" ht="15.75" customHeight="1">
      <c r="A1239" s="4">
        <v>10486.0</v>
      </c>
      <c r="B1239" s="4">
        <v>1948.0</v>
      </c>
      <c r="C1239" s="4" t="s">
        <v>47</v>
      </c>
      <c r="D1239" s="4" t="s">
        <v>54</v>
      </c>
      <c r="E1239" s="4" t="s">
        <v>1715</v>
      </c>
      <c r="F1239" s="4" t="s">
        <v>235</v>
      </c>
      <c r="G1239" s="4">
        <v>54.0</v>
      </c>
      <c r="H1239" s="4">
        <v>476.0</v>
      </c>
      <c r="I1239" s="4">
        <v>75.0</v>
      </c>
      <c r="J1239" s="4">
        <v>162.0</v>
      </c>
      <c r="K1239" s="4">
        <v>29.0</v>
      </c>
      <c r="L1239" s="4">
        <v>4.0</v>
      </c>
      <c r="M1239" s="4">
        <v>2.0</v>
      </c>
      <c r="N1239" s="4">
        <v>0.0</v>
      </c>
      <c r="O1239" s="4">
        <v>0.0</v>
      </c>
      <c r="P1239" s="4">
        <v>0.0</v>
      </c>
      <c r="Q1239" s="4">
        <v>0.0</v>
      </c>
      <c r="R1239" s="4">
        <v>0.0</v>
      </c>
      <c r="S1239" s="21">
        <v>742.0</v>
      </c>
      <c r="T1239" s="21">
        <v>3.0</v>
      </c>
      <c r="U1239" s="21">
        <v>4.0</v>
      </c>
      <c r="V1239" s="21">
        <v>4.0</v>
      </c>
      <c r="W1239" s="21">
        <v>344.0</v>
      </c>
      <c r="X1239" s="21">
        <v>1.0</v>
      </c>
      <c r="Y1239" s="21" t="str">
        <f>VLOOKUP(W1239,SEGMENT!A:B,2,0)</f>
        <v>Loyal</v>
      </c>
      <c r="Z1239" s="21" t="str">
        <f>VLOOKUP(Y1239,DESCRIPTION!A:B,2,0)</f>
        <v>Spend good money with us often. Responsive to promotions.</v>
      </c>
      <c r="AA1239" s="21" t="str">
        <f>VLOOKUP(Y1239,DESCRIPTION!A:C,3,0)</f>
        <v>Upsell higher value products. Ask for reviews. Engage them.</v>
      </c>
      <c r="AB1239" s="4">
        <f>VLOOKUP(V1239,Sheet1!A:B,2,0)</f>
        <v>2</v>
      </c>
    </row>
    <row r="1240" ht="15.75" customHeight="1">
      <c r="A1240" s="4">
        <v>8687.0</v>
      </c>
      <c r="B1240" s="4">
        <v>1978.0</v>
      </c>
      <c r="C1240" s="4" t="s">
        <v>47</v>
      </c>
      <c r="D1240" s="4" t="s">
        <v>57</v>
      </c>
      <c r="E1240" s="4" t="s">
        <v>1716</v>
      </c>
      <c r="F1240" s="4" t="s">
        <v>1169</v>
      </c>
      <c r="G1240" s="4">
        <v>54.0</v>
      </c>
      <c r="H1240" s="4">
        <v>121.0</v>
      </c>
      <c r="I1240" s="4">
        <v>62.0</v>
      </c>
      <c r="J1240" s="4">
        <v>90.0</v>
      </c>
      <c r="K1240" s="4">
        <v>68.0</v>
      </c>
      <c r="L1240" s="4">
        <v>2.0</v>
      </c>
      <c r="M1240" s="4">
        <v>3.0</v>
      </c>
      <c r="N1240" s="4">
        <v>0.0</v>
      </c>
      <c r="O1240" s="4">
        <v>0.0</v>
      </c>
      <c r="P1240" s="4">
        <v>0.0</v>
      </c>
      <c r="Q1240" s="4">
        <v>0.0</v>
      </c>
      <c r="R1240" s="4">
        <v>0.0</v>
      </c>
      <c r="S1240" s="21">
        <v>341.0</v>
      </c>
      <c r="T1240" s="21">
        <v>3.0</v>
      </c>
      <c r="U1240" s="21">
        <v>2.0</v>
      </c>
      <c r="V1240" s="21">
        <v>3.0</v>
      </c>
      <c r="W1240" s="21">
        <v>323.0</v>
      </c>
      <c r="X1240" s="21">
        <v>1.0</v>
      </c>
      <c r="Y1240" s="21" t="str">
        <f>VLOOKUP(W1240,SEGMENT!A:B,2,0)</f>
        <v>Need Attention</v>
      </c>
      <c r="Z1240" s="21" t="str">
        <f>VLOOKUP(Y1240,DESCRIPTION!A:B,2,0)</f>
        <v>Above average recency, frequency and monetary values. May not have bought very recently though.</v>
      </c>
      <c r="AA1240" s="21" t="str">
        <f>VLOOKUP(Y1240,DESCRIPTION!A:C,3,0)</f>
        <v>Need Attention recommendation</v>
      </c>
      <c r="AB1240" s="4">
        <f>VLOOKUP(V1240,Sheet1!A:B,2,0)</f>
        <v>3</v>
      </c>
    </row>
    <row r="1241" ht="15.75" customHeight="1">
      <c r="A1241" s="4">
        <v>7842.0</v>
      </c>
      <c r="B1241" s="4">
        <v>1968.0</v>
      </c>
      <c r="C1241" s="4" t="s">
        <v>47</v>
      </c>
      <c r="D1241" s="4" t="s">
        <v>51</v>
      </c>
      <c r="E1241" s="4" t="s">
        <v>1717</v>
      </c>
      <c r="F1241" s="4" t="s">
        <v>511</v>
      </c>
      <c r="G1241" s="4">
        <v>54.0</v>
      </c>
      <c r="H1241" s="4">
        <v>18.0</v>
      </c>
      <c r="I1241" s="4">
        <v>7.0</v>
      </c>
      <c r="J1241" s="4">
        <v>34.0</v>
      </c>
      <c r="K1241" s="4">
        <v>10.0</v>
      </c>
      <c r="L1241" s="4">
        <v>3.0</v>
      </c>
      <c r="M1241" s="4">
        <v>8.0</v>
      </c>
      <c r="N1241" s="4">
        <v>0.0</v>
      </c>
      <c r="O1241" s="4">
        <v>0.0</v>
      </c>
      <c r="P1241" s="4">
        <v>0.0</v>
      </c>
      <c r="Q1241" s="4">
        <v>0.0</v>
      </c>
      <c r="R1241" s="4">
        <v>0.0</v>
      </c>
      <c r="S1241" s="21">
        <v>69.0</v>
      </c>
      <c r="T1241" s="21">
        <v>3.0</v>
      </c>
      <c r="U1241" s="21">
        <v>3.0</v>
      </c>
      <c r="V1241" s="21">
        <v>2.0</v>
      </c>
      <c r="W1241" s="21">
        <v>332.0</v>
      </c>
      <c r="X1241" s="21">
        <v>1.0</v>
      </c>
      <c r="Y1241" s="21" t="str">
        <f>VLOOKUP(W1241,SEGMENT!A:B,2,0)</f>
        <v>Need Attention</v>
      </c>
      <c r="Z1241" s="21" t="str">
        <f>VLOOKUP(Y1241,DESCRIPTION!A:B,2,0)</f>
        <v>Above average recency, frequency and monetary values. May not have bought very recently though.</v>
      </c>
      <c r="AA1241" s="21" t="str">
        <f>VLOOKUP(Y1241,DESCRIPTION!A:C,3,0)</f>
        <v>Need Attention recommendation</v>
      </c>
      <c r="AB1241" s="4">
        <f>VLOOKUP(V1241,Sheet1!A:B,2,0)</f>
        <v>4</v>
      </c>
    </row>
    <row r="1242" ht="15.75" customHeight="1">
      <c r="A1242" s="4">
        <v>3749.0</v>
      </c>
      <c r="B1242" s="4">
        <v>1973.0</v>
      </c>
      <c r="C1242" s="4" t="s">
        <v>47</v>
      </c>
      <c r="D1242" s="4" t="s">
        <v>57</v>
      </c>
      <c r="E1242" s="4" t="s">
        <v>1718</v>
      </c>
      <c r="F1242" s="4" t="s">
        <v>1719</v>
      </c>
      <c r="G1242" s="4">
        <v>54.0</v>
      </c>
      <c r="H1242" s="4">
        <v>627.0</v>
      </c>
      <c r="I1242" s="4">
        <v>91.0</v>
      </c>
      <c r="J1242" s="4">
        <v>597.0</v>
      </c>
      <c r="K1242" s="4">
        <v>159.0</v>
      </c>
      <c r="L1242" s="4">
        <v>6.0</v>
      </c>
      <c r="M1242" s="4">
        <v>3.0</v>
      </c>
      <c r="N1242" s="4">
        <v>0.0</v>
      </c>
      <c r="O1242" s="4">
        <v>0.0</v>
      </c>
      <c r="P1242" s="4">
        <v>0.0</v>
      </c>
      <c r="Q1242" s="4">
        <v>0.0</v>
      </c>
      <c r="R1242" s="4">
        <v>0.0</v>
      </c>
      <c r="S1242" s="21">
        <v>1474.0</v>
      </c>
      <c r="T1242" s="21">
        <v>3.0</v>
      </c>
      <c r="U1242" s="21">
        <v>5.0</v>
      </c>
      <c r="V1242" s="21">
        <v>5.0</v>
      </c>
      <c r="W1242" s="21">
        <v>355.0</v>
      </c>
      <c r="X1242" s="21">
        <v>1.0</v>
      </c>
      <c r="Y1242" s="21" t="str">
        <f>VLOOKUP(W1242,SEGMENT!A:B,2,0)</f>
        <v>Loyal</v>
      </c>
      <c r="Z1242" s="21" t="str">
        <f>VLOOKUP(Y1242,DESCRIPTION!A:B,2,0)</f>
        <v>Spend good money with us often. Responsive to promotions.</v>
      </c>
      <c r="AA1242" s="21" t="str">
        <f>VLOOKUP(Y1242,DESCRIPTION!A:C,3,0)</f>
        <v>Upsell higher value products. Ask for reviews. Engage them.</v>
      </c>
      <c r="AB1242" s="4">
        <f>VLOOKUP(V1242,Sheet1!A:B,2,0)</f>
        <v>1</v>
      </c>
    </row>
    <row r="1243" ht="15.75" customHeight="1">
      <c r="A1243" s="4">
        <v>1331.0</v>
      </c>
      <c r="B1243" s="4">
        <v>1977.0</v>
      </c>
      <c r="C1243" s="4" t="s">
        <v>47</v>
      </c>
      <c r="D1243" s="4" t="s">
        <v>51</v>
      </c>
      <c r="E1243" s="4" t="s">
        <v>1720</v>
      </c>
      <c r="F1243" s="4" t="s">
        <v>241</v>
      </c>
      <c r="G1243" s="4">
        <v>54.0</v>
      </c>
      <c r="H1243" s="4">
        <v>12.0</v>
      </c>
      <c r="I1243" s="4">
        <v>6.0</v>
      </c>
      <c r="J1243" s="4">
        <v>20.0</v>
      </c>
      <c r="K1243" s="4">
        <v>30.0</v>
      </c>
      <c r="L1243" s="4">
        <v>2.0</v>
      </c>
      <c r="M1243" s="4">
        <v>7.0</v>
      </c>
      <c r="N1243" s="4">
        <v>0.0</v>
      </c>
      <c r="O1243" s="4">
        <v>0.0</v>
      </c>
      <c r="P1243" s="4">
        <v>0.0</v>
      </c>
      <c r="Q1243" s="4">
        <v>0.0</v>
      </c>
      <c r="R1243" s="4">
        <v>0.0</v>
      </c>
      <c r="S1243" s="21">
        <v>68.0</v>
      </c>
      <c r="T1243" s="21">
        <v>3.0</v>
      </c>
      <c r="U1243" s="21">
        <v>2.0</v>
      </c>
      <c r="V1243" s="21">
        <v>2.0</v>
      </c>
      <c r="W1243" s="21">
        <v>322.0</v>
      </c>
      <c r="X1243" s="21">
        <v>1.0</v>
      </c>
      <c r="Y1243" s="21" t="str">
        <f>VLOOKUP(W1243,SEGMENT!A:B,2,0)</f>
        <v>About to Sleep</v>
      </c>
      <c r="Z1243" s="21" t="str">
        <f>VLOOKUP(Y1243,DESCRIPTION!A:B,2,0)</f>
        <v>Below average recency, frequency and monetary values. Will lose them if not reactivated.</v>
      </c>
      <c r="AA1243" s="21" t="str">
        <f>VLOOKUP(Y1243,DESCRIPTION!A:C,3,0)</f>
        <v>Share valuable resources, recommend popular products/ renewal at discount, reconnect with them.</v>
      </c>
      <c r="AB1243" s="4">
        <f>VLOOKUP(V1243,Sheet1!A:B,2,0)</f>
        <v>4</v>
      </c>
    </row>
    <row r="1244" ht="15.75" customHeight="1">
      <c r="A1244" s="4">
        <v>5995.0</v>
      </c>
      <c r="B1244" s="4">
        <v>1962.0</v>
      </c>
      <c r="C1244" s="4" t="s">
        <v>47</v>
      </c>
      <c r="D1244" s="4" t="s">
        <v>48</v>
      </c>
      <c r="E1244" s="4" t="s">
        <v>1721</v>
      </c>
      <c r="F1244" s="4" t="s">
        <v>1722</v>
      </c>
      <c r="G1244" s="4">
        <v>54.0</v>
      </c>
      <c r="H1244" s="4">
        <v>165.0</v>
      </c>
      <c r="I1244" s="4">
        <v>3.0</v>
      </c>
      <c r="J1244" s="4">
        <v>147.0</v>
      </c>
      <c r="K1244" s="4">
        <v>4.0</v>
      </c>
      <c r="L1244" s="4">
        <v>6.0</v>
      </c>
      <c r="M1244" s="4">
        <v>8.0</v>
      </c>
      <c r="N1244" s="4">
        <v>0.0</v>
      </c>
      <c r="O1244" s="4">
        <v>0.0</v>
      </c>
      <c r="P1244" s="4">
        <v>0.0</v>
      </c>
      <c r="Q1244" s="4">
        <v>0.0</v>
      </c>
      <c r="R1244" s="4">
        <v>0.0</v>
      </c>
      <c r="S1244" s="21">
        <v>319.0</v>
      </c>
      <c r="T1244" s="21">
        <v>3.0</v>
      </c>
      <c r="U1244" s="21">
        <v>5.0</v>
      </c>
      <c r="V1244" s="21">
        <v>3.0</v>
      </c>
      <c r="W1244" s="21">
        <v>353.0</v>
      </c>
      <c r="X1244" s="21">
        <v>1.0</v>
      </c>
      <c r="Y1244" s="21" t="str">
        <f>VLOOKUP(W1244,SEGMENT!A:B,2,0)</f>
        <v>Potential Loyalist</v>
      </c>
      <c r="Z1244" s="21" t="str">
        <f>VLOOKUP(Y1244,DESCRIPTION!A:B,2,0)</f>
        <v>Recent customers, but spent a good amount and bought more than once.</v>
      </c>
      <c r="AA1244" s="21" t="str">
        <f>VLOOKUP(Y1244,DESCRIPTION!A:C,3,0)</f>
        <v>Offer membership / loyalty program, recommended other products.</v>
      </c>
      <c r="AB1244" s="4">
        <f>VLOOKUP(V1244,Sheet1!A:B,2,0)</f>
        <v>3</v>
      </c>
    </row>
    <row r="1245" ht="15.75" customHeight="1">
      <c r="A1245" s="4">
        <v>8985.0</v>
      </c>
      <c r="B1245" s="4">
        <v>1964.0</v>
      </c>
      <c r="C1245" s="4" t="s">
        <v>65</v>
      </c>
      <c r="D1245" s="4" t="s">
        <v>57</v>
      </c>
      <c r="E1245" s="4" t="s">
        <v>1723</v>
      </c>
      <c r="F1245" s="4" t="s">
        <v>1724</v>
      </c>
      <c r="G1245" s="4">
        <v>54.0</v>
      </c>
      <c r="H1245" s="4">
        <v>806.0</v>
      </c>
      <c r="I1245" s="4">
        <v>80.0</v>
      </c>
      <c r="J1245" s="4">
        <v>161.0</v>
      </c>
      <c r="K1245" s="4">
        <v>120.0</v>
      </c>
      <c r="L1245" s="4">
        <v>10.0</v>
      </c>
      <c r="M1245" s="4">
        <v>6.0</v>
      </c>
      <c r="N1245" s="4">
        <v>0.0</v>
      </c>
      <c r="O1245" s="4">
        <v>0.0</v>
      </c>
      <c r="P1245" s="4">
        <v>0.0</v>
      </c>
      <c r="Q1245" s="4">
        <v>0.0</v>
      </c>
      <c r="R1245" s="4">
        <v>0.0</v>
      </c>
      <c r="S1245" s="21">
        <v>1167.0</v>
      </c>
      <c r="T1245" s="21">
        <v>3.0</v>
      </c>
      <c r="U1245" s="21">
        <v>5.0</v>
      </c>
      <c r="V1245" s="21">
        <v>5.0</v>
      </c>
      <c r="W1245" s="21">
        <v>355.0</v>
      </c>
      <c r="X1245" s="21">
        <v>1.0</v>
      </c>
      <c r="Y1245" s="21" t="str">
        <f>VLOOKUP(W1245,SEGMENT!A:B,2,0)</f>
        <v>Loyal</v>
      </c>
      <c r="Z1245" s="21" t="str">
        <f>VLOOKUP(Y1245,DESCRIPTION!A:B,2,0)</f>
        <v>Spend good money with us often. Responsive to promotions.</v>
      </c>
      <c r="AA1245" s="21" t="str">
        <f>VLOOKUP(Y1245,DESCRIPTION!A:C,3,0)</f>
        <v>Upsell higher value products. Ask for reviews. Engage them.</v>
      </c>
      <c r="AB1245" s="4">
        <f>VLOOKUP(V1245,Sheet1!A:B,2,0)</f>
        <v>1</v>
      </c>
    </row>
    <row r="1246" ht="15.75" customHeight="1">
      <c r="A1246" s="4">
        <v>2798.0</v>
      </c>
      <c r="B1246" s="4">
        <v>1977.0</v>
      </c>
      <c r="C1246" s="4" t="s">
        <v>62</v>
      </c>
      <c r="D1246" s="4" t="s">
        <v>57</v>
      </c>
      <c r="E1246" s="4" t="s">
        <v>1725</v>
      </c>
      <c r="F1246" s="4" t="s">
        <v>243</v>
      </c>
      <c r="G1246" s="4">
        <v>54.0</v>
      </c>
      <c r="H1246" s="4">
        <v>763.0</v>
      </c>
      <c r="I1246" s="4">
        <v>29.0</v>
      </c>
      <c r="J1246" s="4">
        <v>138.0</v>
      </c>
      <c r="K1246" s="4">
        <v>76.0</v>
      </c>
      <c r="L1246" s="4">
        <v>7.0</v>
      </c>
      <c r="M1246" s="4">
        <v>4.0</v>
      </c>
      <c r="N1246" s="4">
        <v>0.0</v>
      </c>
      <c r="O1246" s="4">
        <v>1.0</v>
      </c>
      <c r="P1246" s="4">
        <v>1.0</v>
      </c>
      <c r="Q1246" s="4">
        <v>1.0</v>
      </c>
      <c r="R1246" s="4">
        <v>0.0</v>
      </c>
      <c r="S1246" s="21">
        <v>1006.0</v>
      </c>
      <c r="T1246" s="21">
        <v>3.0</v>
      </c>
      <c r="U1246" s="21">
        <v>5.0</v>
      </c>
      <c r="V1246" s="21">
        <v>4.0</v>
      </c>
      <c r="W1246" s="21">
        <v>354.0</v>
      </c>
      <c r="X1246" s="21">
        <v>0.0</v>
      </c>
      <c r="Y1246" s="21" t="str">
        <f>VLOOKUP(W1246,SEGMENT!A:B,2,0)</f>
        <v>Loyal</v>
      </c>
      <c r="Z1246" s="21" t="str">
        <f>VLOOKUP(Y1246,DESCRIPTION!A:B,2,0)</f>
        <v>Spend good money with us often. Responsive to promotions.</v>
      </c>
      <c r="AA1246" s="21" t="str">
        <f>VLOOKUP(Y1246,DESCRIPTION!A:C,3,0)</f>
        <v>Upsell higher value products. Ask for reviews. Engage them.</v>
      </c>
      <c r="AB1246" s="4">
        <f>VLOOKUP(V1246,Sheet1!A:B,2,0)</f>
        <v>2</v>
      </c>
    </row>
    <row r="1247" ht="15.75" customHeight="1">
      <c r="A1247" s="4">
        <v>7108.0</v>
      </c>
      <c r="B1247" s="4">
        <v>1965.0</v>
      </c>
      <c r="C1247" s="4" t="s">
        <v>74</v>
      </c>
      <c r="D1247" s="4" t="s">
        <v>77</v>
      </c>
      <c r="E1247" s="4" t="s">
        <v>1726</v>
      </c>
      <c r="F1247" s="4" t="s">
        <v>1127</v>
      </c>
      <c r="G1247" s="4">
        <v>54.0</v>
      </c>
      <c r="H1247" s="4">
        <v>205.0</v>
      </c>
      <c r="I1247" s="4">
        <v>20.0</v>
      </c>
      <c r="J1247" s="4">
        <v>47.0</v>
      </c>
      <c r="K1247" s="4">
        <v>23.0</v>
      </c>
      <c r="L1247" s="4">
        <v>5.0</v>
      </c>
      <c r="M1247" s="4">
        <v>5.0</v>
      </c>
      <c r="N1247" s="4">
        <v>0.0</v>
      </c>
      <c r="O1247" s="4">
        <v>0.0</v>
      </c>
      <c r="P1247" s="4">
        <v>0.0</v>
      </c>
      <c r="Q1247" s="4">
        <v>0.0</v>
      </c>
      <c r="R1247" s="4">
        <v>0.0</v>
      </c>
      <c r="S1247" s="21">
        <v>295.0</v>
      </c>
      <c r="T1247" s="21">
        <v>3.0</v>
      </c>
      <c r="U1247" s="21">
        <v>4.0</v>
      </c>
      <c r="V1247" s="21">
        <v>3.0</v>
      </c>
      <c r="W1247" s="21">
        <v>343.0</v>
      </c>
      <c r="X1247" s="21">
        <v>1.0</v>
      </c>
      <c r="Y1247" s="21" t="str">
        <f>VLOOKUP(W1247,SEGMENT!A:B,2,0)</f>
        <v>Need Attention</v>
      </c>
      <c r="Z1247" s="21" t="str">
        <f>VLOOKUP(Y1247,DESCRIPTION!A:B,2,0)</f>
        <v>Above average recency, frequency and monetary values. May not have bought very recently though.</v>
      </c>
      <c r="AA1247" s="21" t="str">
        <f>VLOOKUP(Y1247,DESCRIPTION!A:C,3,0)</f>
        <v>Need Attention recommendation</v>
      </c>
      <c r="AB1247" s="4">
        <f>VLOOKUP(V1247,Sheet1!A:B,2,0)</f>
        <v>3</v>
      </c>
    </row>
    <row r="1248" ht="15.75" customHeight="1">
      <c r="A1248" s="4">
        <v>2781.0</v>
      </c>
      <c r="B1248" s="4">
        <v>1981.0</v>
      </c>
      <c r="C1248" s="4" t="s">
        <v>47</v>
      </c>
      <c r="D1248" s="4" t="s">
        <v>51</v>
      </c>
      <c r="E1248" s="4" t="s">
        <v>1727</v>
      </c>
      <c r="F1248" s="4" t="s">
        <v>1054</v>
      </c>
      <c r="G1248" s="4">
        <v>55.0</v>
      </c>
      <c r="H1248" s="4">
        <v>1003.0</v>
      </c>
      <c r="I1248" s="4">
        <v>34.0</v>
      </c>
      <c r="J1248" s="4">
        <v>536.0</v>
      </c>
      <c r="K1248" s="4">
        <v>134.0</v>
      </c>
      <c r="L1248" s="4">
        <v>4.0</v>
      </c>
      <c r="M1248" s="4">
        <v>2.0</v>
      </c>
      <c r="N1248" s="4">
        <v>0.0</v>
      </c>
      <c r="O1248" s="4">
        <v>0.0</v>
      </c>
      <c r="P1248" s="4">
        <v>1.0</v>
      </c>
      <c r="Q1248" s="4">
        <v>1.0</v>
      </c>
      <c r="R1248" s="4">
        <v>0.0</v>
      </c>
      <c r="S1248" s="21">
        <v>1707.0</v>
      </c>
      <c r="T1248" s="21">
        <v>3.0</v>
      </c>
      <c r="U1248" s="21">
        <v>4.0</v>
      </c>
      <c r="V1248" s="21">
        <v>5.0</v>
      </c>
      <c r="W1248" s="21">
        <v>345.0</v>
      </c>
      <c r="X1248" s="21">
        <v>0.0</v>
      </c>
      <c r="Y1248" s="21" t="str">
        <f>VLOOKUP(W1248,SEGMENT!A:B,2,0)</f>
        <v>Loyal</v>
      </c>
      <c r="Z1248" s="21" t="str">
        <f>VLOOKUP(Y1248,DESCRIPTION!A:B,2,0)</f>
        <v>Spend good money with us often. Responsive to promotions.</v>
      </c>
      <c r="AA1248" s="21" t="str">
        <f>VLOOKUP(Y1248,DESCRIPTION!A:C,3,0)</f>
        <v>Upsell higher value products. Ask for reviews. Engage them.</v>
      </c>
      <c r="AB1248" s="4">
        <f>VLOOKUP(V1248,Sheet1!A:B,2,0)</f>
        <v>1</v>
      </c>
    </row>
    <row r="1249" ht="15.75" customHeight="1">
      <c r="A1249" s="4">
        <v>3623.0</v>
      </c>
      <c r="B1249" s="4">
        <v>1976.0</v>
      </c>
      <c r="C1249" s="4" t="s">
        <v>47</v>
      </c>
      <c r="D1249" s="4" t="s">
        <v>57</v>
      </c>
      <c r="E1249" s="4" t="s">
        <v>1728</v>
      </c>
      <c r="F1249" s="4" t="s">
        <v>1729</v>
      </c>
      <c r="G1249" s="4">
        <v>55.0</v>
      </c>
      <c r="H1249" s="4">
        <v>4.0</v>
      </c>
      <c r="I1249" s="4">
        <v>0.0</v>
      </c>
      <c r="J1249" s="4">
        <v>16.0</v>
      </c>
      <c r="K1249" s="4">
        <v>17.0</v>
      </c>
      <c r="L1249" s="4">
        <v>4.0</v>
      </c>
      <c r="M1249" s="4">
        <v>7.0</v>
      </c>
      <c r="N1249" s="4">
        <v>0.0</v>
      </c>
      <c r="O1249" s="4">
        <v>0.0</v>
      </c>
      <c r="P1249" s="4">
        <v>0.0</v>
      </c>
      <c r="Q1249" s="4">
        <v>0.0</v>
      </c>
      <c r="R1249" s="4">
        <v>0.0</v>
      </c>
      <c r="S1249" s="21">
        <v>37.0</v>
      </c>
      <c r="T1249" s="21">
        <v>3.0</v>
      </c>
      <c r="U1249" s="21">
        <v>4.0</v>
      </c>
      <c r="V1249" s="21">
        <v>1.0</v>
      </c>
      <c r="W1249" s="21">
        <v>341.0</v>
      </c>
      <c r="X1249" s="21">
        <v>1.0</v>
      </c>
      <c r="Y1249" s="21" t="str">
        <f>VLOOKUP(W1249,SEGMENT!A:B,2,0)</f>
        <v>Need Attention</v>
      </c>
      <c r="Z1249" s="21" t="str">
        <f>VLOOKUP(Y1249,DESCRIPTION!A:B,2,0)</f>
        <v>Above average recency, frequency and monetary values. May not have bought very recently though.</v>
      </c>
      <c r="AA1249" s="21" t="str">
        <f>VLOOKUP(Y1249,DESCRIPTION!A:C,3,0)</f>
        <v>Need Attention recommendation</v>
      </c>
      <c r="AB1249" s="4">
        <f>VLOOKUP(V1249,Sheet1!A:B,2,0)</f>
        <v>5</v>
      </c>
    </row>
    <row r="1250" ht="15.75" customHeight="1">
      <c r="A1250" s="4">
        <v>194.0</v>
      </c>
      <c r="B1250" s="4">
        <v>1965.0</v>
      </c>
      <c r="C1250" s="4" t="s">
        <v>47</v>
      </c>
      <c r="D1250" s="4" t="s">
        <v>54</v>
      </c>
      <c r="E1250" s="4" t="s">
        <v>1730</v>
      </c>
      <c r="F1250" s="4" t="s">
        <v>1021</v>
      </c>
      <c r="G1250" s="4">
        <v>55.0</v>
      </c>
      <c r="H1250" s="4">
        <v>23.0</v>
      </c>
      <c r="I1250" s="4">
        <v>0.0</v>
      </c>
      <c r="J1250" s="4">
        <v>11.0</v>
      </c>
      <c r="K1250" s="4">
        <v>3.0</v>
      </c>
      <c r="L1250" s="4">
        <v>1.0</v>
      </c>
      <c r="M1250" s="4">
        <v>6.0</v>
      </c>
      <c r="N1250" s="4">
        <v>0.0</v>
      </c>
      <c r="O1250" s="4">
        <v>0.0</v>
      </c>
      <c r="P1250" s="4">
        <v>0.0</v>
      </c>
      <c r="Q1250" s="4">
        <v>0.0</v>
      </c>
      <c r="R1250" s="4">
        <v>0.0</v>
      </c>
      <c r="S1250" s="21">
        <v>37.0</v>
      </c>
      <c r="T1250" s="21">
        <v>3.0</v>
      </c>
      <c r="U1250" s="21">
        <v>1.0</v>
      </c>
      <c r="V1250" s="21">
        <v>1.0</v>
      </c>
      <c r="W1250" s="21">
        <v>311.0</v>
      </c>
      <c r="X1250" s="21">
        <v>1.0</v>
      </c>
      <c r="Y1250" s="21" t="str">
        <f>VLOOKUP(W1250,SEGMENT!A:B,2,0)</f>
        <v>About to Sleep</v>
      </c>
      <c r="Z1250" s="21" t="str">
        <f>VLOOKUP(Y1250,DESCRIPTION!A:B,2,0)</f>
        <v>Below average recency, frequency and monetary values. Will lose them if not reactivated.</v>
      </c>
      <c r="AA1250" s="21" t="str">
        <f>VLOOKUP(Y1250,DESCRIPTION!A:C,3,0)</f>
        <v>Share valuable resources, recommend popular products/ renewal at discount, reconnect with them.</v>
      </c>
      <c r="AB1250" s="4">
        <f>VLOOKUP(V1250,Sheet1!A:B,2,0)</f>
        <v>5</v>
      </c>
    </row>
    <row r="1251" ht="15.75" customHeight="1">
      <c r="A1251" s="4">
        <v>10833.0</v>
      </c>
      <c r="B1251" s="4">
        <v>1975.0</v>
      </c>
      <c r="C1251" s="4" t="s">
        <v>47</v>
      </c>
      <c r="D1251" s="4" t="s">
        <v>54</v>
      </c>
      <c r="E1251" s="4" t="s">
        <v>1731</v>
      </c>
      <c r="F1251" s="4" t="s">
        <v>1623</v>
      </c>
      <c r="G1251" s="4">
        <v>55.0</v>
      </c>
      <c r="H1251" s="4">
        <v>790.0</v>
      </c>
      <c r="I1251" s="4">
        <v>19.0</v>
      </c>
      <c r="J1251" s="4">
        <v>133.0</v>
      </c>
      <c r="K1251" s="4">
        <v>12.0</v>
      </c>
      <c r="L1251" s="4">
        <v>8.0</v>
      </c>
      <c r="M1251" s="4">
        <v>6.0</v>
      </c>
      <c r="N1251" s="4">
        <v>0.0</v>
      </c>
      <c r="O1251" s="4">
        <v>1.0</v>
      </c>
      <c r="P1251" s="4">
        <v>0.0</v>
      </c>
      <c r="Q1251" s="4">
        <v>0.0</v>
      </c>
      <c r="R1251" s="4">
        <v>0.0</v>
      </c>
      <c r="S1251" s="21">
        <v>954.0</v>
      </c>
      <c r="T1251" s="21">
        <v>3.0</v>
      </c>
      <c r="U1251" s="21">
        <v>5.0</v>
      </c>
      <c r="V1251" s="21">
        <v>4.0</v>
      </c>
      <c r="W1251" s="21">
        <v>354.0</v>
      </c>
      <c r="X1251" s="21">
        <v>0.0</v>
      </c>
      <c r="Y1251" s="21" t="str">
        <f>VLOOKUP(W1251,SEGMENT!A:B,2,0)</f>
        <v>Loyal</v>
      </c>
      <c r="Z1251" s="21" t="str">
        <f>VLOOKUP(Y1251,DESCRIPTION!A:B,2,0)</f>
        <v>Spend good money with us often. Responsive to promotions.</v>
      </c>
      <c r="AA1251" s="21" t="str">
        <f>VLOOKUP(Y1251,DESCRIPTION!A:C,3,0)</f>
        <v>Upsell higher value products. Ask for reviews. Engage them.</v>
      </c>
      <c r="AB1251" s="4">
        <f>VLOOKUP(V1251,Sheet1!A:B,2,0)</f>
        <v>2</v>
      </c>
    </row>
    <row r="1252" ht="15.75" customHeight="1">
      <c r="A1252" s="4">
        <v>2315.0</v>
      </c>
      <c r="B1252" s="4">
        <v>1960.0</v>
      </c>
      <c r="C1252" s="4" t="s">
        <v>47</v>
      </c>
      <c r="D1252" s="4" t="s">
        <v>48</v>
      </c>
      <c r="E1252" s="4" t="s">
        <v>1732</v>
      </c>
      <c r="F1252" s="4" t="s">
        <v>563</v>
      </c>
      <c r="G1252" s="4">
        <v>55.0</v>
      </c>
      <c r="H1252" s="4">
        <v>10.0</v>
      </c>
      <c r="I1252" s="4">
        <v>0.0</v>
      </c>
      <c r="J1252" s="4">
        <v>11.0</v>
      </c>
      <c r="K1252" s="4">
        <v>17.0</v>
      </c>
      <c r="L1252" s="4">
        <v>1.0</v>
      </c>
      <c r="M1252" s="4">
        <v>4.0</v>
      </c>
      <c r="N1252" s="4">
        <v>0.0</v>
      </c>
      <c r="O1252" s="4">
        <v>0.0</v>
      </c>
      <c r="P1252" s="4">
        <v>0.0</v>
      </c>
      <c r="Q1252" s="4">
        <v>0.0</v>
      </c>
      <c r="R1252" s="4">
        <v>0.0</v>
      </c>
      <c r="S1252" s="21">
        <v>38.0</v>
      </c>
      <c r="T1252" s="21">
        <v>3.0</v>
      </c>
      <c r="U1252" s="21">
        <v>1.0</v>
      </c>
      <c r="V1252" s="21">
        <v>1.0</v>
      </c>
      <c r="W1252" s="21">
        <v>311.0</v>
      </c>
      <c r="X1252" s="21">
        <v>1.0</v>
      </c>
      <c r="Y1252" s="21" t="str">
        <f>VLOOKUP(W1252,SEGMENT!A:B,2,0)</f>
        <v>About to Sleep</v>
      </c>
      <c r="Z1252" s="21" t="str">
        <f>VLOOKUP(Y1252,DESCRIPTION!A:B,2,0)</f>
        <v>Below average recency, frequency and monetary values. Will lose them if not reactivated.</v>
      </c>
      <c r="AA1252" s="21" t="str">
        <f>VLOOKUP(Y1252,DESCRIPTION!A:C,3,0)</f>
        <v>Share valuable resources, recommend popular products/ renewal at discount, reconnect with them.</v>
      </c>
      <c r="AB1252" s="4">
        <f>VLOOKUP(V1252,Sheet1!A:B,2,0)</f>
        <v>5</v>
      </c>
    </row>
    <row r="1253" ht="15.75" customHeight="1">
      <c r="A1253" s="4">
        <v>6336.0</v>
      </c>
      <c r="B1253" s="4">
        <v>1960.0</v>
      </c>
      <c r="C1253" s="4" t="s">
        <v>47</v>
      </c>
      <c r="D1253" s="4" t="s">
        <v>54</v>
      </c>
      <c r="E1253" s="4" t="s">
        <v>1733</v>
      </c>
      <c r="F1253" s="4" t="s">
        <v>811</v>
      </c>
      <c r="G1253" s="4">
        <v>55.0</v>
      </c>
      <c r="H1253" s="4">
        <v>13.0</v>
      </c>
      <c r="I1253" s="4">
        <v>2.0</v>
      </c>
      <c r="J1253" s="4">
        <v>14.0</v>
      </c>
      <c r="K1253" s="4">
        <v>8.0</v>
      </c>
      <c r="L1253" s="4">
        <v>2.0</v>
      </c>
      <c r="M1253" s="4">
        <v>6.0</v>
      </c>
      <c r="N1253" s="4">
        <v>0.0</v>
      </c>
      <c r="O1253" s="4">
        <v>0.0</v>
      </c>
      <c r="P1253" s="4">
        <v>0.0</v>
      </c>
      <c r="Q1253" s="4">
        <v>0.0</v>
      </c>
      <c r="R1253" s="4">
        <v>0.0</v>
      </c>
      <c r="S1253" s="21">
        <v>37.0</v>
      </c>
      <c r="T1253" s="21">
        <v>3.0</v>
      </c>
      <c r="U1253" s="21">
        <v>2.0</v>
      </c>
      <c r="V1253" s="21">
        <v>1.0</v>
      </c>
      <c r="W1253" s="21">
        <v>321.0</v>
      </c>
      <c r="X1253" s="21">
        <v>1.0</v>
      </c>
      <c r="Y1253" s="21" t="str">
        <f>VLOOKUP(W1253,SEGMENT!A:B,2,0)</f>
        <v>About to Sleep</v>
      </c>
      <c r="Z1253" s="21" t="str">
        <f>VLOOKUP(Y1253,DESCRIPTION!A:B,2,0)</f>
        <v>Below average recency, frequency and monetary values. Will lose them if not reactivated.</v>
      </c>
      <c r="AA1253" s="21" t="str">
        <f>VLOOKUP(Y1253,DESCRIPTION!A:C,3,0)</f>
        <v>Share valuable resources, recommend popular products/ renewal at discount, reconnect with them.</v>
      </c>
      <c r="AB1253" s="4">
        <f>VLOOKUP(V1253,Sheet1!A:B,2,0)</f>
        <v>5</v>
      </c>
    </row>
    <row r="1254" ht="15.75" customHeight="1">
      <c r="A1254" s="4">
        <v>10738.0</v>
      </c>
      <c r="B1254" s="4">
        <v>1951.0</v>
      </c>
      <c r="C1254" s="4" t="s">
        <v>74</v>
      </c>
      <c r="D1254" s="4" t="s">
        <v>51</v>
      </c>
      <c r="E1254" s="4" t="s">
        <v>1734</v>
      </c>
      <c r="F1254" s="4" t="s">
        <v>1666</v>
      </c>
      <c r="G1254" s="4">
        <v>55.0</v>
      </c>
      <c r="H1254" s="4">
        <v>40.0</v>
      </c>
      <c r="I1254" s="4">
        <v>0.0</v>
      </c>
      <c r="J1254" s="4">
        <v>19.0</v>
      </c>
      <c r="K1254" s="4">
        <v>2.0</v>
      </c>
      <c r="L1254" s="4">
        <v>2.0</v>
      </c>
      <c r="M1254" s="4">
        <v>7.0</v>
      </c>
      <c r="N1254" s="4">
        <v>0.0</v>
      </c>
      <c r="O1254" s="4">
        <v>0.0</v>
      </c>
      <c r="P1254" s="4">
        <v>0.0</v>
      </c>
      <c r="Q1254" s="4">
        <v>0.0</v>
      </c>
      <c r="R1254" s="4">
        <v>0.0</v>
      </c>
      <c r="S1254" s="21">
        <v>61.0</v>
      </c>
      <c r="T1254" s="21">
        <v>3.0</v>
      </c>
      <c r="U1254" s="21">
        <v>2.0</v>
      </c>
      <c r="V1254" s="21">
        <v>2.0</v>
      </c>
      <c r="W1254" s="21">
        <v>322.0</v>
      </c>
      <c r="X1254" s="21">
        <v>1.0</v>
      </c>
      <c r="Y1254" s="21" t="str">
        <f>VLOOKUP(W1254,SEGMENT!A:B,2,0)</f>
        <v>About to Sleep</v>
      </c>
      <c r="Z1254" s="21" t="str">
        <f>VLOOKUP(Y1254,DESCRIPTION!A:B,2,0)</f>
        <v>Below average recency, frequency and monetary values. Will lose them if not reactivated.</v>
      </c>
      <c r="AA1254" s="21" t="str">
        <f>VLOOKUP(Y1254,DESCRIPTION!A:C,3,0)</f>
        <v>Share valuable resources, recommend popular products/ renewal at discount, reconnect with them.</v>
      </c>
      <c r="AB1254" s="4">
        <f>VLOOKUP(V1254,Sheet1!A:B,2,0)</f>
        <v>4</v>
      </c>
    </row>
    <row r="1255" ht="15.75" customHeight="1">
      <c r="A1255" s="4">
        <v>8286.0</v>
      </c>
      <c r="B1255" s="4">
        <v>1965.0</v>
      </c>
      <c r="C1255" s="4" t="s">
        <v>62</v>
      </c>
      <c r="D1255" s="4" t="s">
        <v>57</v>
      </c>
      <c r="E1255" s="4" t="s">
        <v>1735</v>
      </c>
      <c r="F1255" s="4" t="s">
        <v>301</v>
      </c>
      <c r="G1255" s="4">
        <v>55.0</v>
      </c>
      <c r="H1255" s="4">
        <v>98.0</v>
      </c>
      <c r="I1255" s="4">
        <v>1.0</v>
      </c>
      <c r="J1255" s="4">
        <v>17.0</v>
      </c>
      <c r="K1255" s="4">
        <v>0.0</v>
      </c>
      <c r="L1255" s="4">
        <v>3.0</v>
      </c>
      <c r="M1255" s="4">
        <v>7.0</v>
      </c>
      <c r="N1255" s="4">
        <v>0.0</v>
      </c>
      <c r="O1255" s="4">
        <v>1.0</v>
      </c>
      <c r="P1255" s="4">
        <v>0.0</v>
      </c>
      <c r="Q1255" s="4">
        <v>0.0</v>
      </c>
      <c r="R1255" s="4">
        <v>0.0</v>
      </c>
      <c r="S1255" s="21">
        <v>116.0</v>
      </c>
      <c r="T1255" s="21">
        <v>3.0</v>
      </c>
      <c r="U1255" s="21">
        <v>3.0</v>
      </c>
      <c r="V1255" s="21">
        <v>2.0</v>
      </c>
      <c r="W1255" s="21">
        <v>332.0</v>
      </c>
      <c r="X1255" s="21">
        <v>0.0</v>
      </c>
      <c r="Y1255" s="21" t="str">
        <f>VLOOKUP(W1255,SEGMENT!A:B,2,0)</f>
        <v>Need Attention</v>
      </c>
      <c r="Z1255" s="21" t="str">
        <f>VLOOKUP(Y1255,DESCRIPTION!A:B,2,0)</f>
        <v>Above average recency, frequency and monetary values. May not have bought very recently though.</v>
      </c>
      <c r="AA1255" s="21" t="str">
        <f>VLOOKUP(Y1255,DESCRIPTION!A:C,3,0)</f>
        <v>Need Attention recommendation</v>
      </c>
      <c r="AB1255" s="4">
        <f>VLOOKUP(V1255,Sheet1!A:B,2,0)</f>
        <v>4</v>
      </c>
    </row>
    <row r="1256" ht="15.75" customHeight="1">
      <c r="A1256" s="4">
        <v>2166.0</v>
      </c>
      <c r="B1256" s="4">
        <v>1960.0</v>
      </c>
      <c r="C1256" s="4" t="s">
        <v>65</v>
      </c>
      <c r="D1256" s="4" t="s">
        <v>77</v>
      </c>
      <c r="E1256" s="4" t="s">
        <v>1736</v>
      </c>
      <c r="F1256" s="4" t="s">
        <v>964</v>
      </c>
      <c r="G1256" s="4">
        <v>55.0</v>
      </c>
      <c r="H1256" s="4">
        <v>12.0</v>
      </c>
      <c r="I1256" s="4">
        <v>1.0</v>
      </c>
      <c r="J1256" s="4">
        <v>3.0</v>
      </c>
      <c r="K1256" s="4">
        <v>0.0</v>
      </c>
      <c r="L1256" s="4">
        <v>0.0</v>
      </c>
      <c r="M1256" s="4">
        <v>4.0</v>
      </c>
      <c r="N1256" s="4">
        <v>0.0</v>
      </c>
      <c r="O1256" s="4">
        <v>0.0</v>
      </c>
      <c r="P1256" s="4">
        <v>0.0</v>
      </c>
      <c r="Q1256" s="4">
        <v>0.0</v>
      </c>
      <c r="R1256" s="4">
        <v>0.0</v>
      </c>
      <c r="S1256" s="21">
        <v>16.0</v>
      </c>
      <c r="T1256" s="21">
        <v>3.0</v>
      </c>
      <c r="U1256" s="21">
        <v>1.0</v>
      </c>
      <c r="V1256" s="21">
        <v>1.0</v>
      </c>
      <c r="W1256" s="21">
        <v>311.0</v>
      </c>
      <c r="X1256" s="21">
        <v>1.0</v>
      </c>
      <c r="Y1256" s="21" t="str">
        <f>VLOOKUP(W1256,SEGMENT!A:B,2,0)</f>
        <v>About to Sleep</v>
      </c>
      <c r="Z1256" s="21" t="str">
        <f>VLOOKUP(Y1256,DESCRIPTION!A:B,2,0)</f>
        <v>Below average recency, frequency and monetary values. Will lose them if not reactivated.</v>
      </c>
      <c r="AA1256" s="21" t="str">
        <f>VLOOKUP(Y1256,DESCRIPTION!A:C,3,0)</f>
        <v>Share valuable resources, recommend popular products/ renewal at discount, reconnect with them.</v>
      </c>
      <c r="AB1256" s="4">
        <f>VLOOKUP(V1256,Sheet1!A:B,2,0)</f>
        <v>5</v>
      </c>
    </row>
    <row r="1257" ht="15.75" customHeight="1">
      <c r="A1257" s="4">
        <v>10691.0</v>
      </c>
      <c r="B1257" s="4">
        <v>1960.0</v>
      </c>
      <c r="C1257" s="4" t="s">
        <v>74</v>
      </c>
      <c r="D1257" s="4" t="s">
        <v>54</v>
      </c>
      <c r="E1257" s="4" t="s">
        <v>1737</v>
      </c>
      <c r="F1257" s="4" t="s">
        <v>1738</v>
      </c>
      <c r="G1257" s="4">
        <v>55.0</v>
      </c>
      <c r="H1257" s="4">
        <v>11.0</v>
      </c>
      <c r="I1257" s="4">
        <v>0.0</v>
      </c>
      <c r="J1257" s="4">
        <v>10.0</v>
      </c>
      <c r="K1257" s="4">
        <v>0.0</v>
      </c>
      <c r="L1257" s="4">
        <v>1.0</v>
      </c>
      <c r="M1257" s="4">
        <v>6.0</v>
      </c>
      <c r="N1257" s="4">
        <v>0.0</v>
      </c>
      <c r="O1257" s="4">
        <v>0.0</v>
      </c>
      <c r="P1257" s="4">
        <v>0.0</v>
      </c>
      <c r="Q1257" s="4">
        <v>0.0</v>
      </c>
      <c r="R1257" s="4">
        <v>0.0</v>
      </c>
      <c r="S1257" s="21">
        <v>21.0</v>
      </c>
      <c r="T1257" s="21">
        <v>3.0</v>
      </c>
      <c r="U1257" s="21">
        <v>1.0</v>
      </c>
      <c r="V1257" s="21">
        <v>1.0</v>
      </c>
      <c r="W1257" s="21">
        <v>311.0</v>
      </c>
      <c r="X1257" s="21">
        <v>1.0</v>
      </c>
      <c r="Y1257" s="21" t="str">
        <f>VLOOKUP(W1257,SEGMENT!A:B,2,0)</f>
        <v>About to Sleep</v>
      </c>
      <c r="Z1257" s="21" t="str">
        <f>VLOOKUP(Y1257,DESCRIPTION!A:B,2,0)</f>
        <v>Below average recency, frequency and monetary values. Will lose them if not reactivated.</v>
      </c>
      <c r="AA1257" s="21" t="str">
        <f>VLOOKUP(Y1257,DESCRIPTION!A:C,3,0)</f>
        <v>Share valuable resources, recommend popular products/ renewal at discount, reconnect with them.</v>
      </c>
      <c r="AB1257" s="4">
        <f>VLOOKUP(V1257,Sheet1!A:B,2,0)</f>
        <v>5</v>
      </c>
    </row>
    <row r="1258" ht="15.75" customHeight="1">
      <c r="A1258" s="4">
        <v>9739.0</v>
      </c>
      <c r="B1258" s="4">
        <v>1963.0</v>
      </c>
      <c r="C1258" s="4" t="s">
        <v>47</v>
      </c>
      <c r="D1258" s="4" t="s">
        <v>51</v>
      </c>
      <c r="E1258" s="4" t="s">
        <v>1739</v>
      </c>
      <c r="F1258" s="4" t="s">
        <v>406</v>
      </c>
      <c r="G1258" s="4">
        <v>55.0</v>
      </c>
      <c r="H1258" s="4">
        <v>62.0</v>
      </c>
      <c r="I1258" s="4">
        <v>0.0</v>
      </c>
      <c r="J1258" s="4">
        <v>22.0</v>
      </c>
      <c r="K1258" s="4">
        <v>3.0</v>
      </c>
      <c r="L1258" s="4">
        <v>2.0</v>
      </c>
      <c r="M1258" s="4">
        <v>7.0</v>
      </c>
      <c r="N1258" s="4">
        <v>0.0</v>
      </c>
      <c r="O1258" s="4">
        <v>0.0</v>
      </c>
      <c r="P1258" s="4">
        <v>0.0</v>
      </c>
      <c r="Q1258" s="4">
        <v>0.0</v>
      </c>
      <c r="R1258" s="4">
        <v>0.0</v>
      </c>
      <c r="S1258" s="21">
        <v>87.0</v>
      </c>
      <c r="T1258" s="21">
        <v>3.0</v>
      </c>
      <c r="U1258" s="21">
        <v>2.0</v>
      </c>
      <c r="V1258" s="21">
        <v>2.0</v>
      </c>
      <c r="W1258" s="21">
        <v>322.0</v>
      </c>
      <c r="X1258" s="21">
        <v>1.0</v>
      </c>
      <c r="Y1258" s="21" t="str">
        <f>VLOOKUP(W1258,SEGMENT!A:B,2,0)</f>
        <v>About to Sleep</v>
      </c>
      <c r="Z1258" s="21" t="str">
        <f>VLOOKUP(Y1258,DESCRIPTION!A:B,2,0)</f>
        <v>Below average recency, frequency and monetary values. Will lose them if not reactivated.</v>
      </c>
      <c r="AA1258" s="21" t="str">
        <f>VLOOKUP(Y1258,DESCRIPTION!A:C,3,0)</f>
        <v>Share valuable resources, recommend popular products/ renewal at discount, reconnect with them.</v>
      </c>
      <c r="AB1258" s="4">
        <f>VLOOKUP(V1258,Sheet1!A:B,2,0)</f>
        <v>4</v>
      </c>
    </row>
    <row r="1259" ht="15.75" customHeight="1">
      <c r="A1259" s="4">
        <v>1829.0</v>
      </c>
      <c r="B1259" s="4">
        <v>1961.0</v>
      </c>
      <c r="C1259" s="4" t="s">
        <v>62</v>
      </c>
      <c r="D1259" s="4" t="s">
        <v>48</v>
      </c>
      <c r="E1259" s="4" t="s">
        <v>1740</v>
      </c>
      <c r="F1259" s="4" t="s">
        <v>406</v>
      </c>
      <c r="G1259" s="4">
        <v>55.0</v>
      </c>
      <c r="H1259" s="4">
        <v>1148.0</v>
      </c>
      <c r="I1259" s="4">
        <v>0.0</v>
      </c>
      <c r="J1259" s="4">
        <v>60.0</v>
      </c>
      <c r="K1259" s="4">
        <v>0.0</v>
      </c>
      <c r="L1259" s="4">
        <v>9.0</v>
      </c>
      <c r="M1259" s="4">
        <v>7.0</v>
      </c>
      <c r="N1259" s="4">
        <v>0.0</v>
      </c>
      <c r="O1259" s="4">
        <v>1.0</v>
      </c>
      <c r="P1259" s="4">
        <v>0.0</v>
      </c>
      <c r="Q1259" s="4">
        <v>0.0</v>
      </c>
      <c r="R1259" s="4">
        <v>0.0</v>
      </c>
      <c r="S1259" s="21">
        <v>1208.0</v>
      </c>
      <c r="T1259" s="21">
        <v>3.0</v>
      </c>
      <c r="U1259" s="21">
        <v>5.0</v>
      </c>
      <c r="V1259" s="21">
        <v>5.0</v>
      </c>
      <c r="W1259" s="21">
        <v>355.0</v>
      </c>
      <c r="X1259" s="21">
        <v>0.0</v>
      </c>
      <c r="Y1259" s="21" t="str">
        <f>VLOOKUP(W1259,SEGMENT!A:B,2,0)</f>
        <v>Loyal</v>
      </c>
      <c r="Z1259" s="21" t="str">
        <f>VLOOKUP(Y1259,DESCRIPTION!A:B,2,0)</f>
        <v>Spend good money with us often. Responsive to promotions.</v>
      </c>
      <c r="AA1259" s="21" t="str">
        <f>VLOOKUP(Y1259,DESCRIPTION!A:C,3,0)</f>
        <v>Upsell higher value products. Ask for reviews. Engage them.</v>
      </c>
      <c r="AB1259" s="4">
        <f>VLOOKUP(V1259,Sheet1!A:B,2,0)</f>
        <v>1</v>
      </c>
    </row>
    <row r="1260" ht="15.75" customHeight="1">
      <c r="A1260" s="4">
        <v>6260.0</v>
      </c>
      <c r="B1260" s="4">
        <v>1955.0</v>
      </c>
      <c r="C1260" s="4" t="s">
        <v>74</v>
      </c>
      <c r="D1260" s="4" t="s">
        <v>57</v>
      </c>
      <c r="E1260" s="4" t="s">
        <v>1741</v>
      </c>
      <c r="F1260" s="4" t="s">
        <v>292</v>
      </c>
      <c r="G1260" s="4">
        <v>55.0</v>
      </c>
      <c r="H1260" s="4">
        <v>984.0</v>
      </c>
      <c r="I1260" s="4">
        <v>51.0</v>
      </c>
      <c r="J1260" s="4">
        <v>432.0</v>
      </c>
      <c r="K1260" s="4">
        <v>180.0</v>
      </c>
      <c r="L1260" s="4">
        <v>3.0</v>
      </c>
      <c r="M1260" s="4">
        <v>1.0</v>
      </c>
      <c r="N1260" s="4">
        <v>0.0</v>
      </c>
      <c r="O1260" s="4">
        <v>0.0</v>
      </c>
      <c r="P1260" s="4">
        <v>1.0</v>
      </c>
      <c r="Q1260" s="4">
        <v>0.0</v>
      </c>
      <c r="R1260" s="4">
        <v>0.0</v>
      </c>
      <c r="S1260" s="21">
        <v>1647.0</v>
      </c>
      <c r="T1260" s="21">
        <v>3.0</v>
      </c>
      <c r="U1260" s="21">
        <v>3.0</v>
      </c>
      <c r="V1260" s="21">
        <v>5.0</v>
      </c>
      <c r="W1260" s="21">
        <v>335.0</v>
      </c>
      <c r="X1260" s="21">
        <v>0.0</v>
      </c>
      <c r="Y1260" s="21" t="str">
        <f>VLOOKUP(W1260,SEGMENT!A:B,2,0)</f>
        <v>Need Attention</v>
      </c>
      <c r="Z1260" s="21" t="str">
        <f>VLOOKUP(Y1260,DESCRIPTION!A:B,2,0)</f>
        <v>Above average recency, frequency and monetary values. May not have bought very recently though.</v>
      </c>
      <c r="AA1260" s="21" t="str">
        <f>VLOOKUP(Y1260,DESCRIPTION!A:C,3,0)</f>
        <v>Need Attention recommendation</v>
      </c>
      <c r="AB1260" s="4">
        <f>VLOOKUP(V1260,Sheet1!A:B,2,0)</f>
        <v>1</v>
      </c>
    </row>
    <row r="1261" ht="15.75" customHeight="1">
      <c r="A1261" s="4">
        <v>10448.0</v>
      </c>
      <c r="B1261" s="4">
        <v>1956.0</v>
      </c>
      <c r="C1261" s="4" t="s">
        <v>47</v>
      </c>
      <c r="D1261" s="4" t="s">
        <v>51</v>
      </c>
      <c r="E1261" s="4" t="s">
        <v>1742</v>
      </c>
      <c r="F1261" s="4" t="s">
        <v>1272</v>
      </c>
      <c r="G1261" s="4">
        <v>55.0</v>
      </c>
      <c r="H1261" s="4">
        <v>172.0</v>
      </c>
      <c r="I1261" s="4">
        <v>41.0</v>
      </c>
      <c r="J1261" s="4">
        <v>86.0</v>
      </c>
      <c r="K1261" s="4">
        <v>45.0</v>
      </c>
      <c r="L1261" s="4">
        <v>5.0</v>
      </c>
      <c r="M1261" s="4">
        <v>7.0</v>
      </c>
      <c r="N1261" s="4">
        <v>1.0</v>
      </c>
      <c r="O1261" s="4">
        <v>0.0</v>
      </c>
      <c r="P1261" s="4">
        <v>0.0</v>
      </c>
      <c r="Q1261" s="4">
        <v>0.0</v>
      </c>
      <c r="R1261" s="4">
        <v>0.0</v>
      </c>
      <c r="S1261" s="21">
        <v>344.0</v>
      </c>
      <c r="T1261" s="21">
        <v>3.0</v>
      </c>
      <c r="U1261" s="21">
        <v>4.0</v>
      </c>
      <c r="V1261" s="21">
        <v>3.0</v>
      </c>
      <c r="W1261" s="21">
        <v>343.0</v>
      </c>
      <c r="X1261" s="21">
        <v>0.0</v>
      </c>
      <c r="Y1261" s="21" t="str">
        <f>VLOOKUP(W1261,SEGMENT!A:B,2,0)</f>
        <v>Need Attention</v>
      </c>
      <c r="Z1261" s="21" t="str">
        <f>VLOOKUP(Y1261,DESCRIPTION!A:B,2,0)</f>
        <v>Above average recency, frequency and monetary values. May not have bought very recently though.</v>
      </c>
      <c r="AA1261" s="21" t="str">
        <f>VLOOKUP(Y1261,DESCRIPTION!A:C,3,0)</f>
        <v>Need Attention recommendation</v>
      </c>
      <c r="AB1261" s="4">
        <f>VLOOKUP(V1261,Sheet1!A:B,2,0)</f>
        <v>3</v>
      </c>
    </row>
    <row r="1262" ht="15.75" customHeight="1">
      <c r="A1262" s="4">
        <v>1343.0</v>
      </c>
      <c r="B1262" s="4">
        <v>1968.0</v>
      </c>
      <c r="C1262" s="4" t="s">
        <v>47</v>
      </c>
      <c r="D1262" s="4" t="s">
        <v>57</v>
      </c>
      <c r="E1262" s="4" t="s">
        <v>1743</v>
      </c>
      <c r="F1262" s="4" t="s">
        <v>978</v>
      </c>
      <c r="G1262" s="4">
        <v>55.0</v>
      </c>
      <c r="H1262" s="4">
        <v>368.0</v>
      </c>
      <c r="I1262" s="4">
        <v>24.0</v>
      </c>
      <c r="J1262" s="4">
        <v>68.0</v>
      </c>
      <c r="K1262" s="4">
        <v>38.0</v>
      </c>
      <c r="L1262" s="4">
        <v>8.0</v>
      </c>
      <c r="M1262" s="4">
        <v>7.0</v>
      </c>
      <c r="N1262" s="4">
        <v>0.0</v>
      </c>
      <c r="O1262" s="4">
        <v>0.0</v>
      </c>
      <c r="P1262" s="4">
        <v>0.0</v>
      </c>
      <c r="Q1262" s="4">
        <v>0.0</v>
      </c>
      <c r="R1262" s="4">
        <v>0.0</v>
      </c>
      <c r="S1262" s="21">
        <v>498.0</v>
      </c>
      <c r="T1262" s="21">
        <v>3.0</v>
      </c>
      <c r="U1262" s="21">
        <v>5.0</v>
      </c>
      <c r="V1262" s="21">
        <v>3.0</v>
      </c>
      <c r="W1262" s="21">
        <v>353.0</v>
      </c>
      <c r="X1262" s="21">
        <v>1.0</v>
      </c>
      <c r="Y1262" s="21" t="str">
        <f>VLOOKUP(W1262,SEGMENT!A:B,2,0)</f>
        <v>Potential Loyalist</v>
      </c>
      <c r="Z1262" s="21" t="str">
        <f>VLOOKUP(Y1262,DESCRIPTION!A:B,2,0)</f>
        <v>Recent customers, but spent a good amount and bought more than once.</v>
      </c>
      <c r="AA1262" s="21" t="str">
        <f>VLOOKUP(Y1262,DESCRIPTION!A:C,3,0)</f>
        <v>Offer membership / loyalty program, recommended other products.</v>
      </c>
      <c r="AB1262" s="4">
        <f>VLOOKUP(V1262,Sheet1!A:B,2,0)</f>
        <v>3</v>
      </c>
    </row>
    <row r="1263" ht="15.75" customHeight="1">
      <c r="A1263" s="4">
        <v>4749.0</v>
      </c>
      <c r="B1263" s="4">
        <v>1968.0</v>
      </c>
      <c r="C1263" s="4" t="s">
        <v>47</v>
      </c>
      <c r="D1263" s="4" t="s">
        <v>57</v>
      </c>
      <c r="E1263" s="4" t="s">
        <v>1743</v>
      </c>
      <c r="F1263" s="4" t="s">
        <v>978</v>
      </c>
      <c r="G1263" s="4">
        <v>55.0</v>
      </c>
      <c r="H1263" s="4">
        <v>368.0</v>
      </c>
      <c r="I1263" s="4">
        <v>24.0</v>
      </c>
      <c r="J1263" s="4">
        <v>68.0</v>
      </c>
      <c r="K1263" s="4">
        <v>38.0</v>
      </c>
      <c r="L1263" s="4">
        <v>8.0</v>
      </c>
      <c r="M1263" s="4">
        <v>7.0</v>
      </c>
      <c r="N1263" s="4">
        <v>0.0</v>
      </c>
      <c r="O1263" s="4">
        <v>0.0</v>
      </c>
      <c r="P1263" s="4">
        <v>0.0</v>
      </c>
      <c r="Q1263" s="4">
        <v>0.0</v>
      </c>
      <c r="R1263" s="4">
        <v>0.0</v>
      </c>
      <c r="S1263" s="21">
        <v>498.0</v>
      </c>
      <c r="T1263" s="21">
        <v>3.0</v>
      </c>
      <c r="U1263" s="21">
        <v>5.0</v>
      </c>
      <c r="V1263" s="21">
        <v>3.0</v>
      </c>
      <c r="W1263" s="21">
        <v>353.0</v>
      </c>
      <c r="X1263" s="21">
        <v>1.0</v>
      </c>
      <c r="Y1263" s="21" t="str">
        <f>VLOOKUP(W1263,SEGMENT!A:B,2,0)</f>
        <v>Potential Loyalist</v>
      </c>
      <c r="Z1263" s="21" t="str">
        <f>VLOOKUP(Y1263,DESCRIPTION!A:B,2,0)</f>
        <v>Recent customers, but spent a good amount and bought more than once.</v>
      </c>
      <c r="AA1263" s="21" t="str">
        <f>VLOOKUP(Y1263,DESCRIPTION!A:C,3,0)</f>
        <v>Offer membership / loyalty program, recommended other products.</v>
      </c>
      <c r="AB1263" s="4">
        <f>VLOOKUP(V1263,Sheet1!A:B,2,0)</f>
        <v>3</v>
      </c>
    </row>
    <row r="1264" ht="15.75" customHeight="1">
      <c r="A1264" s="4">
        <v>531.0</v>
      </c>
      <c r="B1264" s="4">
        <v>1954.0</v>
      </c>
      <c r="C1264" s="4" t="s">
        <v>62</v>
      </c>
      <c r="D1264" s="4" t="s">
        <v>48</v>
      </c>
      <c r="E1264" s="4" t="s">
        <v>1744</v>
      </c>
      <c r="F1264" s="4" t="s">
        <v>317</v>
      </c>
      <c r="G1264" s="4">
        <v>55.0</v>
      </c>
      <c r="H1264" s="4">
        <v>941.0</v>
      </c>
      <c r="I1264" s="4">
        <v>14.0</v>
      </c>
      <c r="J1264" s="4">
        <v>397.0</v>
      </c>
      <c r="K1264" s="4">
        <v>76.0</v>
      </c>
      <c r="L1264" s="4">
        <v>8.0</v>
      </c>
      <c r="M1264" s="4">
        <v>6.0</v>
      </c>
      <c r="N1264" s="4">
        <v>0.0</v>
      </c>
      <c r="O1264" s="4">
        <v>0.0</v>
      </c>
      <c r="P1264" s="4">
        <v>0.0</v>
      </c>
      <c r="Q1264" s="4">
        <v>0.0</v>
      </c>
      <c r="R1264" s="4">
        <v>0.0</v>
      </c>
      <c r="S1264" s="21">
        <v>1428.0</v>
      </c>
      <c r="T1264" s="21">
        <v>3.0</v>
      </c>
      <c r="U1264" s="21">
        <v>5.0</v>
      </c>
      <c r="V1264" s="21">
        <v>5.0</v>
      </c>
      <c r="W1264" s="21">
        <v>355.0</v>
      </c>
      <c r="X1264" s="21">
        <v>1.0</v>
      </c>
      <c r="Y1264" s="21" t="str">
        <f>VLOOKUP(W1264,SEGMENT!A:B,2,0)</f>
        <v>Loyal</v>
      </c>
      <c r="Z1264" s="21" t="str">
        <f>VLOOKUP(Y1264,DESCRIPTION!A:B,2,0)</f>
        <v>Spend good money with us often. Responsive to promotions.</v>
      </c>
      <c r="AA1264" s="21" t="str">
        <f>VLOOKUP(Y1264,DESCRIPTION!A:C,3,0)</f>
        <v>Upsell higher value products. Ask for reviews. Engage them.</v>
      </c>
      <c r="AB1264" s="4">
        <f>VLOOKUP(V1264,Sheet1!A:B,2,0)</f>
        <v>1</v>
      </c>
    </row>
    <row r="1265" ht="15.75" customHeight="1">
      <c r="A1265" s="4">
        <v>6905.0</v>
      </c>
      <c r="B1265" s="4">
        <v>1994.0</v>
      </c>
      <c r="C1265" s="4" t="s">
        <v>47</v>
      </c>
      <c r="D1265" s="4" t="s">
        <v>57</v>
      </c>
      <c r="E1265" s="4" t="s">
        <v>1745</v>
      </c>
      <c r="F1265" s="4" t="s">
        <v>557</v>
      </c>
      <c r="G1265" s="4">
        <v>55.0</v>
      </c>
      <c r="H1265" s="4">
        <v>241.0</v>
      </c>
      <c r="I1265" s="4">
        <v>45.0</v>
      </c>
      <c r="J1265" s="4">
        <v>604.0</v>
      </c>
      <c r="K1265" s="4">
        <v>34.0</v>
      </c>
      <c r="L1265" s="4">
        <v>6.0</v>
      </c>
      <c r="M1265" s="4">
        <v>2.0</v>
      </c>
      <c r="N1265" s="4">
        <v>0.0</v>
      </c>
      <c r="O1265" s="4">
        <v>0.0</v>
      </c>
      <c r="P1265" s="4">
        <v>0.0</v>
      </c>
      <c r="Q1265" s="4">
        <v>0.0</v>
      </c>
      <c r="R1265" s="4">
        <v>0.0</v>
      </c>
      <c r="S1265" s="21">
        <v>924.0</v>
      </c>
      <c r="T1265" s="21">
        <v>3.0</v>
      </c>
      <c r="U1265" s="21">
        <v>5.0</v>
      </c>
      <c r="V1265" s="21">
        <v>4.0</v>
      </c>
      <c r="W1265" s="21">
        <v>354.0</v>
      </c>
      <c r="X1265" s="21">
        <v>1.0</v>
      </c>
      <c r="Y1265" s="21" t="str">
        <f>VLOOKUP(W1265,SEGMENT!A:B,2,0)</f>
        <v>Loyal</v>
      </c>
      <c r="Z1265" s="21" t="str">
        <f>VLOOKUP(Y1265,DESCRIPTION!A:B,2,0)</f>
        <v>Spend good money with us often. Responsive to promotions.</v>
      </c>
      <c r="AA1265" s="21" t="str">
        <f>VLOOKUP(Y1265,DESCRIPTION!A:C,3,0)</f>
        <v>Upsell higher value products. Ask for reviews. Engage them.</v>
      </c>
      <c r="AB1265" s="4">
        <f>VLOOKUP(V1265,Sheet1!A:B,2,0)</f>
        <v>2</v>
      </c>
    </row>
    <row r="1266" ht="15.75" customHeight="1">
      <c r="A1266" s="4">
        <v>1045.0</v>
      </c>
      <c r="B1266" s="4">
        <v>1965.0</v>
      </c>
      <c r="C1266" s="4" t="s">
        <v>47</v>
      </c>
      <c r="D1266" s="4" t="s">
        <v>57</v>
      </c>
      <c r="E1266" s="4" t="s">
        <v>1746</v>
      </c>
      <c r="F1266" s="4" t="s">
        <v>647</v>
      </c>
      <c r="G1266" s="4">
        <v>55.0</v>
      </c>
      <c r="H1266" s="4">
        <v>112.0</v>
      </c>
      <c r="I1266" s="4">
        <v>10.0</v>
      </c>
      <c r="J1266" s="4">
        <v>107.0</v>
      </c>
      <c r="K1266" s="4">
        <v>30.0</v>
      </c>
      <c r="L1266" s="4">
        <v>5.0</v>
      </c>
      <c r="M1266" s="4">
        <v>7.0</v>
      </c>
      <c r="N1266" s="4">
        <v>0.0</v>
      </c>
      <c r="O1266" s="4">
        <v>0.0</v>
      </c>
      <c r="P1266" s="4">
        <v>0.0</v>
      </c>
      <c r="Q1266" s="4">
        <v>0.0</v>
      </c>
      <c r="R1266" s="4">
        <v>0.0</v>
      </c>
      <c r="S1266" s="21">
        <v>259.0</v>
      </c>
      <c r="T1266" s="21">
        <v>3.0</v>
      </c>
      <c r="U1266" s="21">
        <v>4.0</v>
      </c>
      <c r="V1266" s="21">
        <v>3.0</v>
      </c>
      <c r="W1266" s="21">
        <v>343.0</v>
      </c>
      <c r="X1266" s="21">
        <v>1.0</v>
      </c>
      <c r="Y1266" s="21" t="str">
        <f>VLOOKUP(W1266,SEGMENT!A:B,2,0)</f>
        <v>Need Attention</v>
      </c>
      <c r="Z1266" s="21" t="str">
        <f>VLOOKUP(Y1266,DESCRIPTION!A:B,2,0)</f>
        <v>Above average recency, frequency and monetary values. May not have bought very recently though.</v>
      </c>
      <c r="AA1266" s="21" t="str">
        <f>VLOOKUP(Y1266,DESCRIPTION!A:C,3,0)</f>
        <v>Need Attention recommendation</v>
      </c>
      <c r="AB1266" s="4">
        <f>VLOOKUP(V1266,Sheet1!A:B,2,0)</f>
        <v>3</v>
      </c>
    </row>
    <row r="1267" ht="15.75" customHeight="1">
      <c r="A1267" s="4">
        <v>4012.0</v>
      </c>
      <c r="B1267" s="4">
        <v>1972.0</v>
      </c>
      <c r="C1267" s="4" t="s">
        <v>62</v>
      </c>
      <c r="D1267" s="4" t="s">
        <v>57</v>
      </c>
      <c r="E1267" s="4" t="s">
        <v>1747</v>
      </c>
      <c r="F1267" s="4" t="s">
        <v>201</v>
      </c>
      <c r="G1267" s="4">
        <v>55.0</v>
      </c>
      <c r="H1267" s="4">
        <v>799.0</v>
      </c>
      <c r="I1267" s="4">
        <v>12.0</v>
      </c>
      <c r="J1267" s="4">
        <v>375.0</v>
      </c>
      <c r="K1267" s="4">
        <v>16.0</v>
      </c>
      <c r="L1267" s="4">
        <v>7.0</v>
      </c>
      <c r="M1267" s="4">
        <v>6.0</v>
      </c>
      <c r="N1267" s="4">
        <v>0.0</v>
      </c>
      <c r="O1267" s="4">
        <v>0.0</v>
      </c>
      <c r="P1267" s="4">
        <v>0.0</v>
      </c>
      <c r="Q1267" s="4">
        <v>0.0</v>
      </c>
      <c r="R1267" s="4">
        <v>0.0</v>
      </c>
      <c r="S1267" s="21">
        <v>1202.0</v>
      </c>
      <c r="T1267" s="21">
        <v>3.0</v>
      </c>
      <c r="U1267" s="21">
        <v>5.0</v>
      </c>
      <c r="V1267" s="21">
        <v>5.0</v>
      </c>
      <c r="W1267" s="21">
        <v>355.0</v>
      </c>
      <c r="X1267" s="21">
        <v>1.0</v>
      </c>
      <c r="Y1267" s="21" t="str">
        <f>VLOOKUP(W1267,SEGMENT!A:B,2,0)</f>
        <v>Loyal</v>
      </c>
      <c r="Z1267" s="21" t="str">
        <f>VLOOKUP(Y1267,DESCRIPTION!A:B,2,0)</f>
        <v>Spend good money with us often. Responsive to promotions.</v>
      </c>
      <c r="AA1267" s="21" t="str">
        <f>VLOOKUP(Y1267,DESCRIPTION!A:C,3,0)</f>
        <v>Upsell higher value products. Ask for reviews. Engage them.</v>
      </c>
      <c r="AB1267" s="4">
        <f>VLOOKUP(V1267,Sheet1!A:B,2,0)</f>
        <v>1</v>
      </c>
    </row>
    <row r="1268" ht="15.75" customHeight="1">
      <c r="A1268" s="4">
        <v>5529.0</v>
      </c>
      <c r="B1268" s="4">
        <v>1946.0</v>
      </c>
      <c r="C1268" s="4" t="s">
        <v>62</v>
      </c>
      <c r="D1268" s="4" t="s">
        <v>57</v>
      </c>
      <c r="E1268" s="4" t="s">
        <v>1748</v>
      </c>
      <c r="F1268" s="4" t="s">
        <v>1749</v>
      </c>
      <c r="G1268" s="4">
        <v>56.0</v>
      </c>
      <c r="H1268" s="4">
        <v>406.0</v>
      </c>
      <c r="I1268" s="4">
        <v>0.0</v>
      </c>
      <c r="J1268" s="4">
        <v>30.0</v>
      </c>
      <c r="K1268" s="4">
        <v>0.0</v>
      </c>
      <c r="L1268" s="4">
        <v>8.0</v>
      </c>
      <c r="M1268" s="4">
        <v>7.0</v>
      </c>
      <c r="N1268" s="4">
        <v>0.0</v>
      </c>
      <c r="O1268" s="4">
        <v>0.0</v>
      </c>
      <c r="P1268" s="4">
        <v>0.0</v>
      </c>
      <c r="Q1268" s="4">
        <v>1.0</v>
      </c>
      <c r="R1268" s="4">
        <v>0.0</v>
      </c>
      <c r="S1268" s="21">
        <v>436.0</v>
      </c>
      <c r="T1268" s="21">
        <v>3.0</v>
      </c>
      <c r="U1268" s="21">
        <v>5.0</v>
      </c>
      <c r="V1268" s="21">
        <v>3.0</v>
      </c>
      <c r="W1268" s="21">
        <v>353.0</v>
      </c>
      <c r="X1268" s="21">
        <v>0.0</v>
      </c>
      <c r="Y1268" s="21" t="str">
        <f>VLOOKUP(W1268,SEGMENT!A:B,2,0)</f>
        <v>Potential Loyalist</v>
      </c>
      <c r="Z1268" s="21" t="str">
        <f>VLOOKUP(Y1268,DESCRIPTION!A:B,2,0)</f>
        <v>Recent customers, but spent a good amount and bought more than once.</v>
      </c>
      <c r="AA1268" s="21" t="str">
        <f>VLOOKUP(Y1268,DESCRIPTION!A:C,3,0)</f>
        <v>Offer membership / loyalty program, recommended other products.</v>
      </c>
      <c r="AB1268" s="4">
        <f>VLOOKUP(V1268,Sheet1!A:B,2,0)</f>
        <v>3</v>
      </c>
    </row>
    <row r="1269" ht="15.75" customHeight="1">
      <c r="A1269" s="4">
        <v>4001.0</v>
      </c>
      <c r="B1269" s="4">
        <v>1946.0</v>
      </c>
      <c r="C1269" s="4" t="s">
        <v>62</v>
      </c>
      <c r="D1269" s="4" t="s">
        <v>57</v>
      </c>
      <c r="E1269" s="4" t="s">
        <v>1748</v>
      </c>
      <c r="F1269" s="4" t="s">
        <v>1749</v>
      </c>
      <c r="G1269" s="4">
        <v>56.0</v>
      </c>
      <c r="H1269" s="4">
        <v>406.0</v>
      </c>
      <c r="I1269" s="4">
        <v>0.0</v>
      </c>
      <c r="J1269" s="4">
        <v>30.0</v>
      </c>
      <c r="K1269" s="4">
        <v>0.0</v>
      </c>
      <c r="L1269" s="4">
        <v>8.0</v>
      </c>
      <c r="M1269" s="4">
        <v>7.0</v>
      </c>
      <c r="N1269" s="4">
        <v>0.0</v>
      </c>
      <c r="O1269" s="4">
        <v>0.0</v>
      </c>
      <c r="P1269" s="4">
        <v>0.0</v>
      </c>
      <c r="Q1269" s="4">
        <v>1.0</v>
      </c>
      <c r="R1269" s="4">
        <v>0.0</v>
      </c>
      <c r="S1269" s="21">
        <v>436.0</v>
      </c>
      <c r="T1269" s="21">
        <v>3.0</v>
      </c>
      <c r="U1269" s="21">
        <v>5.0</v>
      </c>
      <c r="V1269" s="21">
        <v>3.0</v>
      </c>
      <c r="W1269" s="21">
        <v>353.0</v>
      </c>
      <c r="X1269" s="21">
        <v>0.0</v>
      </c>
      <c r="Y1269" s="21" t="str">
        <f>VLOOKUP(W1269,SEGMENT!A:B,2,0)</f>
        <v>Potential Loyalist</v>
      </c>
      <c r="Z1269" s="21" t="str">
        <f>VLOOKUP(Y1269,DESCRIPTION!A:B,2,0)</f>
        <v>Recent customers, but spent a good amount and bought more than once.</v>
      </c>
      <c r="AA1269" s="21" t="str">
        <f>VLOOKUP(Y1269,DESCRIPTION!A:C,3,0)</f>
        <v>Offer membership / loyalty program, recommended other products.</v>
      </c>
      <c r="AB1269" s="4">
        <f>VLOOKUP(V1269,Sheet1!A:B,2,0)</f>
        <v>3</v>
      </c>
    </row>
    <row r="1270" ht="15.75" customHeight="1">
      <c r="A1270" s="4">
        <v>10420.0</v>
      </c>
      <c r="B1270" s="4">
        <v>1955.0</v>
      </c>
      <c r="C1270" s="4" t="s">
        <v>74</v>
      </c>
      <c r="D1270" s="4" t="s">
        <v>48</v>
      </c>
      <c r="E1270" s="4" t="s">
        <v>1750</v>
      </c>
      <c r="F1270" s="4" t="s">
        <v>1751</v>
      </c>
      <c r="G1270" s="4">
        <v>56.0</v>
      </c>
      <c r="H1270" s="4">
        <v>95.0</v>
      </c>
      <c r="I1270" s="4">
        <v>14.0</v>
      </c>
      <c r="J1270" s="4">
        <v>64.0</v>
      </c>
      <c r="K1270" s="4">
        <v>2.0</v>
      </c>
      <c r="L1270" s="4">
        <v>4.0</v>
      </c>
      <c r="M1270" s="4">
        <v>7.0</v>
      </c>
      <c r="N1270" s="4">
        <v>0.0</v>
      </c>
      <c r="O1270" s="4">
        <v>0.0</v>
      </c>
      <c r="P1270" s="4">
        <v>0.0</v>
      </c>
      <c r="Q1270" s="4">
        <v>0.0</v>
      </c>
      <c r="R1270" s="4">
        <v>0.0</v>
      </c>
      <c r="S1270" s="21">
        <v>175.0</v>
      </c>
      <c r="T1270" s="21">
        <v>3.0</v>
      </c>
      <c r="U1270" s="21">
        <v>4.0</v>
      </c>
      <c r="V1270" s="21">
        <v>3.0</v>
      </c>
      <c r="W1270" s="21">
        <v>343.0</v>
      </c>
      <c r="X1270" s="21">
        <v>1.0</v>
      </c>
      <c r="Y1270" s="21" t="str">
        <f>VLOOKUP(W1270,SEGMENT!A:B,2,0)</f>
        <v>Need Attention</v>
      </c>
      <c r="Z1270" s="21" t="str">
        <f>VLOOKUP(Y1270,DESCRIPTION!A:B,2,0)</f>
        <v>Above average recency, frequency and monetary values. May not have bought very recently though.</v>
      </c>
      <c r="AA1270" s="21" t="str">
        <f>VLOOKUP(Y1270,DESCRIPTION!A:C,3,0)</f>
        <v>Need Attention recommendation</v>
      </c>
      <c r="AB1270" s="4">
        <f>VLOOKUP(V1270,Sheet1!A:B,2,0)</f>
        <v>3</v>
      </c>
    </row>
    <row r="1271" ht="15.75" customHeight="1">
      <c r="A1271" s="4">
        <v>7723.0</v>
      </c>
      <c r="B1271" s="4">
        <v>1979.0</v>
      </c>
      <c r="C1271" s="4" t="s">
        <v>47</v>
      </c>
      <c r="D1271" s="4" t="s">
        <v>57</v>
      </c>
      <c r="E1271" s="4" t="s">
        <v>1752</v>
      </c>
      <c r="F1271" s="4" t="s">
        <v>986</v>
      </c>
      <c r="G1271" s="4">
        <v>56.0</v>
      </c>
      <c r="H1271" s="4">
        <v>709.0</v>
      </c>
      <c r="I1271" s="4">
        <v>93.0</v>
      </c>
      <c r="J1271" s="4">
        <v>374.0</v>
      </c>
      <c r="K1271" s="4">
        <v>104.0</v>
      </c>
      <c r="L1271" s="4">
        <v>8.0</v>
      </c>
      <c r="M1271" s="4">
        <v>3.0</v>
      </c>
      <c r="N1271" s="4">
        <v>0.0</v>
      </c>
      <c r="O1271" s="4">
        <v>0.0</v>
      </c>
      <c r="P1271" s="4">
        <v>0.0</v>
      </c>
      <c r="Q1271" s="4">
        <v>0.0</v>
      </c>
      <c r="R1271" s="4">
        <v>0.0</v>
      </c>
      <c r="S1271" s="21">
        <v>1280.0</v>
      </c>
      <c r="T1271" s="21">
        <v>3.0</v>
      </c>
      <c r="U1271" s="21">
        <v>5.0</v>
      </c>
      <c r="V1271" s="21">
        <v>5.0</v>
      </c>
      <c r="W1271" s="21">
        <v>355.0</v>
      </c>
      <c r="X1271" s="21">
        <v>1.0</v>
      </c>
      <c r="Y1271" s="21" t="str">
        <f>VLOOKUP(W1271,SEGMENT!A:B,2,0)</f>
        <v>Loyal</v>
      </c>
      <c r="Z1271" s="21" t="str">
        <f>VLOOKUP(Y1271,DESCRIPTION!A:B,2,0)</f>
        <v>Spend good money with us often. Responsive to promotions.</v>
      </c>
      <c r="AA1271" s="21" t="str">
        <f>VLOOKUP(Y1271,DESCRIPTION!A:C,3,0)</f>
        <v>Upsell higher value products. Ask for reviews. Engage them.</v>
      </c>
      <c r="AB1271" s="4">
        <f>VLOOKUP(V1271,Sheet1!A:B,2,0)</f>
        <v>1</v>
      </c>
    </row>
    <row r="1272" ht="15.75" customHeight="1">
      <c r="A1272" s="4">
        <v>2963.0</v>
      </c>
      <c r="B1272" s="4">
        <v>1979.0</v>
      </c>
      <c r="C1272" s="4" t="s">
        <v>47</v>
      </c>
      <c r="D1272" s="4" t="s">
        <v>57</v>
      </c>
      <c r="E1272" s="4" t="s">
        <v>1752</v>
      </c>
      <c r="F1272" s="4" t="s">
        <v>986</v>
      </c>
      <c r="G1272" s="4">
        <v>56.0</v>
      </c>
      <c r="H1272" s="4">
        <v>709.0</v>
      </c>
      <c r="I1272" s="4">
        <v>93.0</v>
      </c>
      <c r="J1272" s="4">
        <v>374.0</v>
      </c>
      <c r="K1272" s="4">
        <v>104.0</v>
      </c>
      <c r="L1272" s="4">
        <v>8.0</v>
      </c>
      <c r="M1272" s="4">
        <v>3.0</v>
      </c>
      <c r="N1272" s="4">
        <v>0.0</v>
      </c>
      <c r="O1272" s="4">
        <v>0.0</v>
      </c>
      <c r="P1272" s="4">
        <v>0.0</v>
      </c>
      <c r="Q1272" s="4">
        <v>0.0</v>
      </c>
      <c r="R1272" s="4">
        <v>0.0</v>
      </c>
      <c r="S1272" s="21">
        <v>1280.0</v>
      </c>
      <c r="T1272" s="21">
        <v>3.0</v>
      </c>
      <c r="U1272" s="21">
        <v>5.0</v>
      </c>
      <c r="V1272" s="21">
        <v>5.0</v>
      </c>
      <c r="W1272" s="21">
        <v>355.0</v>
      </c>
      <c r="X1272" s="21">
        <v>1.0</v>
      </c>
      <c r="Y1272" s="21" t="str">
        <f>VLOOKUP(W1272,SEGMENT!A:B,2,0)</f>
        <v>Loyal</v>
      </c>
      <c r="Z1272" s="21" t="str">
        <f>VLOOKUP(Y1272,DESCRIPTION!A:B,2,0)</f>
        <v>Spend good money with us often. Responsive to promotions.</v>
      </c>
      <c r="AA1272" s="21" t="str">
        <f>VLOOKUP(Y1272,DESCRIPTION!A:C,3,0)</f>
        <v>Upsell higher value products. Ask for reviews. Engage them.</v>
      </c>
      <c r="AB1272" s="4">
        <f>VLOOKUP(V1272,Sheet1!A:B,2,0)</f>
        <v>1</v>
      </c>
    </row>
    <row r="1273" ht="15.75" customHeight="1">
      <c r="A1273" s="4">
        <v>10634.0</v>
      </c>
      <c r="B1273" s="4">
        <v>1951.0</v>
      </c>
      <c r="C1273" s="4" t="s">
        <v>74</v>
      </c>
      <c r="D1273" s="4" t="s">
        <v>54</v>
      </c>
      <c r="E1273" s="4" t="s">
        <v>1753</v>
      </c>
      <c r="F1273" s="4" t="s">
        <v>1754</v>
      </c>
      <c r="G1273" s="4">
        <v>56.0</v>
      </c>
      <c r="H1273" s="4">
        <v>90.0</v>
      </c>
      <c r="I1273" s="4">
        <v>67.0</v>
      </c>
      <c r="J1273" s="4">
        <v>165.0</v>
      </c>
      <c r="K1273" s="4">
        <v>30.0</v>
      </c>
      <c r="L1273" s="4">
        <v>4.0</v>
      </c>
      <c r="M1273" s="4">
        <v>3.0</v>
      </c>
      <c r="N1273" s="4">
        <v>0.0</v>
      </c>
      <c r="O1273" s="4">
        <v>0.0</v>
      </c>
      <c r="P1273" s="4">
        <v>0.0</v>
      </c>
      <c r="Q1273" s="4">
        <v>0.0</v>
      </c>
      <c r="R1273" s="4">
        <v>0.0</v>
      </c>
      <c r="S1273" s="21">
        <v>352.0</v>
      </c>
      <c r="T1273" s="21">
        <v>3.0</v>
      </c>
      <c r="U1273" s="21">
        <v>4.0</v>
      </c>
      <c r="V1273" s="21">
        <v>3.0</v>
      </c>
      <c r="W1273" s="21">
        <v>343.0</v>
      </c>
      <c r="X1273" s="21">
        <v>1.0</v>
      </c>
      <c r="Y1273" s="21" t="str">
        <f>VLOOKUP(W1273,SEGMENT!A:B,2,0)</f>
        <v>Need Attention</v>
      </c>
      <c r="Z1273" s="21" t="str">
        <f>VLOOKUP(Y1273,DESCRIPTION!A:B,2,0)</f>
        <v>Above average recency, frequency and monetary values. May not have bought very recently though.</v>
      </c>
      <c r="AA1273" s="21" t="str">
        <f>VLOOKUP(Y1273,DESCRIPTION!A:C,3,0)</f>
        <v>Need Attention recommendation</v>
      </c>
      <c r="AB1273" s="4">
        <f>VLOOKUP(V1273,Sheet1!A:B,2,0)</f>
        <v>3</v>
      </c>
    </row>
    <row r="1274" ht="15.75" customHeight="1">
      <c r="A1274" s="4">
        <v>5180.0</v>
      </c>
      <c r="B1274" s="4">
        <v>1968.0</v>
      </c>
      <c r="C1274" s="4" t="s">
        <v>62</v>
      </c>
      <c r="D1274" s="4" t="s">
        <v>48</v>
      </c>
      <c r="E1274" s="4" t="s">
        <v>1755</v>
      </c>
      <c r="F1274" s="4" t="s">
        <v>454</v>
      </c>
      <c r="G1274" s="4">
        <v>56.0</v>
      </c>
      <c r="H1274" s="4">
        <v>128.0</v>
      </c>
      <c r="I1274" s="4">
        <v>0.0</v>
      </c>
      <c r="J1274" s="4">
        <v>16.0</v>
      </c>
      <c r="K1274" s="4">
        <v>0.0</v>
      </c>
      <c r="L1274" s="4">
        <v>4.0</v>
      </c>
      <c r="M1274" s="4">
        <v>7.0</v>
      </c>
      <c r="N1274" s="4">
        <v>0.0</v>
      </c>
      <c r="O1274" s="4">
        <v>0.0</v>
      </c>
      <c r="P1274" s="4">
        <v>0.0</v>
      </c>
      <c r="Q1274" s="4">
        <v>0.0</v>
      </c>
      <c r="R1274" s="4">
        <v>0.0</v>
      </c>
      <c r="S1274" s="21">
        <v>144.0</v>
      </c>
      <c r="T1274" s="21">
        <v>3.0</v>
      </c>
      <c r="U1274" s="21">
        <v>4.0</v>
      </c>
      <c r="V1274" s="21">
        <v>2.0</v>
      </c>
      <c r="W1274" s="21">
        <v>342.0</v>
      </c>
      <c r="X1274" s="21">
        <v>1.0</v>
      </c>
      <c r="Y1274" s="21" t="str">
        <f>VLOOKUP(W1274,SEGMENT!A:B,2,0)</f>
        <v>Need Attention</v>
      </c>
      <c r="Z1274" s="21" t="str">
        <f>VLOOKUP(Y1274,DESCRIPTION!A:B,2,0)</f>
        <v>Above average recency, frequency and monetary values. May not have bought very recently though.</v>
      </c>
      <c r="AA1274" s="21" t="str">
        <f>VLOOKUP(Y1274,DESCRIPTION!A:C,3,0)</f>
        <v>Need Attention recommendation</v>
      </c>
      <c r="AB1274" s="4">
        <f>VLOOKUP(V1274,Sheet1!A:B,2,0)</f>
        <v>4</v>
      </c>
    </row>
    <row r="1275" ht="15.75" customHeight="1">
      <c r="A1275" s="4">
        <v>6866.0</v>
      </c>
      <c r="B1275" s="4">
        <v>1969.0</v>
      </c>
      <c r="C1275" s="4" t="s">
        <v>74</v>
      </c>
      <c r="D1275" s="4" t="s">
        <v>57</v>
      </c>
      <c r="E1275" s="4" t="s">
        <v>1756</v>
      </c>
      <c r="F1275" s="4" t="s">
        <v>261</v>
      </c>
      <c r="G1275" s="4">
        <v>56.0</v>
      </c>
      <c r="H1275" s="4">
        <v>8.0</v>
      </c>
      <c r="I1275" s="4">
        <v>0.0</v>
      </c>
      <c r="J1275" s="4">
        <v>14.0</v>
      </c>
      <c r="K1275" s="4">
        <v>2.0</v>
      </c>
      <c r="L1275" s="4">
        <v>1.0</v>
      </c>
      <c r="M1275" s="4">
        <v>5.0</v>
      </c>
      <c r="N1275" s="4">
        <v>0.0</v>
      </c>
      <c r="O1275" s="4">
        <v>0.0</v>
      </c>
      <c r="P1275" s="4">
        <v>0.0</v>
      </c>
      <c r="Q1275" s="4">
        <v>0.0</v>
      </c>
      <c r="R1275" s="4">
        <v>0.0</v>
      </c>
      <c r="S1275" s="21">
        <v>24.0</v>
      </c>
      <c r="T1275" s="21">
        <v>3.0</v>
      </c>
      <c r="U1275" s="21">
        <v>1.0</v>
      </c>
      <c r="V1275" s="21">
        <v>1.0</v>
      </c>
      <c r="W1275" s="21">
        <v>311.0</v>
      </c>
      <c r="X1275" s="21">
        <v>1.0</v>
      </c>
      <c r="Y1275" s="21" t="str">
        <f>VLOOKUP(W1275,SEGMENT!A:B,2,0)</f>
        <v>About to Sleep</v>
      </c>
      <c r="Z1275" s="21" t="str">
        <f>VLOOKUP(Y1275,DESCRIPTION!A:B,2,0)</f>
        <v>Below average recency, frequency and monetary values. Will lose them if not reactivated.</v>
      </c>
      <c r="AA1275" s="21" t="str">
        <f>VLOOKUP(Y1275,DESCRIPTION!A:C,3,0)</f>
        <v>Share valuable resources, recommend popular products/ renewal at discount, reconnect with them.</v>
      </c>
      <c r="AB1275" s="4">
        <f>VLOOKUP(V1275,Sheet1!A:B,2,0)</f>
        <v>5</v>
      </c>
    </row>
    <row r="1276" ht="15.75" customHeight="1">
      <c r="A1276" s="4">
        <v>1328.0</v>
      </c>
      <c r="B1276" s="4">
        <v>1982.0</v>
      </c>
      <c r="C1276" s="4" t="s">
        <v>65</v>
      </c>
      <c r="D1276" s="4" t="s">
        <v>54</v>
      </c>
      <c r="E1276" s="4" t="s">
        <v>1757</v>
      </c>
      <c r="F1276" s="4" t="s">
        <v>1703</v>
      </c>
      <c r="G1276" s="4">
        <v>56.0</v>
      </c>
      <c r="H1276" s="4">
        <v>261.0</v>
      </c>
      <c r="I1276" s="4">
        <v>42.0</v>
      </c>
      <c r="J1276" s="4">
        <v>144.0</v>
      </c>
      <c r="K1276" s="4">
        <v>55.0</v>
      </c>
      <c r="L1276" s="4">
        <v>4.0</v>
      </c>
      <c r="M1276" s="4">
        <v>3.0</v>
      </c>
      <c r="N1276" s="4">
        <v>0.0</v>
      </c>
      <c r="O1276" s="4">
        <v>0.0</v>
      </c>
      <c r="P1276" s="4">
        <v>0.0</v>
      </c>
      <c r="Q1276" s="4">
        <v>0.0</v>
      </c>
      <c r="R1276" s="4">
        <v>0.0</v>
      </c>
      <c r="S1276" s="21">
        <v>502.0</v>
      </c>
      <c r="T1276" s="21">
        <v>3.0</v>
      </c>
      <c r="U1276" s="21">
        <v>4.0</v>
      </c>
      <c r="V1276" s="21">
        <v>3.0</v>
      </c>
      <c r="W1276" s="21">
        <v>343.0</v>
      </c>
      <c r="X1276" s="21">
        <v>1.0</v>
      </c>
      <c r="Y1276" s="21" t="str">
        <f>VLOOKUP(W1276,SEGMENT!A:B,2,0)</f>
        <v>Need Attention</v>
      </c>
      <c r="Z1276" s="21" t="str">
        <f>VLOOKUP(Y1276,DESCRIPTION!A:B,2,0)</f>
        <v>Above average recency, frequency and monetary values. May not have bought very recently though.</v>
      </c>
      <c r="AA1276" s="21" t="str">
        <f>VLOOKUP(Y1276,DESCRIPTION!A:C,3,0)</f>
        <v>Need Attention recommendation</v>
      </c>
      <c r="AB1276" s="4">
        <f>VLOOKUP(V1276,Sheet1!A:B,2,0)</f>
        <v>3</v>
      </c>
    </row>
    <row r="1277" ht="15.75" customHeight="1">
      <c r="A1277" s="4">
        <v>1139.0</v>
      </c>
      <c r="B1277" s="4">
        <v>1984.0</v>
      </c>
      <c r="C1277" s="4" t="s">
        <v>62</v>
      </c>
      <c r="D1277" s="4" t="s">
        <v>54</v>
      </c>
      <c r="E1277" s="4" t="s">
        <v>1758</v>
      </c>
      <c r="F1277" s="4" t="s">
        <v>814</v>
      </c>
      <c r="G1277" s="4">
        <v>56.0</v>
      </c>
      <c r="H1277" s="4">
        <v>1050.0</v>
      </c>
      <c r="I1277" s="4">
        <v>14.0</v>
      </c>
      <c r="J1277" s="4">
        <v>322.0</v>
      </c>
      <c r="K1277" s="4">
        <v>0.0</v>
      </c>
      <c r="L1277" s="4">
        <v>5.0</v>
      </c>
      <c r="M1277" s="4">
        <v>2.0</v>
      </c>
      <c r="N1277" s="4">
        <v>1.0</v>
      </c>
      <c r="O1277" s="4">
        <v>0.0</v>
      </c>
      <c r="P1277" s="4">
        <v>1.0</v>
      </c>
      <c r="Q1277" s="4">
        <v>1.0</v>
      </c>
      <c r="R1277" s="4">
        <v>0.0</v>
      </c>
      <c r="S1277" s="21">
        <v>1386.0</v>
      </c>
      <c r="T1277" s="21">
        <v>3.0</v>
      </c>
      <c r="U1277" s="21">
        <v>4.0</v>
      </c>
      <c r="V1277" s="21">
        <v>5.0</v>
      </c>
      <c r="W1277" s="21">
        <v>345.0</v>
      </c>
      <c r="X1277" s="21">
        <v>0.0</v>
      </c>
      <c r="Y1277" s="21" t="str">
        <f>VLOOKUP(W1277,SEGMENT!A:B,2,0)</f>
        <v>Loyal</v>
      </c>
      <c r="Z1277" s="21" t="str">
        <f>VLOOKUP(Y1277,DESCRIPTION!A:B,2,0)</f>
        <v>Spend good money with us often. Responsive to promotions.</v>
      </c>
      <c r="AA1277" s="21" t="str">
        <f>VLOOKUP(Y1277,DESCRIPTION!A:C,3,0)</f>
        <v>Upsell higher value products. Ask for reviews. Engage them.</v>
      </c>
      <c r="AB1277" s="4">
        <f>VLOOKUP(V1277,Sheet1!A:B,2,0)</f>
        <v>1</v>
      </c>
    </row>
    <row r="1278" ht="15.75" customHeight="1">
      <c r="A1278" s="4">
        <v>4961.0</v>
      </c>
      <c r="B1278" s="4">
        <v>1974.0</v>
      </c>
      <c r="C1278" s="4" t="s">
        <v>74</v>
      </c>
      <c r="D1278" s="4" t="s">
        <v>57</v>
      </c>
      <c r="E1278" s="4" t="s">
        <v>1759</v>
      </c>
      <c r="F1278" s="4" t="s">
        <v>1595</v>
      </c>
      <c r="G1278" s="4">
        <v>56.0</v>
      </c>
      <c r="H1278" s="4">
        <v>29.0</v>
      </c>
      <c r="I1278" s="4">
        <v>0.0</v>
      </c>
      <c r="J1278" s="4">
        <v>25.0</v>
      </c>
      <c r="K1278" s="4">
        <v>2.0</v>
      </c>
      <c r="L1278" s="4">
        <v>2.0</v>
      </c>
      <c r="M1278" s="4">
        <v>4.0</v>
      </c>
      <c r="N1278" s="4">
        <v>0.0</v>
      </c>
      <c r="O1278" s="4">
        <v>0.0</v>
      </c>
      <c r="P1278" s="4">
        <v>0.0</v>
      </c>
      <c r="Q1278" s="4">
        <v>0.0</v>
      </c>
      <c r="R1278" s="4">
        <v>0.0</v>
      </c>
      <c r="S1278" s="21">
        <v>56.0</v>
      </c>
      <c r="T1278" s="21">
        <v>3.0</v>
      </c>
      <c r="U1278" s="21">
        <v>2.0</v>
      </c>
      <c r="V1278" s="21">
        <v>2.0</v>
      </c>
      <c r="W1278" s="21">
        <v>322.0</v>
      </c>
      <c r="X1278" s="21">
        <v>1.0</v>
      </c>
      <c r="Y1278" s="21" t="str">
        <f>VLOOKUP(W1278,SEGMENT!A:B,2,0)</f>
        <v>About to Sleep</v>
      </c>
      <c r="Z1278" s="21" t="str">
        <f>VLOOKUP(Y1278,DESCRIPTION!A:B,2,0)</f>
        <v>Below average recency, frequency and monetary values. Will lose them if not reactivated.</v>
      </c>
      <c r="AA1278" s="21" t="str">
        <f>VLOOKUP(Y1278,DESCRIPTION!A:C,3,0)</f>
        <v>Share valuable resources, recommend popular products/ renewal at discount, reconnect with them.</v>
      </c>
      <c r="AB1278" s="4">
        <f>VLOOKUP(V1278,Sheet1!A:B,2,0)</f>
        <v>4</v>
      </c>
    </row>
    <row r="1279" ht="15.75" customHeight="1">
      <c r="A1279" s="4">
        <v>5177.0</v>
      </c>
      <c r="B1279" s="4">
        <v>1974.0</v>
      </c>
      <c r="C1279" s="4" t="s">
        <v>74</v>
      </c>
      <c r="D1279" s="4" t="s">
        <v>54</v>
      </c>
      <c r="E1279" s="4" t="s">
        <v>1760</v>
      </c>
      <c r="F1279" s="4" t="s">
        <v>169</v>
      </c>
      <c r="G1279" s="4">
        <v>56.0</v>
      </c>
      <c r="H1279" s="4">
        <v>298.0</v>
      </c>
      <c r="I1279" s="4">
        <v>7.0</v>
      </c>
      <c r="J1279" s="4">
        <v>68.0</v>
      </c>
      <c r="K1279" s="4">
        <v>4.0</v>
      </c>
      <c r="L1279" s="4">
        <v>6.0</v>
      </c>
      <c r="M1279" s="4">
        <v>6.0</v>
      </c>
      <c r="N1279" s="4">
        <v>0.0</v>
      </c>
      <c r="O1279" s="4">
        <v>0.0</v>
      </c>
      <c r="P1279" s="4">
        <v>0.0</v>
      </c>
      <c r="Q1279" s="4">
        <v>0.0</v>
      </c>
      <c r="R1279" s="4">
        <v>0.0</v>
      </c>
      <c r="S1279" s="21">
        <v>377.0</v>
      </c>
      <c r="T1279" s="21">
        <v>3.0</v>
      </c>
      <c r="U1279" s="21">
        <v>5.0</v>
      </c>
      <c r="V1279" s="21">
        <v>3.0</v>
      </c>
      <c r="W1279" s="21">
        <v>353.0</v>
      </c>
      <c r="X1279" s="21">
        <v>1.0</v>
      </c>
      <c r="Y1279" s="21" t="str">
        <f>VLOOKUP(W1279,SEGMENT!A:B,2,0)</f>
        <v>Potential Loyalist</v>
      </c>
      <c r="Z1279" s="21" t="str">
        <f>VLOOKUP(Y1279,DESCRIPTION!A:B,2,0)</f>
        <v>Recent customers, but spent a good amount and bought more than once.</v>
      </c>
      <c r="AA1279" s="21" t="str">
        <f>VLOOKUP(Y1279,DESCRIPTION!A:C,3,0)</f>
        <v>Offer membership / loyalty program, recommended other products.</v>
      </c>
      <c r="AB1279" s="4">
        <f>VLOOKUP(V1279,Sheet1!A:B,2,0)</f>
        <v>3</v>
      </c>
    </row>
    <row r="1280" ht="15.75" customHeight="1">
      <c r="A1280" s="4">
        <v>2075.0</v>
      </c>
      <c r="B1280" s="4">
        <v>1969.0</v>
      </c>
      <c r="C1280" s="4" t="s">
        <v>47</v>
      </c>
      <c r="D1280" s="4" t="s">
        <v>54</v>
      </c>
      <c r="E1280" s="4" t="s">
        <v>1761</v>
      </c>
      <c r="F1280" s="4" t="s">
        <v>267</v>
      </c>
      <c r="G1280" s="4">
        <v>56.0</v>
      </c>
      <c r="H1280" s="4">
        <v>377.0</v>
      </c>
      <c r="I1280" s="4">
        <v>10.0</v>
      </c>
      <c r="J1280" s="4">
        <v>540.0</v>
      </c>
      <c r="K1280" s="4">
        <v>80.0</v>
      </c>
      <c r="L1280" s="4">
        <v>3.0</v>
      </c>
      <c r="M1280" s="4">
        <v>1.0</v>
      </c>
      <c r="N1280" s="4">
        <v>0.0</v>
      </c>
      <c r="O1280" s="4">
        <v>0.0</v>
      </c>
      <c r="P1280" s="4">
        <v>0.0</v>
      </c>
      <c r="Q1280" s="4">
        <v>0.0</v>
      </c>
      <c r="R1280" s="4">
        <v>0.0</v>
      </c>
      <c r="S1280" s="21">
        <v>1007.0</v>
      </c>
      <c r="T1280" s="21">
        <v>3.0</v>
      </c>
      <c r="U1280" s="21">
        <v>3.0</v>
      </c>
      <c r="V1280" s="21">
        <v>4.0</v>
      </c>
      <c r="W1280" s="21">
        <v>334.0</v>
      </c>
      <c r="X1280" s="21">
        <v>1.0</v>
      </c>
      <c r="Y1280" s="21" t="str">
        <f>VLOOKUP(W1280,SEGMENT!A:B,2,0)</f>
        <v>Need Attention</v>
      </c>
      <c r="Z1280" s="21" t="str">
        <f>VLOOKUP(Y1280,DESCRIPTION!A:B,2,0)</f>
        <v>Above average recency, frequency and monetary values. May not have bought very recently though.</v>
      </c>
      <c r="AA1280" s="21" t="str">
        <f>VLOOKUP(Y1280,DESCRIPTION!A:C,3,0)</f>
        <v>Need Attention recommendation</v>
      </c>
      <c r="AB1280" s="4">
        <f>VLOOKUP(V1280,Sheet1!A:B,2,0)</f>
        <v>2</v>
      </c>
    </row>
    <row r="1281" ht="15.75" customHeight="1">
      <c r="A1281" s="4">
        <v>3428.0</v>
      </c>
      <c r="B1281" s="4">
        <v>1991.0</v>
      </c>
      <c r="C1281" s="4" t="s">
        <v>62</v>
      </c>
      <c r="D1281" s="4" t="s">
        <v>57</v>
      </c>
      <c r="E1281" s="4" t="s">
        <v>1762</v>
      </c>
      <c r="F1281" s="4" t="s">
        <v>270</v>
      </c>
      <c r="G1281" s="4">
        <v>56.0</v>
      </c>
      <c r="H1281" s="4">
        <v>919.0</v>
      </c>
      <c r="I1281" s="4">
        <v>0.0</v>
      </c>
      <c r="J1281" s="4">
        <v>505.0</v>
      </c>
      <c r="K1281" s="4">
        <v>99.0</v>
      </c>
      <c r="L1281" s="4">
        <v>4.0</v>
      </c>
      <c r="M1281" s="4">
        <v>2.0</v>
      </c>
      <c r="N1281" s="4">
        <v>0.0</v>
      </c>
      <c r="O1281" s="4">
        <v>0.0</v>
      </c>
      <c r="P1281" s="4">
        <v>0.0</v>
      </c>
      <c r="Q1281" s="4">
        <v>0.0</v>
      </c>
      <c r="R1281" s="4">
        <v>0.0</v>
      </c>
      <c r="S1281" s="21">
        <v>1523.0</v>
      </c>
      <c r="T1281" s="21">
        <v>3.0</v>
      </c>
      <c r="U1281" s="21">
        <v>4.0</v>
      </c>
      <c r="V1281" s="21">
        <v>5.0</v>
      </c>
      <c r="W1281" s="21">
        <v>345.0</v>
      </c>
      <c r="X1281" s="21">
        <v>1.0</v>
      </c>
      <c r="Y1281" s="21" t="str">
        <f>VLOOKUP(W1281,SEGMENT!A:B,2,0)</f>
        <v>Loyal</v>
      </c>
      <c r="Z1281" s="21" t="str">
        <f>VLOOKUP(Y1281,DESCRIPTION!A:B,2,0)</f>
        <v>Spend good money with us often. Responsive to promotions.</v>
      </c>
      <c r="AA1281" s="21" t="str">
        <f>VLOOKUP(Y1281,DESCRIPTION!A:C,3,0)</f>
        <v>Upsell higher value products. Ask for reviews. Engage them.</v>
      </c>
      <c r="AB1281" s="4">
        <f>VLOOKUP(V1281,Sheet1!A:B,2,0)</f>
        <v>1</v>
      </c>
    </row>
    <row r="1282" ht="15.75" customHeight="1">
      <c r="A1282" s="4">
        <v>4500.0</v>
      </c>
      <c r="B1282" s="4">
        <v>1991.0</v>
      </c>
      <c r="C1282" s="4" t="s">
        <v>62</v>
      </c>
      <c r="D1282" s="4" t="s">
        <v>57</v>
      </c>
      <c r="E1282" s="4" t="s">
        <v>1762</v>
      </c>
      <c r="F1282" s="4" t="s">
        <v>270</v>
      </c>
      <c r="G1282" s="4">
        <v>56.0</v>
      </c>
      <c r="H1282" s="4">
        <v>919.0</v>
      </c>
      <c r="I1282" s="4">
        <v>0.0</v>
      </c>
      <c r="J1282" s="4">
        <v>505.0</v>
      </c>
      <c r="K1282" s="4">
        <v>99.0</v>
      </c>
      <c r="L1282" s="4">
        <v>4.0</v>
      </c>
      <c r="M1282" s="4">
        <v>2.0</v>
      </c>
      <c r="N1282" s="4">
        <v>0.0</v>
      </c>
      <c r="O1282" s="4">
        <v>0.0</v>
      </c>
      <c r="P1282" s="4">
        <v>0.0</v>
      </c>
      <c r="Q1282" s="4">
        <v>0.0</v>
      </c>
      <c r="R1282" s="4">
        <v>0.0</v>
      </c>
      <c r="S1282" s="21">
        <v>1523.0</v>
      </c>
      <c r="T1282" s="21">
        <v>3.0</v>
      </c>
      <c r="U1282" s="21">
        <v>4.0</v>
      </c>
      <c r="V1282" s="21">
        <v>5.0</v>
      </c>
      <c r="W1282" s="21">
        <v>345.0</v>
      </c>
      <c r="X1282" s="21">
        <v>1.0</v>
      </c>
      <c r="Y1282" s="21" t="str">
        <f>VLOOKUP(W1282,SEGMENT!A:B,2,0)</f>
        <v>Loyal</v>
      </c>
      <c r="Z1282" s="21" t="str">
        <f>VLOOKUP(Y1282,DESCRIPTION!A:B,2,0)</f>
        <v>Spend good money with us often. Responsive to promotions.</v>
      </c>
      <c r="AA1282" s="21" t="str">
        <f>VLOOKUP(Y1282,DESCRIPTION!A:C,3,0)</f>
        <v>Upsell higher value products. Ask for reviews. Engage them.</v>
      </c>
      <c r="AB1282" s="4">
        <f>VLOOKUP(V1282,Sheet1!A:B,2,0)</f>
        <v>1</v>
      </c>
    </row>
    <row r="1283" ht="15.75" customHeight="1">
      <c r="A1283" s="4">
        <v>7369.0</v>
      </c>
      <c r="B1283" s="4">
        <v>1981.0</v>
      </c>
      <c r="C1283" s="4" t="s">
        <v>74</v>
      </c>
      <c r="D1283" s="4" t="s">
        <v>54</v>
      </c>
      <c r="E1283" s="4" t="s">
        <v>1763</v>
      </c>
      <c r="F1283" s="4" t="s">
        <v>468</v>
      </c>
      <c r="G1283" s="4">
        <v>56.0</v>
      </c>
      <c r="H1283" s="4">
        <v>25.0</v>
      </c>
      <c r="I1283" s="4">
        <v>6.0</v>
      </c>
      <c r="J1283" s="4">
        <v>25.0</v>
      </c>
      <c r="K1283" s="4">
        <v>6.0</v>
      </c>
      <c r="L1283" s="4">
        <v>2.0</v>
      </c>
      <c r="M1283" s="4">
        <v>8.0</v>
      </c>
      <c r="N1283" s="4">
        <v>0.0</v>
      </c>
      <c r="O1283" s="4">
        <v>0.0</v>
      </c>
      <c r="P1283" s="4">
        <v>0.0</v>
      </c>
      <c r="Q1283" s="4">
        <v>0.0</v>
      </c>
      <c r="R1283" s="4">
        <v>0.0</v>
      </c>
      <c r="S1283" s="21">
        <v>62.0</v>
      </c>
      <c r="T1283" s="21">
        <v>3.0</v>
      </c>
      <c r="U1283" s="21">
        <v>2.0</v>
      </c>
      <c r="V1283" s="21">
        <v>2.0</v>
      </c>
      <c r="W1283" s="21">
        <v>322.0</v>
      </c>
      <c r="X1283" s="21">
        <v>1.0</v>
      </c>
      <c r="Y1283" s="21" t="str">
        <f>VLOOKUP(W1283,SEGMENT!A:B,2,0)</f>
        <v>About to Sleep</v>
      </c>
      <c r="Z1283" s="21" t="str">
        <f>VLOOKUP(Y1283,DESCRIPTION!A:B,2,0)</f>
        <v>Below average recency, frequency and monetary values. Will lose them if not reactivated.</v>
      </c>
      <c r="AA1283" s="21" t="str">
        <f>VLOOKUP(Y1283,DESCRIPTION!A:C,3,0)</f>
        <v>Share valuable resources, recommend popular products/ renewal at discount, reconnect with them.</v>
      </c>
      <c r="AB1283" s="4">
        <f>VLOOKUP(V1283,Sheet1!A:B,2,0)</f>
        <v>4</v>
      </c>
    </row>
    <row r="1284" ht="15.75" customHeight="1">
      <c r="A1284" s="4">
        <v>4381.0</v>
      </c>
      <c r="B1284" s="4">
        <v>1971.0</v>
      </c>
      <c r="C1284" s="4" t="s">
        <v>62</v>
      </c>
      <c r="D1284" s="4" t="s">
        <v>54</v>
      </c>
      <c r="E1284" s="4" t="s">
        <v>1764</v>
      </c>
      <c r="F1284" s="4" t="s">
        <v>1765</v>
      </c>
      <c r="G1284" s="4">
        <v>56.0</v>
      </c>
      <c r="H1284" s="4">
        <v>163.0</v>
      </c>
      <c r="I1284" s="4">
        <v>2.0</v>
      </c>
      <c r="J1284" s="4">
        <v>40.0</v>
      </c>
      <c r="K1284" s="4">
        <v>8.0</v>
      </c>
      <c r="L1284" s="4">
        <v>3.0</v>
      </c>
      <c r="M1284" s="4">
        <v>6.0</v>
      </c>
      <c r="N1284" s="4">
        <v>0.0</v>
      </c>
      <c r="O1284" s="4">
        <v>0.0</v>
      </c>
      <c r="P1284" s="4">
        <v>0.0</v>
      </c>
      <c r="Q1284" s="4">
        <v>0.0</v>
      </c>
      <c r="R1284" s="4">
        <v>0.0</v>
      </c>
      <c r="S1284" s="21">
        <v>213.0</v>
      </c>
      <c r="T1284" s="21">
        <v>3.0</v>
      </c>
      <c r="U1284" s="21">
        <v>3.0</v>
      </c>
      <c r="V1284" s="21">
        <v>3.0</v>
      </c>
      <c r="W1284" s="21">
        <v>333.0</v>
      </c>
      <c r="X1284" s="21">
        <v>1.0</v>
      </c>
      <c r="Y1284" s="21" t="str">
        <f>VLOOKUP(W1284,SEGMENT!A:B,2,0)</f>
        <v>Need Attention</v>
      </c>
      <c r="Z1284" s="21" t="str">
        <f>VLOOKUP(Y1284,DESCRIPTION!A:B,2,0)</f>
        <v>Above average recency, frequency and monetary values. May not have bought very recently though.</v>
      </c>
      <c r="AA1284" s="21" t="str">
        <f>VLOOKUP(Y1284,DESCRIPTION!A:C,3,0)</f>
        <v>Need Attention recommendation</v>
      </c>
      <c r="AB1284" s="4">
        <f>VLOOKUP(V1284,Sheet1!A:B,2,0)</f>
        <v>3</v>
      </c>
    </row>
    <row r="1285" ht="15.75" customHeight="1">
      <c r="A1285" s="4">
        <v>9964.0</v>
      </c>
      <c r="B1285" s="4">
        <v>1979.0</v>
      </c>
      <c r="C1285" s="4" t="s">
        <v>47</v>
      </c>
      <c r="D1285" s="4" t="s">
        <v>51</v>
      </c>
      <c r="E1285" s="4" t="s">
        <v>1766</v>
      </c>
      <c r="F1285" s="4" t="s">
        <v>392</v>
      </c>
      <c r="G1285" s="4">
        <v>56.0</v>
      </c>
      <c r="H1285" s="4">
        <v>162.0</v>
      </c>
      <c r="I1285" s="4">
        <v>50.0</v>
      </c>
      <c r="J1285" s="4">
        <v>100.0</v>
      </c>
      <c r="K1285" s="4">
        <v>55.0</v>
      </c>
      <c r="L1285" s="4">
        <v>4.0</v>
      </c>
      <c r="M1285" s="4">
        <v>4.0</v>
      </c>
      <c r="N1285" s="4">
        <v>0.0</v>
      </c>
      <c r="O1285" s="4">
        <v>0.0</v>
      </c>
      <c r="P1285" s="4">
        <v>0.0</v>
      </c>
      <c r="Q1285" s="4">
        <v>0.0</v>
      </c>
      <c r="R1285" s="4">
        <v>0.0</v>
      </c>
      <c r="S1285" s="21">
        <v>367.0</v>
      </c>
      <c r="T1285" s="21">
        <v>3.0</v>
      </c>
      <c r="U1285" s="21">
        <v>4.0</v>
      </c>
      <c r="V1285" s="21">
        <v>3.0</v>
      </c>
      <c r="W1285" s="21">
        <v>343.0</v>
      </c>
      <c r="X1285" s="21">
        <v>1.0</v>
      </c>
      <c r="Y1285" s="21" t="str">
        <f>VLOOKUP(W1285,SEGMENT!A:B,2,0)</f>
        <v>Need Attention</v>
      </c>
      <c r="Z1285" s="21" t="str">
        <f>VLOOKUP(Y1285,DESCRIPTION!A:B,2,0)</f>
        <v>Above average recency, frequency and monetary values. May not have bought very recently though.</v>
      </c>
      <c r="AA1285" s="21" t="str">
        <f>VLOOKUP(Y1285,DESCRIPTION!A:C,3,0)</f>
        <v>Need Attention recommendation</v>
      </c>
      <c r="AB1285" s="4">
        <f>VLOOKUP(V1285,Sheet1!A:B,2,0)</f>
        <v>3</v>
      </c>
    </row>
    <row r="1286" ht="15.75" customHeight="1">
      <c r="A1286" s="4">
        <v>1630.0</v>
      </c>
      <c r="B1286" s="4">
        <v>1979.0</v>
      </c>
      <c r="C1286" s="4" t="s">
        <v>47</v>
      </c>
      <c r="D1286" s="4" t="s">
        <v>51</v>
      </c>
      <c r="E1286" s="4" t="s">
        <v>1766</v>
      </c>
      <c r="F1286" s="4" t="s">
        <v>392</v>
      </c>
      <c r="G1286" s="4">
        <v>56.0</v>
      </c>
      <c r="H1286" s="4">
        <v>162.0</v>
      </c>
      <c r="I1286" s="4">
        <v>50.0</v>
      </c>
      <c r="J1286" s="4">
        <v>100.0</v>
      </c>
      <c r="K1286" s="4">
        <v>55.0</v>
      </c>
      <c r="L1286" s="4">
        <v>4.0</v>
      </c>
      <c r="M1286" s="4">
        <v>4.0</v>
      </c>
      <c r="N1286" s="4">
        <v>0.0</v>
      </c>
      <c r="O1286" s="4">
        <v>0.0</v>
      </c>
      <c r="P1286" s="4">
        <v>0.0</v>
      </c>
      <c r="Q1286" s="4">
        <v>0.0</v>
      </c>
      <c r="R1286" s="4">
        <v>0.0</v>
      </c>
      <c r="S1286" s="21">
        <v>367.0</v>
      </c>
      <c r="T1286" s="21">
        <v>3.0</v>
      </c>
      <c r="U1286" s="21">
        <v>4.0</v>
      </c>
      <c r="V1286" s="21">
        <v>3.0</v>
      </c>
      <c r="W1286" s="21">
        <v>343.0</v>
      </c>
      <c r="X1286" s="21">
        <v>1.0</v>
      </c>
      <c r="Y1286" s="21" t="str">
        <f>VLOOKUP(W1286,SEGMENT!A:B,2,0)</f>
        <v>Need Attention</v>
      </c>
      <c r="Z1286" s="21" t="str">
        <f>VLOOKUP(Y1286,DESCRIPTION!A:B,2,0)</f>
        <v>Above average recency, frequency and monetary values. May not have bought very recently though.</v>
      </c>
      <c r="AA1286" s="21" t="str">
        <f>VLOOKUP(Y1286,DESCRIPTION!A:C,3,0)</f>
        <v>Need Attention recommendation</v>
      </c>
      <c r="AB1286" s="4">
        <f>VLOOKUP(V1286,Sheet1!A:B,2,0)</f>
        <v>3</v>
      </c>
    </row>
    <row r="1287" ht="15.75" customHeight="1">
      <c r="A1287" s="4">
        <v>5012.0</v>
      </c>
      <c r="B1287" s="4">
        <v>1989.0</v>
      </c>
      <c r="C1287" s="4" t="s">
        <v>47</v>
      </c>
      <c r="D1287" s="4" t="s">
        <v>54</v>
      </c>
      <c r="E1287" s="4" t="s">
        <v>1767</v>
      </c>
      <c r="F1287" s="4" t="s">
        <v>503</v>
      </c>
      <c r="G1287" s="4">
        <v>56.0</v>
      </c>
      <c r="H1287" s="4">
        <v>5.0</v>
      </c>
      <c r="I1287" s="4">
        <v>4.0</v>
      </c>
      <c r="J1287" s="4">
        <v>13.0</v>
      </c>
      <c r="K1287" s="4">
        <v>8.0</v>
      </c>
      <c r="L1287" s="4">
        <v>1.0</v>
      </c>
      <c r="M1287" s="4">
        <v>8.0</v>
      </c>
      <c r="N1287" s="4">
        <v>0.0</v>
      </c>
      <c r="O1287" s="4">
        <v>0.0</v>
      </c>
      <c r="P1287" s="4">
        <v>0.0</v>
      </c>
      <c r="Q1287" s="4">
        <v>0.0</v>
      </c>
      <c r="R1287" s="4">
        <v>0.0</v>
      </c>
      <c r="S1287" s="21">
        <v>30.0</v>
      </c>
      <c r="T1287" s="21">
        <v>3.0</v>
      </c>
      <c r="U1287" s="21">
        <v>1.0</v>
      </c>
      <c r="V1287" s="21">
        <v>1.0</v>
      </c>
      <c r="W1287" s="21">
        <v>311.0</v>
      </c>
      <c r="X1287" s="21">
        <v>1.0</v>
      </c>
      <c r="Y1287" s="21" t="str">
        <f>VLOOKUP(W1287,SEGMENT!A:B,2,0)</f>
        <v>About to Sleep</v>
      </c>
      <c r="Z1287" s="21" t="str">
        <f>VLOOKUP(Y1287,DESCRIPTION!A:B,2,0)</f>
        <v>Below average recency, frequency and monetary values. Will lose them if not reactivated.</v>
      </c>
      <c r="AA1287" s="21" t="str">
        <f>VLOOKUP(Y1287,DESCRIPTION!A:C,3,0)</f>
        <v>Share valuable resources, recommend popular products/ renewal at discount, reconnect with them.</v>
      </c>
      <c r="AB1287" s="4">
        <f>VLOOKUP(V1287,Sheet1!A:B,2,0)</f>
        <v>5</v>
      </c>
    </row>
    <row r="1288" ht="15.75" customHeight="1">
      <c r="A1288" s="4">
        <v>6918.0</v>
      </c>
      <c r="B1288" s="4">
        <v>1989.0</v>
      </c>
      <c r="C1288" s="4" t="s">
        <v>47</v>
      </c>
      <c r="D1288" s="4" t="s">
        <v>54</v>
      </c>
      <c r="E1288" s="4" t="s">
        <v>1767</v>
      </c>
      <c r="F1288" s="4" t="s">
        <v>503</v>
      </c>
      <c r="G1288" s="4">
        <v>56.0</v>
      </c>
      <c r="H1288" s="4">
        <v>5.0</v>
      </c>
      <c r="I1288" s="4">
        <v>4.0</v>
      </c>
      <c r="J1288" s="4">
        <v>13.0</v>
      </c>
      <c r="K1288" s="4">
        <v>8.0</v>
      </c>
      <c r="L1288" s="4">
        <v>1.0</v>
      </c>
      <c r="M1288" s="4">
        <v>8.0</v>
      </c>
      <c r="N1288" s="4">
        <v>0.0</v>
      </c>
      <c r="O1288" s="4">
        <v>0.0</v>
      </c>
      <c r="P1288" s="4">
        <v>0.0</v>
      </c>
      <c r="Q1288" s="4">
        <v>0.0</v>
      </c>
      <c r="R1288" s="4">
        <v>0.0</v>
      </c>
      <c r="S1288" s="21">
        <v>30.0</v>
      </c>
      <c r="T1288" s="21">
        <v>3.0</v>
      </c>
      <c r="U1288" s="21">
        <v>1.0</v>
      </c>
      <c r="V1288" s="21">
        <v>1.0</v>
      </c>
      <c r="W1288" s="21">
        <v>311.0</v>
      </c>
      <c r="X1288" s="21">
        <v>1.0</v>
      </c>
      <c r="Y1288" s="21" t="str">
        <f>VLOOKUP(W1288,SEGMENT!A:B,2,0)</f>
        <v>About to Sleep</v>
      </c>
      <c r="Z1288" s="21" t="str">
        <f>VLOOKUP(Y1288,DESCRIPTION!A:B,2,0)</f>
        <v>Below average recency, frequency and monetary values. Will lose them if not reactivated.</v>
      </c>
      <c r="AA1288" s="21" t="str">
        <f>VLOOKUP(Y1288,DESCRIPTION!A:C,3,0)</f>
        <v>Share valuable resources, recommend popular products/ renewal at discount, reconnect with them.</v>
      </c>
      <c r="AB1288" s="4">
        <f>VLOOKUP(V1288,Sheet1!A:B,2,0)</f>
        <v>5</v>
      </c>
    </row>
    <row r="1289" ht="15.75" customHeight="1">
      <c r="A1289" s="4">
        <v>7822.0</v>
      </c>
      <c r="B1289" s="4">
        <v>1976.0</v>
      </c>
      <c r="C1289" s="4" t="s">
        <v>47</v>
      </c>
      <c r="D1289" s="4" t="s">
        <v>57</v>
      </c>
      <c r="E1289" s="4" t="s">
        <v>1768</v>
      </c>
      <c r="F1289" s="4" t="s">
        <v>969</v>
      </c>
      <c r="G1289" s="4">
        <v>56.0</v>
      </c>
      <c r="H1289" s="4">
        <v>198.0</v>
      </c>
      <c r="I1289" s="4">
        <v>18.0</v>
      </c>
      <c r="J1289" s="4">
        <v>252.0</v>
      </c>
      <c r="K1289" s="4">
        <v>32.0</v>
      </c>
      <c r="L1289" s="4">
        <v>4.0</v>
      </c>
      <c r="M1289" s="4">
        <v>3.0</v>
      </c>
      <c r="N1289" s="4">
        <v>0.0</v>
      </c>
      <c r="O1289" s="4">
        <v>0.0</v>
      </c>
      <c r="P1289" s="4">
        <v>0.0</v>
      </c>
      <c r="Q1289" s="4">
        <v>0.0</v>
      </c>
      <c r="R1289" s="4">
        <v>0.0</v>
      </c>
      <c r="S1289" s="21">
        <v>500.0</v>
      </c>
      <c r="T1289" s="21">
        <v>3.0</v>
      </c>
      <c r="U1289" s="21">
        <v>4.0</v>
      </c>
      <c r="V1289" s="21">
        <v>3.0</v>
      </c>
      <c r="W1289" s="21">
        <v>343.0</v>
      </c>
      <c r="X1289" s="21">
        <v>1.0</v>
      </c>
      <c r="Y1289" s="21" t="str">
        <f>VLOOKUP(W1289,SEGMENT!A:B,2,0)</f>
        <v>Need Attention</v>
      </c>
      <c r="Z1289" s="21" t="str">
        <f>VLOOKUP(Y1289,DESCRIPTION!A:B,2,0)</f>
        <v>Above average recency, frequency and monetary values. May not have bought very recently though.</v>
      </c>
      <c r="AA1289" s="21" t="str">
        <f>VLOOKUP(Y1289,DESCRIPTION!A:C,3,0)</f>
        <v>Need Attention recommendation</v>
      </c>
      <c r="AB1289" s="4">
        <f>VLOOKUP(V1289,Sheet1!A:B,2,0)</f>
        <v>3</v>
      </c>
    </row>
    <row r="1290" ht="15.75" customHeight="1">
      <c r="A1290" s="4">
        <v>10156.0</v>
      </c>
      <c r="B1290" s="4">
        <v>1975.0</v>
      </c>
      <c r="C1290" s="4" t="s">
        <v>47</v>
      </c>
      <c r="D1290" s="4" t="s">
        <v>51</v>
      </c>
      <c r="E1290" s="4" t="s">
        <v>1769</v>
      </c>
      <c r="F1290" s="4" t="s">
        <v>1141</v>
      </c>
      <c r="G1290" s="4">
        <v>56.0</v>
      </c>
      <c r="H1290" s="4">
        <v>215.0</v>
      </c>
      <c r="I1290" s="4">
        <v>63.0</v>
      </c>
      <c r="J1290" s="4">
        <v>507.0</v>
      </c>
      <c r="K1290" s="4">
        <v>231.0</v>
      </c>
      <c r="L1290" s="4">
        <v>8.0</v>
      </c>
      <c r="M1290" s="4">
        <v>3.0</v>
      </c>
      <c r="N1290" s="4">
        <v>0.0</v>
      </c>
      <c r="O1290" s="4">
        <v>0.0</v>
      </c>
      <c r="P1290" s="4">
        <v>0.0</v>
      </c>
      <c r="Q1290" s="4">
        <v>0.0</v>
      </c>
      <c r="R1290" s="4">
        <v>0.0</v>
      </c>
      <c r="S1290" s="21">
        <v>1016.0</v>
      </c>
      <c r="T1290" s="21">
        <v>3.0</v>
      </c>
      <c r="U1290" s="21">
        <v>5.0</v>
      </c>
      <c r="V1290" s="21">
        <v>4.0</v>
      </c>
      <c r="W1290" s="21">
        <v>354.0</v>
      </c>
      <c r="X1290" s="21">
        <v>1.0</v>
      </c>
      <c r="Y1290" s="21" t="str">
        <f>VLOOKUP(W1290,SEGMENT!A:B,2,0)</f>
        <v>Loyal</v>
      </c>
      <c r="Z1290" s="21" t="str">
        <f>VLOOKUP(Y1290,DESCRIPTION!A:B,2,0)</f>
        <v>Spend good money with us often. Responsive to promotions.</v>
      </c>
      <c r="AA1290" s="21" t="str">
        <f>VLOOKUP(Y1290,DESCRIPTION!A:C,3,0)</f>
        <v>Upsell higher value products. Ask for reviews. Engage them.</v>
      </c>
      <c r="AB1290" s="4">
        <f>VLOOKUP(V1290,Sheet1!A:B,2,0)</f>
        <v>2</v>
      </c>
    </row>
    <row r="1291" ht="15.75" customHeight="1">
      <c r="A1291" s="4">
        <v>3033.0</v>
      </c>
      <c r="B1291" s="4">
        <v>1963.0</v>
      </c>
      <c r="C1291" s="4" t="s">
        <v>74</v>
      </c>
      <c r="D1291" s="4" t="s">
        <v>57</v>
      </c>
      <c r="E1291" s="4" t="s">
        <v>1770</v>
      </c>
      <c r="F1291" s="4" t="s">
        <v>1640</v>
      </c>
      <c r="G1291" s="4">
        <v>56.0</v>
      </c>
      <c r="H1291" s="4">
        <v>112.0</v>
      </c>
      <c r="I1291" s="4">
        <v>17.0</v>
      </c>
      <c r="J1291" s="4">
        <v>44.0</v>
      </c>
      <c r="K1291" s="4">
        <v>34.0</v>
      </c>
      <c r="L1291" s="4">
        <v>2.0</v>
      </c>
      <c r="M1291" s="4">
        <v>3.0</v>
      </c>
      <c r="N1291" s="4">
        <v>0.0</v>
      </c>
      <c r="O1291" s="4">
        <v>0.0</v>
      </c>
      <c r="P1291" s="4">
        <v>0.0</v>
      </c>
      <c r="Q1291" s="4">
        <v>0.0</v>
      </c>
      <c r="R1291" s="4">
        <v>0.0</v>
      </c>
      <c r="S1291" s="21">
        <v>207.0</v>
      </c>
      <c r="T1291" s="21">
        <v>3.0</v>
      </c>
      <c r="U1291" s="21">
        <v>2.0</v>
      </c>
      <c r="V1291" s="21">
        <v>3.0</v>
      </c>
      <c r="W1291" s="21">
        <v>323.0</v>
      </c>
      <c r="X1291" s="21">
        <v>1.0</v>
      </c>
      <c r="Y1291" s="21" t="str">
        <f>VLOOKUP(W1291,SEGMENT!A:B,2,0)</f>
        <v>Need Attention</v>
      </c>
      <c r="Z1291" s="21" t="str">
        <f>VLOOKUP(Y1291,DESCRIPTION!A:B,2,0)</f>
        <v>Above average recency, frequency and monetary values. May not have bought very recently though.</v>
      </c>
      <c r="AA1291" s="21" t="str">
        <f>VLOOKUP(Y1291,DESCRIPTION!A:C,3,0)</f>
        <v>Need Attention recommendation</v>
      </c>
      <c r="AB1291" s="4">
        <f>VLOOKUP(V1291,Sheet1!A:B,2,0)</f>
        <v>3</v>
      </c>
    </row>
    <row r="1292" ht="15.75" customHeight="1">
      <c r="A1292" s="4">
        <v>4119.0</v>
      </c>
      <c r="B1292" s="4">
        <v>1963.0</v>
      </c>
      <c r="C1292" s="4" t="s">
        <v>74</v>
      </c>
      <c r="D1292" s="4" t="s">
        <v>57</v>
      </c>
      <c r="E1292" s="4" t="s">
        <v>1770</v>
      </c>
      <c r="F1292" s="4" t="s">
        <v>1640</v>
      </c>
      <c r="G1292" s="4">
        <v>56.0</v>
      </c>
      <c r="H1292" s="4">
        <v>112.0</v>
      </c>
      <c r="I1292" s="4">
        <v>17.0</v>
      </c>
      <c r="J1292" s="4">
        <v>44.0</v>
      </c>
      <c r="K1292" s="4">
        <v>34.0</v>
      </c>
      <c r="L1292" s="4">
        <v>2.0</v>
      </c>
      <c r="M1292" s="4">
        <v>3.0</v>
      </c>
      <c r="N1292" s="4">
        <v>0.0</v>
      </c>
      <c r="O1292" s="4">
        <v>0.0</v>
      </c>
      <c r="P1292" s="4">
        <v>0.0</v>
      </c>
      <c r="Q1292" s="4">
        <v>0.0</v>
      </c>
      <c r="R1292" s="4">
        <v>0.0</v>
      </c>
      <c r="S1292" s="21">
        <v>207.0</v>
      </c>
      <c r="T1292" s="21">
        <v>3.0</v>
      </c>
      <c r="U1292" s="21">
        <v>2.0</v>
      </c>
      <c r="V1292" s="21">
        <v>3.0</v>
      </c>
      <c r="W1292" s="21">
        <v>323.0</v>
      </c>
      <c r="X1292" s="21">
        <v>1.0</v>
      </c>
      <c r="Y1292" s="21" t="str">
        <f>VLOOKUP(W1292,SEGMENT!A:B,2,0)</f>
        <v>Need Attention</v>
      </c>
      <c r="Z1292" s="21" t="str">
        <f>VLOOKUP(Y1292,DESCRIPTION!A:B,2,0)</f>
        <v>Above average recency, frequency and monetary values. May not have bought very recently though.</v>
      </c>
      <c r="AA1292" s="21" t="str">
        <f>VLOOKUP(Y1292,DESCRIPTION!A:C,3,0)</f>
        <v>Need Attention recommendation</v>
      </c>
      <c r="AB1292" s="4">
        <f>VLOOKUP(V1292,Sheet1!A:B,2,0)</f>
        <v>3</v>
      </c>
    </row>
    <row r="1293" ht="15.75" customHeight="1">
      <c r="A1293" s="4">
        <v>11110.0</v>
      </c>
      <c r="B1293" s="4">
        <v>1973.0</v>
      </c>
      <c r="C1293" s="4" t="s">
        <v>47</v>
      </c>
      <c r="D1293" s="4" t="s">
        <v>51</v>
      </c>
      <c r="E1293" s="4" t="s">
        <v>1771</v>
      </c>
      <c r="F1293" s="4" t="s">
        <v>847</v>
      </c>
      <c r="G1293" s="4">
        <v>56.0</v>
      </c>
      <c r="H1293" s="4">
        <v>2.0</v>
      </c>
      <c r="I1293" s="4">
        <v>1.0</v>
      </c>
      <c r="J1293" s="4">
        <v>1.0</v>
      </c>
      <c r="K1293" s="4">
        <v>0.0</v>
      </c>
      <c r="L1293" s="4">
        <v>0.0</v>
      </c>
      <c r="M1293" s="4">
        <v>14.0</v>
      </c>
      <c r="N1293" s="4">
        <v>0.0</v>
      </c>
      <c r="O1293" s="4">
        <v>0.0</v>
      </c>
      <c r="P1293" s="4">
        <v>0.0</v>
      </c>
      <c r="Q1293" s="4">
        <v>0.0</v>
      </c>
      <c r="R1293" s="4">
        <v>0.0</v>
      </c>
      <c r="S1293" s="21">
        <v>4.0</v>
      </c>
      <c r="T1293" s="21">
        <v>3.0</v>
      </c>
      <c r="U1293" s="21">
        <v>1.0</v>
      </c>
      <c r="V1293" s="21">
        <v>1.0</v>
      </c>
      <c r="W1293" s="21">
        <v>311.0</v>
      </c>
      <c r="X1293" s="21">
        <v>1.0</v>
      </c>
      <c r="Y1293" s="21" t="str">
        <f>VLOOKUP(W1293,SEGMENT!A:B,2,0)</f>
        <v>About to Sleep</v>
      </c>
      <c r="Z1293" s="21" t="str">
        <f>VLOOKUP(Y1293,DESCRIPTION!A:B,2,0)</f>
        <v>Below average recency, frequency and monetary values. Will lose them if not reactivated.</v>
      </c>
      <c r="AA1293" s="21" t="str">
        <f>VLOOKUP(Y1293,DESCRIPTION!A:C,3,0)</f>
        <v>Share valuable resources, recommend popular products/ renewal at discount, reconnect with them.</v>
      </c>
      <c r="AB1293" s="4">
        <f>VLOOKUP(V1293,Sheet1!A:B,2,0)</f>
        <v>5</v>
      </c>
    </row>
    <row r="1294" ht="15.75" customHeight="1">
      <c r="A1294" s="4">
        <v>332.0</v>
      </c>
      <c r="B1294" s="4">
        <v>1957.0</v>
      </c>
      <c r="C1294" s="4" t="s">
        <v>47</v>
      </c>
      <c r="D1294" s="4" t="s">
        <v>54</v>
      </c>
      <c r="E1294" s="4" t="s">
        <v>1772</v>
      </c>
      <c r="F1294" s="4" t="s">
        <v>1670</v>
      </c>
      <c r="G1294" s="4">
        <v>56.0</v>
      </c>
      <c r="H1294" s="4">
        <v>198.0</v>
      </c>
      <c r="I1294" s="4">
        <v>2.0</v>
      </c>
      <c r="J1294" s="4">
        <v>43.0</v>
      </c>
      <c r="K1294" s="4">
        <v>0.0</v>
      </c>
      <c r="L1294" s="4">
        <v>4.0</v>
      </c>
      <c r="M1294" s="4">
        <v>6.0</v>
      </c>
      <c r="N1294" s="4">
        <v>0.0</v>
      </c>
      <c r="O1294" s="4">
        <v>1.0</v>
      </c>
      <c r="P1294" s="4">
        <v>0.0</v>
      </c>
      <c r="Q1294" s="4">
        <v>0.0</v>
      </c>
      <c r="R1294" s="4">
        <v>0.0</v>
      </c>
      <c r="S1294" s="21">
        <v>243.0</v>
      </c>
      <c r="T1294" s="21">
        <v>3.0</v>
      </c>
      <c r="U1294" s="21">
        <v>4.0</v>
      </c>
      <c r="V1294" s="21">
        <v>3.0</v>
      </c>
      <c r="W1294" s="21">
        <v>343.0</v>
      </c>
      <c r="X1294" s="21">
        <v>0.0</v>
      </c>
      <c r="Y1294" s="21" t="str">
        <f>VLOOKUP(W1294,SEGMENT!A:B,2,0)</f>
        <v>Need Attention</v>
      </c>
      <c r="Z1294" s="21" t="str">
        <f>VLOOKUP(Y1294,DESCRIPTION!A:B,2,0)</f>
        <v>Above average recency, frequency and monetary values. May not have bought very recently though.</v>
      </c>
      <c r="AA1294" s="21" t="str">
        <f>VLOOKUP(Y1294,DESCRIPTION!A:C,3,0)</f>
        <v>Need Attention recommendation</v>
      </c>
      <c r="AB1294" s="4">
        <f>VLOOKUP(V1294,Sheet1!A:B,2,0)</f>
        <v>3</v>
      </c>
    </row>
    <row r="1295" ht="15.75" customHeight="1">
      <c r="A1295" s="4">
        <v>737.0</v>
      </c>
      <c r="B1295" s="4">
        <v>1949.0</v>
      </c>
      <c r="C1295" s="4" t="s">
        <v>62</v>
      </c>
      <c r="D1295" s="4" t="s">
        <v>54</v>
      </c>
      <c r="E1295" s="4" t="s">
        <v>1773</v>
      </c>
      <c r="F1295" s="4" t="s">
        <v>732</v>
      </c>
      <c r="G1295" s="4">
        <v>56.0</v>
      </c>
      <c r="H1295" s="4">
        <v>1493.0</v>
      </c>
      <c r="I1295" s="4">
        <v>86.0</v>
      </c>
      <c r="J1295" s="4">
        <v>454.0</v>
      </c>
      <c r="K1295" s="4">
        <v>112.0</v>
      </c>
      <c r="L1295" s="4">
        <v>4.0</v>
      </c>
      <c r="M1295" s="4">
        <v>2.0</v>
      </c>
      <c r="N1295" s="4">
        <v>0.0</v>
      </c>
      <c r="O1295" s="4">
        <v>1.0</v>
      </c>
      <c r="P1295" s="4">
        <v>1.0</v>
      </c>
      <c r="Q1295" s="4">
        <v>1.0</v>
      </c>
      <c r="R1295" s="4">
        <v>0.0</v>
      </c>
      <c r="S1295" s="21">
        <v>2145.0</v>
      </c>
      <c r="T1295" s="21">
        <v>3.0</v>
      </c>
      <c r="U1295" s="21">
        <v>4.0</v>
      </c>
      <c r="V1295" s="21">
        <v>5.0</v>
      </c>
      <c r="W1295" s="21">
        <v>345.0</v>
      </c>
      <c r="X1295" s="21">
        <v>0.0</v>
      </c>
      <c r="Y1295" s="21" t="str">
        <f>VLOOKUP(W1295,SEGMENT!A:B,2,0)</f>
        <v>Loyal</v>
      </c>
      <c r="Z1295" s="21" t="str">
        <f>VLOOKUP(Y1295,DESCRIPTION!A:B,2,0)</f>
        <v>Spend good money with us often. Responsive to promotions.</v>
      </c>
      <c r="AA1295" s="21" t="str">
        <f>VLOOKUP(Y1295,DESCRIPTION!A:C,3,0)</f>
        <v>Upsell higher value products. Ask for reviews. Engage them.</v>
      </c>
      <c r="AB1295" s="4">
        <f>VLOOKUP(V1295,Sheet1!A:B,2,0)</f>
        <v>1</v>
      </c>
    </row>
    <row r="1296" ht="15.75" customHeight="1">
      <c r="A1296" s="4">
        <v>10319.0</v>
      </c>
      <c r="B1296" s="4">
        <v>1971.0</v>
      </c>
      <c r="C1296" s="4" t="s">
        <v>47</v>
      </c>
      <c r="D1296" s="4" t="s">
        <v>54</v>
      </c>
      <c r="E1296" s="4" t="s">
        <v>1774</v>
      </c>
      <c r="F1296" s="4" t="s">
        <v>1775</v>
      </c>
      <c r="G1296" s="4">
        <v>56.0</v>
      </c>
      <c r="H1296" s="4">
        <v>1090.0</v>
      </c>
      <c r="I1296" s="4">
        <v>12.0</v>
      </c>
      <c r="J1296" s="4">
        <v>96.0</v>
      </c>
      <c r="K1296" s="4">
        <v>16.0</v>
      </c>
      <c r="L1296" s="4">
        <v>3.0</v>
      </c>
      <c r="M1296" s="4">
        <v>8.0</v>
      </c>
      <c r="N1296" s="4">
        <v>0.0</v>
      </c>
      <c r="O1296" s="4">
        <v>1.0</v>
      </c>
      <c r="P1296" s="4">
        <v>0.0</v>
      </c>
      <c r="Q1296" s="4">
        <v>0.0</v>
      </c>
      <c r="R1296" s="4">
        <v>0.0</v>
      </c>
      <c r="S1296" s="21">
        <v>1214.0</v>
      </c>
      <c r="T1296" s="21">
        <v>3.0</v>
      </c>
      <c r="U1296" s="21">
        <v>3.0</v>
      </c>
      <c r="V1296" s="21">
        <v>5.0</v>
      </c>
      <c r="W1296" s="21">
        <v>335.0</v>
      </c>
      <c r="X1296" s="21">
        <v>0.0</v>
      </c>
      <c r="Y1296" s="21" t="str">
        <f>VLOOKUP(W1296,SEGMENT!A:B,2,0)</f>
        <v>Need Attention</v>
      </c>
      <c r="Z1296" s="21" t="str">
        <f>VLOOKUP(Y1296,DESCRIPTION!A:B,2,0)</f>
        <v>Above average recency, frequency and monetary values. May not have bought very recently though.</v>
      </c>
      <c r="AA1296" s="21" t="str">
        <f>VLOOKUP(Y1296,DESCRIPTION!A:C,3,0)</f>
        <v>Need Attention recommendation</v>
      </c>
      <c r="AB1296" s="4">
        <f>VLOOKUP(V1296,Sheet1!A:B,2,0)</f>
        <v>1</v>
      </c>
    </row>
    <row r="1297" ht="15.75" customHeight="1">
      <c r="A1297" s="4">
        <v>2683.0</v>
      </c>
      <c r="B1297" s="4">
        <v>1969.0</v>
      </c>
      <c r="C1297" s="4" t="s">
        <v>47</v>
      </c>
      <c r="D1297" s="4" t="s">
        <v>54</v>
      </c>
      <c r="E1297" s="4" t="s">
        <v>1776</v>
      </c>
      <c r="F1297" s="4" t="s">
        <v>671</v>
      </c>
      <c r="G1297" s="4">
        <v>56.0</v>
      </c>
      <c r="H1297" s="4">
        <v>295.0</v>
      </c>
      <c r="I1297" s="4">
        <v>106.0</v>
      </c>
      <c r="J1297" s="4">
        <v>271.0</v>
      </c>
      <c r="K1297" s="4">
        <v>75.0</v>
      </c>
      <c r="L1297" s="4">
        <v>6.0</v>
      </c>
      <c r="M1297" s="4">
        <v>6.0</v>
      </c>
      <c r="N1297" s="4">
        <v>0.0</v>
      </c>
      <c r="O1297" s="4">
        <v>0.0</v>
      </c>
      <c r="P1297" s="4">
        <v>0.0</v>
      </c>
      <c r="Q1297" s="4">
        <v>0.0</v>
      </c>
      <c r="R1297" s="4">
        <v>0.0</v>
      </c>
      <c r="S1297" s="21">
        <v>747.0</v>
      </c>
      <c r="T1297" s="21">
        <v>3.0</v>
      </c>
      <c r="U1297" s="21">
        <v>5.0</v>
      </c>
      <c r="V1297" s="21">
        <v>4.0</v>
      </c>
      <c r="W1297" s="21">
        <v>354.0</v>
      </c>
      <c r="X1297" s="21">
        <v>1.0</v>
      </c>
      <c r="Y1297" s="21" t="str">
        <f>VLOOKUP(W1297,SEGMENT!A:B,2,0)</f>
        <v>Loyal</v>
      </c>
      <c r="Z1297" s="21" t="str">
        <f>VLOOKUP(Y1297,DESCRIPTION!A:B,2,0)</f>
        <v>Spend good money with us often. Responsive to promotions.</v>
      </c>
      <c r="AA1297" s="21" t="str">
        <f>VLOOKUP(Y1297,DESCRIPTION!A:C,3,0)</f>
        <v>Upsell higher value products. Ask for reviews. Engage them.</v>
      </c>
      <c r="AB1297" s="4">
        <f>VLOOKUP(V1297,Sheet1!A:B,2,0)</f>
        <v>2</v>
      </c>
    </row>
    <row r="1298" ht="15.75" customHeight="1">
      <c r="A1298" s="4">
        <v>3445.0</v>
      </c>
      <c r="B1298" s="4">
        <v>1956.0</v>
      </c>
      <c r="C1298" s="4" t="s">
        <v>47</v>
      </c>
      <c r="D1298" s="4" t="s">
        <v>51</v>
      </c>
      <c r="E1298" s="4" t="s">
        <v>1777</v>
      </c>
      <c r="F1298" s="4" t="s">
        <v>794</v>
      </c>
      <c r="G1298" s="4">
        <v>56.0</v>
      </c>
      <c r="H1298" s="4">
        <v>216.0</v>
      </c>
      <c r="I1298" s="4">
        <v>162.0</v>
      </c>
      <c r="J1298" s="4">
        <v>224.0</v>
      </c>
      <c r="K1298" s="4">
        <v>101.0</v>
      </c>
      <c r="L1298" s="4">
        <v>7.0</v>
      </c>
      <c r="M1298" s="4">
        <v>5.0</v>
      </c>
      <c r="N1298" s="4">
        <v>0.0</v>
      </c>
      <c r="O1298" s="4">
        <v>0.0</v>
      </c>
      <c r="P1298" s="4">
        <v>0.0</v>
      </c>
      <c r="Q1298" s="4">
        <v>0.0</v>
      </c>
      <c r="R1298" s="4">
        <v>0.0</v>
      </c>
      <c r="S1298" s="21">
        <v>703.0</v>
      </c>
      <c r="T1298" s="21">
        <v>3.0</v>
      </c>
      <c r="U1298" s="21">
        <v>5.0</v>
      </c>
      <c r="V1298" s="21">
        <v>4.0</v>
      </c>
      <c r="W1298" s="21">
        <v>354.0</v>
      </c>
      <c r="X1298" s="21">
        <v>1.0</v>
      </c>
      <c r="Y1298" s="21" t="str">
        <f>VLOOKUP(W1298,SEGMENT!A:B,2,0)</f>
        <v>Loyal</v>
      </c>
      <c r="Z1298" s="21" t="str">
        <f>VLOOKUP(Y1298,DESCRIPTION!A:B,2,0)</f>
        <v>Spend good money with us often. Responsive to promotions.</v>
      </c>
      <c r="AA1298" s="21" t="str">
        <f>VLOOKUP(Y1298,DESCRIPTION!A:C,3,0)</f>
        <v>Upsell higher value products. Ask for reviews. Engage them.</v>
      </c>
      <c r="AB1298" s="4">
        <f>VLOOKUP(V1298,Sheet1!A:B,2,0)</f>
        <v>2</v>
      </c>
    </row>
    <row r="1299" ht="15.75" customHeight="1">
      <c r="A1299" s="4">
        <v>10913.0</v>
      </c>
      <c r="B1299" s="4">
        <v>1984.0</v>
      </c>
      <c r="C1299" s="4" t="s">
        <v>74</v>
      </c>
      <c r="D1299" s="4" t="s">
        <v>51</v>
      </c>
      <c r="E1299" s="4" t="s">
        <v>1778</v>
      </c>
      <c r="F1299" s="4" t="s">
        <v>1476</v>
      </c>
      <c r="G1299" s="4">
        <v>56.0</v>
      </c>
      <c r="H1299" s="4">
        <v>3.0</v>
      </c>
      <c r="I1299" s="4">
        <v>2.0</v>
      </c>
      <c r="J1299" s="4">
        <v>12.0</v>
      </c>
      <c r="K1299" s="4">
        <v>0.0</v>
      </c>
      <c r="L1299" s="4">
        <v>1.0</v>
      </c>
      <c r="M1299" s="4">
        <v>8.0</v>
      </c>
      <c r="N1299" s="4">
        <v>1.0</v>
      </c>
      <c r="O1299" s="4">
        <v>0.0</v>
      </c>
      <c r="P1299" s="4">
        <v>0.0</v>
      </c>
      <c r="Q1299" s="4">
        <v>0.0</v>
      </c>
      <c r="R1299" s="4">
        <v>0.0</v>
      </c>
      <c r="S1299" s="21">
        <v>17.0</v>
      </c>
      <c r="T1299" s="21">
        <v>3.0</v>
      </c>
      <c r="U1299" s="21">
        <v>1.0</v>
      </c>
      <c r="V1299" s="21">
        <v>1.0</v>
      </c>
      <c r="W1299" s="21">
        <v>311.0</v>
      </c>
      <c r="X1299" s="21">
        <v>0.0</v>
      </c>
      <c r="Y1299" s="21" t="str">
        <f>VLOOKUP(W1299,SEGMENT!A:B,2,0)</f>
        <v>About to Sleep</v>
      </c>
      <c r="Z1299" s="21" t="str">
        <f>VLOOKUP(Y1299,DESCRIPTION!A:B,2,0)</f>
        <v>Below average recency, frequency and monetary values. Will lose them if not reactivated.</v>
      </c>
      <c r="AA1299" s="21" t="str">
        <f>VLOOKUP(Y1299,DESCRIPTION!A:C,3,0)</f>
        <v>Share valuable resources, recommend popular products/ renewal at discount, reconnect with them.</v>
      </c>
      <c r="AB1299" s="4">
        <f>VLOOKUP(V1299,Sheet1!A:B,2,0)</f>
        <v>5</v>
      </c>
    </row>
    <row r="1300" ht="15.75" customHeight="1">
      <c r="A1300" s="4">
        <v>4427.0</v>
      </c>
      <c r="B1300" s="4">
        <v>1995.0</v>
      </c>
      <c r="C1300" s="4" t="s">
        <v>65</v>
      </c>
      <c r="D1300" s="4" t="s">
        <v>51</v>
      </c>
      <c r="E1300" s="4" t="s">
        <v>1779</v>
      </c>
      <c r="F1300" s="4" t="s">
        <v>645</v>
      </c>
      <c r="G1300" s="4">
        <v>56.0</v>
      </c>
      <c r="H1300" s="4">
        <v>536.0</v>
      </c>
      <c r="I1300" s="4">
        <v>27.0</v>
      </c>
      <c r="J1300" s="4">
        <v>590.0</v>
      </c>
      <c r="K1300" s="4">
        <v>38.0</v>
      </c>
      <c r="L1300" s="4">
        <v>5.0</v>
      </c>
      <c r="M1300" s="4">
        <v>6.0</v>
      </c>
      <c r="N1300" s="4">
        <v>1.0</v>
      </c>
      <c r="O1300" s="4">
        <v>0.0</v>
      </c>
      <c r="P1300" s="4">
        <v>1.0</v>
      </c>
      <c r="Q1300" s="4">
        <v>0.0</v>
      </c>
      <c r="R1300" s="4">
        <v>0.0</v>
      </c>
      <c r="S1300" s="21">
        <v>1191.0</v>
      </c>
      <c r="T1300" s="21">
        <v>3.0</v>
      </c>
      <c r="U1300" s="21">
        <v>4.0</v>
      </c>
      <c r="V1300" s="21">
        <v>5.0</v>
      </c>
      <c r="W1300" s="21">
        <v>345.0</v>
      </c>
      <c r="X1300" s="21">
        <v>0.0</v>
      </c>
      <c r="Y1300" s="21" t="str">
        <f>VLOOKUP(W1300,SEGMENT!A:B,2,0)</f>
        <v>Loyal</v>
      </c>
      <c r="Z1300" s="21" t="str">
        <f>VLOOKUP(Y1300,DESCRIPTION!A:B,2,0)</f>
        <v>Spend good money with us often. Responsive to promotions.</v>
      </c>
      <c r="AA1300" s="21" t="str">
        <f>VLOOKUP(Y1300,DESCRIPTION!A:C,3,0)</f>
        <v>Upsell higher value products. Ask for reviews. Engage them.</v>
      </c>
      <c r="AB1300" s="4">
        <f>VLOOKUP(V1300,Sheet1!A:B,2,0)</f>
        <v>1</v>
      </c>
    </row>
    <row r="1301" ht="15.75" customHeight="1">
      <c r="A1301" s="4">
        <v>8717.0</v>
      </c>
      <c r="B1301" s="4">
        <v>1975.0</v>
      </c>
      <c r="C1301" s="4" t="s">
        <v>62</v>
      </c>
      <c r="D1301" s="4" t="s">
        <v>54</v>
      </c>
      <c r="E1301" s="4" t="s">
        <v>1780</v>
      </c>
      <c r="F1301" s="4" t="s">
        <v>371</v>
      </c>
      <c r="G1301" s="4">
        <v>56.0</v>
      </c>
      <c r="H1301" s="4">
        <v>1149.0</v>
      </c>
      <c r="I1301" s="4">
        <v>71.0</v>
      </c>
      <c r="J1301" s="4">
        <v>449.0</v>
      </c>
      <c r="K1301" s="4">
        <v>69.0</v>
      </c>
      <c r="L1301" s="4">
        <v>11.0</v>
      </c>
      <c r="M1301" s="4">
        <v>5.0</v>
      </c>
      <c r="N1301" s="4">
        <v>0.0</v>
      </c>
      <c r="O1301" s="4">
        <v>0.0</v>
      </c>
      <c r="P1301" s="4">
        <v>0.0</v>
      </c>
      <c r="Q1301" s="4">
        <v>0.0</v>
      </c>
      <c r="R1301" s="4">
        <v>0.0</v>
      </c>
      <c r="S1301" s="21">
        <v>1738.0</v>
      </c>
      <c r="T1301" s="21">
        <v>3.0</v>
      </c>
      <c r="U1301" s="21">
        <v>5.0</v>
      </c>
      <c r="V1301" s="21">
        <v>5.0</v>
      </c>
      <c r="W1301" s="21">
        <v>355.0</v>
      </c>
      <c r="X1301" s="21">
        <v>1.0</v>
      </c>
      <c r="Y1301" s="21" t="str">
        <f>VLOOKUP(W1301,SEGMENT!A:B,2,0)</f>
        <v>Loyal</v>
      </c>
      <c r="Z1301" s="21" t="str">
        <f>VLOOKUP(Y1301,DESCRIPTION!A:B,2,0)</f>
        <v>Spend good money with us often. Responsive to promotions.</v>
      </c>
      <c r="AA1301" s="21" t="str">
        <f>VLOOKUP(Y1301,DESCRIPTION!A:C,3,0)</f>
        <v>Upsell higher value products. Ask for reviews. Engage them.</v>
      </c>
      <c r="AB1301" s="4">
        <f>VLOOKUP(V1301,Sheet1!A:B,2,0)</f>
        <v>1</v>
      </c>
    </row>
    <row r="1302" ht="15.75" customHeight="1">
      <c r="A1302" s="4">
        <v>2066.0</v>
      </c>
      <c r="B1302" s="4">
        <v>1949.0</v>
      </c>
      <c r="C1302" s="4" t="s">
        <v>47</v>
      </c>
      <c r="D1302" s="4" t="s">
        <v>57</v>
      </c>
      <c r="E1302" s="4" t="s">
        <v>1781</v>
      </c>
      <c r="F1302" s="4" t="s">
        <v>773</v>
      </c>
      <c r="G1302" s="4">
        <v>56.0</v>
      </c>
      <c r="H1302" s="4">
        <v>70.0</v>
      </c>
      <c r="I1302" s="4">
        <v>0.0</v>
      </c>
      <c r="J1302" s="4">
        <v>11.0</v>
      </c>
      <c r="K1302" s="4">
        <v>2.0</v>
      </c>
      <c r="L1302" s="4">
        <v>2.0</v>
      </c>
      <c r="M1302" s="4">
        <v>6.0</v>
      </c>
      <c r="N1302" s="4">
        <v>0.0</v>
      </c>
      <c r="O1302" s="4">
        <v>0.0</v>
      </c>
      <c r="P1302" s="4">
        <v>0.0</v>
      </c>
      <c r="Q1302" s="4">
        <v>0.0</v>
      </c>
      <c r="R1302" s="4">
        <v>0.0</v>
      </c>
      <c r="S1302" s="21">
        <v>83.0</v>
      </c>
      <c r="T1302" s="21">
        <v>3.0</v>
      </c>
      <c r="U1302" s="21">
        <v>2.0</v>
      </c>
      <c r="V1302" s="21">
        <v>2.0</v>
      </c>
      <c r="W1302" s="21">
        <v>322.0</v>
      </c>
      <c r="X1302" s="21">
        <v>1.0</v>
      </c>
      <c r="Y1302" s="21" t="str">
        <f>VLOOKUP(W1302,SEGMENT!A:B,2,0)</f>
        <v>About to Sleep</v>
      </c>
      <c r="Z1302" s="21" t="str">
        <f>VLOOKUP(Y1302,DESCRIPTION!A:B,2,0)</f>
        <v>Below average recency, frequency and monetary values. Will lose them if not reactivated.</v>
      </c>
      <c r="AA1302" s="21" t="str">
        <f>VLOOKUP(Y1302,DESCRIPTION!A:C,3,0)</f>
        <v>Share valuable resources, recommend popular products/ renewal at discount, reconnect with them.</v>
      </c>
      <c r="AB1302" s="4">
        <f>VLOOKUP(V1302,Sheet1!A:B,2,0)</f>
        <v>4</v>
      </c>
    </row>
    <row r="1303" ht="15.75" customHeight="1">
      <c r="A1303" s="4">
        <v>3340.0</v>
      </c>
      <c r="B1303" s="4">
        <v>1977.0</v>
      </c>
      <c r="C1303" s="4" t="s">
        <v>47</v>
      </c>
      <c r="D1303" s="4" t="s">
        <v>54</v>
      </c>
      <c r="E1303" s="4" t="s">
        <v>1782</v>
      </c>
      <c r="F1303" s="4" t="s">
        <v>352</v>
      </c>
      <c r="G1303" s="4">
        <v>56.0</v>
      </c>
      <c r="H1303" s="4">
        <v>244.0</v>
      </c>
      <c r="I1303" s="4">
        <v>15.0</v>
      </c>
      <c r="J1303" s="4">
        <v>108.0</v>
      </c>
      <c r="K1303" s="4">
        <v>4.0</v>
      </c>
      <c r="L1303" s="4">
        <v>7.0</v>
      </c>
      <c r="M1303" s="4">
        <v>8.0</v>
      </c>
      <c r="N1303" s="4">
        <v>0.0</v>
      </c>
      <c r="O1303" s="4">
        <v>0.0</v>
      </c>
      <c r="P1303" s="4">
        <v>0.0</v>
      </c>
      <c r="Q1303" s="4">
        <v>0.0</v>
      </c>
      <c r="R1303" s="4">
        <v>0.0</v>
      </c>
      <c r="S1303" s="21">
        <v>371.0</v>
      </c>
      <c r="T1303" s="21">
        <v>3.0</v>
      </c>
      <c r="U1303" s="21">
        <v>5.0</v>
      </c>
      <c r="V1303" s="21">
        <v>3.0</v>
      </c>
      <c r="W1303" s="21">
        <v>353.0</v>
      </c>
      <c r="X1303" s="21">
        <v>1.0</v>
      </c>
      <c r="Y1303" s="21" t="str">
        <f>VLOOKUP(W1303,SEGMENT!A:B,2,0)</f>
        <v>Potential Loyalist</v>
      </c>
      <c r="Z1303" s="21" t="str">
        <f>VLOOKUP(Y1303,DESCRIPTION!A:B,2,0)</f>
        <v>Recent customers, but spent a good amount and bought more than once.</v>
      </c>
      <c r="AA1303" s="21" t="str">
        <f>VLOOKUP(Y1303,DESCRIPTION!A:C,3,0)</f>
        <v>Offer membership / loyalty program, recommended other products.</v>
      </c>
      <c r="AB1303" s="4">
        <f>VLOOKUP(V1303,Sheet1!A:B,2,0)</f>
        <v>3</v>
      </c>
    </row>
    <row r="1304" ht="15.75" customHeight="1">
      <c r="A1304" s="4">
        <v>8685.0</v>
      </c>
      <c r="B1304" s="4">
        <v>1977.0</v>
      </c>
      <c r="C1304" s="4" t="s">
        <v>47</v>
      </c>
      <c r="D1304" s="4" t="s">
        <v>54</v>
      </c>
      <c r="E1304" s="4" t="s">
        <v>1782</v>
      </c>
      <c r="F1304" s="4" t="s">
        <v>352</v>
      </c>
      <c r="G1304" s="4">
        <v>56.0</v>
      </c>
      <c r="H1304" s="4">
        <v>244.0</v>
      </c>
      <c r="I1304" s="4">
        <v>15.0</v>
      </c>
      <c r="J1304" s="4">
        <v>108.0</v>
      </c>
      <c r="K1304" s="4">
        <v>4.0</v>
      </c>
      <c r="L1304" s="4">
        <v>7.0</v>
      </c>
      <c r="M1304" s="4">
        <v>8.0</v>
      </c>
      <c r="N1304" s="4">
        <v>0.0</v>
      </c>
      <c r="O1304" s="4">
        <v>0.0</v>
      </c>
      <c r="P1304" s="4">
        <v>0.0</v>
      </c>
      <c r="Q1304" s="4">
        <v>0.0</v>
      </c>
      <c r="R1304" s="4">
        <v>0.0</v>
      </c>
      <c r="S1304" s="21">
        <v>371.0</v>
      </c>
      <c r="T1304" s="21">
        <v>3.0</v>
      </c>
      <c r="U1304" s="21">
        <v>5.0</v>
      </c>
      <c r="V1304" s="21">
        <v>3.0</v>
      </c>
      <c r="W1304" s="21">
        <v>353.0</v>
      </c>
      <c r="X1304" s="21">
        <v>1.0</v>
      </c>
      <c r="Y1304" s="21" t="str">
        <f>VLOOKUP(W1304,SEGMENT!A:B,2,0)</f>
        <v>Potential Loyalist</v>
      </c>
      <c r="Z1304" s="21" t="str">
        <f>VLOOKUP(Y1304,DESCRIPTION!A:B,2,0)</f>
        <v>Recent customers, but spent a good amount and bought more than once.</v>
      </c>
      <c r="AA1304" s="21" t="str">
        <f>VLOOKUP(Y1304,DESCRIPTION!A:C,3,0)</f>
        <v>Offer membership / loyalty program, recommended other products.</v>
      </c>
      <c r="AB1304" s="4">
        <f>VLOOKUP(V1304,Sheet1!A:B,2,0)</f>
        <v>3</v>
      </c>
    </row>
    <row r="1305" ht="15.75" customHeight="1">
      <c r="A1305" s="4">
        <v>4149.0</v>
      </c>
      <c r="B1305" s="4">
        <v>1948.0</v>
      </c>
      <c r="C1305" s="4" t="s">
        <v>62</v>
      </c>
      <c r="D1305" s="4" t="s">
        <v>57</v>
      </c>
      <c r="E1305" s="4" t="s">
        <v>1783</v>
      </c>
      <c r="F1305" s="4" t="s">
        <v>56</v>
      </c>
      <c r="G1305" s="4">
        <v>57.0</v>
      </c>
      <c r="H1305" s="4">
        <v>586.0</v>
      </c>
      <c r="I1305" s="4">
        <v>66.0</v>
      </c>
      <c r="J1305" s="4">
        <v>653.0</v>
      </c>
      <c r="K1305" s="4">
        <v>17.0</v>
      </c>
      <c r="L1305" s="4">
        <v>5.0</v>
      </c>
      <c r="M1305" s="4">
        <v>2.0</v>
      </c>
      <c r="N1305" s="4">
        <v>0.0</v>
      </c>
      <c r="O1305" s="4">
        <v>0.0</v>
      </c>
      <c r="P1305" s="4">
        <v>0.0</v>
      </c>
      <c r="Q1305" s="4">
        <v>0.0</v>
      </c>
      <c r="R1305" s="4">
        <v>0.0</v>
      </c>
      <c r="S1305" s="21">
        <v>1322.0</v>
      </c>
      <c r="T1305" s="21">
        <v>3.0</v>
      </c>
      <c r="U1305" s="21">
        <v>4.0</v>
      </c>
      <c r="V1305" s="21">
        <v>5.0</v>
      </c>
      <c r="W1305" s="21">
        <v>345.0</v>
      </c>
      <c r="X1305" s="21">
        <v>1.0</v>
      </c>
      <c r="Y1305" s="21" t="str">
        <f>VLOOKUP(W1305,SEGMENT!A:B,2,0)</f>
        <v>Loyal</v>
      </c>
      <c r="Z1305" s="21" t="str">
        <f>VLOOKUP(Y1305,DESCRIPTION!A:B,2,0)</f>
        <v>Spend good money with us often. Responsive to promotions.</v>
      </c>
      <c r="AA1305" s="21" t="str">
        <f>VLOOKUP(Y1305,DESCRIPTION!A:C,3,0)</f>
        <v>Upsell higher value products. Ask for reviews. Engage them.</v>
      </c>
      <c r="AB1305" s="4">
        <f>VLOOKUP(V1305,Sheet1!A:B,2,0)</f>
        <v>1</v>
      </c>
    </row>
    <row r="1306" ht="15.75" customHeight="1">
      <c r="A1306" s="4">
        <v>8726.0</v>
      </c>
      <c r="B1306" s="4">
        <v>1964.0</v>
      </c>
      <c r="C1306" s="4" t="s">
        <v>65</v>
      </c>
      <c r="D1306" s="4" t="s">
        <v>48</v>
      </c>
      <c r="E1306" s="4" t="s">
        <v>1784</v>
      </c>
      <c r="F1306" s="4" t="s">
        <v>988</v>
      </c>
      <c r="G1306" s="4">
        <v>57.0</v>
      </c>
      <c r="H1306" s="4">
        <v>77.0</v>
      </c>
      <c r="I1306" s="4">
        <v>8.0</v>
      </c>
      <c r="J1306" s="4">
        <v>44.0</v>
      </c>
      <c r="K1306" s="4">
        <v>10.0</v>
      </c>
      <c r="L1306" s="4">
        <v>3.0</v>
      </c>
      <c r="M1306" s="4">
        <v>6.0</v>
      </c>
      <c r="N1306" s="4">
        <v>0.0</v>
      </c>
      <c r="O1306" s="4">
        <v>0.0</v>
      </c>
      <c r="P1306" s="4">
        <v>0.0</v>
      </c>
      <c r="Q1306" s="4">
        <v>0.0</v>
      </c>
      <c r="R1306" s="4">
        <v>0.0</v>
      </c>
      <c r="S1306" s="21">
        <v>139.0</v>
      </c>
      <c r="T1306" s="21">
        <v>3.0</v>
      </c>
      <c r="U1306" s="21">
        <v>3.0</v>
      </c>
      <c r="V1306" s="21">
        <v>2.0</v>
      </c>
      <c r="W1306" s="21">
        <v>332.0</v>
      </c>
      <c r="X1306" s="21">
        <v>1.0</v>
      </c>
      <c r="Y1306" s="21" t="str">
        <f>VLOOKUP(W1306,SEGMENT!A:B,2,0)</f>
        <v>Need Attention</v>
      </c>
      <c r="Z1306" s="21" t="str">
        <f>VLOOKUP(Y1306,DESCRIPTION!A:B,2,0)</f>
        <v>Above average recency, frequency and monetary values. May not have bought very recently though.</v>
      </c>
      <c r="AA1306" s="21" t="str">
        <f>VLOOKUP(Y1306,DESCRIPTION!A:C,3,0)</f>
        <v>Need Attention recommendation</v>
      </c>
      <c r="AB1306" s="4">
        <f>VLOOKUP(V1306,Sheet1!A:B,2,0)</f>
        <v>4</v>
      </c>
    </row>
    <row r="1307" ht="15.75" customHeight="1">
      <c r="A1307" s="4">
        <v>2295.0</v>
      </c>
      <c r="B1307" s="4">
        <v>1954.0</v>
      </c>
      <c r="C1307" s="4" t="s">
        <v>62</v>
      </c>
      <c r="D1307" s="4" t="s">
        <v>54</v>
      </c>
      <c r="E1307" s="4" t="s">
        <v>1785</v>
      </c>
      <c r="F1307" s="4" t="s">
        <v>991</v>
      </c>
      <c r="G1307" s="4">
        <v>57.0</v>
      </c>
      <c r="H1307" s="4">
        <v>539.0</v>
      </c>
      <c r="I1307" s="4">
        <v>30.0</v>
      </c>
      <c r="J1307" s="4">
        <v>92.0</v>
      </c>
      <c r="K1307" s="4">
        <v>80.0</v>
      </c>
      <c r="L1307" s="4">
        <v>5.0</v>
      </c>
      <c r="M1307" s="4">
        <v>3.0</v>
      </c>
      <c r="N1307" s="4">
        <v>0.0</v>
      </c>
      <c r="O1307" s="4">
        <v>0.0</v>
      </c>
      <c r="P1307" s="4">
        <v>0.0</v>
      </c>
      <c r="Q1307" s="4">
        <v>0.0</v>
      </c>
      <c r="R1307" s="4">
        <v>0.0</v>
      </c>
      <c r="S1307" s="21">
        <v>741.0</v>
      </c>
      <c r="T1307" s="21">
        <v>3.0</v>
      </c>
      <c r="U1307" s="21">
        <v>4.0</v>
      </c>
      <c r="V1307" s="21">
        <v>4.0</v>
      </c>
      <c r="W1307" s="21">
        <v>344.0</v>
      </c>
      <c r="X1307" s="21">
        <v>1.0</v>
      </c>
      <c r="Y1307" s="21" t="str">
        <f>VLOOKUP(W1307,SEGMENT!A:B,2,0)</f>
        <v>Loyal</v>
      </c>
      <c r="Z1307" s="21" t="str">
        <f>VLOOKUP(Y1307,DESCRIPTION!A:B,2,0)</f>
        <v>Spend good money with us often. Responsive to promotions.</v>
      </c>
      <c r="AA1307" s="21" t="str">
        <f>VLOOKUP(Y1307,DESCRIPTION!A:C,3,0)</f>
        <v>Upsell higher value products. Ask for reviews. Engage them.</v>
      </c>
      <c r="AB1307" s="4">
        <f>VLOOKUP(V1307,Sheet1!A:B,2,0)</f>
        <v>2</v>
      </c>
    </row>
    <row r="1308" ht="15.75" customHeight="1">
      <c r="A1308" s="4">
        <v>3283.0</v>
      </c>
      <c r="B1308" s="4">
        <v>1972.0</v>
      </c>
      <c r="C1308" s="4" t="s">
        <v>65</v>
      </c>
      <c r="D1308" s="4" t="s">
        <v>54</v>
      </c>
      <c r="E1308" s="4" t="s">
        <v>1786</v>
      </c>
      <c r="F1308" s="4" t="s">
        <v>893</v>
      </c>
      <c r="G1308" s="4">
        <v>57.0</v>
      </c>
      <c r="H1308" s="4">
        <v>200.0</v>
      </c>
      <c r="I1308" s="4">
        <v>193.0</v>
      </c>
      <c r="J1308" s="4">
        <v>100.0</v>
      </c>
      <c r="K1308" s="4">
        <v>46.0</v>
      </c>
      <c r="L1308" s="4">
        <v>6.0</v>
      </c>
      <c r="M1308" s="4">
        <v>3.0</v>
      </c>
      <c r="N1308" s="4">
        <v>0.0</v>
      </c>
      <c r="O1308" s="4">
        <v>0.0</v>
      </c>
      <c r="P1308" s="4">
        <v>0.0</v>
      </c>
      <c r="Q1308" s="4">
        <v>0.0</v>
      </c>
      <c r="R1308" s="4">
        <v>0.0</v>
      </c>
      <c r="S1308" s="21">
        <v>539.0</v>
      </c>
      <c r="T1308" s="21">
        <v>3.0</v>
      </c>
      <c r="U1308" s="21">
        <v>5.0</v>
      </c>
      <c r="V1308" s="21">
        <v>4.0</v>
      </c>
      <c r="W1308" s="21">
        <v>354.0</v>
      </c>
      <c r="X1308" s="21">
        <v>1.0</v>
      </c>
      <c r="Y1308" s="21" t="str">
        <f>VLOOKUP(W1308,SEGMENT!A:B,2,0)</f>
        <v>Loyal</v>
      </c>
      <c r="Z1308" s="21" t="str">
        <f>VLOOKUP(Y1308,DESCRIPTION!A:B,2,0)</f>
        <v>Spend good money with us often. Responsive to promotions.</v>
      </c>
      <c r="AA1308" s="21" t="str">
        <f>VLOOKUP(Y1308,DESCRIPTION!A:C,3,0)</f>
        <v>Upsell higher value products. Ask for reviews. Engage them.</v>
      </c>
      <c r="AB1308" s="4">
        <f>VLOOKUP(V1308,Sheet1!A:B,2,0)</f>
        <v>2</v>
      </c>
    </row>
    <row r="1309" ht="15.75" customHeight="1">
      <c r="A1309" s="4">
        <v>1915.0</v>
      </c>
      <c r="B1309" s="4">
        <v>1951.0</v>
      </c>
      <c r="C1309" s="4" t="s">
        <v>62</v>
      </c>
      <c r="D1309" s="4" t="s">
        <v>54</v>
      </c>
      <c r="E1309" s="4" t="s">
        <v>1787</v>
      </c>
      <c r="F1309" s="4" t="s">
        <v>169</v>
      </c>
      <c r="G1309" s="4">
        <v>57.0</v>
      </c>
      <c r="H1309" s="4">
        <v>794.0</v>
      </c>
      <c r="I1309" s="4">
        <v>115.0</v>
      </c>
      <c r="J1309" s="4">
        <v>243.0</v>
      </c>
      <c r="K1309" s="4">
        <v>150.0</v>
      </c>
      <c r="L1309" s="4">
        <v>8.0</v>
      </c>
      <c r="M1309" s="4">
        <v>3.0</v>
      </c>
      <c r="N1309" s="4">
        <v>0.0</v>
      </c>
      <c r="O1309" s="4">
        <v>0.0</v>
      </c>
      <c r="P1309" s="4">
        <v>0.0</v>
      </c>
      <c r="Q1309" s="4">
        <v>0.0</v>
      </c>
      <c r="R1309" s="4">
        <v>0.0</v>
      </c>
      <c r="S1309" s="21">
        <v>1302.0</v>
      </c>
      <c r="T1309" s="21">
        <v>3.0</v>
      </c>
      <c r="U1309" s="21">
        <v>5.0</v>
      </c>
      <c r="V1309" s="21">
        <v>5.0</v>
      </c>
      <c r="W1309" s="21">
        <v>355.0</v>
      </c>
      <c r="X1309" s="21">
        <v>1.0</v>
      </c>
      <c r="Y1309" s="21" t="str">
        <f>VLOOKUP(W1309,SEGMENT!A:B,2,0)</f>
        <v>Loyal</v>
      </c>
      <c r="Z1309" s="21" t="str">
        <f>VLOOKUP(Y1309,DESCRIPTION!A:B,2,0)</f>
        <v>Spend good money with us often. Responsive to promotions.</v>
      </c>
      <c r="AA1309" s="21" t="str">
        <f>VLOOKUP(Y1309,DESCRIPTION!A:C,3,0)</f>
        <v>Upsell higher value products. Ask for reviews. Engage them.</v>
      </c>
      <c r="AB1309" s="4">
        <f>VLOOKUP(V1309,Sheet1!A:B,2,0)</f>
        <v>1</v>
      </c>
    </row>
    <row r="1310" ht="15.75" customHeight="1">
      <c r="A1310" s="4">
        <v>800.0</v>
      </c>
      <c r="B1310" s="4">
        <v>1960.0</v>
      </c>
      <c r="C1310" s="4" t="s">
        <v>47</v>
      </c>
      <c r="D1310" s="4" t="s">
        <v>57</v>
      </c>
      <c r="E1310" s="4" t="s">
        <v>1788</v>
      </c>
      <c r="F1310" s="4" t="s">
        <v>1789</v>
      </c>
      <c r="G1310" s="4">
        <v>57.0</v>
      </c>
      <c r="H1310" s="4">
        <v>23.0</v>
      </c>
      <c r="I1310" s="4">
        <v>1.0</v>
      </c>
      <c r="J1310" s="4">
        <v>6.0</v>
      </c>
      <c r="K1310" s="4">
        <v>0.0</v>
      </c>
      <c r="L1310" s="4">
        <v>1.0</v>
      </c>
      <c r="M1310" s="4">
        <v>4.0</v>
      </c>
      <c r="N1310" s="4">
        <v>0.0</v>
      </c>
      <c r="O1310" s="4">
        <v>0.0</v>
      </c>
      <c r="P1310" s="4">
        <v>0.0</v>
      </c>
      <c r="Q1310" s="4">
        <v>0.0</v>
      </c>
      <c r="R1310" s="4">
        <v>0.0</v>
      </c>
      <c r="S1310" s="21">
        <v>30.0</v>
      </c>
      <c r="T1310" s="21">
        <v>3.0</v>
      </c>
      <c r="U1310" s="21">
        <v>1.0</v>
      </c>
      <c r="V1310" s="21">
        <v>1.0</v>
      </c>
      <c r="W1310" s="21">
        <v>311.0</v>
      </c>
      <c r="X1310" s="21">
        <v>1.0</v>
      </c>
      <c r="Y1310" s="21" t="str">
        <f>VLOOKUP(W1310,SEGMENT!A:B,2,0)</f>
        <v>About to Sleep</v>
      </c>
      <c r="Z1310" s="21" t="str">
        <f>VLOOKUP(Y1310,DESCRIPTION!A:B,2,0)</f>
        <v>Below average recency, frequency and monetary values. Will lose them if not reactivated.</v>
      </c>
      <c r="AA1310" s="21" t="str">
        <f>VLOOKUP(Y1310,DESCRIPTION!A:C,3,0)</f>
        <v>Share valuable resources, recommend popular products/ renewal at discount, reconnect with them.</v>
      </c>
      <c r="AB1310" s="4">
        <f>VLOOKUP(V1310,Sheet1!A:B,2,0)</f>
        <v>5</v>
      </c>
    </row>
    <row r="1311" ht="15.75" customHeight="1">
      <c r="A1311" s="4">
        <v>9166.0</v>
      </c>
      <c r="B1311" s="4">
        <v>1968.0</v>
      </c>
      <c r="C1311" s="4" t="s">
        <v>47</v>
      </c>
      <c r="D1311" s="4" t="s">
        <v>54</v>
      </c>
      <c r="E1311" s="4" t="s">
        <v>1790</v>
      </c>
      <c r="F1311" s="4" t="s">
        <v>390</v>
      </c>
      <c r="G1311" s="4">
        <v>57.0</v>
      </c>
      <c r="H1311" s="4">
        <v>387.0</v>
      </c>
      <c r="I1311" s="4">
        <v>84.0</v>
      </c>
      <c r="J1311" s="4">
        <v>141.0</v>
      </c>
      <c r="K1311" s="4">
        <v>73.0</v>
      </c>
      <c r="L1311" s="4">
        <v>4.0</v>
      </c>
      <c r="M1311" s="4">
        <v>2.0</v>
      </c>
      <c r="N1311" s="4">
        <v>0.0</v>
      </c>
      <c r="O1311" s="4">
        <v>0.0</v>
      </c>
      <c r="P1311" s="4">
        <v>0.0</v>
      </c>
      <c r="Q1311" s="4">
        <v>0.0</v>
      </c>
      <c r="R1311" s="4">
        <v>0.0</v>
      </c>
      <c r="S1311" s="21">
        <v>685.0</v>
      </c>
      <c r="T1311" s="21">
        <v>3.0</v>
      </c>
      <c r="U1311" s="21">
        <v>4.0</v>
      </c>
      <c r="V1311" s="21">
        <v>4.0</v>
      </c>
      <c r="W1311" s="21">
        <v>344.0</v>
      </c>
      <c r="X1311" s="21">
        <v>1.0</v>
      </c>
      <c r="Y1311" s="21" t="str">
        <f>VLOOKUP(W1311,SEGMENT!A:B,2,0)</f>
        <v>Loyal</v>
      </c>
      <c r="Z1311" s="21" t="str">
        <f>VLOOKUP(Y1311,DESCRIPTION!A:B,2,0)</f>
        <v>Spend good money with us often. Responsive to promotions.</v>
      </c>
      <c r="AA1311" s="21" t="str">
        <f>VLOOKUP(Y1311,DESCRIPTION!A:C,3,0)</f>
        <v>Upsell higher value products. Ask for reviews. Engage them.</v>
      </c>
      <c r="AB1311" s="4">
        <f>VLOOKUP(V1311,Sheet1!A:B,2,0)</f>
        <v>2</v>
      </c>
    </row>
    <row r="1312" ht="15.75" customHeight="1">
      <c r="A1312" s="4">
        <v>5147.0</v>
      </c>
      <c r="B1312" s="4">
        <v>1948.0</v>
      </c>
      <c r="C1312" s="4" t="s">
        <v>47</v>
      </c>
      <c r="D1312" s="4" t="s">
        <v>51</v>
      </c>
      <c r="E1312" s="4" t="s">
        <v>1791</v>
      </c>
      <c r="F1312" s="4" t="s">
        <v>818</v>
      </c>
      <c r="G1312" s="4">
        <v>57.0</v>
      </c>
      <c r="H1312" s="4">
        <v>774.0</v>
      </c>
      <c r="I1312" s="4">
        <v>70.0</v>
      </c>
      <c r="J1312" s="4">
        <v>118.0</v>
      </c>
      <c r="K1312" s="4">
        <v>182.0</v>
      </c>
      <c r="L1312" s="4">
        <v>4.0</v>
      </c>
      <c r="M1312" s="4">
        <v>1.0</v>
      </c>
      <c r="N1312" s="4">
        <v>0.0</v>
      </c>
      <c r="O1312" s="4">
        <v>0.0</v>
      </c>
      <c r="P1312" s="4">
        <v>0.0</v>
      </c>
      <c r="Q1312" s="4">
        <v>0.0</v>
      </c>
      <c r="R1312" s="4">
        <v>0.0</v>
      </c>
      <c r="S1312" s="21">
        <v>1144.0</v>
      </c>
      <c r="T1312" s="21">
        <v>3.0</v>
      </c>
      <c r="U1312" s="21">
        <v>4.0</v>
      </c>
      <c r="V1312" s="21">
        <v>5.0</v>
      </c>
      <c r="W1312" s="21">
        <v>345.0</v>
      </c>
      <c r="X1312" s="21">
        <v>1.0</v>
      </c>
      <c r="Y1312" s="21" t="str">
        <f>VLOOKUP(W1312,SEGMENT!A:B,2,0)</f>
        <v>Loyal</v>
      </c>
      <c r="Z1312" s="21" t="str">
        <f>VLOOKUP(Y1312,DESCRIPTION!A:B,2,0)</f>
        <v>Spend good money with us often. Responsive to promotions.</v>
      </c>
      <c r="AA1312" s="21" t="str">
        <f>VLOOKUP(Y1312,DESCRIPTION!A:C,3,0)</f>
        <v>Upsell higher value products. Ask for reviews. Engage them.</v>
      </c>
      <c r="AB1312" s="4">
        <f>VLOOKUP(V1312,Sheet1!A:B,2,0)</f>
        <v>1</v>
      </c>
    </row>
    <row r="1313" ht="15.75" customHeight="1">
      <c r="A1313" s="4">
        <v>13.0</v>
      </c>
      <c r="B1313" s="4">
        <v>1947.0</v>
      </c>
      <c r="C1313" s="4" t="s">
        <v>62</v>
      </c>
      <c r="D1313" s="4" t="s">
        <v>77</v>
      </c>
      <c r="E1313" s="4" t="s">
        <v>1792</v>
      </c>
      <c r="F1313" s="4" t="s">
        <v>1292</v>
      </c>
      <c r="G1313" s="4">
        <v>57.0</v>
      </c>
      <c r="H1313" s="4">
        <v>19.0</v>
      </c>
      <c r="I1313" s="4">
        <v>0.0</v>
      </c>
      <c r="J1313" s="4">
        <v>5.0</v>
      </c>
      <c r="K1313" s="4">
        <v>0.0</v>
      </c>
      <c r="L1313" s="4">
        <v>1.0</v>
      </c>
      <c r="M1313" s="4">
        <v>6.0</v>
      </c>
      <c r="N1313" s="4">
        <v>0.0</v>
      </c>
      <c r="O1313" s="4">
        <v>0.0</v>
      </c>
      <c r="P1313" s="4">
        <v>0.0</v>
      </c>
      <c r="Q1313" s="4">
        <v>0.0</v>
      </c>
      <c r="R1313" s="4">
        <v>0.0</v>
      </c>
      <c r="S1313" s="21">
        <v>24.0</v>
      </c>
      <c r="T1313" s="21">
        <v>3.0</v>
      </c>
      <c r="U1313" s="21">
        <v>1.0</v>
      </c>
      <c r="V1313" s="21">
        <v>1.0</v>
      </c>
      <c r="W1313" s="21">
        <v>311.0</v>
      </c>
      <c r="X1313" s="21">
        <v>1.0</v>
      </c>
      <c r="Y1313" s="21" t="str">
        <f>VLOOKUP(W1313,SEGMENT!A:B,2,0)</f>
        <v>About to Sleep</v>
      </c>
      <c r="Z1313" s="21" t="str">
        <f>VLOOKUP(Y1313,DESCRIPTION!A:B,2,0)</f>
        <v>Below average recency, frequency and monetary values. Will lose them if not reactivated.</v>
      </c>
      <c r="AA1313" s="21" t="str">
        <f>VLOOKUP(Y1313,DESCRIPTION!A:C,3,0)</f>
        <v>Share valuable resources, recommend popular products/ renewal at discount, reconnect with them.</v>
      </c>
      <c r="AB1313" s="4">
        <f>VLOOKUP(V1313,Sheet1!A:B,2,0)</f>
        <v>5</v>
      </c>
    </row>
    <row r="1314" ht="15.75" customHeight="1">
      <c r="A1314" s="4">
        <v>8557.0</v>
      </c>
      <c r="B1314" s="4">
        <v>1982.0</v>
      </c>
      <c r="C1314" s="4" t="s">
        <v>47</v>
      </c>
      <c r="D1314" s="4" t="s">
        <v>51</v>
      </c>
      <c r="F1314" s="4" t="s">
        <v>822</v>
      </c>
      <c r="G1314" s="4">
        <v>57.0</v>
      </c>
      <c r="H1314" s="4">
        <v>11.0</v>
      </c>
      <c r="I1314" s="4">
        <v>3.0</v>
      </c>
      <c r="J1314" s="4">
        <v>22.0</v>
      </c>
      <c r="K1314" s="4">
        <v>2.0</v>
      </c>
      <c r="L1314" s="4">
        <v>2.0</v>
      </c>
      <c r="M1314" s="4">
        <v>6.0</v>
      </c>
      <c r="N1314" s="4">
        <v>0.0</v>
      </c>
      <c r="O1314" s="4">
        <v>0.0</v>
      </c>
      <c r="P1314" s="4">
        <v>0.0</v>
      </c>
      <c r="Q1314" s="4">
        <v>0.0</v>
      </c>
      <c r="R1314" s="4">
        <v>0.0</v>
      </c>
      <c r="S1314" s="21">
        <v>38.0</v>
      </c>
      <c r="T1314" s="21">
        <v>3.0</v>
      </c>
      <c r="U1314" s="21">
        <v>2.0</v>
      </c>
      <c r="V1314" s="21">
        <v>1.0</v>
      </c>
      <c r="W1314" s="21">
        <v>321.0</v>
      </c>
      <c r="X1314" s="21">
        <v>1.0</v>
      </c>
      <c r="Y1314" s="21" t="str">
        <f>VLOOKUP(W1314,SEGMENT!A:B,2,0)</f>
        <v>About to Sleep</v>
      </c>
      <c r="Z1314" s="21" t="str">
        <f>VLOOKUP(Y1314,DESCRIPTION!A:B,2,0)</f>
        <v>Below average recency, frequency and monetary values. Will lose them if not reactivated.</v>
      </c>
      <c r="AA1314" s="21" t="str">
        <f>VLOOKUP(Y1314,DESCRIPTION!A:C,3,0)</f>
        <v>Share valuable resources, recommend popular products/ renewal at discount, reconnect with them.</v>
      </c>
      <c r="AB1314" s="4">
        <f>VLOOKUP(V1314,Sheet1!A:B,2,0)</f>
        <v>5</v>
      </c>
    </row>
    <row r="1315" ht="15.75" customHeight="1">
      <c r="A1315" s="4">
        <v>8724.0</v>
      </c>
      <c r="B1315" s="4">
        <v>1982.0</v>
      </c>
      <c r="C1315" s="4" t="s">
        <v>47</v>
      </c>
      <c r="D1315" s="4" t="s">
        <v>51</v>
      </c>
      <c r="E1315" s="4" t="s">
        <v>1793</v>
      </c>
      <c r="F1315" s="4" t="s">
        <v>822</v>
      </c>
      <c r="G1315" s="4">
        <v>57.0</v>
      </c>
      <c r="H1315" s="4">
        <v>11.0</v>
      </c>
      <c r="I1315" s="4">
        <v>3.0</v>
      </c>
      <c r="J1315" s="4">
        <v>22.0</v>
      </c>
      <c r="K1315" s="4">
        <v>2.0</v>
      </c>
      <c r="L1315" s="4">
        <v>2.0</v>
      </c>
      <c r="M1315" s="4">
        <v>6.0</v>
      </c>
      <c r="N1315" s="4">
        <v>0.0</v>
      </c>
      <c r="O1315" s="4">
        <v>0.0</v>
      </c>
      <c r="P1315" s="4">
        <v>0.0</v>
      </c>
      <c r="Q1315" s="4">
        <v>0.0</v>
      </c>
      <c r="R1315" s="4">
        <v>0.0</v>
      </c>
      <c r="S1315" s="21">
        <v>38.0</v>
      </c>
      <c r="T1315" s="21">
        <v>3.0</v>
      </c>
      <c r="U1315" s="21">
        <v>2.0</v>
      </c>
      <c r="V1315" s="21">
        <v>1.0</v>
      </c>
      <c r="W1315" s="21">
        <v>321.0</v>
      </c>
      <c r="X1315" s="21">
        <v>1.0</v>
      </c>
      <c r="Y1315" s="21" t="str">
        <f>VLOOKUP(W1315,SEGMENT!A:B,2,0)</f>
        <v>About to Sleep</v>
      </c>
      <c r="Z1315" s="21" t="str">
        <f>VLOOKUP(Y1315,DESCRIPTION!A:B,2,0)</f>
        <v>Below average recency, frequency and monetary values. Will lose them if not reactivated.</v>
      </c>
      <c r="AA1315" s="21" t="str">
        <f>VLOOKUP(Y1315,DESCRIPTION!A:C,3,0)</f>
        <v>Share valuable resources, recommend popular products/ renewal at discount, reconnect with them.</v>
      </c>
      <c r="AB1315" s="4">
        <f>VLOOKUP(V1315,Sheet1!A:B,2,0)</f>
        <v>5</v>
      </c>
    </row>
    <row r="1316" ht="15.75" customHeight="1">
      <c r="A1316" s="4">
        <v>9381.0</v>
      </c>
      <c r="B1316" s="4">
        <v>1978.0</v>
      </c>
      <c r="C1316" s="4" t="s">
        <v>47</v>
      </c>
      <c r="D1316" s="4" t="s">
        <v>54</v>
      </c>
      <c r="E1316" s="4" t="s">
        <v>1794</v>
      </c>
      <c r="F1316" s="4" t="s">
        <v>1795</v>
      </c>
      <c r="G1316" s="4">
        <v>57.0</v>
      </c>
      <c r="H1316" s="4">
        <v>328.0</v>
      </c>
      <c r="I1316" s="4">
        <v>9.0</v>
      </c>
      <c r="J1316" s="4">
        <v>124.0</v>
      </c>
      <c r="K1316" s="4">
        <v>12.0</v>
      </c>
      <c r="L1316" s="4">
        <v>4.0</v>
      </c>
      <c r="M1316" s="4">
        <v>3.0</v>
      </c>
      <c r="N1316" s="4">
        <v>0.0</v>
      </c>
      <c r="O1316" s="4">
        <v>0.0</v>
      </c>
      <c r="P1316" s="4">
        <v>0.0</v>
      </c>
      <c r="Q1316" s="4">
        <v>0.0</v>
      </c>
      <c r="R1316" s="4">
        <v>0.0</v>
      </c>
      <c r="S1316" s="21">
        <v>473.0</v>
      </c>
      <c r="T1316" s="21">
        <v>3.0</v>
      </c>
      <c r="U1316" s="21">
        <v>4.0</v>
      </c>
      <c r="V1316" s="21">
        <v>3.0</v>
      </c>
      <c r="W1316" s="21">
        <v>343.0</v>
      </c>
      <c r="X1316" s="21">
        <v>1.0</v>
      </c>
      <c r="Y1316" s="21" t="str">
        <f>VLOOKUP(W1316,SEGMENT!A:B,2,0)</f>
        <v>Need Attention</v>
      </c>
      <c r="Z1316" s="21" t="str">
        <f>VLOOKUP(Y1316,DESCRIPTION!A:B,2,0)</f>
        <v>Above average recency, frequency and monetary values. May not have bought very recently though.</v>
      </c>
      <c r="AA1316" s="21" t="str">
        <f>VLOOKUP(Y1316,DESCRIPTION!A:C,3,0)</f>
        <v>Need Attention recommendation</v>
      </c>
      <c r="AB1316" s="4">
        <f>VLOOKUP(V1316,Sheet1!A:B,2,0)</f>
        <v>3</v>
      </c>
    </row>
    <row r="1317" ht="15.75" customHeight="1">
      <c r="A1317" s="4">
        <v>9384.0</v>
      </c>
      <c r="B1317" s="4">
        <v>1978.0</v>
      </c>
      <c r="C1317" s="4" t="s">
        <v>47</v>
      </c>
      <c r="D1317" s="4" t="s">
        <v>54</v>
      </c>
      <c r="E1317" s="4" t="s">
        <v>1794</v>
      </c>
      <c r="F1317" s="4" t="s">
        <v>1795</v>
      </c>
      <c r="G1317" s="4">
        <v>57.0</v>
      </c>
      <c r="H1317" s="4">
        <v>328.0</v>
      </c>
      <c r="I1317" s="4">
        <v>9.0</v>
      </c>
      <c r="J1317" s="4">
        <v>124.0</v>
      </c>
      <c r="K1317" s="4">
        <v>12.0</v>
      </c>
      <c r="L1317" s="4">
        <v>4.0</v>
      </c>
      <c r="M1317" s="4">
        <v>3.0</v>
      </c>
      <c r="N1317" s="4">
        <v>0.0</v>
      </c>
      <c r="O1317" s="4">
        <v>0.0</v>
      </c>
      <c r="P1317" s="4">
        <v>0.0</v>
      </c>
      <c r="Q1317" s="4">
        <v>0.0</v>
      </c>
      <c r="R1317" s="4">
        <v>0.0</v>
      </c>
      <c r="S1317" s="21">
        <v>473.0</v>
      </c>
      <c r="T1317" s="21">
        <v>3.0</v>
      </c>
      <c r="U1317" s="21">
        <v>4.0</v>
      </c>
      <c r="V1317" s="21">
        <v>3.0</v>
      </c>
      <c r="W1317" s="21">
        <v>343.0</v>
      </c>
      <c r="X1317" s="21">
        <v>1.0</v>
      </c>
      <c r="Y1317" s="21" t="str">
        <f>VLOOKUP(W1317,SEGMENT!A:B,2,0)</f>
        <v>Need Attention</v>
      </c>
      <c r="Z1317" s="21" t="str">
        <f>VLOOKUP(Y1317,DESCRIPTION!A:B,2,0)</f>
        <v>Above average recency, frequency and monetary values. May not have bought very recently though.</v>
      </c>
      <c r="AA1317" s="21" t="str">
        <f>VLOOKUP(Y1317,DESCRIPTION!A:C,3,0)</f>
        <v>Need Attention recommendation</v>
      </c>
      <c r="AB1317" s="4">
        <f>VLOOKUP(V1317,Sheet1!A:B,2,0)</f>
        <v>3</v>
      </c>
    </row>
    <row r="1318" ht="15.75" customHeight="1">
      <c r="A1318" s="4">
        <v>3560.0</v>
      </c>
      <c r="B1318" s="4">
        <v>1952.0</v>
      </c>
      <c r="C1318" s="4" t="s">
        <v>47</v>
      </c>
      <c r="D1318" s="4" t="s">
        <v>57</v>
      </c>
      <c r="E1318" s="4" t="s">
        <v>1796</v>
      </c>
      <c r="F1318" s="4" t="s">
        <v>1797</v>
      </c>
      <c r="G1318" s="4">
        <v>57.0</v>
      </c>
      <c r="H1318" s="4">
        <v>901.0</v>
      </c>
      <c r="I1318" s="4">
        <v>31.0</v>
      </c>
      <c r="J1318" s="4">
        <v>345.0</v>
      </c>
      <c r="K1318" s="4">
        <v>75.0</v>
      </c>
      <c r="L1318" s="4">
        <v>4.0</v>
      </c>
      <c r="M1318" s="4">
        <v>1.0</v>
      </c>
      <c r="N1318" s="4">
        <v>0.0</v>
      </c>
      <c r="O1318" s="4">
        <v>0.0</v>
      </c>
      <c r="P1318" s="4">
        <v>1.0</v>
      </c>
      <c r="Q1318" s="4">
        <v>0.0</v>
      </c>
      <c r="R1318" s="4">
        <v>0.0</v>
      </c>
      <c r="S1318" s="21">
        <v>1352.0</v>
      </c>
      <c r="T1318" s="21">
        <v>3.0</v>
      </c>
      <c r="U1318" s="21">
        <v>4.0</v>
      </c>
      <c r="V1318" s="21">
        <v>5.0</v>
      </c>
      <c r="W1318" s="21">
        <v>345.0</v>
      </c>
      <c r="X1318" s="21">
        <v>0.0</v>
      </c>
      <c r="Y1318" s="21" t="str">
        <f>VLOOKUP(W1318,SEGMENT!A:B,2,0)</f>
        <v>Loyal</v>
      </c>
      <c r="Z1318" s="21" t="str">
        <f>VLOOKUP(Y1318,DESCRIPTION!A:B,2,0)</f>
        <v>Spend good money with us often. Responsive to promotions.</v>
      </c>
      <c r="AA1318" s="21" t="str">
        <f>VLOOKUP(Y1318,DESCRIPTION!A:C,3,0)</f>
        <v>Upsell higher value products. Ask for reviews. Engage them.</v>
      </c>
      <c r="AB1318" s="4">
        <f>VLOOKUP(V1318,Sheet1!A:B,2,0)</f>
        <v>1</v>
      </c>
    </row>
    <row r="1319" ht="15.75" customHeight="1">
      <c r="A1319" s="4">
        <v>241.0</v>
      </c>
      <c r="B1319" s="4">
        <v>1952.0</v>
      </c>
      <c r="C1319" s="4" t="s">
        <v>47</v>
      </c>
      <c r="D1319" s="4" t="s">
        <v>57</v>
      </c>
      <c r="E1319" s="4" t="s">
        <v>1796</v>
      </c>
      <c r="F1319" s="4" t="s">
        <v>1797</v>
      </c>
      <c r="G1319" s="4">
        <v>57.0</v>
      </c>
      <c r="H1319" s="4">
        <v>901.0</v>
      </c>
      <c r="I1319" s="4">
        <v>31.0</v>
      </c>
      <c r="J1319" s="4">
        <v>345.0</v>
      </c>
      <c r="K1319" s="4">
        <v>75.0</v>
      </c>
      <c r="L1319" s="4">
        <v>4.0</v>
      </c>
      <c r="M1319" s="4">
        <v>1.0</v>
      </c>
      <c r="N1319" s="4">
        <v>0.0</v>
      </c>
      <c r="O1319" s="4">
        <v>0.0</v>
      </c>
      <c r="P1319" s="4">
        <v>1.0</v>
      </c>
      <c r="Q1319" s="4">
        <v>0.0</v>
      </c>
      <c r="R1319" s="4">
        <v>0.0</v>
      </c>
      <c r="S1319" s="21">
        <v>1352.0</v>
      </c>
      <c r="T1319" s="21">
        <v>3.0</v>
      </c>
      <c r="U1319" s="21">
        <v>4.0</v>
      </c>
      <c r="V1319" s="21">
        <v>5.0</v>
      </c>
      <c r="W1319" s="21">
        <v>345.0</v>
      </c>
      <c r="X1319" s="21">
        <v>0.0</v>
      </c>
      <c r="Y1319" s="21" t="str">
        <f>VLOOKUP(W1319,SEGMENT!A:B,2,0)</f>
        <v>Loyal</v>
      </c>
      <c r="Z1319" s="21" t="str">
        <f>VLOOKUP(Y1319,DESCRIPTION!A:B,2,0)</f>
        <v>Spend good money with us often. Responsive to promotions.</v>
      </c>
      <c r="AA1319" s="21" t="str">
        <f>VLOOKUP(Y1319,DESCRIPTION!A:C,3,0)</f>
        <v>Upsell higher value products. Ask for reviews. Engage them.</v>
      </c>
      <c r="AB1319" s="4">
        <f>VLOOKUP(V1319,Sheet1!A:B,2,0)</f>
        <v>1</v>
      </c>
    </row>
    <row r="1320" ht="15.75" customHeight="1">
      <c r="A1320" s="4">
        <v>7521.0</v>
      </c>
      <c r="B1320" s="4">
        <v>1952.0</v>
      </c>
      <c r="C1320" s="4" t="s">
        <v>47</v>
      </c>
      <c r="D1320" s="4" t="s">
        <v>57</v>
      </c>
      <c r="E1320" s="4" t="s">
        <v>1796</v>
      </c>
      <c r="F1320" s="4" t="s">
        <v>1797</v>
      </c>
      <c r="G1320" s="4">
        <v>57.0</v>
      </c>
      <c r="H1320" s="4">
        <v>901.0</v>
      </c>
      <c r="I1320" s="4">
        <v>31.0</v>
      </c>
      <c r="J1320" s="4">
        <v>345.0</v>
      </c>
      <c r="K1320" s="4">
        <v>75.0</v>
      </c>
      <c r="L1320" s="4">
        <v>4.0</v>
      </c>
      <c r="M1320" s="4">
        <v>1.0</v>
      </c>
      <c r="N1320" s="4">
        <v>0.0</v>
      </c>
      <c r="O1320" s="4">
        <v>0.0</v>
      </c>
      <c r="P1320" s="4">
        <v>1.0</v>
      </c>
      <c r="Q1320" s="4">
        <v>0.0</v>
      </c>
      <c r="R1320" s="4">
        <v>0.0</v>
      </c>
      <c r="S1320" s="21">
        <v>1352.0</v>
      </c>
      <c r="T1320" s="21">
        <v>3.0</v>
      </c>
      <c r="U1320" s="21">
        <v>4.0</v>
      </c>
      <c r="V1320" s="21">
        <v>5.0</v>
      </c>
      <c r="W1320" s="21">
        <v>345.0</v>
      </c>
      <c r="X1320" s="21">
        <v>0.0</v>
      </c>
      <c r="Y1320" s="21" t="str">
        <f>VLOOKUP(W1320,SEGMENT!A:B,2,0)</f>
        <v>Loyal</v>
      </c>
      <c r="Z1320" s="21" t="str">
        <f>VLOOKUP(Y1320,DESCRIPTION!A:B,2,0)</f>
        <v>Spend good money with us often. Responsive to promotions.</v>
      </c>
      <c r="AA1320" s="21" t="str">
        <f>VLOOKUP(Y1320,DESCRIPTION!A:C,3,0)</f>
        <v>Upsell higher value products. Ask for reviews. Engage them.</v>
      </c>
      <c r="AB1320" s="4">
        <f>VLOOKUP(V1320,Sheet1!A:B,2,0)</f>
        <v>1</v>
      </c>
    </row>
    <row r="1321" ht="15.75" customHeight="1">
      <c r="A1321" s="4">
        <v>9799.0</v>
      </c>
      <c r="B1321" s="4">
        <v>1968.0</v>
      </c>
      <c r="C1321" s="4" t="s">
        <v>62</v>
      </c>
      <c r="D1321" s="4" t="s">
        <v>48</v>
      </c>
      <c r="E1321" s="4" t="s">
        <v>1798</v>
      </c>
      <c r="F1321" s="4" t="s">
        <v>1079</v>
      </c>
      <c r="G1321" s="4">
        <v>57.0</v>
      </c>
      <c r="H1321" s="4">
        <v>866.0</v>
      </c>
      <c r="I1321" s="4">
        <v>21.0</v>
      </c>
      <c r="J1321" s="4">
        <v>151.0</v>
      </c>
      <c r="K1321" s="4">
        <v>28.0</v>
      </c>
      <c r="L1321" s="4">
        <v>2.0</v>
      </c>
      <c r="M1321" s="4">
        <v>5.0</v>
      </c>
      <c r="N1321" s="4">
        <v>0.0</v>
      </c>
      <c r="O1321" s="4">
        <v>0.0</v>
      </c>
      <c r="P1321" s="4">
        <v>0.0</v>
      </c>
      <c r="Q1321" s="4">
        <v>0.0</v>
      </c>
      <c r="R1321" s="4">
        <v>0.0</v>
      </c>
      <c r="S1321" s="21">
        <v>1066.0</v>
      </c>
      <c r="T1321" s="21">
        <v>3.0</v>
      </c>
      <c r="U1321" s="21">
        <v>2.0</v>
      </c>
      <c r="V1321" s="21">
        <v>5.0</v>
      </c>
      <c r="W1321" s="21">
        <v>325.0</v>
      </c>
      <c r="X1321" s="21">
        <v>1.0</v>
      </c>
      <c r="Y1321" s="21" t="str">
        <f>VLOOKUP(W1321,SEGMENT!A:B,2,0)</f>
        <v>Need Attention</v>
      </c>
      <c r="Z1321" s="21" t="str">
        <f>VLOOKUP(Y1321,DESCRIPTION!A:B,2,0)</f>
        <v>Above average recency, frequency and monetary values. May not have bought very recently though.</v>
      </c>
      <c r="AA1321" s="21" t="str">
        <f>VLOOKUP(Y1321,DESCRIPTION!A:C,3,0)</f>
        <v>Need Attention recommendation</v>
      </c>
      <c r="AB1321" s="4">
        <f>VLOOKUP(V1321,Sheet1!A:B,2,0)</f>
        <v>1</v>
      </c>
    </row>
    <row r="1322" ht="15.75" customHeight="1">
      <c r="A1322" s="4">
        <v>5123.0</v>
      </c>
      <c r="B1322" s="4">
        <v>1951.0</v>
      </c>
      <c r="C1322" s="4" t="s">
        <v>74</v>
      </c>
      <c r="D1322" s="4" t="s">
        <v>54</v>
      </c>
      <c r="E1322" s="4" t="s">
        <v>1799</v>
      </c>
      <c r="F1322" s="4" t="s">
        <v>700</v>
      </c>
      <c r="G1322" s="4">
        <v>57.0</v>
      </c>
      <c r="H1322" s="4">
        <v>37.0</v>
      </c>
      <c r="I1322" s="4">
        <v>12.0</v>
      </c>
      <c r="J1322" s="4">
        <v>23.0</v>
      </c>
      <c r="K1322" s="4">
        <v>8.0</v>
      </c>
      <c r="L1322" s="4">
        <v>2.0</v>
      </c>
      <c r="M1322" s="4">
        <v>7.0</v>
      </c>
      <c r="N1322" s="4">
        <v>0.0</v>
      </c>
      <c r="O1322" s="4">
        <v>0.0</v>
      </c>
      <c r="P1322" s="4">
        <v>0.0</v>
      </c>
      <c r="Q1322" s="4">
        <v>0.0</v>
      </c>
      <c r="R1322" s="4">
        <v>0.0</v>
      </c>
      <c r="S1322" s="21">
        <v>80.0</v>
      </c>
      <c r="T1322" s="21">
        <v>3.0</v>
      </c>
      <c r="U1322" s="21">
        <v>2.0</v>
      </c>
      <c r="V1322" s="21">
        <v>2.0</v>
      </c>
      <c r="W1322" s="21">
        <v>322.0</v>
      </c>
      <c r="X1322" s="21">
        <v>1.0</v>
      </c>
      <c r="Y1322" s="21" t="str">
        <f>VLOOKUP(W1322,SEGMENT!A:B,2,0)</f>
        <v>About to Sleep</v>
      </c>
      <c r="Z1322" s="21" t="str">
        <f>VLOOKUP(Y1322,DESCRIPTION!A:B,2,0)</f>
        <v>Below average recency, frequency and monetary values. Will lose them if not reactivated.</v>
      </c>
      <c r="AA1322" s="21" t="str">
        <f>VLOOKUP(Y1322,DESCRIPTION!A:C,3,0)</f>
        <v>Share valuable resources, recommend popular products/ renewal at discount, reconnect with them.</v>
      </c>
      <c r="AB1322" s="4">
        <f>VLOOKUP(V1322,Sheet1!A:B,2,0)</f>
        <v>4</v>
      </c>
    </row>
    <row r="1323" ht="15.75" customHeight="1">
      <c r="A1323" s="4">
        <v>448.0</v>
      </c>
      <c r="B1323" s="4">
        <v>1978.0</v>
      </c>
      <c r="C1323" s="4" t="s">
        <v>62</v>
      </c>
      <c r="D1323" s="4" t="s">
        <v>51</v>
      </c>
      <c r="E1323" s="4" t="s">
        <v>1800</v>
      </c>
      <c r="F1323" s="4" t="s">
        <v>133</v>
      </c>
      <c r="G1323" s="4">
        <v>57.0</v>
      </c>
      <c r="H1323" s="4">
        <v>308.0</v>
      </c>
      <c r="I1323" s="4">
        <v>85.0</v>
      </c>
      <c r="J1323" s="4">
        <v>137.0</v>
      </c>
      <c r="K1323" s="4">
        <v>102.0</v>
      </c>
      <c r="L1323" s="4">
        <v>6.0</v>
      </c>
      <c r="M1323" s="4">
        <v>5.0</v>
      </c>
      <c r="N1323" s="4">
        <v>0.0</v>
      </c>
      <c r="O1323" s="4">
        <v>0.0</v>
      </c>
      <c r="P1323" s="4">
        <v>0.0</v>
      </c>
      <c r="Q1323" s="4">
        <v>0.0</v>
      </c>
      <c r="R1323" s="4">
        <v>0.0</v>
      </c>
      <c r="S1323" s="21">
        <v>632.0</v>
      </c>
      <c r="T1323" s="21">
        <v>3.0</v>
      </c>
      <c r="U1323" s="21">
        <v>5.0</v>
      </c>
      <c r="V1323" s="21">
        <v>4.0</v>
      </c>
      <c r="W1323" s="21">
        <v>354.0</v>
      </c>
      <c r="X1323" s="21">
        <v>1.0</v>
      </c>
      <c r="Y1323" s="21" t="str">
        <f>VLOOKUP(W1323,SEGMENT!A:B,2,0)</f>
        <v>Loyal</v>
      </c>
      <c r="Z1323" s="21" t="str">
        <f>VLOOKUP(Y1323,DESCRIPTION!A:B,2,0)</f>
        <v>Spend good money with us often. Responsive to promotions.</v>
      </c>
      <c r="AA1323" s="21" t="str">
        <f>VLOOKUP(Y1323,DESCRIPTION!A:C,3,0)</f>
        <v>Upsell higher value products. Ask for reviews. Engage them.</v>
      </c>
      <c r="AB1323" s="4">
        <f>VLOOKUP(V1323,Sheet1!A:B,2,0)</f>
        <v>2</v>
      </c>
    </row>
    <row r="1324" ht="15.75" customHeight="1">
      <c r="A1324" s="4">
        <v>4837.0</v>
      </c>
      <c r="B1324" s="4">
        <v>1965.0</v>
      </c>
      <c r="C1324" s="4" t="s">
        <v>62</v>
      </c>
      <c r="D1324" s="4" t="s">
        <v>54</v>
      </c>
      <c r="E1324" s="4" t="s">
        <v>1134</v>
      </c>
      <c r="F1324" s="4" t="s">
        <v>639</v>
      </c>
      <c r="G1324" s="4">
        <v>57.0</v>
      </c>
      <c r="H1324" s="4">
        <v>753.0</v>
      </c>
      <c r="I1324" s="4">
        <v>43.0</v>
      </c>
      <c r="J1324" s="4">
        <v>226.0</v>
      </c>
      <c r="K1324" s="4">
        <v>69.0</v>
      </c>
      <c r="L1324" s="4">
        <v>8.0</v>
      </c>
      <c r="M1324" s="4">
        <v>4.0</v>
      </c>
      <c r="N1324" s="4">
        <v>0.0</v>
      </c>
      <c r="O1324" s="4">
        <v>0.0</v>
      </c>
      <c r="P1324" s="4">
        <v>0.0</v>
      </c>
      <c r="Q1324" s="4">
        <v>0.0</v>
      </c>
      <c r="R1324" s="4">
        <v>0.0</v>
      </c>
      <c r="S1324" s="21">
        <v>1091.0</v>
      </c>
      <c r="T1324" s="21">
        <v>3.0</v>
      </c>
      <c r="U1324" s="21">
        <v>5.0</v>
      </c>
      <c r="V1324" s="21">
        <v>5.0</v>
      </c>
      <c r="W1324" s="21">
        <v>355.0</v>
      </c>
      <c r="X1324" s="21">
        <v>1.0</v>
      </c>
      <c r="Y1324" s="21" t="str">
        <f>VLOOKUP(W1324,SEGMENT!A:B,2,0)</f>
        <v>Loyal</v>
      </c>
      <c r="Z1324" s="21" t="str">
        <f>VLOOKUP(Y1324,DESCRIPTION!A:B,2,0)</f>
        <v>Spend good money with us often. Responsive to promotions.</v>
      </c>
      <c r="AA1324" s="21" t="str">
        <f>VLOOKUP(Y1324,DESCRIPTION!A:C,3,0)</f>
        <v>Upsell higher value products. Ask for reviews. Engage them.</v>
      </c>
      <c r="AB1324" s="4">
        <f>VLOOKUP(V1324,Sheet1!A:B,2,0)</f>
        <v>1</v>
      </c>
    </row>
    <row r="1325" ht="15.75" customHeight="1">
      <c r="A1325" s="4">
        <v>9365.0</v>
      </c>
      <c r="B1325" s="4">
        <v>1976.0</v>
      </c>
      <c r="C1325" s="4" t="s">
        <v>62</v>
      </c>
      <c r="D1325" s="4" t="s">
        <v>51</v>
      </c>
      <c r="E1325" s="4" t="s">
        <v>1801</v>
      </c>
      <c r="F1325" s="4" t="s">
        <v>1244</v>
      </c>
      <c r="G1325" s="4">
        <v>57.0</v>
      </c>
      <c r="H1325" s="4">
        <v>1048.0</v>
      </c>
      <c r="I1325" s="4">
        <v>0.0</v>
      </c>
      <c r="J1325" s="4">
        <v>217.0</v>
      </c>
      <c r="K1325" s="4">
        <v>0.0</v>
      </c>
      <c r="L1325" s="4">
        <v>11.0</v>
      </c>
      <c r="M1325" s="4">
        <v>6.0</v>
      </c>
      <c r="N1325" s="4">
        <v>0.0</v>
      </c>
      <c r="O1325" s="4">
        <v>0.0</v>
      </c>
      <c r="P1325" s="4">
        <v>0.0</v>
      </c>
      <c r="Q1325" s="4">
        <v>0.0</v>
      </c>
      <c r="R1325" s="4">
        <v>0.0</v>
      </c>
      <c r="S1325" s="21">
        <v>1265.0</v>
      </c>
      <c r="T1325" s="21">
        <v>3.0</v>
      </c>
      <c r="U1325" s="21">
        <v>5.0</v>
      </c>
      <c r="V1325" s="21">
        <v>5.0</v>
      </c>
      <c r="W1325" s="21">
        <v>355.0</v>
      </c>
      <c r="X1325" s="21">
        <v>1.0</v>
      </c>
      <c r="Y1325" s="21" t="str">
        <f>VLOOKUP(W1325,SEGMENT!A:B,2,0)</f>
        <v>Loyal</v>
      </c>
      <c r="Z1325" s="21" t="str">
        <f>VLOOKUP(Y1325,DESCRIPTION!A:B,2,0)</f>
        <v>Spend good money with us often. Responsive to promotions.</v>
      </c>
      <c r="AA1325" s="21" t="str">
        <f>VLOOKUP(Y1325,DESCRIPTION!A:C,3,0)</f>
        <v>Upsell higher value products. Ask for reviews. Engage them.</v>
      </c>
      <c r="AB1325" s="4">
        <f>VLOOKUP(V1325,Sheet1!A:B,2,0)</f>
        <v>1</v>
      </c>
    </row>
    <row r="1326" ht="15.75" customHeight="1">
      <c r="A1326" s="4">
        <v>8932.0</v>
      </c>
      <c r="B1326" s="4">
        <v>1969.0</v>
      </c>
      <c r="C1326" s="4" t="s">
        <v>74</v>
      </c>
      <c r="D1326" s="4" t="s">
        <v>57</v>
      </c>
      <c r="E1326" s="4" t="s">
        <v>1802</v>
      </c>
      <c r="F1326" s="4" t="s">
        <v>315</v>
      </c>
      <c r="G1326" s="4">
        <v>57.0</v>
      </c>
      <c r="H1326" s="4">
        <v>960.0</v>
      </c>
      <c r="I1326" s="4">
        <v>28.0</v>
      </c>
      <c r="J1326" s="4">
        <v>183.0</v>
      </c>
      <c r="K1326" s="4">
        <v>220.0</v>
      </c>
      <c r="L1326" s="4">
        <v>9.0</v>
      </c>
      <c r="M1326" s="4">
        <v>6.0</v>
      </c>
      <c r="N1326" s="4">
        <v>0.0</v>
      </c>
      <c r="O1326" s="4">
        <v>0.0</v>
      </c>
      <c r="P1326" s="4">
        <v>0.0</v>
      </c>
      <c r="Q1326" s="4">
        <v>0.0</v>
      </c>
      <c r="R1326" s="4">
        <v>0.0</v>
      </c>
      <c r="S1326" s="21">
        <v>1391.0</v>
      </c>
      <c r="T1326" s="21">
        <v>3.0</v>
      </c>
      <c r="U1326" s="21">
        <v>5.0</v>
      </c>
      <c r="V1326" s="21">
        <v>5.0</v>
      </c>
      <c r="W1326" s="21">
        <v>355.0</v>
      </c>
      <c r="X1326" s="21">
        <v>1.0</v>
      </c>
      <c r="Y1326" s="21" t="str">
        <f>VLOOKUP(W1326,SEGMENT!A:B,2,0)</f>
        <v>Loyal</v>
      </c>
      <c r="Z1326" s="21" t="str">
        <f>VLOOKUP(Y1326,DESCRIPTION!A:B,2,0)</f>
        <v>Spend good money with us often. Responsive to promotions.</v>
      </c>
      <c r="AA1326" s="21" t="str">
        <f>VLOOKUP(Y1326,DESCRIPTION!A:C,3,0)</f>
        <v>Upsell higher value products. Ask for reviews. Engage them.</v>
      </c>
      <c r="AB1326" s="4">
        <f>VLOOKUP(V1326,Sheet1!A:B,2,0)</f>
        <v>1</v>
      </c>
    </row>
    <row r="1327" ht="15.75" customHeight="1">
      <c r="A1327" s="4">
        <v>7055.0</v>
      </c>
      <c r="B1327" s="4">
        <v>1952.0</v>
      </c>
      <c r="C1327" s="4" t="s">
        <v>62</v>
      </c>
      <c r="D1327" s="4" t="s">
        <v>57</v>
      </c>
      <c r="E1327" s="4" t="s">
        <v>1803</v>
      </c>
      <c r="F1327" s="4" t="s">
        <v>1804</v>
      </c>
      <c r="G1327" s="4">
        <v>57.0</v>
      </c>
      <c r="H1327" s="4">
        <v>888.0</v>
      </c>
      <c r="I1327" s="4">
        <v>0.0</v>
      </c>
      <c r="J1327" s="4">
        <v>57.0</v>
      </c>
      <c r="K1327" s="4">
        <v>0.0</v>
      </c>
      <c r="L1327" s="4">
        <v>8.0</v>
      </c>
      <c r="M1327" s="4">
        <v>5.0</v>
      </c>
      <c r="N1327" s="4">
        <v>0.0</v>
      </c>
      <c r="O1327" s="4">
        <v>0.0</v>
      </c>
      <c r="P1327" s="4">
        <v>0.0</v>
      </c>
      <c r="Q1327" s="4">
        <v>0.0</v>
      </c>
      <c r="R1327" s="4">
        <v>0.0</v>
      </c>
      <c r="S1327" s="21">
        <v>945.0</v>
      </c>
      <c r="T1327" s="21">
        <v>3.0</v>
      </c>
      <c r="U1327" s="21">
        <v>5.0</v>
      </c>
      <c r="V1327" s="21">
        <v>4.0</v>
      </c>
      <c r="W1327" s="21">
        <v>354.0</v>
      </c>
      <c r="X1327" s="21">
        <v>1.0</v>
      </c>
      <c r="Y1327" s="21" t="str">
        <f>VLOOKUP(W1327,SEGMENT!A:B,2,0)</f>
        <v>Loyal</v>
      </c>
      <c r="Z1327" s="21" t="str">
        <f>VLOOKUP(Y1327,DESCRIPTION!A:B,2,0)</f>
        <v>Spend good money with us often. Responsive to promotions.</v>
      </c>
      <c r="AA1327" s="21" t="str">
        <f>VLOOKUP(Y1327,DESCRIPTION!A:C,3,0)</f>
        <v>Upsell higher value products. Ask for reviews. Engage them.</v>
      </c>
      <c r="AB1327" s="4">
        <f>VLOOKUP(V1327,Sheet1!A:B,2,0)</f>
        <v>2</v>
      </c>
    </row>
    <row r="1328" ht="15.75" customHeight="1">
      <c r="A1328" s="4">
        <v>3537.0</v>
      </c>
      <c r="B1328" s="4">
        <v>1981.0</v>
      </c>
      <c r="C1328" s="4" t="s">
        <v>47</v>
      </c>
      <c r="D1328" s="4" t="s">
        <v>57</v>
      </c>
      <c r="E1328" s="4" t="s">
        <v>1805</v>
      </c>
      <c r="F1328" s="4" t="s">
        <v>352</v>
      </c>
      <c r="G1328" s="4">
        <v>57.0</v>
      </c>
      <c r="H1328" s="4">
        <v>31.0</v>
      </c>
      <c r="I1328" s="4">
        <v>3.0</v>
      </c>
      <c r="J1328" s="4">
        <v>31.0</v>
      </c>
      <c r="K1328" s="4">
        <v>2.0</v>
      </c>
      <c r="L1328" s="4">
        <v>3.0</v>
      </c>
      <c r="M1328" s="4">
        <v>8.0</v>
      </c>
      <c r="N1328" s="4">
        <v>0.0</v>
      </c>
      <c r="O1328" s="4">
        <v>0.0</v>
      </c>
      <c r="P1328" s="4">
        <v>0.0</v>
      </c>
      <c r="Q1328" s="4">
        <v>0.0</v>
      </c>
      <c r="R1328" s="4">
        <v>0.0</v>
      </c>
      <c r="S1328" s="21">
        <v>67.0</v>
      </c>
      <c r="T1328" s="21">
        <v>3.0</v>
      </c>
      <c r="U1328" s="21">
        <v>3.0</v>
      </c>
      <c r="V1328" s="21">
        <v>2.0</v>
      </c>
      <c r="W1328" s="21">
        <v>332.0</v>
      </c>
      <c r="X1328" s="21">
        <v>1.0</v>
      </c>
      <c r="Y1328" s="21" t="str">
        <f>VLOOKUP(W1328,SEGMENT!A:B,2,0)</f>
        <v>Need Attention</v>
      </c>
      <c r="Z1328" s="21" t="str">
        <f>VLOOKUP(Y1328,DESCRIPTION!A:B,2,0)</f>
        <v>Above average recency, frequency and monetary values. May not have bought very recently though.</v>
      </c>
      <c r="AA1328" s="21" t="str">
        <f>VLOOKUP(Y1328,DESCRIPTION!A:C,3,0)</f>
        <v>Need Attention recommendation</v>
      </c>
      <c r="AB1328" s="4">
        <f>VLOOKUP(V1328,Sheet1!A:B,2,0)</f>
        <v>4</v>
      </c>
    </row>
    <row r="1329" ht="15.75" customHeight="1">
      <c r="A1329" s="4">
        <v>9081.0</v>
      </c>
      <c r="B1329" s="4">
        <v>1988.0</v>
      </c>
      <c r="C1329" s="4" t="s">
        <v>47</v>
      </c>
      <c r="D1329" s="4" t="s">
        <v>51</v>
      </c>
      <c r="E1329" s="4" t="s">
        <v>1806</v>
      </c>
      <c r="F1329" s="4" t="s">
        <v>418</v>
      </c>
      <c r="G1329" s="4">
        <v>58.0</v>
      </c>
      <c r="H1329" s="4">
        <v>4.0</v>
      </c>
      <c r="I1329" s="4">
        <v>1.0</v>
      </c>
      <c r="J1329" s="4">
        <v>6.0</v>
      </c>
      <c r="K1329" s="4">
        <v>4.0</v>
      </c>
      <c r="L1329" s="4">
        <v>1.0</v>
      </c>
      <c r="M1329" s="4">
        <v>5.0</v>
      </c>
      <c r="N1329" s="4">
        <v>0.0</v>
      </c>
      <c r="O1329" s="4">
        <v>0.0</v>
      </c>
      <c r="P1329" s="4">
        <v>0.0</v>
      </c>
      <c r="Q1329" s="4">
        <v>0.0</v>
      </c>
      <c r="R1329" s="4">
        <v>0.0</v>
      </c>
      <c r="S1329" s="21">
        <v>15.0</v>
      </c>
      <c r="T1329" s="21">
        <v>3.0</v>
      </c>
      <c r="U1329" s="21">
        <v>1.0</v>
      </c>
      <c r="V1329" s="21">
        <v>1.0</v>
      </c>
      <c r="W1329" s="21">
        <v>311.0</v>
      </c>
      <c r="X1329" s="21">
        <v>1.0</v>
      </c>
      <c r="Y1329" s="21" t="str">
        <f>VLOOKUP(W1329,SEGMENT!A:B,2,0)</f>
        <v>About to Sleep</v>
      </c>
      <c r="Z1329" s="21" t="str">
        <f>VLOOKUP(Y1329,DESCRIPTION!A:B,2,0)</f>
        <v>Below average recency, frequency and monetary values. Will lose them if not reactivated.</v>
      </c>
      <c r="AA1329" s="21" t="str">
        <f>VLOOKUP(Y1329,DESCRIPTION!A:C,3,0)</f>
        <v>Share valuable resources, recommend popular products/ renewal at discount, reconnect with them.</v>
      </c>
      <c r="AB1329" s="4">
        <f>VLOOKUP(V1329,Sheet1!A:B,2,0)</f>
        <v>5</v>
      </c>
    </row>
    <row r="1330" ht="15.75" customHeight="1">
      <c r="A1330" s="4">
        <v>4988.0</v>
      </c>
      <c r="B1330" s="4">
        <v>1948.0</v>
      </c>
      <c r="C1330" s="4" t="s">
        <v>62</v>
      </c>
      <c r="D1330" s="4" t="s">
        <v>54</v>
      </c>
      <c r="E1330" s="4" t="s">
        <v>1807</v>
      </c>
      <c r="F1330" s="4" t="s">
        <v>1659</v>
      </c>
      <c r="G1330" s="4">
        <v>58.0</v>
      </c>
      <c r="H1330" s="4">
        <v>19.0</v>
      </c>
      <c r="I1330" s="4">
        <v>6.0</v>
      </c>
      <c r="J1330" s="4">
        <v>20.0</v>
      </c>
      <c r="K1330" s="4">
        <v>0.0</v>
      </c>
      <c r="L1330" s="4">
        <v>1.0</v>
      </c>
      <c r="M1330" s="4">
        <v>4.0</v>
      </c>
      <c r="N1330" s="4">
        <v>0.0</v>
      </c>
      <c r="O1330" s="4">
        <v>0.0</v>
      </c>
      <c r="P1330" s="4">
        <v>0.0</v>
      </c>
      <c r="Q1330" s="4">
        <v>0.0</v>
      </c>
      <c r="R1330" s="4">
        <v>0.0</v>
      </c>
      <c r="S1330" s="21">
        <v>45.0</v>
      </c>
      <c r="T1330" s="21">
        <v>3.0</v>
      </c>
      <c r="U1330" s="21">
        <v>1.0</v>
      </c>
      <c r="V1330" s="21">
        <v>2.0</v>
      </c>
      <c r="W1330" s="21">
        <v>312.0</v>
      </c>
      <c r="X1330" s="21">
        <v>1.0</v>
      </c>
      <c r="Y1330" s="21" t="str">
        <f>VLOOKUP(W1330,SEGMENT!A:B,2,0)</f>
        <v>About to Sleep</v>
      </c>
      <c r="Z1330" s="21" t="str">
        <f>VLOOKUP(Y1330,DESCRIPTION!A:B,2,0)</f>
        <v>Below average recency, frequency and monetary values. Will lose them if not reactivated.</v>
      </c>
      <c r="AA1330" s="21" t="str">
        <f>VLOOKUP(Y1330,DESCRIPTION!A:C,3,0)</f>
        <v>Share valuable resources, recommend popular products/ renewal at discount, reconnect with them.</v>
      </c>
      <c r="AB1330" s="4">
        <f>VLOOKUP(V1330,Sheet1!A:B,2,0)</f>
        <v>4</v>
      </c>
    </row>
    <row r="1331" ht="15.75" customHeight="1">
      <c r="A1331" s="4">
        <v>1050.0</v>
      </c>
      <c r="B1331" s="4">
        <v>1952.0</v>
      </c>
      <c r="C1331" s="4" t="s">
        <v>47</v>
      </c>
      <c r="D1331" s="4" t="s">
        <v>54</v>
      </c>
      <c r="E1331" s="4" t="s">
        <v>1808</v>
      </c>
      <c r="F1331" s="4" t="s">
        <v>837</v>
      </c>
      <c r="G1331" s="4">
        <v>58.0</v>
      </c>
      <c r="H1331" s="4">
        <v>14.0</v>
      </c>
      <c r="I1331" s="4">
        <v>10.0</v>
      </c>
      <c r="J1331" s="4">
        <v>13.0</v>
      </c>
      <c r="K1331" s="4">
        <v>4.0</v>
      </c>
      <c r="L1331" s="4">
        <v>2.0</v>
      </c>
      <c r="M1331" s="4">
        <v>2.0</v>
      </c>
      <c r="N1331" s="4">
        <v>0.0</v>
      </c>
      <c r="O1331" s="4">
        <v>0.0</v>
      </c>
      <c r="P1331" s="4">
        <v>0.0</v>
      </c>
      <c r="Q1331" s="4">
        <v>0.0</v>
      </c>
      <c r="R1331" s="4">
        <v>0.0</v>
      </c>
      <c r="S1331" s="21">
        <v>41.0</v>
      </c>
      <c r="T1331" s="21">
        <v>3.0</v>
      </c>
      <c r="U1331" s="21">
        <v>2.0</v>
      </c>
      <c r="V1331" s="21">
        <v>2.0</v>
      </c>
      <c r="W1331" s="21">
        <v>322.0</v>
      </c>
      <c r="X1331" s="21">
        <v>1.0</v>
      </c>
      <c r="Y1331" s="21" t="str">
        <f>VLOOKUP(W1331,SEGMENT!A:B,2,0)</f>
        <v>About to Sleep</v>
      </c>
      <c r="Z1331" s="21" t="str">
        <f>VLOOKUP(Y1331,DESCRIPTION!A:B,2,0)</f>
        <v>Below average recency, frequency and monetary values. Will lose them if not reactivated.</v>
      </c>
      <c r="AA1331" s="21" t="str">
        <f>VLOOKUP(Y1331,DESCRIPTION!A:C,3,0)</f>
        <v>Share valuable resources, recommend popular products/ renewal at discount, reconnect with them.</v>
      </c>
      <c r="AB1331" s="4">
        <f>VLOOKUP(V1331,Sheet1!A:B,2,0)</f>
        <v>4</v>
      </c>
    </row>
    <row r="1332" ht="15.75" customHeight="1">
      <c r="A1332" s="4">
        <v>5610.0</v>
      </c>
      <c r="B1332" s="4">
        <v>1965.0</v>
      </c>
      <c r="C1332" s="4" t="s">
        <v>47</v>
      </c>
      <c r="D1332" s="4" t="s">
        <v>57</v>
      </c>
      <c r="E1332" s="4" t="s">
        <v>1809</v>
      </c>
      <c r="F1332" s="4" t="s">
        <v>258</v>
      </c>
      <c r="G1332" s="4">
        <v>58.0</v>
      </c>
      <c r="H1332" s="4">
        <v>7.0</v>
      </c>
      <c r="I1332" s="4">
        <v>3.0</v>
      </c>
      <c r="J1332" s="4">
        <v>10.0</v>
      </c>
      <c r="K1332" s="4">
        <v>8.0</v>
      </c>
      <c r="L1332" s="4">
        <v>1.0</v>
      </c>
      <c r="M1332" s="4">
        <v>7.0</v>
      </c>
      <c r="N1332" s="4">
        <v>0.0</v>
      </c>
      <c r="O1332" s="4">
        <v>0.0</v>
      </c>
      <c r="P1332" s="4">
        <v>0.0</v>
      </c>
      <c r="Q1332" s="4">
        <v>0.0</v>
      </c>
      <c r="R1332" s="4">
        <v>0.0</v>
      </c>
      <c r="S1332" s="21">
        <v>28.0</v>
      </c>
      <c r="T1332" s="21">
        <v>3.0</v>
      </c>
      <c r="U1332" s="21">
        <v>1.0</v>
      </c>
      <c r="V1332" s="21">
        <v>1.0</v>
      </c>
      <c r="W1332" s="21">
        <v>311.0</v>
      </c>
      <c r="X1332" s="21">
        <v>1.0</v>
      </c>
      <c r="Y1332" s="21" t="str">
        <f>VLOOKUP(W1332,SEGMENT!A:B,2,0)</f>
        <v>About to Sleep</v>
      </c>
      <c r="Z1332" s="21" t="str">
        <f>VLOOKUP(Y1332,DESCRIPTION!A:B,2,0)</f>
        <v>Below average recency, frequency and monetary values. Will lose them if not reactivated.</v>
      </c>
      <c r="AA1332" s="21" t="str">
        <f>VLOOKUP(Y1332,DESCRIPTION!A:C,3,0)</f>
        <v>Share valuable resources, recommend popular products/ renewal at discount, reconnect with them.</v>
      </c>
      <c r="AB1332" s="4">
        <f>VLOOKUP(V1332,Sheet1!A:B,2,0)</f>
        <v>5</v>
      </c>
    </row>
    <row r="1333" ht="15.75" customHeight="1">
      <c r="A1333" s="4">
        <v>3526.0</v>
      </c>
      <c r="B1333" s="4">
        <v>1968.0</v>
      </c>
      <c r="C1333" s="4" t="s">
        <v>62</v>
      </c>
      <c r="D1333" s="4" t="s">
        <v>54</v>
      </c>
      <c r="E1333" s="4" t="s">
        <v>1810</v>
      </c>
      <c r="F1333" s="4" t="s">
        <v>864</v>
      </c>
      <c r="G1333" s="4">
        <v>58.0</v>
      </c>
      <c r="H1333" s="4">
        <v>32.0</v>
      </c>
      <c r="I1333" s="4">
        <v>0.0</v>
      </c>
      <c r="J1333" s="4">
        <v>5.0</v>
      </c>
      <c r="K1333" s="4">
        <v>0.0</v>
      </c>
      <c r="L1333" s="4">
        <v>1.0</v>
      </c>
      <c r="M1333" s="4">
        <v>7.0</v>
      </c>
      <c r="N1333" s="4">
        <v>0.0</v>
      </c>
      <c r="O1333" s="4">
        <v>0.0</v>
      </c>
      <c r="P1333" s="4">
        <v>0.0</v>
      </c>
      <c r="Q1333" s="4">
        <v>0.0</v>
      </c>
      <c r="R1333" s="4">
        <v>0.0</v>
      </c>
      <c r="S1333" s="21">
        <v>37.0</v>
      </c>
      <c r="T1333" s="21">
        <v>3.0</v>
      </c>
      <c r="U1333" s="21">
        <v>1.0</v>
      </c>
      <c r="V1333" s="21">
        <v>1.0</v>
      </c>
      <c r="W1333" s="21">
        <v>311.0</v>
      </c>
      <c r="X1333" s="21">
        <v>1.0</v>
      </c>
      <c r="Y1333" s="21" t="str">
        <f>VLOOKUP(W1333,SEGMENT!A:B,2,0)</f>
        <v>About to Sleep</v>
      </c>
      <c r="Z1333" s="21" t="str">
        <f>VLOOKUP(Y1333,DESCRIPTION!A:B,2,0)</f>
        <v>Below average recency, frequency and monetary values. Will lose them if not reactivated.</v>
      </c>
      <c r="AA1333" s="21" t="str">
        <f>VLOOKUP(Y1333,DESCRIPTION!A:C,3,0)</f>
        <v>Share valuable resources, recommend popular products/ renewal at discount, reconnect with them.</v>
      </c>
      <c r="AB1333" s="4">
        <f>VLOOKUP(V1333,Sheet1!A:B,2,0)</f>
        <v>5</v>
      </c>
    </row>
    <row r="1334" ht="15.75" customHeight="1">
      <c r="A1334" s="4">
        <v>5136.0</v>
      </c>
      <c r="B1334" s="4">
        <v>1973.0</v>
      </c>
      <c r="C1334" s="4" t="s">
        <v>47</v>
      </c>
      <c r="D1334" s="4" t="s">
        <v>51</v>
      </c>
      <c r="E1334" s="4" t="s">
        <v>1811</v>
      </c>
      <c r="F1334" s="4" t="s">
        <v>1388</v>
      </c>
      <c r="G1334" s="4">
        <v>58.0</v>
      </c>
      <c r="H1334" s="4">
        <v>654.0</v>
      </c>
      <c r="I1334" s="4">
        <v>7.0</v>
      </c>
      <c r="J1334" s="4">
        <v>92.0</v>
      </c>
      <c r="K1334" s="4">
        <v>0.0</v>
      </c>
      <c r="L1334" s="4">
        <v>9.0</v>
      </c>
      <c r="M1334" s="4">
        <v>6.0</v>
      </c>
      <c r="N1334" s="4">
        <v>0.0</v>
      </c>
      <c r="O1334" s="4">
        <v>1.0</v>
      </c>
      <c r="P1334" s="4">
        <v>1.0</v>
      </c>
      <c r="Q1334" s="4">
        <v>0.0</v>
      </c>
      <c r="R1334" s="4">
        <v>0.0</v>
      </c>
      <c r="S1334" s="21">
        <v>753.0</v>
      </c>
      <c r="T1334" s="21">
        <v>3.0</v>
      </c>
      <c r="U1334" s="21">
        <v>5.0</v>
      </c>
      <c r="V1334" s="21">
        <v>4.0</v>
      </c>
      <c r="W1334" s="21">
        <v>354.0</v>
      </c>
      <c r="X1334" s="21">
        <v>0.0</v>
      </c>
      <c r="Y1334" s="21" t="str">
        <f>VLOOKUP(W1334,SEGMENT!A:B,2,0)</f>
        <v>Loyal</v>
      </c>
      <c r="Z1334" s="21" t="str">
        <f>VLOOKUP(Y1334,DESCRIPTION!A:B,2,0)</f>
        <v>Spend good money with us often. Responsive to promotions.</v>
      </c>
      <c r="AA1334" s="21" t="str">
        <f>VLOOKUP(Y1334,DESCRIPTION!A:C,3,0)</f>
        <v>Upsell higher value products. Ask for reviews. Engage them.</v>
      </c>
      <c r="AB1334" s="4">
        <f>VLOOKUP(V1334,Sheet1!A:B,2,0)</f>
        <v>2</v>
      </c>
    </row>
    <row r="1335" ht="15.75" customHeight="1">
      <c r="A1335" s="4">
        <v>1411.0</v>
      </c>
      <c r="B1335" s="4">
        <v>1952.0</v>
      </c>
      <c r="C1335" s="4" t="s">
        <v>47</v>
      </c>
      <c r="D1335" s="4" t="s">
        <v>48</v>
      </c>
      <c r="E1335" s="4" t="s">
        <v>1812</v>
      </c>
      <c r="F1335" s="4" t="s">
        <v>1813</v>
      </c>
      <c r="G1335" s="4">
        <v>58.0</v>
      </c>
      <c r="H1335" s="4">
        <v>204.0</v>
      </c>
      <c r="I1335" s="4">
        <v>34.0</v>
      </c>
      <c r="J1335" s="4">
        <v>204.0</v>
      </c>
      <c r="K1335" s="4">
        <v>172.0</v>
      </c>
      <c r="L1335" s="4">
        <v>2.0</v>
      </c>
      <c r="M1335" s="4">
        <v>1.0</v>
      </c>
      <c r="N1335" s="4">
        <v>0.0</v>
      </c>
      <c r="O1335" s="4">
        <v>0.0</v>
      </c>
      <c r="P1335" s="4">
        <v>0.0</v>
      </c>
      <c r="Q1335" s="4">
        <v>0.0</v>
      </c>
      <c r="R1335" s="4">
        <v>0.0</v>
      </c>
      <c r="S1335" s="21">
        <v>614.0</v>
      </c>
      <c r="T1335" s="21">
        <v>3.0</v>
      </c>
      <c r="U1335" s="21">
        <v>2.0</v>
      </c>
      <c r="V1335" s="21">
        <v>4.0</v>
      </c>
      <c r="W1335" s="21">
        <v>324.0</v>
      </c>
      <c r="X1335" s="21">
        <v>1.0</v>
      </c>
      <c r="Y1335" s="21" t="str">
        <f>VLOOKUP(W1335,SEGMENT!A:B,2,0)</f>
        <v>Need Attention</v>
      </c>
      <c r="Z1335" s="21" t="str">
        <f>VLOOKUP(Y1335,DESCRIPTION!A:B,2,0)</f>
        <v>Above average recency, frequency and monetary values. May not have bought very recently though.</v>
      </c>
      <c r="AA1335" s="21" t="str">
        <f>VLOOKUP(Y1335,DESCRIPTION!A:C,3,0)</f>
        <v>Need Attention recommendation</v>
      </c>
      <c r="AB1335" s="4">
        <f>VLOOKUP(V1335,Sheet1!A:B,2,0)</f>
        <v>2</v>
      </c>
    </row>
    <row r="1336" ht="15.75" customHeight="1">
      <c r="A1336" s="4">
        <v>701.0</v>
      </c>
      <c r="B1336" s="4">
        <v>1971.0</v>
      </c>
      <c r="C1336" s="4" t="s">
        <v>47</v>
      </c>
      <c r="D1336" s="4" t="s">
        <v>54</v>
      </c>
      <c r="E1336" s="4" t="s">
        <v>1814</v>
      </c>
      <c r="F1336" s="4" t="s">
        <v>268</v>
      </c>
      <c r="G1336" s="4">
        <v>58.0</v>
      </c>
      <c r="H1336" s="4">
        <v>707.0</v>
      </c>
      <c r="I1336" s="4">
        <v>21.0</v>
      </c>
      <c r="J1336" s="4">
        <v>250.0</v>
      </c>
      <c r="K1336" s="4">
        <v>85.0</v>
      </c>
      <c r="L1336" s="4">
        <v>6.0</v>
      </c>
      <c r="M1336" s="4">
        <v>2.0</v>
      </c>
      <c r="N1336" s="4">
        <v>1.0</v>
      </c>
      <c r="O1336" s="4">
        <v>0.0</v>
      </c>
      <c r="P1336" s="4">
        <v>0.0</v>
      </c>
      <c r="Q1336" s="4">
        <v>0.0</v>
      </c>
      <c r="R1336" s="4">
        <v>0.0</v>
      </c>
      <c r="S1336" s="21">
        <v>1063.0</v>
      </c>
      <c r="T1336" s="21">
        <v>3.0</v>
      </c>
      <c r="U1336" s="21">
        <v>5.0</v>
      </c>
      <c r="V1336" s="21">
        <v>5.0</v>
      </c>
      <c r="W1336" s="21">
        <v>355.0</v>
      </c>
      <c r="X1336" s="21">
        <v>0.0</v>
      </c>
      <c r="Y1336" s="21" t="str">
        <f>VLOOKUP(W1336,SEGMENT!A:B,2,0)</f>
        <v>Loyal</v>
      </c>
      <c r="Z1336" s="21" t="str">
        <f>VLOOKUP(Y1336,DESCRIPTION!A:B,2,0)</f>
        <v>Spend good money with us often. Responsive to promotions.</v>
      </c>
      <c r="AA1336" s="21" t="str">
        <f>VLOOKUP(Y1336,DESCRIPTION!A:C,3,0)</f>
        <v>Upsell higher value products. Ask for reviews. Engage them.</v>
      </c>
      <c r="AB1336" s="4">
        <f>VLOOKUP(V1336,Sheet1!A:B,2,0)</f>
        <v>1</v>
      </c>
    </row>
    <row r="1337" ht="15.75" customHeight="1">
      <c r="A1337" s="4">
        <v>6203.0</v>
      </c>
      <c r="B1337" s="4">
        <v>1947.0</v>
      </c>
      <c r="C1337" s="4" t="s">
        <v>47</v>
      </c>
      <c r="D1337" s="4" t="s">
        <v>57</v>
      </c>
      <c r="E1337" s="4" t="s">
        <v>1815</v>
      </c>
      <c r="F1337" s="4" t="s">
        <v>1816</v>
      </c>
      <c r="G1337" s="4">
        <v>58.0</v>
      </c>
      <c r="H1337" s="4">
        <v>499.0</v>
      </c>
      <c r="I1337" s="4">
        <v>149.0</v>
      </c>
      <c r="J1337" s="4">
        <v>815.0</v>
      </c>
      <c r="K1337" s="4">
        <v>173.0</v>
      </c>
      <c r="L1337" s="4">
        <v>6.0</v>
      </c>
      <c r="M1337" s="4">
        <v>3.0</v>
      </c>
      <c r="N1337" s="4">
        <v>0.0</v>
      </c>
      <c r="O1337" s="4">
        <v>0.0</v>
      </c>
      <c r="P1337" s="4">
        <v>0.0</v>
      </c>
      <c r="Q1337" s="4">
        <v>0.0</v>
      </c>
      <c r="R1337" s="4">
        <v>0.0</v>
      </c>
      <c r="S1337" s="21">
        <v>1636.0</v>
      </c>
      <c r="T1337" s="21">
        <v>3.0</v>
      </c>
      <c r="U1337" s="21">
        <v>5.0</v>
      </c>
      <c r="V1337" s="21">
        <v>5.0</v>
      </c>
      <c r="W1337" s="21">
        <v>355.0</v>
      </c>
      <c r="X1337" s="21">
        <v>1.0</v>
      </c>
      <c r="Y1337" s="21" t="str">
        <f>VLOOKUP(W1337,SEGMENT!A:B,2,0)</f>
        <v>Loyal</v>
      </c>
      <c r="Z1337" s="21" t="str">
        <f>VLOOKUP(Y1337,DESCRIPTION!A:B,2,0)</f>
        <v>Spend good money with us often. Responsive to promotions.</v>
      </c>
      <c r="AA1337" s="21" t="str">
        <f>VLOOKUP(Y1337,DESCRIPTION!A:C,3,0)</f>
        <v>Upsell higher value products. Ask for reviews. Engage them.</v>
      </c>
      <c r="AB1337" s="4">
        <f>VLOOKUP(V1337,Sheet1!A:B,2,0)</f>
        <v>1</v>
      </c>
    </row>
    <row r="1338" ht="15.75" customHeight="1">
      <c r="A1338" s="4">
        <v>7192.0</v>
      </c>
      <c r="B1338" s="4">
        <v>1955.0</v>
      </c>
      <c r="C1338" s="4" t="s">
        <v>47</v>
      </c>
      <c r="D1338" s="4" t="s">
        <v>57</v>
      </c>
      <c r="E1338" s="4" t="s">
        <v>1817</v>
      </c>
      <c r="F1338" s="4" t="s">
        <v>700</v>
      </c>
      <c r="G1338" s="4">
        <v>58.0</v>
      </c>
      <c r="H1338" s="4">
        <v>172.0</v>
      </c>
      <c r="I1338" s="4">
        <v>73.0</v>
      </c>
      <c r="J1338" s="4">
        <v>93.0</v>
      </c>
      <c r="K1338" s="4">
        <v>95.0</v>
      </c>
      <c r="L1338" s="4">
        <v>2.0</v>
      </c>
      <c r="M1338" s="4">
        <v>1.0</v>
      </c>
      <c r="N1338" s="4">
        <v>0.0</v>
      </c>
      <c r="O1338" s="4">
        <v>0.0</v>
      </c>
      <c r="P1338" s="4">
        <v>0.0</v>
      </c>
      <c r="Q1338" s="4">
        <v>0.0</v>
      </c>
      <c r="R1338" s="4">
        <v>0.0</v>
      </c>
      <c r="S1338" s="21">
        <v>433.0</v>
      </c>
      <c r="T1338" s="21">
        <v>3.0</v>
      </c>
      <c r="U1338" s="21">
        <v>2.0</v>
      </c>
      <c r="V1338" s="21">
        <v>3.0</v>
      </c>
      <c r="W1338" s="21">
        <v>323.0</v>
      </c>
      <c r="X1338" s="21">
        <v>1.0</v>
      </c>
      <c r="Y1338" s="21" t="str">
        <f>VLOOKUP(W1338,SEGMENT!A:B,2,0)</f>
        <v>Need Attention</v>
      </c>
      <c r="Z1338" s="21" t="str">
        <f>VLOOKUP(Y1338,DESCRIPTION!A:B,2,0)</f>
        <v>Above average recency, frequency and monetary values. May not have bought very recently though.</v>
      </c>
      <c r="AA1338" s="21" t="str">
        <f>VLOOKUP(Y1338,DESCRIPTION!A:C,3,0)</f>
        <v>Need Attention recommendation</v>
      </c>
      <c r="AB1338" s="4">
        <f>VLOOKUP(V1338,Sheet1!A:B,2,0)</f>
        <v>3</v>
      </c>
    </row>
    <row r="1339" ht="15.75" customHeight="1">
      <c r="A1339" s="4">
        <v>5181.0</v>
      </c>
      <c r="B1339" s="4">
        <v>1982.0</v>
      </c>
      <c r="C1339" s="4" t="s">
        <v>155</v>
      </c>
      <c r="D1339" s="4" t="s">
        <v>51</v>
      </c>
      <c r="E1339" s="4" t="s">
        <v>1818</v>
      </c>
      <c r="F1339" s="4" t="s">
        <v>1119</v>
      </c>
      <c r="G1339" s="4">
        <v>58.0</v>
      </c>
      <c r="H1339" s="4">
        <v>2.0</v>
      </c>
      <c r="I1339" s="4">
        <v>4.0</v>
      </c>
      <c r="J1339" s="4">
        <v>2.0</v>
      </c>
      <c r="K1339" s="4">
        <v>0.0</v>
      </c>
      <c r="L1339" s="4">
        <v>1.0</v>
      </c>
      <c r="M1339" s="4">
        <v>9.0</v>
      </c>
      <c r="N1339" s="4">
        <v>0.0</v>
      </c>
      <c r="O1339" s="4">
        <v>0.0</v>
      </c>
      <c r="P1339" s="4">
        <v>0.0</v>
      </c>
      <c r="Q1339" s="4">
        <v>0.0</v>
      </c>
      <c r="R1339" s="4">
        <v>0.0</v>
      </c>
      <c r="S1339" s="21">
        <v>8.0</v>
      </c>
      <c r="T1339" s="21">
        <v>3.0</v>
      </c>
      <c r="U1339" s="21">
        <v>1.0</v>
      </c>
      <c r="V1339" s="21">
        <v>1.0</v>
      </c>
      <c r="W1339" s="21">
        <v>311.0</v>
      </c>
      <c r="X1339" s="21">
        <v>1.0</v>
      </c>
      <c r="Y1339" s="21" t="str">
        <f>VLOOKUP(W1339,SEGMENT!A:B,2,0)</f>
        <v>About to Sleep</v>
      </c>
      <c r="Z1339" s="21" t="str">
        <f>VLOOKUP(Y1339,DESCRIPTION!A:B,2,0)</f>
        <v>Below average recency, frequency and monetary values. Will lose them if not reactivated.</v>
      </c>
      <c r="AA1339" s="21" t="str">
        <f>VLOOKUP(Y1339,DESCRIPTION!A:C,3,0)</f>
        <v>Share valuable resources, recommend popular products/ renewal at discount, reconnect with them.</v>
      </c>
      <c r="AB1339" s="4">
        <f>VLOOKUP(V1339,Sheet1!A:B,2,0)</f>
        <v>5</v>
      </c>
    </row>
    <row r="1340" ht="15.75" customHeight="1">
      <c r="A1340" s="4">
        <v>9220.0</v>
      </c>
      <c r="B1340" s="4">
        <v>1971.0</v>
      </c>
      <c r="C1340" s="4" t="s">
        <v>47</v>
      </c>
      <c r="D1340" s="4" t="s">
        <v>51</v>
      </c>
      <c r="E1340" s="4" t="s">
        <v>1819</v>
      </c>
      <c r="F1340" s="4" t="s">
        <v>794</v>
      </c>
      <c r="G1340" s="4">
        <v>58.0</v>
      </c>
      <c r="H1340" s="4">
        <v>576.0</v>
      </c>
      <c r="I1340" s="4">
        <v>172.0</v>
      </c>
      <c r="J1340" s="4">
        <v>961.0</v>
      </c>
      <c r="K1340" s="4">
        <v>125.0</v>
      </c>
      <c r="L1340" s="4">
        <v>8.0</v>
      </c>
      <c r="M1340" s="4">
        <v>3.0</v>
      </c>
      <c r="N1340" s="4">
        <v>0.0</v>
      </c>
      <c r="O1340" s="4">
        <v>0.0</v>
      </c>
      <c r="P1340" s="4">
        <v>0.0</v>
      </c>
      <c r="Q1340" s="4">
        <v>0.0</v>
      </c>
      <c r="R1340" s="4">
        <v>0.0</v>
      </c>
      <c r="S1340" s="21">
        <v>1834.0</v>
      </c>
      <c r="T1340" s="21">
        <v>3.0</v>
      </c>
      <c r="U1340" s="21">
        <v>5.0</v>
      </c>
      <c r="V1340" s="21">
        <v>5.0</v>
      </c>
      <c r="W1340" s="21">
        <v>355.0</v>
      </c>
      <c r="X1340" s="21">
        <v>1.0</v>
      </c>
      <c r="Y1340" s="21" t="str">
        <f>VLOOKUP(W1340,SEGMENT!A:B,2,0)</f>
        <v>Loyal</v>
      </c>
      <c r="Z1340" s="21" t="str">
        <f>VLOOKUP(Y1340,DESCRIPTION!A:B,2,0)</f>
        <v>Spend good money with us often. Responsive to promotions.</v>
      </c>
      <c r="AA1340" s="21" t="str">
        <f>VLOOKUP(Y1340,DESCRIPTION!A:C,3,0)</f>
        <v>Upsell higher value products. Ask for reviews. Engage them.</v>
      </c>
      <c r="AB1340" s="4">
        <f>VLOOKUP(V1340,Sheet1!A:B,2,0)</f>
        <v>1</v>
      </c>
    </row>
    <row r="1341" ht="15.75" customHeight="1">
      <c r="A1341" s="4">
        <v>7734.0</v>
      </c>
      <c r="B1341" s="4">
        <v>1993.0</v>
      </c>
      <c r="C1341" s="4" t="s">
        <v>47</v>
      </c>
      <c r="D1341" s="4" t="s">
        <v>1535</v>
      </c>
      <c r="E1341" s="4" t="s">
        <v>1820</v>
      </c>
      <c r="F1341" s="4" t="s">
        <v>142</v>
      </c>
      <c r="G1341" s="4">
        <v>58.0</v>
      </c>
      <c r="H1341" s="4">
        <v>471.0</v>
      </c>
      <c r="I1341" s="4">
        <v>102.0</v>
      </c>
      <c r="J1341" s="4">
        <v>125.0</v>
      </c>
      <c r="K1341" s="4">
        <v>212.0</v>
      </c>
      <c r="L1341" s="4">
        <v>4.0</v>
      </c>
      <c r="M1341" s="4">
        <v>1.0</v>
      </c>
      <c r="N1341" s="4">
        <v>0.0</v>
      </c>
      <c r="O1341" s="4">
        <v>0.0</v>
      </c>
      <c r="P1341" s="4">
        <v>1.0</v>
      </c>
      <c r="Q1341" s="4">
        <v>1.0</v>
      </c>
      <c r="R1341" s="4">
        <v>0.0</v>
      </c>
      <c r="S1341" s="21">
        <v>910.0</v>
      </c>
      <c r="T1341" s="21">
        <v>3.0</v>
      </c>
      <c r="U1341" s="21">
        <v>4.0</v>
      </c>
      <c r="V1341" s="21">
        <v>4.0</v>
      </c>
      <c r="W1341" s="21">
        <v>344.0</v>
      </c>
      <c r="X1341" s="21">
        <v>0.0</v>
      </c>
      <c r="Y1341" s="21" t="str">
        <f>VLOOKUP(W1341,SEGMENT!A:B,2,0)</f>
        <v>Loyal</v>
      </c>
      <c r="Z1341" s="21" t="str">
        <f>VLOOKUP(Y1341,DESCRIPTION!A:B,2,0)</f>
        <v>Spend good money with us often. Responsive to promotions.</v>
      </c>
      <c r="AA1341" s="21" t="str">
        <f>VLOOKUP(Y1341,DESCRIPTION!A:C,3,0)</f>
        <v>Upsell higher value products. Ask for reviews. Engage them.</v>
      </c>
      <c r="AB1341" s="4">
        <f>VLOOKUP(V1341,Sheet1!A:B,2,0)</f>
        <v>2</v>
      </c>
    </row>
    <row r="1342" ht="15.75" customHeight="1">
      <c r="A1342" s="4">
        <v>10446.0</v>
      </c>
      <c r="B1342" s="4">
        <v>1957.0</v>
      </c>
      <c r="C1342" s="4" t="s">
        <v>62</v>
      </c>
      <c r="D1342" s="4" t="s">
        <v>54</v>
      </c>
      <c r="E1342" s="4" t="s">
        <v>1821</v>
      </c>
      <c r="F1342" s="4" t="s">
        <v>679</v>
      </c>
      <c r="G1342" s="4">
        <v>58.0</v>
      </c>
      <c r="H1342" s="4">
        <v>184.0</v>
      </c>
      <c r="I1342" s="4">
        <v>23.0</v>
      </c>
      <c r="J1342" s="4">
        <v>446.0</v>
      </c>
      <c r="K1342" s="4">
        <v>30.0</v>
      </c>
      <c r="L1342" s="4">
        <v>5.0</v>
      </c>
      <c r="M1342" s="4">
        <v>2.0</v>
      </c>
      <c r="N1342" s="4">
        <v>0.0</v>
      </c>
      <c r="O1342" s="4">
        <v>1.0</v>
      </c>
      <c r="P1342" s="4">
        <v>1.0</v>
      </c>
      <c r="Q1342" s="4">
        <v>1.0</v>
      </c>
      <c r="R1342" s="4">
        <v>0.0</v>
      </c>
      <c r="S1342" s="21">
        <v>683.0</v>
      </c>
      <c r="T1342" s="21">
        <v>3.0</v>
      </c>
      <c r="U1342" s="21">
        <v>4.0</v>
      </c>
      <c r="V1342" s="21">
        <v>4.0</v>
      </c>
      <c r="W1342" s="21">
        <v>344.0</v>
      </c>
      <c r="X1342" s="21">
        <v>0.0</v>
      </c>
      <c r="Y1342" s="21" t="str">
        <f>VLOOKUP(W1342,SEGMENT!A:B,2,0)</f>
        <v>Loyal</v>
      </c>
      <c r="Z1342" s="21" t="str">
        <f>VLOOKUP(Y1342,DESCRIPTION!A:B,2,0)</f>
        <v>Spend good money with us often. Responsive to promotions.</v>
      </c>
      <c r="AA1342" s="21" t="str">
        <f>VLOOKUP(Y1342,DESCRIPTION!A:C,3,0)</f>
        <v>Upsell higher value products. Ask for reviews. Engage them.</v>
      </c>
      <c r="AB1342" s="4">
        <f>VLOOKUP(V1342,Sheet1!A:B,2,0)</f>
        <v>2</v>
      </c>
    </row>
    <row r="1343" ht="15.75" customHeight="1">
      <c r="A1343" s="4">
        <v>5524.0</v>
      </c>
      <c r="B1343" s="4">
        <v>1957.0</v>
      </c>
      <c r="C1343" s="4" t="s">
        <v>47</v>
      </c>
      <c r="D1343" s="4" t="s">
        <v>51</v>
      </c>
      <c r="E1343" s="4" t="s">
        <v>1822</v>
      </c>
      <c r="F1343" s="4" t="s">
        <v>1823</v>
      </c>
      <c r="G1343" s="4">
        <v>58.0</v>
      </c>
      <c r="H1343" s="4">
        <v>635.0</v>
      </c>
      <c r="I1343" s="4">
        <v>88.0</v>
      </c>
      <c r="J1343" s="4">
        <v>546.0</v>
      </c>
      <c r="K1343" s="4">
        <v>172.0</v>
      </c>
      <c r="L1343" s="4">
        <v>8.0</v>
      </c>
      <c r="M1343" s="4">
        <v>7.0</v>
      </c>
      <c r="N1343" s="4">
        <v>0.0</v>
      </c>
      <c r="O1343" s="4">
        <v>0.0</v>
      </c>
      <c r="P1343" s="4">
        <v>0.0</v>
      </c>
      <c r="Q1343" s="4">
        <v>0.0</v>
      </c>
      <c r="R1343" s="4">
        <v>0.0</v>
      </c>
      <c r="S1343" s="21">
        <v>1441.0</v>
      </c>
      <c r="T1343" s="21">
        <v>3.0</v>
      </c>
      <c r="U1343" s="21">
        <v>5.0</v>
      </c>
      <c r="V1343" s="21">
        <v>5.0</v>
      </c>
      <c r="W1343" s="21">
        <v>355.0</v>
      </c>
      <c r="X1343" s="21">
        <v>1.0</v>
      </c>
      <c r="Y1343" s="21" t="str">
        <f>VLOOKUP(W1343,SEGMENT!A:B,2,0)</f>
        <v>Loyal</v>
      </c>
      <c r="Z1343" s="21" t="str">
        <f>VLOOKUP(Y1343,DESCRIPTION!A:B,2,0)</f>
        <v>Spend good money with us often. Responsive to promotions.</v>
      </c>
      <c r="AA1343" s="21" t="str">
        <f>VLOOKUP(Y1343,DESCRIPTION!A:C,3,0)</f>
        <v>Upsell higher value products. Ask for reviews. Engage them.</v>
      </c>
      <c r="AB1343" s="4">
        <f>VLOOKUP(V1343,Sheet1!A:B,2,0)</f>
        <v>1</v>
      </c>
    </row>
    <row r="1344" ht="15.75" customHeight="1">
      <c r="A1344" s="4">
        <v>3830.0</v>
      </c>
      <c r="B1344" s="4">
        <v>1953.0</v>
      </c>
      <c r="C1344" s="4" t="s">
        <v>74</v>
      </c>
      <c r="D1344" s="4" t="s">
        <v>54</v>
      </c>
      <c r="E1344" s="4" t="s">
        <v>1683</v>
      </c>
      <c r="F1344" s="4" t="s">
        <v>1182</v>
      </c>
      <c r="G1344" s="4">
        <v>59.0</v>
      </c>
      <c r="H1344" s="4">
        <v>295.0</v>
      </c>
      <c r="I1344" s="4">
        <v>21.0</v>
      </c>
      <c r="J1344" s="4">
        <v>78.0</v>
      </c>
      <c r="K1344" s="4">
        <v>39.0</v>
      </c>
      <c r="L1344" s="4">
        <v>4.0</v>
      </c>
      <c r="M1344" s="4">
        <v>3.0</v>
      </c>
      <c r="N1344" s="4">
        <v>0.0</v>
      </c>
      <c r="O1344" s="4">
        <v>0.0</v>
      </c>
      <c r="P1344" s="4">
        <v>0.0</v>
      </c>
      <c r="Q1344" s="4">
        <v>0.0</v>
      </c>
      <c r="R1344" s="4">
        <v>0.0</v>
      </c>
      <c r="S1344" s="21">
        <v>433.0</v>
      </c>
      <c r="T1344" s="21">
        <v>2.0</v>
      </c>
      <c r="U1344" s="21">
        <v>4.0</v>
      </c>
      <c r="V1344" s="21">
        <v>3.0</v>
      </c>
      <c r="W1344" s="21">
        <v>243.0</v>
      </c>
      <c r="X1344" s="21">
        <v>1.0</v>
      </c>
      <c r="Y1344" s="21" t="str">
        <f>VLOOKUP(W1344,SEGMENT!A:B,2,0)</f>
        <v>At Risk</v>
      </c>
      <c r="Z1344" s="21" t="str">
        <f>VLOOKUP(Y1344,DESCRIPTION!A:B,2,0)</f>
        <v>Spent big money and purchased often. But long time ago. Need to bring them back!</v>
      </c>
      <c r="AA1344" s="21" t="str">
        <f>VLOOKUP(Y1344,DESCRIPTION!A:C,3,0)</f>
        <v>Send personalized emails to reconnect, offer renewals, provide helpful resources.</v>
      </c>
      <c r="AB1344" s="4">
        <f>VLOOKUP(V1344,Sheet1!A:B,2,0)</f>
        <v>3</v>
      </c>
    </row>
    <row r="1345" ht="15.75" customHeight="1">
      <c r="A1345" s="4">
        <v>5186.0</v>
      </c>
      <c r="B1345" s="4">
        <v>1955.0</v>
      </c>
      <c r="C1345" s="4" t="s">
        <v>62</v>
      </c>
      <c r="D1345" s="4" t="s">
        <v>54</v>
      </c>
      <c r="E1345" s="4" t="s">
        <v>1824</v>
      </c>
      <c r="F1345" s="4" t="s">
        <v>843</v>
      </c>
      <c r="G1345" s="4">
        <v>59.0</v>
      </c>
      <c r="H1345" s="4">
        <v>576.0</v>
      </c>
      <c r="I1345" s="4">
        <v>7.0</v>
      </c>
      <c r="J1345" s="4">
        <v>115.0</v>
      </c>
      <c r="K1345" s="4">
        <v>19.0</v>
      </c>
      <c r="L1345" s="4">
        <v>7.0</v>
      </c>
      <c r="M1345" s="4">
        <v>6.0</v>
      </c>
      <c r="N1345" s="4">
        <v>0.0</v>
      </c>
      <c r="O1345" s="4">
        <v>1.0</v>
      </c>
      <c r="P1345" s="4">
        <v>0.0</v>
      </c>
      <c r="Q1345" s="4">
        <v>0.0</v>
      </c>
      <c r="R1345" s="4">
        <v>0.0</v>
      </c>
      <c r="S1345" s="21">
        <v>717.0</v>
      </c>
      <c r="T1345" s="21">
        <v>2.0</v>
      </c>
      <c r="U1345" s="21">
        <v>5.0</v>
      </c>
      <c r="V1345" s="21">
        <v>4.0</v>
      </c>
      <c r="W1345" s="21">
        <v>254.0</v>
      </c>
      <c r="X1345" s="21">
        <v>0.0</v>
      </c>
      <c r="Y1345" s="21" t="str">
        <f>VLOOKUP(W1345,SEGMENT!A:B,2,0)</f>
        <v>At Risk</v>
      </c>
      <c r="Z1345" s="21" t="str">
        <f>VLOOKUP(Y1345,DESCRIPTION!A:B,2,0)</f>
        <v>Spent big money and purchased often. But long time ago. Need to bring them back!</v>
      </c>
      <c r="AA1345" s="21" t="str">
        <f>VLOOKUP(Y1345,DESCRIPTION!A:C,3,0)</f>
        <v>Send personalized emails to reconnect, offer renewals, provide helpful resources.</v>
      </c>
      <c r="AB1345" s="4">
        <f>VLOOKUP(V1345,Sheet1!A:B,2,0)</f>
        <v>2</v>
      </c>
    </row>
    <row r="1346" ht="15.75" customHeight="1">
      <c r="A1346" s="4">
        <v>8514.0</v>
      </c>
      <c r="B1346" s="4">
        <v>1976.0</v>
      </c>
      <c r="C1346" s="4" t="s">
        <v>47</v>
      </c>
      <c r="D1346" s="4" t="s">
        <v>57</v>
      </c>
      <c r="E1346" s="4" t="s">
        <v>1825</v>
      </c>
      <c r="F1346" s="4" t="s">
        <v>1388</v>
      </c>
      <c r="G1346" s="4">
        <v>59.0</v>
      </c>
      <c r="H1346" s="4">
        <v>8.0</v>
      </c>
      <c r="I1346" s="4">
        <v>0.0</v>
      </c>
      <c r="J1346" s="4">
        <v>7.0</v>
      </c>
      <c r="K1346" s="4">
        <v>3.0</v>
      </c>
      <c r="L1346" s="4">
        <v>1.0</v>
      </c>
      <c r="M1346" s="4">
        <v>6.0</v>
      </c>
      <c r="N1346" s="4">
        <v>0.0</v>
      </c>
      <c r="O1346" s="4">
        <v>0.0</v>
      </c>
      <c r="P1346" s="4">
        <v>0.0</v>
      </c>
      <c r="Q1346" s="4">
        <v>0.0</v>
      </c>
      <c r="R1346" s="4">
        <v>0.0</v>
      </c>
      <c r="S1346" s="21">
        <v>18.0</v>
      </c>
      <c r="T1346" s="21">
        <v>2.0</v>
      </c>
      <c r="U1346" s="21">
        <v>1.0</v>
      </c>
      <c r="V1346" s="21">
        <v>1.0</v>
      </c>
      <c r="W1346" s="21">
        <v>211.0</v>
      </c>
      <c r="X1346" s="21">
        <v>1.0</v>
      </c>
      <c r="Y1346" s="21" t="str">
        <f>VLOOKUP(W1346,SEGMENT!A:B,2,0)</f>
        <v>Hibernating</v>
      </c>
      <c r="Z1346" s="21" t="str">
        <f>VLOOKUP(Y1346,DESCRIPTION!A:B,2,0)</f>
        <v>Last purchase was long back, low spenders and low number of orders.</v>
      </c>
      <c r="AA1346" s="21" t="str">
        <f>VLOOKUP(Y1346,DESCRIPTION!A:C,3,0)</f>
        <v>Offer other relevant products and special discounts. Recreate brand value.</v>
      </c>
      <c r="AB1346" s="4">
        <f>VLOOKUP(V1346,Sheet1!A:B,2,0)</f>
        <v>5</v>
      </c>
    </row>
    <row r="1347" ht="15.75" customHeight="1">
      <c r="A1347" s="4">
        <v>7165.0</v>
      </c>
      <c r="B1347" s="4">
        <v>1972.0</v>
      </c>
      <c r="C1347" s="4" t="s">
        <v>47</v>
      </c>
      <c r="D1347" s="4" t="s">
        <v>57</v>
      </c>
      <c r="E1347" s="4" t="s">
        <v>1826</v>
      </c>
      <c r="F1347" s="4" t="s">
        <v>491</v>
      </c>
      <c r="G1347" s="4">
        <v>59.0</v>
      </c>
      <c r="H1347" s="4">
        <v>381.0</v>
      </c>
      <c r="I1347" s="4">
        <v>35.0</v>
      </c>
      <c r="J1347" s="4">
        <v>172.0</v>
      </c>
      <c r="K1347" s="4">
        <v>56.0</v>
      </c>
      <c r="L1347" s="4">
        <v>8.0</v>
      </c>
      <c r="M1347" s="4">
        <v>5.0</v>
      </c>
      <c r="N1347" s="4">
        <v>0.0</v>
      </c>
      <c r="O1347" s="4">
        <v>0.0</v>
      </c>
      <c r="P1347" s="4">
        <v>0.0</v>
      </c>
      <c r="Q1347" s="4">
        <v>0.0</v>
      </c>
      <c r="R1347" s="4">
        <v>0.0</v>
      </c>
      <c r="S1347" s="21">
        <v>644.0</v>
      </c>
      <c r="T1347" s="21">
        <v>2.0</v>
      </c>
      <c r="U1347" s="21">
        <v>5.0</v>
      </c>
      <c r="V1347" s="21">
        <v>4.0</v>
      </c>
      <c r="W1347" s="21">
        <v>254.0</v>
      </c>
      <c r="X1347" s="21">
        <v>1.0</v>
      </c>
      <c r="Y1347" s="21" t="str">
        <f>VLOOKUP(W1347,SEGMENT!A:B,2,0)</f>
        <v>At Risk</v>
      </c>
      <c r="Z1347" s="21" t="str">
        <f>VLOOKUP(Y1347,DESCRIPTION!A:B,2,0)</f>
        <v>Spent big money and purchased often. But long time ago. Need to bring them back!</v>
      </c>
      <c r="AA1347" s="21" t="str">
        <f>VLOOKUP(Y1347,DESCRIPTION!A:C,3,0)</f>
        <v>Send personalized emails to reconnect, offer renewals, provide helpful resources.</v>
      </c>
      <c r="AB1347" s="4">
        <f>VLOOKUP(V1347,Sheet1!A:B,2,0)</f>
        <v>2</v>
      </c>
    </row>
    <row r="1348" ht="15.75" customHeight="1">
      <c r="A1348" s="4">
        <v>10236.0</v>
      </c>
      <c r="B1348" s="4">
        <v>1975.0</v>
      </c>
      <c r="C1348" s="4" t="s">
        <v>74</v>
      </c>
      <c r="D1348" s="4" t="s">
        <v>51</v>
      </c>
      <c r="E1348" s="4" t="s">
        <v>1827</v>
      </c>
      <c r="F1348" s="4" t="s">
        <v>1035</v>
      </c>
      <c r="G1348" s="4">
        <v>59.0</v>
      </c>
      <c r="H1348" s="4">
        <v>16.0</v>
      </c>
      <c r="I1348" s="4">
        <v>3.0</v>
      </c>
      <c r="J1348" s="4">
        <v>25.0</v>
      </c>
      <c r="K1348" s="4">
        <v>6.0</v>
      </c>
      <c r="L1348" s="4">
        <v>2.0</v>
      </c>
      <c r="M1348" s="4">
        <v>8.0</v>
      </c>
      <c r="N1348" s="4">
        <v>0.0</v>
      </c>
      <c r="O1348" s="4">
        <v>0.0</v>
      </c>
      <c r="P1348" s="4">
        <v>0.0</v>
      </c>
      <c r="Q1348" s="4">
        <v>0.0</v>
      </c>
      <c r="R1348" s="4">
        <v>0.0</v>
      </c>
      <c r="S1348" s="21">
        <v>50.0</v>
      </c>
      <c r="T1348" s="21">
        <v>2.0</v>
      </c>
      <c r="U1348" s="21">
        <v>2.0</v>
      </c>
      <c r="V1348" s="21">
        <v>2.0</v>
      </c>
      <c r="W1348" s="21">
        <v>222.0</v>
      </c>
      <c r="X1348" s="21">
        <v>1.0</v>
      </c>
      <c r="Y1348" s="21" t="str">
        <f>VLOOKUP(W1348,SEGMENT!A:B,2,0)</f>
        <v>Hibernating</v>
      </c>
      <c r="Z1348" s="21" t="str">
        <f>VLOOKUP(Y1348,DESCRIPTION!A:B,2,0)</f>
        <v>Last purchase was long back, low spenders and low number of orders.</v>
      </c>
      <c r="AA1348" s="21" t="str">
        <f>VLOOKUP(Y1348,DESCRIPTION!A:C,3,0)</f>
        <v>Offer other relevant products and special discounts. Recreate brand value.</v>
      </c>
      <c r="AB1348" s="4">
        <f>VLOOKUP(V1348,Sheet1!A:B,2,0)</f>
        <v>4</v>
      </c>
    </row>
    <row r="1349" ht="15.75" customHeight="1">
      <c r="A1349" s="4">
        <v>2392.0</v>
      </c>
      <c r="B1349" s="4">
        <v>1972.0</v>
      </c>
      <c r="C1349" s="4" t="s">
        <v>47</v>
      </c>
      <c r="D1349" s="4" t="s">
        <v>54</v>
      </c>
      <c r="E1349" s="4" t="s">
        <v>1828</v>
      </c>
      <c r="F1349" s="4" t="s">
        <v>818</v>
      </c>
      <c r="G1349" s="4">
        <v>59.0</v>
      </c>
      <c r="H1349" s="4">
        <v>44.0</v>
      </c>
      <c r="I1349" s="4">
        <v>4.0</v>
      </c>
      <c r="J1349" s="4">
        <v>21.0</v>
      </c>
      <c r="K1349" s="4">
        <v>6.0</v>
      </c>
      <c r="L1349" s="4">
        <v>3.0</v>
      </c>
      <c r="M1349" s="4">
        <v>7.0</v>
      </c>
      <c r="N1349" s="4">
        <v>0.0</v>
      </c>
      <c r="O1349" s="4">
        <v>0.0</v>
      </c>
      <c r="P1349" s="4">
        <v>0.0</v>
      </c>
      <c r="Q1349" s="4">
        <v>0.0</v>
      </c>
      <c r="R1349" s="4">
        <v>0.0</v>
      </c>
      <c r="S1349" s="21">
        <v>75.0</v>
      </c>
      <c r="T1349" s="21">
        <v>2.0</v>
      </c>
      <c r="U1349" s="21">
        <v>3.0</v>
      </c>
      <c r="V1349" s="21">
        <v>2.0</v>
      </c>
      <c r="W1349" s="21">
        <v>232.0</v>
      </c>
      <c r="X1349" s="21">
        <v>1.0</v>
      </c>
      <c r="Y1349" s="21" t="str">
        <f>VLOOKUP(W1349,SEGMENT!A:B,2,0)</f>
        <v>About to Sleep</v>
      </c>
      <c r="Z1349" s="21" t="str">
        <f>VLOOKUP(Y1349,DESCRIPTION!A:B,2,0)</f>
        <v>Below average recency, frequency and monetary values. Will lose them if not reactivated.</v>
      </c>
      <c r="AA1349" s="21" t="str">
        <f>VLOOKUP(Y1349,DESCRIPTION!A:C,3,0)</f>
        <v>Share valuable resources, recommend popular products/ renewal at discount, reconnect with them.</v>
      </c>
      <c r="AB1349" s="4">
        <f>VLOOKUP(V1349,Sheet1!A:B,2,0)</f>
        <v>4</v>
      </c>
    </row>
    <row r="1350" ht="15.75" customHeight="1">
      <c r="A1350" s="4">
        <v>1920.0</v>
      </c>
      <c r="B1350" s="4">
        <v>1972.0</v>
      </c>
      <c r="C1350" s="4" t="s">
        <v>47</v>
      </c>
      <c r="D1350" s="4" t="s">
        <v>54</v>
      </c>
      <c r="E1350" s="4" t="s">
        <v>1828</v>
      </c>
      <c r="F1350" s="4" t="s">
        <v>818</v>
      </c>
      <c r="G1350" s="4">
        <v>59.0</v>
      </c>
      <c r="H1350" s="4">
        <v>44.0</v>
      </c>
      <c r="I1350" s="4">
        <v>4.0</v>
      </c>
      <c r="J1350" s="4">
        <v>21.0</v>
      </c>
      <c r="K1350" s="4">
        <v>6.0</v>
      </c>
      <c r="L1350" s="4">
        <v>3.0</v>
      </c>
      <c r="M1350" s="4">
        <v>7.0</v>
      </c>
      <c r="N1350" s="4">
        <v>0.0</v>
      </c>
      <c r="O1350" s="4">
        <v>0.0</v>
      </c>
      <c r="P1350" s="4">
        <v>0.0</v>
      </c>
      <c r="Q1350" s="4">
        <v>0.0</v>
      </c>
      <c r="R1350" s="4">
        <v>0.0</v>
      </c>
      <c r="S1350" s="21">
        <v>75.0</v>
      </c>
      <c r="T1350" s="21">
        <v>2.0</v>
      </c>
      <c r="U1350" s="21">
        <v>3.0</v>
      </c>
      <c r="V1350" s="21">
        <v>2.0</v>
      </c>
      <c r="W1350" s="21">
        <v>232.0</v>
      </c>
      <c r="X1350" s="21">
        <v>1.0</v>
      </c>
      <c r="Y1350" s="21" t="str">
        <f>VLOOKUP(W1350,SEGMENT!A:B,2,0)</f>
        <v>About to Sleep</v>
      </c>
      <c r="Z1350" s="21" t="str">
        <f>VLOOKUP(Y1350,DESCRIPTION!A:B,2,0)</f>
        <v>Below average recency, frequency and monetary values. Will lose them if not reactivated.</v>
      </c>
      <c r="AA1350" s="21" t="str">
        <f>VLOOKUP(Y1350,DESCRIPTION!A:C,3,0)</f>
        <v>Share valuable resources, recommend popular products/ renewal at discount, reconnect with them.</v>
      </c>
      <c r="AB1350" s="4">
        <f>VLOOKUP(V1350,Sheet1!A:B,2,0)</f>
        <v>4</v>
      </c>
    </row>
    <row r="1351" ht="15.75" customHeight="1">
      <c r="A1351" s="4">
        <v>3673.0</v>
      </c>
      <c r="B1351" s="4">
        <v>1971.0</v>
      </c>
      <c r="C1351" s="4" t="s">
        <v>47</v>
      </c>
      <c r="D1351" s="4" t="s">
        <v>51</v>
      </c>
      <c r="E1351" s="4" t="s">
        <v>1829</v>
      </c>
      <c r="F1351" s="4" t="s">
        <v>501</v>
      </c>
      <c r="G1351" s="4">
        <v>59.0</v>
      </c>
      <c r="H1351" s="4">
        <v>371.0</v>
      </c>
      <c r="I1351" s="4">
        <v>17.0</v>
      </c>
      <c r="J1351" s="4">
        <v>238.0</v>
      </c>
      <c r="K1351" s="4">
        <v>23.0</v>
      </c>
      <c r="L1351" s="4">
        <v>7.0</v>
      </c>
      <c r="M1351" s="4">
        <v>5.0</v>
      </c>
      <c r="N1351" s="4">
        <v>0.0</v>
      </c>
      <c r="O1351" s="4">
        <v>0.0</v>
      </c>
      <c r="P1351" s="4">
        <v>0.0</v>
      </c>
      <c r="Q1351" s="4">
        <v>0.0</v>
      </c>
      <c r="R1351" s="4">
        <v>0.0</v>
      </c>
      <c r="S1351" s="21">
        <v>649.0</v>
      </c>
      <c r="T1351" s="21">
        <v>2.0</v>
      </c>
      <c r="U1351" s="21">
        <v>5.0</v>
      </c>
      <c r="V1351" s="21">
        <v>4.0</v>
      </c>
      <c r="W1351" s="21">
        <v>254.0</v>
      </c>
      <c r="X1351" s="21">
        <v>1.0</v>
      </c>
      <c r="Y1351" s="21" t="str">
        <f>VLOOKUP(W1351,SEGMENT!A:B,2,0)</f>
        <v>At Risk</v>
      </c>
      <c r="Z1351" s="21" t="str">
        <f>VLOOKUP(Y1351,DESCRIPTION!A:B,2,0)</f>
        <v>Spent big money and purchased often. But long time ago. Need to bring them back!</v>
      </c>
      <c r="AA1351" s="21" t="str">
        <f>VLOOKUP(Y1351,DESCRIPTION!A:C,3,0)</f>
        <v>Send personalized emails to reconnect, offer renewals, provide helpful resources.</v>
      </c>
      <c r="AB1351" s="4">
        <f>VLOOKUP(V1351,Sheet1!A:B,2,0)</f>
        <v>2</v>
      </c>
    </row>
    <row r="1352" ht="15.75" customHeight="1">
      <c r="A1352" s="4">
        <v>1453.0</v>
      </c>
      <c r="B1352" s="4">
        <v>1943.0</v>
      </c>
      <c r="C1352" s="4" t="s">
        <v>62</v>
      </c>
      <c r="D1352" s="4" t="s">
        <v>77</v>
      </c>
      <c r="E1352" s="4" t="s">
        <v>1830</v>
      </c>
      <c r="F1352" s="4" t="s">
        <v>1109</v>
      </c>
      <c r="G1352" s="4">
        <v>59.0</v>
      </c>
      <c r="H1352" s="4">
        <v>735.0</v>
      </c>
      <c r="I1352" s="4">
        <v>40.0</v>
      </c>
      <c r="J1352" s="4">
        <v>183.0</v>
      </c>
      <c r="K1352" s="4">
        <v>52.0</v>
      </c>
      <c r="L1352" s="4">
        <v>9.0</v>
      </c>
      <c r="M1352" s="4">
        <v>6.0</v>
      </c>
      <c r="N1352" s="4">
        <v>0.0</v>
      </c>
      <c r="O1352" s="4">
        <v>0.0</v>
      </c>
      <c r="P1352" s="4">
        <v>0.0</v>
      </c>
      <c r="Q1352" s="4">
        <v>0.0</v>
      </c>
      <c r="R1352" s="4">
        <v>0.0</v>
      </c>
      <c r="S1352" s="21">
        <v>1010.0</v>
      </c>
      <c r="T1352" s="21">
        <v>2.0</v>
      </c>
      <c r="U1352" s="21">
        <v>5.0</v>
      </c>
      <c r="V1352" s="21">
        <v>4.0</v>
      </c>
      <c r="W1352" s="21">
        <v>254.0</v>
      </c>
      <c r="X1352" s="21">
        <v>1.0</v>
      </c>
      <c r="Y1352" s="21" t="str">
        <f>VLOOKUP(W1352,SEGMENT!A:B,2,0)</f>
        <v>At Risk</v>
      </c>
      <c r="Z1352" s="21" t="str">
        <f>VLOOKUP(Y1352,DESCRIPTION!A:B,2,0)</f>
        <v>Spent big money and purchased often. But long time ago. Need to bring them back!</v>
      </c>
      <c r="AA1352" s="21" t="str">
        <f>VLOOKUP(Y1352,DESCRIPTION!A:C,3,0)</f>
        <v>Send personalized emails to reconnect, offer renewals, provide helpful resources.</v>
      </c>
      <c r="AB1352" s="4">
        <f>VLOOKUP(V1352,Sheet1!A:B,2,0)</f>
        <v>2</v>
      </c>
    </row>
    <row r="1353" ht="15.75" customHeight="1">
      <c r="A1353" s="4">
        <v>4518.0</v>
      </c>
      <c r="B1353" s="4">
        <v>1979.0</v>
      </c>
      <c r="C1353" s="4" t="s">
        <v>47</v>
      </c>
      <c r="D1353" s="4" t="s">
        <v>57</v>
      </c>
      <c r="E1353" s="4" t="s">
        <v>1831</v>
      </c>
      <c r="F1353" s="4" t="s">
        <v>129</v>
      </c>
      <c r="G1353" s="4">
        <v>59.0</v>
      </c>
      <c r="H1353" s="4">
        <v>386.0</v>
      </c>
      <c r="I1353" s="4">
        <v>172.0</v>
      </c>
      <c r="J1353" s="4">
        <v>183.0</v>
      </c>
      <c r="K1353" s="4">
        <v>185.0</v>
      </c>
      <c r="L1353" s="4">
        <v>9.0</v>
      </c>
      <c r="M1353" s="4">
        <v>5.0</v>
      </c>
      <c r="N1353" s="4">
        <v>0.0</v>
      </c>
      <c r="O1353" s="4">
        <v>0.0</v>
      </c>
      <c r="P1353" s="4">
        <v>0.0</v>
      </c>
      <c r="Q1353" s="4">
        <v>0.0</v>
      </c>
      <c r="R1353" s="4">
        <v>0.0</v>
      </c>
      <c r="S1353" s="21">
        <v>926.0</v>
      </c>
      <c r="T1353" s="21">
        <v>2.0</v>
      </c>
      <c r="U1353" s="21">
        <v>5.0</v>
      </c>
      <c r="V1353" s="21">
        <v>4.0</v>
      </c>
      <c r="W1353" s="21">
        <v>254.0</v>
      </c>
      <c r="X1353" s="21">
        <v>1.0</v>
      </c>
      <c r="Y1353" s="21" t="str">
        <f>VLOOKUP(W1353,SEGMENT!A:B,2,0)</f>
        <v>At Risk</v>
      </c>
      <c r="Z1353" s="21" t="str">
        <f>VLOOKUP(Y1353,DESCRIPTION!A:B,2,0)</f>
        <v>Spent big money and purchased often. But long time ago. Need to bring them back!</v>
      </c>
      <c r="AA1353" s="21" t="str">
        <f>VLOOKUP(Y1353,DESCRIPTION!A:C,3,0)</f>
        <v>Send personalized emails to reconnect, offer renewals, provide helpful resources.</v>
      </c>
      <c r="AB1353" s="4">
        <f>VLOOKUP(V1353,Sheet1!A:B,2,0)</f>
        <v>2</v>
      </c>
    </row>
    <row r="1354" ht="15.75" customHeight="1">
      <c r="A1354" s="4">
        <v>8969.0</v>
      </c>
      <c r="B1354" s="4">
        <v>1977.0</v>
      </c>
      <c r="C1354" s="4" t="s">
        <v>47</v>
      </c>
      <c r="D1354" s="4" t="s">
        <v>54</v>
      </c>
      <c r="E1354" s="4" t="s">
        <v>1832</v>
      </c>
      <c r="F1354" s="4" t="s">
        <v>336</v>
      </c>
      <c r="G1354" s="4">
        <v>59.0</v>
      </c>
      <c r="H1354" s="4">
        <v>548.0</v>
      </c>
      <c r="I1354" s="4">
        <v>31.0</v>
      </c>
      <c r="J1354" s="4">
        <v>422.0</v>
      </c>
      <c r="K1354" s="4">
        <v>0.0</v>
      </c>
      <c r="L1354" s="4">
        <v>5.0</v>
      </c>
      <c r="M1354" s="4">
        <v>3.0</v>
      </c>
      <c r="N1354" s="4">
        <v>0.0</v>
      </c>
      <c r="O1354" s="4">
        <v>0.0</v>
      </c>
      <c r="P1354" s="4">
        <v>0.0</v>
      </c>
      <c r="Q1354" s="4">
        <v>0.0</v>
      </c>
      <c r="R1354" s="4">
        <v>0.0</v>
      </c>
      <c r="S1354" s="21">
        <v>1001.0</v>
      </c>
      <c r="T1354" s="21">
        <v>2.0</v>
      </c>
      <c r="U1354" s="21">
        <v>4.0</v>
      </c>
      <c r="V1354" s="21">
        <v>4.0</v>
      </c>
      <c r="W1354" s="21">
        <v>244.0</v>
      </c>
      <c r="X1354" s="21">
        <v>1.0</v>
      </c>
      <c r="Y1354" s="21" t="str">
        <f>VLOOKUP(W1354,SEGMENT!A:B,2,0)</f>
        <v>At Risk</v>
      </c>
      <c r="Z1354" s="21" t="str">
        <f>VLOOKUP(Y1354,DESCRIPTION!A:B,2,0)</f>
        <v>Spent big money and purchased often. But long time ago. Need to bring them back!</v>
      </c>
      <c r="AA1354" s="21" t="str">
        <f>VLOOKUP(Y1354,DESCRIPTION!A:C,3,0)</f>
        <v>Send personalized emails to reconnect, offer renewals, provide helpful resources.</v>
      </c>
      <c r="AB1354" s="4">
        <f>VLOOKUP(V1354,Sheet1!A:B,2,0)</f>
        <v>2</v>
      </c>
    </row>
    <row r="1355" ht="15.75" customHeight="1">
      <c r="A1355" s="4">
        <v>387.0</v>
      </c>
      <c r="B1355" s="4">
        <v>1976.0</v>
      </c>
      <c r="C1355" s="4" t="s">
        <v>155</v>
      </c>
      <c r="D1355" s="4" t="s">
        <v>54</v>
      </c>
      <c r="E1355" s="4" t="s">
        <v>310</v>
      </c>
      <c r="F1355" s="4" t="s">
        <v>677</v>
      </c>
      <c r="G1355" s="4">
        <v>59.0</v>
      </c>
      <c r="H1355" s="4">
        <v>6.0</v>
      </c>
      <c r="I1355" s="4">
        <v>16.0</v>
      </c>
      <c r="J1355" s="4">
        <v>11.0</v>
      </c>
      <c r="K1355" s="4">
        <v>11.0</v>
      </c>
      <c r="L1355" s="4">
        <v>2.0</v>
      </c>
      <c r="M1355" s="4">
        <v>8.0</v>
      </c>
      <c r="N1355" s="4">
        <v>0.0</v>
      </c>
      <c r="O1355" s="4">
        <v>0.0</v>
      </c>
      <c r="P1355" s="4">
        <v>0.0</v>
      </c>
      <c r="Q1355" s="4">
        <v>0.0</v>
      </c>
      <c r="R1355" s="4">
        <v>0.0</v>
      </c>
      <c r="S1355" s="21">
        <v>44.0</v>
      </c>
      <c r="T1355" s="21">
        <v>2.0</v>
      </c>
      <c r="U1355" s="21">
        <v>2.0</v>
      </c>
      <c r="V1355" s="21">
        <v>2.0</v>
      </c>
      <c r="W1355" s="21">
        <v>222.0</v>
      </c>
      <c r="X1355" s="21">
        <v>1.0</v>
      </c>
      <c r="Y1355" s="21" t="str">
        <f>VLOOKUP(W1355,SEGMENT!A:B,2,0)</f>
        <v>Hibernating</v>
      </c>
      <c r="Z1355" s="21" t="str">
        <f>VLOOKUP(Y1355,DESCRIPTION!A:B,2,0)</f>
        <v>Last purchase was long back, low spenders and low number of orders.</v>
      </c>
      <c r="AA1355" s="21" t="str">
        <f>VLOOKUP(Y1355,DESCRIPTION!A:C,3,0)</f>
        <v>Offer other relevant products and special discounts. Recreate brand value.</v>
      </c>
      <c r="AB1355" s="4">
        <f>VLOOKUP(V1355,Sheet1!A:B,2,0)</f>
        <v>4</v>
      </c>
    </row>
    <row r="1356" ht="15.75" customHeight="1">
      <c r="A1356" s="4">
        <v>1079.0</v>
      </c>
      <c r="B1356" s="4">
        <v>1971.0</v>
      </c>
      <c r="C1356" s="4" t="s">
        <v>62</v>
      </c>
      <c r="D1356" s="4" t="s">
        <v>54</v>
      </c>
      <c r="E1356" s="4" t="s">
        <v>1833</v>
      </c>
      <c r="F1356" s="4" t="s">
        <v>683</v>
      </c>
      <c r="G1356" s="4">
        <v>59.0</v>
      </c>
      <c r="H1356" s="4">
        <v>1000.0</v>
      </c>
      <c r="I1356" s="4">
        <v>0.0</v>
      </c>
      <c r="J1356" s="4">
        <v>76.0</v>
      </c>
      <c r="K1356" s="4">
        <v>0.0</v>
      </c>
      <c r="L1356" s="4">
        <v>3.0</v>
      </c>
      <c r="M1356" s="4">
        <v>8.0</v>
      </c>
      <c r="N1356" s="4">
        <v>0.0</v>
      </c>
      <c r="O1356" s="4">
        <v>1.0</v>
      </c>
      <c r="P1356" s="4">
        <v>0.0</v>
      </c>
      <c r="Q1356" s="4">
        <v>0.0</v>
      </c>
      <c r="R1356" s="4">
        <v>0.0</v>
      </c>
      <c r="S1356" s="21">
        <v>1076.0</v>
      </c>
      <c r="T1356" s="21">
        <v>2.0</v>
      </c>
      <c r="U1356" s="21">
        <v>3.0</v>
      </c>
      <c r="V1356" s="21">
        <v>5.0</v>
      </c>
      <c r="W1356" s="21">
        <v>235.0</v>
      </c>
      <c r="X1356" s="21">
        <v>0.0</v>
      </c>
      <c r="Y1356" s="21" t="str">
        <f>VLOOKUP(W1356,SEGMENT!A:B,2,0)</f>
        <v>At Risk</v>
      </c>
      <c r="Z1356" s="21" t="str">
        <f>VLOOKUP(Y1356,DESCRIPTION!A:B,2,0)</f>
        <v>Spent big money and purchased often. But long time ago. Need to bring them back!</v>
      </c>
      <c r="AA1356" s="21" t="str">
        <f>VLOOKUP(Y1356,DESCRIPTION!A:C,3,0)</f>
        <v>Send personalized emails to reconnect, offer renewals, provide helpful resources.</v>
      </c>
      <c r="AB1356" s="4">
        <f>VLOOKUP(V1356,Sheet1!A:B,2,0)</f>
        <v>1</v>
      </c>
    </row>
    <row r="1357" ht="15.75" customHeight="1">
      <c r="A1357" s="4">
        <v>164.0</v>
      </c>
      <c r="B1357" s="4">
        <v>1977.0</v>
      </c>
      <c r="C1357" s="4" t="s">
        <v>62</v>
      </c>
      <c r="D1357" s="4" t="s">
        <v>54</v>
      </c>
      <c r="E1357" s="4" t="s">
        <v>1834</v>
      </c>
      <c r="F1357" s="4" t="s">
        <v>103</v>
      </c>
      <c r="G1357" s="4">
        <v>59.0</v>
      </c>
      <c r="H1357" s="4">
        <v>206.0</v>
      </c>
      <c r="I1357" s="4">
        <v>0.0</v>
      </c>
      <c r="J1357" s="4">
        <v>46.0</v>
      </c>
      <c r="K1357" s="4">
        <v>3.0</v>
      </c>
      <c r="L1357" s="4">
        <v>5.0</v>
      </c>
      <c r="M1357" s="4">
        <v>8.0</v>
      </c>
      <c r="N1357" s="4">
        <v>0.0</v>
      </c>
      <c r="O1357" s="4">
        <v>0.0</v>
      </c>
      <c r="P1357" s="4">
        <v>0.0</v>
      </c>
      <c r="Q1357" s="4">
        <v>0.0</v>
      </c>
      <c r="R1357" s="4">
        <v>0.0</v>
      </c>
      <c r="S1357" s="21">
        <v>255.0</v>
      </c>
      <c r="T1357" s="21">
        <v>2.0</v>
      </c>
      <c r="U1357" s="21">
        <v>4.0</v>
      </c>
      <c r="V1357" s="21">
        <v>3.0</v>
      </c>
      <c r="W1357" s="21">
        <v>243.0</v>
      </c>
      <c r="X1357" s="21">
        <v>1.0</v>
      </c>
      <c r="Y1357" s="21" t="str">
        <f>VLOOKUP(W1357,SEGMENT!A:B,2,0)</f>
        <v>At Risk</v>
      </c>
      <c r="Z1357" s="21" t="str">
        <f>VLOOKUP(Y1357,DESCRIPTION!A:B,2,0)</f>
        <v>Spent big money and purchased often. But long time ago. Need to bring them back!</v>
      </c>
      <c r="AA1357" s="21" t="str">
        <f>VLOOKUP(Y1357,DESCRIPTION!A:C,3,0)</f>
        <v>Send personalized emails to reconnect, offer renewals, provide helpful resources.</v>
      </c>
      <c r="AB1357" s="4">
        <f>VLOOKUP(V1357,Sheet1!A:B,2,0)</f>
        <v>3</v>
      </c>
    </row>
    <row r="1358" ht="15.75" customHeight="1">
      <c r="A1358" s="4">
        <v>3434.0</v>
      </c>
      <c r="B1358" s="4">
        <v>1951.0</v>
      </c>
      <c r="C1358" s="4" t="s">
        <v>47</v>
      </c>
      <c r="D1358" s="4" t="s">
        <v>51</v>
      </c>
      <c r="E1358" s="4" t="s">
        <v>1835</v>
      </c>
      <c r="F1358" s="4" t="s">
        <v>152</v>
      </c>
      <c r="G1358" s="4">
        <v>60.0</v>
      </c>
      <c r="H1358" s="4">
        <v>483.0</v>
      </c>
      <c r="I1358" s="4">
        <v>72.0</v>
      </c>
      <c r="J1358" s="4">
        <v>567.0</v>
      </c>
      <c r="K1358" s="4">
        <v>94.0</v>
      </c>
      <c r="L1358" s="4">
        <v>4.0</v>
      </c>
      <c r="M1358" s="4">
        <v>1.0</v>
      </c>
      <c r="N1358" s="4">
        <v>0.0</v>
      </c>
      <c r="O1358" s="4">
        <v>0.0</v>
      </c>
      <c r="P1358" s="4">
        <v>0.0</v>
      </c>
      <c r="Q1358" s="4">
        <v>0.0</v>
      </c>
      <c r="R1358" s="4">
        <v>0.0</v>
      </c>
      <c r="S1358" s="21">
        <v>1216.0</v>
      </c>
      <c r="T1358" s="21">
        <v>2.0</v>
      </c>
      <c r="U1358" s="21">
        <v>4.0</v>
      </c>
      <c r="V1358" s="21">
        <v>5.0</v>
      </c>
      <c r="W1358" s="21">
        <v>245.0</v>
      </c>
      <c r="X1358" s="21">
        <v>1.0</v>
      </c>
      <c r="Y1358" s="21" t="str">
        <f>VLOOKUP(W1358,SEGMENT!A:B,2,0)</f>
        <v>At Risk</v>
      </c>
      <c r="Z1358" s="21" t="str">
        <f>VLOOKUP(Y1358,DESCRIPTION!A:B,2,0)</f>
        <v>Spent big money and purchased often. But long time ago. Need to bring them back!</v>
      </c>
      <c r="AA1358" s="21" t="str">
        <f>VLOOKUP(Y1358,DESCRIPTION!A:C,3,0)</f>
        <v>Send personalized emails to reconnect, offer renewals, provide helpful resources.</v>
      </c>
      <c r="AB1358" s="4">
        <f>VLOOKUP(V1358,Sheet1!A:B,2,0)</f>
        <v>1</v>
      </c>
    </row>
    <row r="1359" ht="15.75" customHeight="1">
      <c r="A1359" s="4">
        <v>5721.0</v>
      </c>
      <c r="B1359" s="4">
        <v>1956.0</v>
      </c>
      <c r="C1359" s="4" t="s">
        <v>62</v>
      </c>
      <c r="D1359" s="4" t="s">
        <v>54</v>
      </c>
      <c r="E1359" s="4" t="s">
        <v>1836</v>
      </c>
      <c r="F1359" s="4" t="s">
        <v>59</v>
      </c>
      <c r="G1359" s="4">
        <v>60.0</v>
      </c>
      <c r="H1359" s="4">
        <v>611.0</v>
      </c>
      <c r="I1359" s="4">
        <v>76.0</v>
      </c>
      <c r="J1359" s="4">
        <v>749.0</v>
      </c>
      <c r="K1359" s="4">
        <v>59.0</v>
      </c>
      <c r="L1359" s="4">
        <v>7.0</v>
      </c>
      <c r="M1359" s="4">
        <v>2.0</v>
      </c>
      <c r="N1359" s="4">
        <v>0.0</v>
      </c>
      <c r="O1359" s="4">
        <v>0.0</v>
      </c>
      <c r="P1359" s="4">
        <v>1.0</v>
      </c>
      <c r="Q1359" s="4">
        <v>0.0</v>
      </c>
      <c r="R1359" s="4">
        <v>0.0</v>
      </c>
      <c r="S1359" s="21">
        <v>1495.0</v>
      </c>
      <c r="T1359" s="21">
        <v>2.0</v>
      </c>
      <c r="U1359" s="21">
        <v>5.0</v>
      </c>
      <c r="V1359" s="21">
        <v>5.0</v>
      </c>
      <c r="W1359" s="21">
        <v>255.0</v>
      </c>
      <c r="X1359" s="21">
        <v>0.0</v>
      </c>
      <c r="Y1359" s="21" t="str">
        <f>VLOOKUP(W1359,SEGMENT!A:B,2,0)</f>
        <v>At Risk</v>
      </c>
      <c r="Z1359" s="21" t="str">
        <f>VLOOKUP(Y1359,DESCRIPTION!A:B,2,0)</f>
        <v>Spent big money and purchased often. But long time ago. Need to bring them back!</v>
      </c>
      <c r="AA1359" s="21" t="str">
        <f>VLOOKUP(Y1359,DESCRIPTION!A:C,3,0)</f>
        <v>Send personalized emails to reconnect, offer renewals, provide helpful resources.</v>
      </c>
      <c r="AB1359" s="4">
        <f>VLOOKUP(V1359,Sheet1!A:B,2,0)</f>
        <v>1</v>
      </c>
    </row>
    <row r="1360" ht="15.75" customHeight="1">
      <c r="A1360" s="4">
        <v>8418.0</v>
      </c>
      <c r="B1360" s="4">
        <v>1958.0</v>
      </c>
      <c r="C1360" s="4" t="s">
        <v>65</v>
      </c>
      <c r="D1360" s="4" t="s">
        <v>51</v>
      </c>
      <c r="E1360" s="4" t="s">
        <v>1837</v>
      </c>
      <c r="F1360" s="4" t="s">
        <v>421</v>
      </c>
      <c r="G1360" s="4">
        <v>60.0</v>
      </c>
      <c r="H1360" s="4">
        <v>7.0</v>
      </c>
      <c r="I1360" s="4">
        <v>10.0</v>
      </c>
      <c r="J1360" s="4">
        <v>17.0</v>
      </c>
      <c r="K1360" s="4">
        <v>8.0</v>
      </c>
      <c r="L1360" s="4">
        <v>2.0</v>
      </c>
      <c r="M1360" s="4">
        <v>7.0</v>
      </c>
      <c r="N1360" s="4">
        <v>0.0</v>
      </c>
      <c r="O1360" s="4">
        <v>0.0</v>
      </c>
      <c r="P1360" s="4">
        <v>0.0</v>
      </c>
      <c r="Q1360" s="4">
        <v>0.0</v>
      </c>
      <c r="R1360" s="4">
        <v>0.0</v>
      </c>
      <c r="S1360" s="21">
        <v>42.0</v>
      </c>
      <c r="T1360" s="21">
        <v>2.0</v>
      </c>
      <c r="U1360" s="21">
        <v>2.0</v>
      </c>
      <c r="V1360" s="21">
        <v>2.0</v>
      </c>
      <c r="W1360" s="21">
        <v>222.0</v>
      </c>
      <c r="X1360" s="21">
        <v>1.0</v>
      </c>
      <c r="Y1360" s="21" t="str">
        <f>VLOOKUP(W1360,SEGMENT!A:B,2,0)</f>
        <v>Hibernating</v>
      </c>
      <c r="Z1360" s="21" t="str">
        <f>VLOOKUP(Y1360,DESCRIPTION!A:B,2,0)</f>
        <v>Last purchase was long back, low spenders and low number of orders.</v>
      </c>
      <c r="AA1360" s="21" t="str">
        <f>VLOOKUP(Y1360,DESCRIPTION!A:C,3,0)</f>
        <v>Offer other relevant products and special discounts. Recreate brand value.</v>
      </c>
      <c r="AB1360" s="4">
        <f>VLOOKUP(V1360,Sheet1!A:B,2,0)</f>
        <v>4</v>
      </c>
    </row>
    <row r="1361" ht="15.75" customHeight="1">
      <c r="A1361" s="4">
        <v>5300.0</v>
      </c>
      <c r="B1361" s="4">
        <v>1973.0</v>
      </c>
      <c r="C1361" s="4" t="s">
        <v>74</v>
      </c>
      <c r="D1361" s="4" t="s">
        <v>54</v>
      </c>
      <c r="E1361" s="4" t="s">
        <v>1838</v>
      </c>
      <c r="F1361" s="4" t="s">
        <v>958</v>
      </c>
      <c r="G1361" s="4">
        <v>60.0</v>
      </c>
      <c r="H1361" s="4">
        <v>19.0</v>
      </c>
      <c r="I1361" s="4">
        <v>7.0</v>
      </c>
      <c r="J1361" s="4">
        <v>19.0</v>
      </c>
      <c r="K1361" s="4">
        <v>0.0</v>
      </c>
      <c r="L1361" s="4">
        <v>2.0</v>
      </c>
      <c r="M1361" s="4">
        <v>7.0</v>
      </c>
      <c r="N1361" s="4">
        <v>0.0</v>
      </c>
      <c r="O1361" s="4">
        <v>0.0</v>
      </c>
      <c r="P1361" s="4">
        <v>0.0</v>
      </c>
      <c r="Q1361" s="4">
        <v>0.0</v>
      </c>
      <c r="R1361" s="4">
        <v>0.0</v>
      </c>
      <c r="S1361" s="21">
        <v>45.0</v>
      </c>
      <c r="T1361" s="21">
        <v>2.0</v>
      </c>
      <c r="U1361" s="21">
        <v>2.0</v>
      </c>
      <c r="V1361" s="21">
        <v>2.0</v>
      </c>
      <c r="W1361" s="21">
        <v>222.0</v>
      </c>
      <c r="X1361" s="21">
        <v>1.0</v>
      </c>
      <c r="Y1361" s="21" t="str">
        <f>VLOOKUP(W1361,SEGMENT!A:B,2,0)</f>
        <v>Hibernating</v>
      </c>
      <c r="Z1361" s="21" t="str">
        <f>VLOOKUP(Y1361,DESCRIPTION!A:B,2,0)</f>
        <v>Last purchase was long back, low spenders and low number of orders.</v>
      </c>
      <c r="AA1361" s="21" t="str">
        <f>VLOOKUP(Y1361,DESCRIPTION!A:C,3,0)</f>
        <v>Offer other relevant products and special discounts. Recreate brand value.</v>
      </c>
      <c r="AB1361" s="4">
        <f>VLOOKUP(V1361,Sheet1!A:B,2,0)</f>
        <v>4</v>
      </c>
    </row>
    <row r="1362" ht="15.75" customHeight="1">
      <c r="A1362" s="4">
        <v>10424.0</v>
      </c>
      <c r="B1362" s="4">
        <v>1968.0</v>
      </c>
      <c r="C1362" s="4" t="s">
        <v>47</v>
      </c>
      <c r="D1362" s="4" t="s">
        <v>51</v>
      </c>
      <c r="E1362" s="4" t="s">
        <v>1839</v>
      </c>
      <c r="F1362" s="4" t="s">
        <v>76</v>
      </c>
      <c r="G1362" s="4">
        <v>60.0</v>
      </c>
      <c r="H1362" s="4">
        <v>265.0</v>
      </c>
      <c r="I1362" s="4">
        <v>138.0</v>
      </c>
      <c r="J1362" s="4">
        <v>553.0</v>
      </c>
      <c r="K1362" s="4">
        <v>224.0</v>
      </c>
      <c r="L1362" s="4">
        <v>4.0</v>
      </c>
      <c r="M1362" s="4">
        <v>1.0</v>
      </c>
      <c r="N1362" s="4">
        <v>0.0</v>
      </c>
      <c r="O1362" s="4">
        <v>0.0</v>
      </c>
      <c r="P1362" s="4">
        <v>0.0</v>
      </c>
      <c r="Q1362" s="4">
        <v>0.0</v>
      </c>
      <c r="R1362" s="4">
        <v>0.0</v>
      </c>
      <c r="S1362" s="21">
        <v>1180.0</v>
      </c>
      <c r="T1362" s="21">
        <v>2.0</v>
      </c>
      <c r="U1362" s="21">
        <v>4.0</v>
      </c>
      <c r="V1362" s="21">
        <v>5.0</v>
      </c>
      <c r="W1362" s="21">
        <v>245.0</v>
      </c>
      <c r="X1362" s="21">
        <v>1.0</v>
      </c>
      <c r="Y1362" s="21" t="str">
        <f>VLOOKUP(W1362,SEGMENT!A:B,2,0)</f>
        <v>At Risk</v>
      </c>
      <c r="Z1362" s="21" t="str">
        <f>VLOOKUP(Y1362,DESCRIPTION!A:B,2,0)</f>
        <v>Spent big money and purchased often. But long time ago. Need to bring them back!</v>
      </c>
      <c r="AA1362" s="21" t="str">
        <f>VLOOKUP(Y1362,DESCRIPTION!A:C,3,0)</f>
        <v>Send personalized emails to reconnect, offer renewals, provide helpful resources.</v>
      </c>
      <c r="AB1362" s="4">
        <f>VLOOKUP(V1362,Sheet1!A:B,2,0)</f>
        <v>1</v>
      </c>
    </row>
    <row r="1363" ht="15.75" customHeight="1">
      <c r="A1363" s="4">
        <v>11171.0</v>
      </c>
      <c r="B1363" s="4">
        <v>1965.0</v>
      </c>
      <c r="C1363" s="4" t="s">
        <v>74</v>
      </c>
      <c r="D1363" s="4" t="s">
        <v>54</v>
      </c>
      <c r="E1363" s="4" t="s">
        <v>1840</v>
      </c>
      <c r="F1363" s="4" t="s">
        <v>361</v>
      </c>
      <c r="G1363" s="4">
        <v>60.0</v>
      </c>
      <c r="H1363" s="4">
        <v>292.0</v>
      </c>
      <c r="I1363" s="4">
        <v>3.0</v>
      </c>
      <c r="J1363" s="4">
        <v>77.0</v>
      </c>
      <c r="K1363" s="4">
        <v>10.0</v>
      </c>
      <c r="L1363" s="4">
        <v>6.0</v>
      </c>
      <c r="M1363" s="4">
        <v>7.0</v>
      </c>
      <c r="N1363" s="4">
        <v>0.0</v>
      </c>
      <c r="O1363" s="4">
        <v>0.0</v>
      </c>
      <c r="P1363" s="4">
        <v>0.0</v>
      </c>
      <c r="Q1363" s="4">
        <v>0.0</v>
      </c>
      <c r="R1363" s="4">
        <v>0.0</v>
      </c>
      <c r="S1363" s="21">
        <v>382.0</v>
      </c>
      <c r="T1363" s="21">
        <v>2.0</v>
      </c>
      <c r="U1363" s="21">
        <v>5.0</v>
      </c>
      <c r="V1363" s="21">
        <v>3.0</v>
      </c>
      <c r="W1363" s="21">
        <v>253.0</v>
      </c>
      <c r="X1363" s="21">
        <v>1.0</v>
      </c>
      <c r="Y1363" s="21" t="str">
        <f>VLOOKUP(W1363,SEGMENT!A:B,2,0)</f>
        <v>At Risk</v>
      </c>
      <c r="Z1363" s="21" t="str">
        <f>VLOOKUP(Y1363,DESCRIPTION!A:B,2,0)</f>
        <v>Spent big money and purchased often. But long time ago. Need to bring them back!</v>
      </c>
      <c r="AA1363" s="21" t="str">
        <f>VLOOKUP(Y1363,DESCRIPTION!A:C,3,0)</f>
        <v>Send personalized emails to reconnect, offer renewals, provide helpful resources.</v>
      </c>
      <c r="AB1363" s="4">
        <f>VLOOKUP(V1363,Sheet1!A:B,2,0)</f>
        <v>3</v>
      </c>
    </row>
    <row r="1364" ht="15.75" customHeight="1">
      <c r="A1364" s="4">
        <v>1600.0</v>
      </c>
      <c r="B1364" s="4">
        <v>1965.0</v>
      </c>
      <c r="C1364" s="4" t="s">
        <v>74</v>
      </c>
      <c r="D1364" s="4" t="s">
        <v>54</v>
      </c>
      <c r="E1364" s="4" t="s">
        <v>1840</v>
      </c>
      <c r="F1364" s="4" t="s">
        <v>361</v>
      </c>
      <c r="G1364" s="4">
        <v>60.0</v>
      </c>
      <c r="H1364" s="4">
        <v>292.0</v>
      </c>
      <c r="I1364" s="4">
        <v>3.0</v>
      </c>
      <c r="J1364" s="4">
        <v>77.0</v>
      </c>
      <c r="K1364" s="4">
        <v>10.0</v>
      </c>
      <c r="L1364" s="4">
        <v>6.0</v>
      </c>
      <c r="M1364" s="4">
        <v>7.0</v>
      </c>
      <c r="N1364" s="4">
        <v>0.0</v>
      </c>
      <c r="O1364" s="4">
        <v>0.0</v>
      </c>
      <c r="P1364" s="4">
        <v>0.0</v>
      </c>
      <c r="Q1364" s="4">
        <v>0.0</v>
      </c>
      <c r="R1364" s="4">
        <v>0.0</v>
      </c>
      <c r="S1364" s="21">
        <v>382.0</v>
      </c>
      <c r="T1364" s="21">
        <v>2.0</v>
      </c>
      <c r="U1364" s="21">
        <v>5.0</v>
      </c>
      <c r="V1364" s="21">
        <v>3.0</v>
      </c>
      <c r="W1364" s="21">
        <v>253.0</v>
      </c>
      <c r="X1364" s="21">
        <v>1.0</v>
      </c>
      <c r="Y1364" s="21" t="str">
        <f>VLOOKUP(W1364,SEGMENT!A:B,2,0)</f>
        <v>At Risk</v>
      </c>
      <c r="Z1364" s="21" t="str">
        <f>VLOOKUP(Y1364,DESCRIPTION!A:B,2,0)</f>
        <v>Spent big money and purchased often. But long time ago. Need to bring them back!</v>
      </c>
      <c r="AA1364" s="21" t="str">
        <f>VLOOKUP(Y1364,DESCRIPTION!A:C,3,0)</f>
        <v>Send personalized emails to reconnect, offer renewals, provide helpful resources.</v>
      </c>
      <c r="AB1364" s="4">
        <f>VLOOKUP(V1364,Sheet1!A:B,2,0)</f>
        <v>3</v>
      </c>
    </row>
    <row r="1365" ht="15.75" customHeight="1">
      <c r="A1365" s="4">
        <v>7851.0</v>
      </c>
      <c r="B1365" s="4">
        <v>1949.0</v>
      </c>
      <c r="C1365" s="4" t="s">
        <v>47</v>
      </c>
      <c r="D1365" s="4" t="s">
        <v>77</v>
      </c>
      <c r="E1365" s="4" t="s">
        <v>1841</v>
      </c>
      <c r="F1365" s="4" t="s">
        <v>1239</v>
      </c>
      <c r="G1365" s="4">
        <v>60.0</v>
      </c>
      <c r="H1365" s="4">
        <v>161.0</v>
      </c>
      <c r="I1365" s="4">
        <v>0.0</v>
      </c>
      <c r="J1365" s="4">
        <v>253.0</v>
      </c>
      <c r="K1365" s="4">
        <v>199.0</v>
      </c>
      <c r="L1365" s="4">
        <v>3.0</v>
      </c>
      <c r="M1365" s="4">
        <v>1.0</v>
      </c>
      <c r="N1365" s="4">
        <v>0.0</v>
      </c>
      <c r="O1365" s="4">
        <v>0.0</v>
      </c>
      <c r="P1365" s="4">
        <v>0.0</v>
      </c>
      <c r="Q1365" s="4">
        <v>0.0</v>
      </c>
      <c r="R1365" s="4">
        <v>0.0</v>
      </c>
      <c r="S1365" s="21">
        <v>613.0</v>
      </c>
      <c r="T1365" s="21">
        <v>2.0</v>
      </c>
      <c r="U1365" s="21">
        <v>3.0</v>
      </c>
      <c r="V1365" s="21">
        <v>4.0</v>
      </c>
      <c r="W1365" s="21">
        <v>234.0</v>
      </c>
      <c r="X1365" s="21">
        <v>1.0</v>
      </c>
      <c r="Y1365" s="21" t="str">
        <f>VLOOKUP(W1365,SEGMENT!A:B,2,0)</f>
        <v>At Risk</v>
      </c>
      <c r="Z1365" s="21" t="str">
        <f>VLOOKUP(Y1365,DESCRIPTION!A:B,2,0)</f>
        <v>Spent big money and purchased often. But long time ago. Need to bring them back!</v>
      </c>
      <c r="AA1365" s="21" t="str">
        <f>VLOOKUP(Y1365,DESCRIPTION!A:C,3,0)</f>
        <v>Send personalized emails to reconnect, offer renewals, provide helpful resources.</v>
      </c>
      <c r="AB1365" s="4">
        <f>VLOOKUP(V1365,Sheet1!A:B,2,0)</f>
        <v>2</v>
      </c>
    </row>
    <row r="1366" ht="15.75" customHeight="1">
      <c r="A1366" s="4">
        <v>10701.0</v>
      </c>
      <c r="B1366" s="4">
        <v>1973.0</v>
      </c>
      <c r="C1366" s="4" t="s">
        <v>47</v>
      </c>
      <c r="D1366" s="4" t="s">
        <v>54</v>
      </c>
      <c r="E1366" s="4" t="s">
        <v>1842</v>
      </c>
      <c r="F1366" s="4" t="s">
        <v>85</v>
      </c>
      <c r="G1366" s="4">
        <v>60.0</v>
      </c>
      <c r="H1366" s="4">
        <v>713.0</v>
      </c>
      <c r="I1366" s="4">
        <v>0.0</v>
      </c>
      <c r="J1366" s="4">
        <v>264.0</v>
      </c>
      <c r="K1366" s="4">
        <v>120.0</v>
      </c>
      <c r="L1366" s="4">
        <v>7.0</v>
      </c>
      <c r="M1366" s="4">
        <v>4.0</v>
      </c>
      <c r="N1366" s="4">
        <v>0.0</v>
      </c>
      <c r="O1366" s="4">
        <v>0.0</v>
      </c>
      <c r="P1366" s="4">
        <v>1.0</v>
      </c>
      <c r="Q1366" s="4">
        <v>1.0</v>
      </c>
      <c r="R1366" s="4">
        <v>0.0</v>
      </c>
      <c r="S1366" s="21">
        <v>1097.0</v>
      </c>
      <c r="T1366" s="21">
        <v>2.0</v>
      </c>
      <c r="U1366" s="21">
        <v>5.0</v>
      </c>
      <c r="V1366" s="21">
        <v>5.0</v>
      </c>
      <c r="W1366" s="21">
        <v>255.0</v>
      </c>
      <c r="X1366" s="21">
        <v>0.0</v>
      </c>
      <c r="Y1366" s="21" t="str">
        <f>VLOOKUP(W1366,SEGMENT!A:B,2,0)</f>
        <v>At Risk</v>
      </c>
      <c r="Z1366" s="21" t="str">
        <f>VLOOKUP(Y1366,DESCRIPTION!A:B,2,0)</f>
        <v>Spent big money and purchased often. But long time ago. Need to bring them back!</v>
      </c>
      <c r="AA1366" s="21" t="str">
        <f>VLOOKUP(Y1366,DESCRIPTION!A:C,3,0)</f>
        <v>Send personalized emails to reconnect, offer renewals, provide helpful resources.</v>
      </c>
      <c r="AB1366" s="4">
        <f>VLOOKUP(V1366,Sheet1!A:B,2,0)</f>
        <v>1</v>
      </c>
    </row>
    <row r="1367" ht="15.75" customHeight="1">
      <c r="A1367" s="4">
        <v>891.0</v>
      </c>
      <c r="B1367" s="4">
        <v>1951.0</v>
      </c>
      <c r="C1367" s="4" t="s">
        <v>74</v>
      </c>
      <c r="D1367" s="4" t="s">
        <v>57</v>
      </c>
      <c r="E1367" s="4" t="s">
        <v>1843</v>
      </c>
      <c r="F1367" s="4" t="s">
        <v>613</v>
      </c>
      <c r="G1367" s="4">
        <v>60.0</v>
      </c>
      <c r="H1367" s="4">
        <v>6.0</v>
      </c>
      <c r="I1367" s="4">
        <v>0.0</v>
      </c>
      <c r="J1367" s="4">
        <v>2.0</v>
      </c>
      <c r="K1367" s="4">
        <v>2.0</v>
      </c>
      <c r="L1367" s="4">
        <v>1.0</v>
      </c>
      <c r="M1367" s="4">
        <v>5.0</v>
      </c>
      <c r="N1367" s="4">
        <v>0.0</v>
      </c>
      <c r="O1367" s="4">
        <v>0.0</v>
      </c>
      <c r="P1367" s="4">
        <v>0.0</v>
      </c>
      <c r="Q1367" s="4">
        <v>0.0</v>
      </c>
      <c r="R1367" s="4">
        <v>0.0</v>
      </c>
      <c r="S1367" s="21">
        <v>10.0</v>
      </c>
      <c r="T1367" s="21">
        <v>2.0</v>
      </c>
      <c r="U1367" s="21">
        <v>1.0</v>
      </c>
      <c r="V1367" s="21">
        <v>1.0</v>
      </c>
      <c r="W1367" s="21">
        <v>211.0</v>
      </c>
      <c r="X1367" s="21">
        <v>1.0</v>
      </c>
      <c r="Y1367" s="21" t="str">
        <f>VLOOKUP(W1367,SEGMENT!A:B,2,0)</f>
        <v>Hibernating</v>
      </c>
      <c r="Z1367" s="21" t="str">
        <f>VLOOKUP(Y1367,DESCRIPTION!A:B,2,0)</f>
        <v>Last purchase was long back, low spenders and low number of orders.</v>
      </c>
      <c r="AA1367" s="21" t="str">
        <f>VLOOKUP(Y1367,DESCRIPTION!A:C,3,0)</f>
        <v>Offer other relevant products and special discounts. Recreate brand value.</v>
      </c>
      <c r="AB1367" s="4">
        <f>VLOOKUP(V1367,Sheet1!A:B,2,0)</f>
        <v>5</v>
      </c>
    </row>
    <row r="1368" ht="15.75" customHeight="1">
      <c r="A1368" s="4">
        <v>6912.0</v>
      </c>
      <c r="B1368" s="4">
        <v>1967.0</v>
      </c>
      <c r="C1368" s="4" t="s">
        <v>62</v>
      </c>
      <c r="D1368" s="4" t="s">
        <v>54</v>
      </c>
      <c r="E1368" s="4" t="s">
        <v>1844</v>
      </c>
      <c r="F1368" s="4" t="s">
        <v>301</v>
      </c>
      <c r="G1368" s="4">
        <v>60.0</v>
      </c>
      <c r="H1368" s="4">
        <v>593.0</v>
      </c>
      <c r="I1368" s="4">
        <v>30.0</v>
      </c>
      <c r="J1368" s="4">
        <v>91.0</v>
      </c>
      <c r="K1368" s="4">
        <v>29.0</v>
      </c>
      <c r="L1368" s="4">
        <v>6.0</v>
      </c>
      <c r="M1368" s="4">
        <v>4.0</v>
      </c>
      <c r="N1368" s="4">
        <v>0.0</v>
      </c>
      <c r="O1368" s="4">
        <v>0.0</v>
      </c>
      <c r="P1368" s="4">
        <v>0.0</v>
      </c>
      <c r="Q1368" s="4">
        <v>0.0</v>
      </c>
      <c r="R1368" s="4">
        <v>0.0</v>
      </c>
      <c r="S1368" s="21">
        <v>743.0</v>
      </c>
      <c r="T1368" s="21">
        <v>2.0</v>
      </c>
      <c r="U1368" s="21">
        <v>5.0</v>
      </c>
      <c r="V1368" s="21">
        <v>4.0</v>
      </c>
      <c r="W1368" s="21">
        <v>254.0</v>
      </c>
      <c r="X1368" s="21">
        <v>1.0</v>
      </c>
      <c r="Y1368" s="21" t="str">
        <f>VLOOKUP(W1368,SEGMENT!A:B,2,0)</f>
        <v>At Risk</v>
      </c>
      <c r="Z1368" s="21" t="str">
        <f>VLOOKUP(Y1368,DESCRIPTION!A:B,2,0)</f>
        <v>Spent big money and purchased often. But long time ago. Need to bring them back!</v>
      </c>
      <c r="AA1368" s="21" t="str">
        <f>VLOOKUP(Y1368,DESCRIPTION!A:C,3,0)</f>
        <v>Send personalized emails to reconnect, offer renewals, provide helpful resources.</v>
      </c>
      <c r="AB1368" s="4">
        <f>VLOOKUP(V1368,Sheet1!A:B,2,0)</f>
        <v>2</v>
      </c>
    </row>
    <row r="1369" ht="15.75" customHeight="1">
      <c r="A1369" s="4">
        <v>5967.0</v>
      </c>
      <c r="B1369" s="4">
        <v>1952.0</v>
      </c>
      <c r="C1369" s="4" t="s">
        <v>47</v>
      </c>
      <c r="D1369" s="4" t="s">
        <v>57</v>
      </c>
      <c r="E1369" s="4" t="s">
        <v>1845</v>
      </c>
      <c r="F1369" s="4" t="s">
        <v>278</v>
      </c>
      <c r="G1369" s="4">
        <v>60.0</v>
      </c>
      <c r="H1369" s="4">
        <v>26.0</v>
      </c>
      <c r="I1369" s="4">
        <v>2.0</v>
      </c>
      <c r="J1369" s="4">
        <v>19.0</v>
      </c>
      <c r="K1369" s="4">
        <v>10.0</v>
      </c>
      <c r="L1369" s="4">
        <v>2.0</v>
      </c>
      <c r="M1369" s="4">
        <v>8.0</v>
      </c>
      <c r="N1369" s="4">
        <v>0.0</v>
      </c>
      <c r="O1369" s="4">
        <v>0.0</v>
      </c>
      <c r="P1369" s="4">
        <v>0.0</v>
      </c>
      <c r="Q1369" s="4">
        <v>0.0</v>
      </c>
      <c r="R1369" s="4">
        <v>0.0</v>
      </c>
      <c r="S1369" s="21">
        <v>57.0</v>
      </c>
      <c r="T1369" s="21">
        <v>2.0</v>
      </c>
      <c r="U1369" s="21">
        <v>2.0</v>
      </c>
      <c r="V1369" s="21">
        <v>2.0</v>
      </c>
      <c r="W1369" s="21">
        <v>222.0</v>
      </c>
      <c r="X1369" s="21">
        <v>1.0</v>
      </c>
      <c r="Y1369" s="21" t="str">
        <f>VLOOKUP(W1369,SEGMENT!A:B,2,0)</f>
        <v>Hibernating</v>
      </c>
      <c r="Z1369" s="21" t="str">
        <f>VLOOKUP(Y1369,DESCRIPTION!A:B,2,0)</f>
        <v>Last purchase was long back, low spenders and low number of orders.</v>
      </c>
      <c r="AA1369" s="21" t="str">
        <f>VLOOKUP(Y1369,DESCRIPTION!A:C,3,0)</f>
        <v>Offer other relevant products and special discounts. Recreate brand value.</v>
      </c>
      <c r="AB1369" s="4">
        <f>VLOOKUP(V1369,Sheet1!A:B,2,0)</f>
        <v>4</v>
      </c>
    </row>
    <row r="1370" ht="15.75" customHeight="1">
      <c r="A1370" s="4">
        <v>2109.0</v>
      </c>
      <c r="B1370" s="4">
        <v>1990.0</v>
      </c>
      <c r="C1370" s="4" t="s">
        <v>47</v>
      </c>
      <c r="D1370" s="4" t="s">
        <v>51</v>
      </c>
      <c r="E1370" s="4" t="s">
        <v>1846</v>
      </c>
      <c r="F1370" s="4" t="s">
        <v>698</v>
      </c>
      <c r="G1370" s="4">
        <v>60.0</v>
      </c>
      <c r="H1370" s="4">
        <v>448.0</v>
      </c>
      <c r="I1370" s="4">
        <v>71.0</v>
      </c>
      <c r="J1370" s="4">
        <v>951.0</v>
      </c>
      <c r="K1370" s="4">
        <v>40.0</v>
      </c>
      <c r="L1370" s="4">
        <v>6.0</v>
      </c>
      <c r="M1370" s="4">
        <v>2.0</v>
      </c>
      <c r="N1370" s="4">
        <v>0.0</v>
      </c>
      <c r="O1370" s="4">
        <v>0.0</v>
      </c>
      <c r="P1370" s="4">
        <v>1.0</v>
      </c>
      <c r="Q1370" s="4">
        <v>0.0</v>
      </c>
      <c r="R1370" s="4">
        <v>0.0</v>
      </c>
      <c r="S1370" s="21">
        <v>1510.0</v>
      </c>
      <c r="T1370" s="21">
        <v>2.0</v>
      </c>
      <c r="U1370" s="21">
        <v>5.0</v>
      </c>
      <c r="V1370" s="21">
        <v>5.0</v>
      </c>
      <c r="W1370" s="21">
        <v>255.0</v>
      </c>
      <c r="X1370" s="21">
        <v>0.0</v>
      </c>
      <c r="Y1370" s="21" t="str">
        <f>VLOOKUP(W1370,SEGMENT!A:B,2,0)</f>
        <v>At Risk</v>
      </c>
      <c r="Z1370" s="21" t="str">
        <f>VLOOKUP(Y1370,DESCRIPTION!A:B,2,0)</f>
        <v>Spent big money and purchased often. But long time ago. Need to bring them back!</v>
      </c>
      <c r="AA1370" s="21" t="str">
        <f>VLOOKUP(Y1370,DESCRIPTION!A:C,3,0)</f>
        <v>Send personalized emails to reconnect, offer renewals, provide helpful resources.</v>
      </c>
      <c r="AB1370" s="4">
        <f>VLOOKUP(V1370,Sheet1!A:B,2,0)</f>
        <v>1</v>
      </c>
    </row>
    <row r="1371" ht="15.75" customHeight="1">
      <c r="A1371" s="4">
        <v>6292.0</v>
      </c>
      <c r="B1371" s="4">
        <v>1986.0</v>
      </c>
      <c r="C1371" s="4" t="s">
        <v>62</v>
      </c>
      <c r="D1371" s="4" t="s">
        <v>54</v>
      </c>
      <c r="E1371" s="4" t="s">
        <v>1847</v>
      </c>
      <c r="F1371" s="4" t="s">
        <v>131</v>
      </c>
      <c r="G1371" s="4">
        <v>60.0</v>
      </c>
      <c r="H1371" s="4">
        <v>1311.0</v>
      </c>
      <c r="I1371" s="4">
        <v>0.0</v>
      </c>
      <c r="J1371" s="4">
        <v>359.0</v>
      </c>
      <c r="K1371" s="4">
        <v>46.0</v>
      </c>
      <c r="L1371" s="4">
        <v>4.0</v>
      </c>
      <c r="M1371" s="4">
        <v>2.0</v>
      </c>
      <c r="N1371" s="4">
        <v>0.0</v>
      </c>
      <c r="O1371" s="4">
        <v>0.0</v>
      </c>
      <c r="P1371" s="4">
        <v>1.0</v>
      </c>
      <c r="Q1371" s="4">
        <v>0.0</v>
      </c>
      <c r="R1371" s="4">
        <v>0.0</v>
      </c>
      <c r="S1371" s="21">
        <v>1716.0</v>
      </c>
      <c r="T1371" s="21">
        <v>2.0</v>
      </c>
      <c r="U1371" s="21">
        <v>4.0</v>
      </c>
      <c r="V1371" s="21">
        <v>5.0</v>
      </c>
      <c r="W1371" s="21">
        <v>245.0</v>
      </c>
      <c r="X1371" s="21">
        <v>0.0</v>
      </c>
      <c r="Y1371" s="21" t="str">
        <f>VLOOKUP(W1371,SEGMENT!A:B,2,0)</f>
        <v>At Risk</v>
      </c>
      <c r="Z1371" s="21" t="str">
        <f>VLOOKUP(Y1371,DESCRIPTION!A:B,2,0)</f>
        <v>Spent big money and purchased often. But long time ago. Need to bring them back!</v>
      </c>
      <c r="AA1371" s="21" t="str">
        <f>VLOOKUP(Y1371,DESCRIPTION!A:C,3,0)</f>
        <v>Send personalized emails to reconnect, offer renewals, provide helpful resources.</v>
      </c>
      <c r="AB1371" s="4">
        <f>VLOOKUP(V1371,Sheet1!A:B,2,0)</f>
        <v>1</v>
      </c>
    </row>
    <row r="1372" ht="15.75" customHeight="1">
      <c r="A1372" s="4">
        <v>8537.0</v>
      </c>
      <c r="B1372" s="4">
        <v>1949.0</v>
      </c>
      <c r="C1372" s="4" t="s">
        <v>47</v>
      </c>
      <c r="D1372" s="4" t="s">
        <v>77</v>
      </c>
      <c r="E1372" s="4" t="s">
        <v>1848</v>
      </c>
      <c r="F1372" s="4" t="s">
        <v>1849</v>
      </c>
      <c r="G1372" s="4">
        <v>60.0</v>
      </c>
      <c r="H1372" s="4">
        <v>526.0</v>
      </c>
      <c r="I1372" s="4">
        <v>80.0</v>
      </c>
      <c r="J1372" s="4">
        <v>553.0</v>
      </c>
      <c r="K1372" s="4">
        <v>123.0</v>
      </c>
      <c r="L1372" s="4">
        <v>3.0</v>
      </c>
      <c r="M1372" s="4">
        <v>2.0</v>
      </c>
      <c r="N1372" s="4">
        <v>0.0</v>
      </c>
      <c r="O1372" s="4">
        <v>0.0</v>
      </c>
      <c r="P1372" s="4">
        <v>0.0</v>
      </c>
      <c r="Q1372" s="4">
        <v>1.0</v>
      </c>
      <c r="R1372" s="4">
        <v>0.0</v>
      </c>
      <c r="S1372" s="21">
        <v>1282.0</v>
      </c>
      <c r="T1372" s="21">
        <v>2.0</v>
      </c>
      <c r="U1372" s="21">
        <v>3.0</v>
      </c>
      <c r="V1372" s="21">
        <v>5.0</v>
      </c>
      <c r="W1372" s="21">
        <v>235.0</v>
      </c>
      <c r="X1372" s="21">
        <v>0.0</v>
      </c>
      <c r="Y1372" s="21" t="str">
        <f>VLOOKUP(W1372,SEGMENT!A:B,2,0)</f>
        <v>At Risk</v>
      </c>
      <c r="Z1372" s="21" t="str">
        <f>VLOOKUP(Y1372,DESCRIPTION!A:B,2,0)</f>
        <v>Spent big money and purchased often. But long time ago. Need to bring them back!</v>
      </c>
      <c r="AA1372" s="21" t="str">
        <f>VLOOKUP(Y1372,DESCRIPTION!A:C,3,0)</f>
        <v>Send personalized emails to reconnect, offer renewals, provide helpful resources.</v>
      </c>
      <c r="AB1372" s="4">
        <f>VLOOKUP(V1372,Sheet1!A:B,2,0)</f>
        <v>1</v>
      </c>
    </row>
    <row r="1373" ht="15.75" customHeight="1">
      <c r="A1373" s="4">
        <v>9576.0</v>
      </c>
      <c r="B1373" s="4">
        <v>1982.0</v>
      </c>
      <c r="C1373" s="4" t="s">
        <v>62</v>
      </c>
      <c r="D1373" s="4" t="s">
        <v>57</v>
      </c>
      <c r="E1373" s="4" t="s">
        <v>1850</v>
      </c>
      <c r="F1373" s="4" t="s">
        <v>1470</v>
      </c>
      <c r="G1373" s="4">
        <v>60.0</v>
      </c>
      <c r="H1373" s="4">
        <v>86.0</v>
      </c>
      <c r="I1373" s="4">
        <v>4.0</v>
      </c>
      <c r="J1373" s="4">
        <v>56.0</v>
      </c>
      <c r="K1373" s="4">
        <v>2.0</v>
      </c>
      <c r="L1373" s="4">
        <v>4.0</v>
      </c>
      <c r="M1373" s="4">
        <v>9.0</v>
      </c>
      <c r="N1373" s="4">
        <v>0.0</v>
      </c>
      <c r="O1373" s="4">
        <v>0.0</v>
      </c>
      <c r="P1373" s="4">
        <v>0.0</v>
      </c>
      <c r="Q1373" s="4">
        <v>0.0</v>
      </c>
      <c r="R1373" s="4">
        <v>0.0</v>
      </c>
      <c r="S1373" s="21">
        <v>148.0</v>
      </c>
      <c r="T1373" s="21">
        <v>2.0</v>
      </c>
      <c r="U1373" s="21">
        <v>4.0</v>
      </c>
      <c r="V1373" s="21">
        <v>2.0</v>
      </c>
      <c r="W1373" s="21">
        <v>242.0</v>
      </c>
      <c r="X1373" s="21">
        <v>1.0</v>
      </c>
      <c r="Y1373" s="21" t="str">
        <f>VLOOKUP(W1373,SEGMENT!A:B,2,0)</f>
        <v>About to Sleep</v>
      </c>
      <c r="Z1373" s="21" t="str">
        <f>VLOOKUP(Y1373,DESCRIPTION!A:B,2,0)</f>
        <v>Below average recency, frequency and monetary values. Will lose them if not reactivated.</v>
      </c>
      <c r="AA1373" s="21" t="str">
        <f>VLOOKUP(Y1373,DESCRIPTION!A:C,3,0)</f>
        <v>Share valuable resources, recommend popular products/ renewal at discount, reconnect with them.</v>
      </c>
      <c r="AB1373" s="4">
        <f>VLOOKUP(V1373,Sheet1!A:B,2,0)</f>
        <v>4</v>
      </c>
    </row>
    <row r="1374" ht="15.75" customHeight="1">
      <c r="A1374" s="4">
        <v>5935.0</v>
      </c>
      <c r="B1374" s="4">
        <v>1956.0</v>
      </c>
      <c r="C1374" s="4" t="s">
        <v>74</v>
      </c>
      <c r="D1374" s="4" t="s">
        <v>51</v>
      </c>
      <c r="E1374" s="4" t="s">
        <v>1851</v>
      </c>
      <c r="F1374" s="4" t="s">
        <v>291</v>
      </c>
      <c r="G1374" s="4">
        <v>60.0</v>
      </c>
      <c r="H1374" s="4">
        <v>547.0</v>
      </c>
      <c r="I1374" s="4">
        <v>7.0</v>
      </c>
      <c r="J1374" s="4">
        <v>140.0</v>
      </c>
      <c r="K1374" s="4">
        <v>0.0</v>
      </c>
      <c r="L1374" s="4">
        <v>7.0</v>
      </c>
      <c r="M1374" s="4">
        <v>5.0</v>
      </c>
      <c r="N1374" s="4">
        <v>0.0</v>
      </c>
      <c r="O1374" s="4">
        <v>0.0</v>
      </c>
      <c r="P1374" s="4">
        <v>0.0</v>
      </c>
      <c r="Q1374" s="4">
        <v>0.0</v>
      </c>
      <c r="R1374" s="4">
        <v>0.0</v>
      </c>
      <c r="S1374" s="21">
        <v>694.0</v>
      </c>
      <c r="T1374" s="21">
        <v>2.0</v>
      </c>
      <c r="U1374" s="21">
        <v>5.0</v>
      </c>
      <c r="V1374" s="21">
        <v>4.0</v>
      </c>
      <c r="W1374" s="21">
        <v>254.0</v>
      </c>
      <c r="X1374" s="21">
        <v>1.0</v>
      </c>
      <c r="Y1374" s="21" t="str">
        <f>VLOOKUP(W1374,SEGMENT!A:B,2,0)</f>
        <v>At Risk</v>
      </c>
      <c r="Z1374" s="21" t="str">
        <f>VLOOKUP(Y1374,DESCRIPTION!A:B,2,0)</f>
        <v>Spent big money and purchased often. But long time ago. Need to bring them back!</v>
      </c>
      <c r="AA1374" s="21" t="str">
        <f>VLOOKUP(Y1374,DESCRIPTION!A:C,3,0)</f>
        <v>Send personalized emails to reconnect, offer renewals, provide helpful resources.</v>
      </c>
      <c r="AB1374" s="4">
        <f>VLOOKUP(V1374,Sheet1!A:B,2,0)</f>
        <v>2</v>
      </c>
    </row>
    <row r="1375" ht="15.75" customHeight="1">
      <c r="A1375" s="4">
        <v>10264.0</v>
      </c>
      <c r="B1375" s="4">
        <v>1979.0</v>
      </c>
      <c r="C1375" s="4" t="s">
        <v>47</v>
      </c>
      <c r="D1375" s="4" t="s">
        <v>48</v>
      </c>
      <c r="E1375" s="4" t="s">
        <v>1852</v>
      </c>
      <c r="F1375" s="4" t="s">
        <v>1148</v>
      </c>
      <c r="G1375" s="4">
        <v>60.0</v>
      </c>
      <c r="H1375" s="4">
        <v>1.0</v>
      </c>
      <c r="I1375" s="4">
        <v>2.0</v>
      </c>
      <c r="J1375" s="4">
        <v>8.0</v>
      </c>
      <c r="K1375" s="4">
        <v>4.0</v>
      </c>
      <c r="L1375" s="4">
        <v>1.0</v>
      </c>
      <c r="M1375" s="4">
        <v>7.0</v>
      </c>
      <c r="N1375" s="4">
        <v>1.0</v>
      </c>
      <c r="O1375" s="4">
        <v>0.0</v>
      </c>
      <c r="P1375" s="4">
        <v>0.0</v>
      </c>
      <c r="Q1375" s="4">
        <v>0.0</v>
      </c>
      <c r="R1375" s="4">
        <v>0.0</v>
      </c>
      <c r="S1375" s="21">
        <v>15.0</v>
      </c>
      <c r="T1375" s="21">
        <v>2.0</v>
      </c>
      <c r="U1375" s="21">
        <v>1.0</v>
      </c>
      <c r="V1375" s="21">
        <v>1.0</v>
      </c>
      <c r="W1375" s="21">
        <v>211.0</v>
      </c>
      <c r="X1375" s="21">
        <v>0.0</v>
      </c>
      <c r="Y1375" s="21" t="str">
        <f>VLOOKUP(W1375,SEGMENT!A:B,2,0)</f>
        <v>Hibernating</v>
      </c>
      <c r="Z1375" s="21" t="str">
        <f>VLOOKUP(Y1375,DESCRIPTION!A:B,2,0)</f>
        <v>Last purchase was long back, low spenders and low number of orders.</v>
      </c>
      <c r="AA1375" s="21" t="str">
        <f>VLOOKUP(Y1375,DESCRIPTION!A:C,3,0)</f>
        <v>Offer other relevant products and special discounts. Recreate brand value.</v>
      </c>
      <c r="AB1375" s="4">
        <f>VLOOKUP(V1375,Sheet1!A:B,2,0)</f>
        <v>5</v>
      </c>
    </row>
    <row r="1376" ht="15.75" customHeight="1">
      <c r="A1376" s="4">
        <v>234.0</v>
      </c>
      <c r="B1376" s="4">
        <v>1979.0</v>
      </c>
      <c r="C1376" s="4" t="s">
        <v>47</v>
      </c>
      <c r="D1376" s="4" t="s">
        <v>48</v>
      </c>
      <c r="E1376" s="4" t="s">
        <v>1852</v>
      </c>
      <c r="F1376" s="4" t="s">
        <v>1148</v>
      </c>
      <c r="G1376" s="4">
        <v>60.0</v>
      </c>
      <c r="H1376" s="4">
        <v>1.0</v>
      </c>
      <c r="I1376" s="4">
        <v>2.0</v>
      </c>
      <c r="J1376" s="4">
        <v>8.0</v>
      </c>
      <c r="K1376" s="4">
        <v>4.0</v>
      </c>
      <c r="L1376" s="4">
        <v>1.0</v>
      </c>
      <c r="M1376" s="4">
        <v>7.0</v>
      </c>
      <c r="N1376" s="4">
        <v>1.0</v>
      </c>
      <c r="O1376" s="4">
        <v>0.0</v>
      </c>
      <c r="P1376" s="4">
        <v>0.0</v>
      </c>
      <c r="Q1376" s="4">
        <v>0.0</v>
      </c>
      <c r="R1376" s="4">
        <v>0.0</v>
      </c>
      <c r="S1376" s="21">
        <v>15.0</v>
      </c>
      <c r="T1376" s="21">
        <v>2.0</v>
      </c>
      <c r="U1376" s="21">
        <v>1.0</v>
      </c>
      <c r="V1376" s="21">
        <v>1.0</v>
      </c>
      <c r="W1376" s="21">
        <v>211.0</v>
      </c>
      <c r="X1376" s="21">
        <v>0.0</v>
      </c>
      <c r="Y1376" s="21" t="str">
        <f>VLOOKUP(W1376,SEGMENT!A:B,2,0)</f>
        <v>Hibernating</v>
      </c>
      <c r="Z1376" s="21" t="str">
        <f>VLOOKUP(Y1376,DESCRIPTION!A:B,2,0)</f>
        <v>Last purchase was long back, low spenders and low number of orders.</v>
      </c>
      <c r="AA1376" s="21" t="str">
        <f>VLOOKUP(Y1376,DESCRIPTION!A:C,3,0)</f>
        <v>Offer other relevant products and special discounts. Recreate brand value.</v>
      </c>
      <c r="AB1376" s="4">
        <f>VLOOKUP(V1376,Sheet1!A:B,2,0)</f>
        <v>5</v>
      </c>
    </row>
    <row r="1377" ht="15.75" customHeight="1">
      <c r="A1377" s="4">
        <v>3202.0</v>
      </c>
      <c r="B1377" s="4">
        <v>1987.0</v>
      </c>
      <c r="C1377" s="4" t="s">
        <v>62</v>
      </c>
      <c r="D1377" s="4" t="s">
        <v>54</v>
      </c>
      <c r="E1377" s="4" t="s">
        <v>1853</v>
      </c>
      <c r="F1377" s="4" t="s">
        <v>248</v>
      </c>
      <c r="G1377" s="4">
        <v>60.0</v>
      </c>
      <c r="H1377" s="4">
        <v>1166.0</v>
      </c>
      <c r="I1377" s="4">
        <v>0.0</v>
      </c>
      <c r="J1377" s="4">
        <v>48.0</v>
      </c>
      <c r="K1377" s="4">
        <v>0.0</v>
      </c>
      <c r="L1377" s="4">
        <v>4.0</v>
      </c>
      <c r="M1377" s="4">
        <v>8.0</v>
      </c>
      <c r="N1377" s="4">
        <v>0.0</v>
      </c>
      <c r="O1377" s="4">
        <v>1.0</v>
      </c>
      <c r="P1377" s="4">
        <v>1.0</v>
      </c>
      <c r="Q1377" s="4">
        <v>0.0</v>
      </c>
      <c r="R1377" s="4">
        <v>0.0</v>
      </c>
      <c r="S1377" s="21">
        <v>1214.0</v>
      </c>
      <c r="T1377" s="21">
        <v>2.0</v>
      </c>
      <c r="U1377" s="21">
        <v>4.0</v>
      </c>
      <c r="V1377" s="21">
        <v>5.0</v>
      </c>
      <c r="W1377" s="21">
        <v>245.0</v>
      </c>
      <c r="X1377" s="21">
        <v>0.0</v>
      </c>
      <c r="Y1377" s="21" t="str">
        <f>VLOOKUP(W1377,SEGMENT!A:B,2,0)</f>
        <v>At Risk</v>
      </c>
      <c r="Z1377" s="21" t="str">
        <f>VLOOKUP(Y1377,DESCRIPTION!A:B,2,0)</f>
        <v>Spent big money and purchased often. But long time ago. Need to bring them back!</v>
      </c>
      <c r="AA1377" s="21" t="str">
        <f>VLOOKUP(Y1377,DESCRIPTION!A:C,3,0)</f>
        <v>Send personalized emails to reconnect, offer renewals, provide helpful resources.</v>
      </c>
      <c r="AB1377" s="4">
        <f>VLOOKUP(V1377,Sheet1!A:B,2,0)</f>
        <v>1</v>
      </c>
    </row>
    <row r="1378" ht="15.75" customHeight="1">
      <c r="A1378" s="4">
        <v>1103.0</v>
      </c>
      <c r="B1378" s="4">
        <v>1976.0</v>
      </c>
      <c r="C1378" s="4" t="s">
        <v>74</v>
      </c>
      <c r="D1378" s="4" t="s">
        <v>54</v>
      </c>
      <c r="E1378" s="4" t="s">
        <v>1854</v>
      </c>
      <c r="F1378" s="4" t="s">
        <v>1019</v>
      </c>
      <c r="G1378" s="4">
        <v>60.0</v>
      </c>
      <c r="H1378" s="4">
        <v>1486.0</v>
      </c>
      <c r="I1378" s="4">
        <v>55.0</v>
      </c>
      <c r="J1378" s="4">
        <v>278.0</v>
      </c>
      <c r="K1378" s="4">
        <v>49.0</v>
      </c>
      <c r="L1378" s="4">
        <v>4.0</v>
      </c>
      <c r="M1378" s="4">
        <v>6.0</v>
      </c>
      <c r="N1378" s="4">
        <v>1.0</v>
      </c>
      <c r="O1378" s="4">
        <v>0.0</v>
      </c>
      <c r="P1378" s="4">
        <v>1.0</v>
      </c>
      <c r="Q1378" s="4">
        <v>0.0</v>
      </c>
      <c r="R1378" s="4">
        <v>0.0</v>
      </c>
      <c r="S1378" s="21">
        <v>1868.0</v>
      </c>
      <c r="T1378" s="21">
        <v>2.0</v>
      </c>
      <c r="U1378" s="21">
        <v>4.0</v>
      </c>
      <c r="V1378" s="21">
        <v>5.0</v>
      </c>
      <c r="W1378" s="21">
        <v>245.0</v>
      </c>
      <c r="X1378" s="21">
        <v>0.0</v>
      </c>
      <c r="Y1378" s="21" t="str">
        <f>VLOOKUP(W1378,SEGMENT!A:B,2,0)</f>
        <v>At Risk</v>
      </c>
      <c r="Z1378" s="21" t="str">
        <f>VLOOKUP(Y1378,DESCRIPTION!A:B,2,0)</f>
        <v>Spent big money and purchased often. But long time ago. Need to bring them back!</v>
      </c>
      <c r="AA1378" s="21" t="str">
        <f>VLOOKUP(Y1378,DESCRIPTION!A:C,3,0)</f>
        <v>Send personalized emails to reconnect, offer renewals, provide helpful resources.</v>
      </c>
      <c r="AB1378" s="4">
        <f>VLOOKUP(V1378,Sheet1!A:B,2,0)</f>
        <v>1</v>
      </c>
    </row>
    <row r="1379" ht="15.75" customHeight="1">
      <c r="A1379" s="4">
        <v>610.0</v>
      </c>
      <c r="B1379" s="4">
        <v>1953.0</v>
      </c>
      <c r="C1379" s="4" t="s">
        <v>62</v>
      </c>
      <c r="D1379" s="4" t="s">
        <v>57</v>
      </c>
      <c r="E1379" s="4" t="s">
        <v>1855</v>
      </c>
      <c r="F1379" s="4" t="s">
        <v>1153</v>
      </c>
      <c r="G1379" s="4">
        <v>60.0</v>
      </c>
      <c r="H1379" s="4">
        <v>349.0</v>
      </c>
      <c r="I1379" s="4">
        <v>4.0</v>
      </c>
      <c r="J1379" s="4">
        <v>78.0</v>
      </c>
      <c r="K1379" s="4">
        <v>6.0</v>
      </c>
      <c r="L1379" s="4">
        <v>7.0</v>
      </c>
      <c r="M1379" s="4">
        <v>8.0</v>
      </c>
      <c r="N1379" s="4">
        <v>0.0</v>
      </c>
      <c r="O1379" s="4">
        <v>0.0</v>
      </c>
      <c r="P1379" s="4">
        <v>0.0</v>
      </c>
      <c r="Q1379" s="4">
        <v>0.0</v>
      </c>
      <c r="R1379" s="4">
        <v>0.0</v>
      </c>
      <c r="S1379" s="21">
        <v>437.0</v>
      </c>
      <c r="T1379" s="21">
        <v>2.0</v>
      </c>
      <c r="U1379" s="21">
        <v>5.0</v>
      </c>
      <c r="V1379" s="21">
        <v>3.0</v>
      </c>
      <c r="W1379" s="21">
        <v>253.0</v>
      </c>
      <c r="X1379" s="21">
        <v>1.0</v>
      </c>
      <c r="Y1379" s="21" t="str">
        <f>VLOOKUP(W1379,SEGMENT!A:B,2,0)</f>
        <v>At Risk</v>
      </c>
      <c r="Z1379" s="21" t="str">
        <f>VLOOKUP(Y1379,DESCRIPTION!A:B,2,0)</f>
        <v>Spent big money and purchased often. But long time ago. Need to bring them back!</v>
      </c>
      <c r="AA1379" s="21" t="str">
        <f>VLOOKUP(Y1379,DESCRIPTION!A:C,3,0)</f>
        <v>Send personalized emails to reconnect, offer renewals, provide helpful resources.</v>
      </c>
      <c r="AB1379" s="4">
        <f>VLOOKUP(V1379,Sheet1!A:B,2,0)</f>
        <v>3</v>
      </c>
    </row>
    <row r="1380" ht="15.75" customHeight="1">
      <c r="A1380" s="4">
        <v>4480.0</v>
      </c>
      <c r="B1380" s="4">
        <v>1973.0</v>
      </c>
      <c r="C1380" s="4" t="s">
        <v>74</v>
      </c>
      <c r="D1380" s="4" t="s">
        <v>54</v>
      </c>
      <c r="E1380" s="4" t="s">
        <v>1856</v>
      </c>
      <c r="F1380" s="4" t="s">
        <v>1096</v>
      </c>
      <c r="G1380" s="4">
        <v>61.0</v>
      </c>
      <c r="H1380" s="4">
        <v>365.0</v>
      </c>
      <c r="I1380" s="4">
        <v>3.0</v>
      </c>
      <c r="J1380" s="4">
        <v>15.0</v>
      </c>
      <c r="K1380" s="4">
        <v>4.0</v>
      </c>
      <c r="L1380" s="4">
        <v>7.0</v>
      </c>
      <c r="M1380" s="4">
        <v>6.0</v>
      </c>
      <c r="N1380" s="4">
        <v>0.0</v>
      </c>
      <c r="O1380" s="4">
        <v>0.0</v>
      </c>
      <c r="P1380" s="4">
        <v>0.0</v>
      </c>
      <c r="Q1380" s="4">
        <v>0.0</v>
      </c>
      <c r="R1380" s="4">
        <v>0.0</v>
      </c>
      <c r="S1380" s="21">
        <v>387.0</v>
      </c>
      <c r="T1380" s="21">
        <v>2.0</v>
      </c>
      <c r="U1380" s="21">
        <v>5.0</v>
      </c>
      <c r="V1380" s="21">
        <v>3.0</v>
      </c>
      <c r="W1380" s="21">
        <v>253.0</v>
      </c>
      <c r="X1380" s="21">
        <v>1.0</v>
      </c>
      <c r="Y1380" s="21" t="str">
        <f>VLOOKUP(W1380,SEGMENT!A:B,2,0)</f>
        <v>At Risk</v>
      </c>
      <c r="Z1380" s="21" t="str">
        <f>VLOOKUP(Y1380,DESCRIPTION!A:B,2,0)</f>
        <v>Spent big money and purchased often. But long time ago. Need to bring them back!</v>
      </c>
      <c r="AA1380" s="21" t="str">
        <f>VLOOKUP(Y1380,DESCRIPTION!A:C,3,0)</f>
        <v>Send personalized emails to reconnect, offer renewals, provide helpful resources.</v>
      </c>
      <c r="AB1380" s="4">
        <f>VLOOKUP(V1380,Sheet1!A:B,2,0)</f>
        <v>3</v>
      </c>
    </row>
    <row r="1381" ht="15.75" customHeight="1">
      <c r="A1381" s="4">
        <v>10660.0</v>
      </c>
      <c r="B1381" s="4">
        <v>1957.0</v>
      </c>
      <c r="C1381" s="4" t="s">
        <v>74</v>
      </c>
      <c r="D1381" s="4" t="s">
        <v>54</v>
      </c>
      <c r="E1381" s="4" t="s">
        <v>1857</v>
      </c>
      <c r="F1381" s="4" t="s">
        <v>1561</v>
      </c>
      <c r="G1381" s="4">
        <v>61.0</v>
      </c>
      <c r="H1381" s="4">
        <v>349.0</v>
      </c>
      <c r="I1381" s="4">
        <v>7.0</v>
      </c>
      <c r="J1381" s="4">
        <v>35.0</v>
      </c>
      <c r="K1381" s="4">
        <v>0.0</v>
      </c>
      <c r="L1381" s="4">
        <v>8.0</v>
      </c>
      <c r="M1381" s="4">
        <v>7.0</v>
      </c>
      <c r="N1381" s="4">
        <v>0.0</v>
      </c>
      <c r="O1381" s="4">
        <v>1.0</v>
      </c>
      <c r="P1381" s="4">
        <v>0.0</v>
      </c>
      <c r="Q1381" s="4">
        <v>0.0</v>
      </c>
      <c r="R1381" s="4">
        <v>0.0</v>
      </c>
      <c r="S1381" s="21">
        <v>391.0</v>
      </c>
      <c r="T1381" s="21">
        <v>2.0</v>
      </c>
      <c r="U1381" s="21">
        <v>5.0</v>
      </c>
      <c r="V1381" s="21">
        <v>3.0</v>
      </c>
      <c r="W1381" s="21">
        <v>253.0</v>
      </c>
      <c r="X1381" s="21">
        <v>0.0</v>
      </c>
      <c r="Y1381" s="21" t="str">
        <f>VLOOKUP(W1381,SEGMENT!A:B,2,0)</f>
        <v>At Risk</v>
      </c>
      <c r="Z1381" s="21" t="str">
        <f>VLOOKUP(Y1381,DESCRIPTION!A:B,2,0)</f>
        <v>Spent big money and purchased often. But long time ago. Need to bring them back!</v>
      </c>
      <c r="AA1381" s="21" t="str">
        <f>VLOOKUP(Y1381,DESCRIPTION!A:C,3,0)</f>
        <v>Send personalized emails to reconnect, offer renewals, provide helpful resources.</v>
      </c>
      <c r="AB1381" s="4">
        <f>VLOOKUP(V1381,Sheet1!A:B,2,0)</f>
        <v>3</v>
      </c>
    </row>
    <row r="1382" ht="15.75" customHeight="1">
      <c r="A1382" s="4">
        <v>9353.0</v>
      </c>
      <c r="B1382" s="4">
        <v>1959.0</v>
      </c>
      <c r="C1382" s="4" t="s">
        <v>47</v>
      </c>
      <c r="D1382" s="4" t="s">
        <v>51</v>
      </c>
      <c r="E1382" s="4" t="s">
        <v>1858</v>
      </c>
      <c r="F1382" s="4" t="s">
        <v>1859</v>
      </c>
      <c r="G1382" s="4">
        <v>61.0</v>
      </c>
      <c r="H1382" s="4">
        <v>515.0</v>
      </c>
      <c r="I1382" s="4">
        <v>47.0</v>
      </c>
      <c r="J1382" s="4">
        <v>267.0</v>
      </c>
      <c r="K1382" s="4">
        <v>62.0</v>
      </c>
      <c r="L1382" s="4">
        <v>5.0</v>
      </c>
      <c r="M1382" s="4">
        <v>3.0</v>
      </c>
      <c r="N1382" s="4">
        <v>0.0</v>
      </c>
      <c r="O1382" s="4">
        <v>1.0</v>
      </c>
      <c r="P1382" s="4">
        <v>0.0</v>
      </c>
      <c r="Q1382" s="4">
        <v>0.0</v>
      </c>
      <c r="R1382" s="4">
        <v>0.0</v>
      </c>
      <c r="S1382" s="21">
        <v>891.0</v>
      </c>
      <c r="T1382" s="21">
        <v>2.0</v>
      </c>
      <c r="U1382" s="21">
        <v>4.0</v>
      </c>
      <c r="V1382" s="21">
        <v>4.0</v>
      </c>
      <c r="W1382" s="21">
        <v>244.0</v>
      </c>
      <c r="X1382" s="21">
        <v>0.0</v>
      </c>
      <c r="Y1382" s="21" t="str">
        <f>VLOOKUP(W1382,SEGMENT!A:B,2,0)</f>
        <v>At Risk</v>
      </c>
      <c r="Z1382" s="21" t="str">
        <f>VLOOKUP(Y1382,DESCRIPTION!A:B,2,0)</f>
        <v>Spent big money and purchased often. But long time ago. Need to bring them back!</v>
      </c>
      <c r="AA1382" s="21" t="str">
        <f>VLOOKUP(Y1382,DESCRIPTION!A:C,3,0)</f>
        <v>Send personalized emails to reconnect, offer renewals, provide helpful resources.</v>
      </c>
      <c r="AB1382" s="4">
        <f>VLOOKUP(V1382,Sheet1!A:B,2,0)</f>
        <v>2</v>
      </c>
    </row>
    <row r="1383" ht="15.75" customHeight="1">
      <c r="A1383" s="4">
        <v>4120.0</v>
      </c>
      <c r="B1383" s="4">
        <v>1975.0</v>
      </c>
      <c r="C1383" s="4" t="s">
        <v>65</v>
      </c>
      <c r="D1383" s="4" t="s">
        <v>51</v>
      </c>
      <c r="E1383" s="4" t="s">
        <v>1860</v>
      </c>
      <c r="F1383" s="4" t="s">
        <v>569</v>
      </c>
      <c r="G1383" s="4">
        <v>61.0</v>
      </c>
      <c r="H1383" s="4">
        <v>88.0</v>
      </c>
      <c r="I1383" s="4">
        <v>39.0</v>
      </c>
      <c r="J1383" s="4">
        <v>78.0</v>
      </c>
      <c r="K1383" s="4">
        <v>58.0</v>
      </c>
      <c r="L1383" s="4">
        <v>6.0</v>
      </c>
      <c r="M1383" s="4">
        <v>7.0</v>
      </c>
      <c r="N1383" s="4">
        <v>0.0</v>
      </c>
      <c r="O1383" s="4">
        <v>0.0</v>
      </c>
      <c r="P1383" s="4">
        <v>0.0</v>
      </c>
      <c r="Q1383" s="4">
        <v>0.0</v>
      </c>
      <c r="R1383" s="4">
        <v>0.0</v>
      </c>
      <c r="S1383" s="21">
        <v>263.0</v>
      </c>
      <c r="T1383" s="21">
        <v>2.0</v>
      </c>
      <c r="U1383" s="21">
        <v>5.0</v>
      </c>
      <c r="V1383" s="21">
        <v>3.0</v>
      </c>
      <c r="W1383" s="21">
        <v>253.0</v>
      </c>
      <c r="X1383" s="21">
        <v>1.0</v>
      </c>
      <c r="Y1383" s="21" t="str">
        <f>VLOOKUP(W1383,SEGMENT!A:B,2,0)</f>
        <v>At Risk</v>
      </c>
      <c r="Z1383" s="21" t="str">
        <f>VLOOKUP(Y1383,DESCRIPTION!A:B,2,0)</f>
        <v>Spent big money and purchased often. But long time ago. Need to bring them back!</v>
      </c>
      <c r="AA1383" s="21" t="str">
        <f>VLOOKUP(Y1383,DESCRIPTION!A:C,3,0)</f>
        <v>Send personalized emails to reconnect, offer renewals, provide helpful resources.</v>
      </c>
      <c r="AB1383" s="4">
        <f>VLOOKUP(V1383,Sheet1!A:B,2,0)</f>
        <v>3</v>
      </c>
    </row>
    <row r="1384" ht="15.75" customHeight="1">
      <c r="A1384" s="4">
        <v>2836.0</v>
      </c>
      <c r="B1384" s="4">
        <v>1972.0</v>
      </c>
      <c r="C1384" s="4" t="s">
        <v>62</v>
      </c>
      <c r="D1384" s="4" t="s">
        <v>54</v>
      </c>
      <c r="E1384" s="4" t="s">
        <v>1861</v>
      </c>
      <c r="F1384" s="4" t="s">
        <v>1035</v>
      </c>
      <c r="G1384" s="4">
        <v>61.0</v>
      </c>
      <c r="H1384" s="4">
        <v>10.0</v>
      </c>
      <c r="I1384" s="4">
        <v>1.0</v>
      </c>
      <c r="J1384" s="4">
        <v>7.0</v>
      </c>
      <c r="K1384" s="4">
        <v>0.0</v>
      </c>
      <c r="L1384" s="4">
        <v>1.0</v>
      </c>
      <c r="M1384" s="4">
        <v>8.0</v>
      </c>
      <c r="N1384" s="4">
        <v>0.0</v>
      </c>
      <c r="O1384" s="4">
        <v>0.0</v>
      </c>
      <c r="P1384" s="4">
        <v>0.0</v>
      </c>
      <c r="Q1384" s="4">
        <v>0.0</v>
      </c>
      <c r="R1384" s="4">
        <v>0.0</v>
      </c>
      <c r="S1384" s="21">
        <v>18.0</v>
      </c>
      <c r="T1384" s="21">
        <v>2.0</v>
      </c>
      <c r="U1384" s="21">
        <v>1.0</v>
      </c>
      <c r="V1384" s="21">
        <v>1.0</v>
      </c>
      <c r="W1384" s="21">
        <v>211.0</v>
      </c>
      <c r="X1384" s="21">
        <v>1.0</v>
      </c>
      <c r="Y1384" s="21" t="str">
        <f>VLOOKUP(W1384,SEGMENT!A:B,2,0)</f>
        <v>Hibernating</v>
      </c>
      <c r="Z1384" s="21" t="str">
        <f>VLOOKUP(Y1384,DESCRIPTION!A:B,2,0)</f>
        <v>Last purchase was long back, low spenders and low number of orders.</v>
      </c>
      <c r="AA1384" s="21" t="str">
        <f>VLOOKUP(Y1384,DESCRIPTION!A:C,3,0)</f>
        <v>Offer other relevant products and special discounts. Recreate brand value.</v>
      </c>
      <c r="AB1384" s="4">
        <f>VLOOKUP(V1384,Sheet1!A:B,2,0)</f>
        <v>5</v>
      </c>
    </row>
    <row r="1385" ht="15.75" customHeight="1">
      <c r="A1385" s="4">
        <v>9579.0</v>
      </c>
      <c r="B1385" s="4">
        <v>1959.0</v>
      </c>
      <c r="C1385" s="4" t="s">
        <v>62</v>
      </c>
      <c r="D1385" s="4" t="s">
        <v>54</v>
      </c>
      <c r="E1385" s="4" t="s">
        <v>1862</v>
      </c>
      <c r="F1385" s="4" t="s">
        <v>1863</v>
      </c>
      <c r="G1385" s="4">
        <v>61.0</v>
      </c>
      <c r="H1385" s="4">
        <v>53.0</v>
      </c>
      <c r="I1385" s="4">
        <v>1.0</v>
      </c>
      <c r="J1385" s="4">
        <v>34.0</v>
      </c>
      <c r="K1385" s="4">
        <v>2.0</v>
      </c>
      <c r="L1385" s="4">
        <v>2.0</v>
      </c>
      <c r="M1385" s="4">
        <v>8.0</v>
      </c>
      <c r="N1385" s="4">
        <v>0.0</v>
      </c>
      <c r="O1385" s="4">
        <v>0.0</v>
      </c>
      <c r="P1385" s="4">
        <v>0.0</v>
      </c>
      <c r="Q1385" s="4">
        <v>0.0</v>
      </c>
      <c r="R1385" s="4">
        <v>0.0</v>
      </c>
      <c r="S1385" s="21">
        <v>90.0</v>
      </c>
      <c r="T1385" s="21">
        <v>2.0</v>
      </c>
      <c r="U1385" s="21">
        <v>2.0</v>
      </c>
      <c r="V1385" s="21">
        <v>2.0</v>
      </c>
      <c r="W1385" s="21">
        <v>222.0</v>
      </c>
      <c r="X1385" s="21">
        <v>1.0</v>
      </c>
      <c r="Y1385" s="21" t="str">
        <f>VLOOKUP(W1385,SEGMENT!A:B,2,0)</f>
        <v>Hibernating</v>
      </c>
      <c r="Z1385" s="21" t="str">
        <f>VLOOKUP(Y1385,DESCRIPTION!A:B,2,0)</f>
        <v>Last purchase was long back, low spenders and low number of orders.</v>
      </c>
      <c r="AA1385" s="21" t="str">
        <f>VLOOKUP(Y1385,DESCRIPTION!A:C,3,0)</f>
        <v>Offer other relevant products and special discounts. Recreate brand value.</v>
      </c>
      <c r="AB1385" s="4">
        <f>VLOOKUP(V1385,Sheet1!A:B,2,0)</f>
        <v>4</v>
      </c>
    </row>
    <row r="1386" ht="15.75" customHeight="1">
      <c r="A1386" s="4">
        <v>5841.0</v>
      </c>
      <c r="B1386" s="4">
        <v>1966.0</v>
      </c>
      <c r="C1386" s="4" t="s">
        <v>47</v>
      </c>
      <c r="D1386" s="4" t="s">
        <v>57</v>
      </c>
      <c r="E1386" s="4" t="s">
        <v>1864</v>
      </c>
      <c r="F1386" s="4" t="s">
        <v>966</v>
      </c>
      <c r="G1386" s="4">
        <v>61.0</v>
      </c>
      <c r="H1386" s="4">
        <v>606.0</v>
      </c>
      <c r="I1386" s="4">
        <v>7.0</v>
      </c>
      <c r="J1386" s="4">
        <v>155.0</v>
      </c>
      <c r="K1386" s="4">
        <v>10.0</v>
      </c>
      <c r="L1386" s="4">
        <v>10.0</v>
      </c>
      <c r="M1386" s="4">
        <v>7.0</v>
      </c>
      <c r="N1386" s="4">
        <v>0.0</v>
      </c>
      <c r="O1386" s="4">
        <v>0.0</v>
      </c>
      <c r="P1386" s="4">
        <v>0.0</v>
      </c>
      <c r="Q1386" s="4">
        <v>0.0</v>
      </c>
      <c r="R1386" s="4">
        <v>0.0</v>
      </c>
      <c r="S1386" s="21">
        <v>778.0</v>
      </c>
      <c r="T1386" s="21">
        <v>2.0</v>
      </c>
      <c r="U1386" s="21">
        <v>5.0</v>
      </c>
      <c r="V1386" s="21">
        <v>4.0</v>
      </c>
      <c r="W1386" s="21">
        <v>254.0</v>
      </c>
      <c r="X1386" s="21">
        <v>1.0</v>
      </c>
      <c r="Y1386" s="21" t="str">
        <f>VLOOKUP(W1386,SEGMENT!A:B,2,0)</f>
        <v>At Risk</v>
      </c>
      <c r="Z1386" s="21" t="str">
        <f>VLOOKUP(Y1386,DESCRIPTION!A:B,2,0)</f>
        <v>Spent big money and purchased often. But long time ago. Need to bring them back!</v>
      </c>
      <c r="AA1386" s="21" t="str">
        <f>VLOOKUP(Y1386,DESCRIPTION!A:C,3,0)</f>
        <v>Send personalized emails to reconnect, offer renewals, provide helpful resources.</v>
      </c>
      <c r="AB1386" s="4">
        <f>VLOOKUP(V1386,Sheet1!A:B,2,0)</f>
        <v>2</v>
      </c>
    </row>
    <row r="1387" ht="15.75" customHeight="1">
      <c r="A1387" s="4">
        <v>3174.0</v>
      </c>
      <c r="B1387" s="4">
        <v>1959.0</v>
      </c>
      <c r="C1387" s="4" t="s">
        <v>47</v>
      </c>
      <c r="D1387" s="4" t="s">
        <v>57</v>
      </c>
      <c r="E1387" s="4" t="s">
        <v>1865</v>
      </c>
      <c r="F1387" s="4" t="s">
        <v>1113</v>
      </c>
      <c r="G1387" s="4">
        <v>61.0</v>
      </c>
      <c r="H1387" s="4">
        <v>1492.0</v>
      </c>
      <c r="I1387" s="4">
        <v>38.0</v>
      </c>
      <c r="J1387" s="4">
        <v>287.0</v>
      </c>
      <c r="K1387" s="4">
        <v>50.0</v>
      </c>
      <c r="L1387" s="4">
        <v>5.0</v>
      </c>
      <c r="M1387" s="4">
        <v>6.0</v>
      </c>
      <c r="N1387" s="4">
        <v>0.0</v>
      </c>
      <c r="O1387" s="4">
        <v>1.0</v>
      </c>
      <c r="P1387" s="4">
        <v>1.0</v>
      </c>
      <c r="Q1387" s="4">
        <v>1.0</v>
      </c>
      <c r="R1387" s="4">
        <v>1.0</v>
      </c>
      <c r="S1387" s="21">
        <v>1867.0</v>
      </c>
      <c r="T1387" s="21">
        <v>2.0</v>
      </c>
      <c r="U1387" s="21">
        <v>4.0</v>
      </c>
      <c r="V1387" s="21">
        <v>5.0</v>
      </c>
      <c r="W1387" s="21">
        <v>245.0</v>
      </c>
      <c r="X1387" s="21">
        <v>0.0</v>
      </c>
      <c r="Y1387" s="21" t="str">
        <f>VLOOKUP(W1387,SEGMENT!A:B,2,0)</f>
        <v>At Risk</v>
      </c>
      <c r="Z1387" s="21" t="str">
        <f>VLOOKUP(Y1387,DESCRIPTION!A:B,2,0)</f>
        <v>Spent big money and purchased often. But long time ago. Need to bring them back!</v>
      </c>
      <c r="AA1387" s="21" t="str">
        <f>VLOOKUP(Y1387,DESCRIPTION!A:C,3,0)</f>
        <v>Send personalized emails to reconnect, offer renewals, provide helpful resources.</v>
      </c>
      <c r="AB1387" s="4">
        <f>VLOOKUP(V1387,Sheet1!A:B,2,0)</f>
        <v>1</v>
      </c>
    </row>
    <row r="1388" ht="15.75" customHeight="1">
      <c r="A1388" s="4">
        <v>5536.0</v>
      </c>
      <c r="B1388" s="4">
        <v>1959.0</v>
      </c>
      <c r="C1388" s="4" t="s">
        <v>47</v>
      </c>
      <c r="D1388" s="4" t="s">
        <v>57</v>
      </c>
      <c r="E1388" s="4" t="s">
        <v>1865</v>
      </c>
      <c r="F1388" s="4" t="s">
        <v>1113</v>
      </c>
      <c r="G1388" s="4">
        <v>61.0</v>
      </c>
      <c r="H1388" s="4">
        <v>1492.0</v>
      </c>
      <c r="I1388" s="4">
        <v>38.0</v>
      </c>
      <c r="J1388" s="4">
        <v>287.0</v>
      </c>
      <c r="K1388" s="4">
        <v>50.0</v>
      </c>
      <c r="L1388" s="4">
        <v>5.0</v>
      </c>
      <c r="M1388" s="4">
        <v>6.0</v>
      </c>
      <c r="N1388" s="4">
        <v>0.0</v>
      </c>
      <c r="O1388" s="4">
        <v>1.0</v>
      </c>
      <c r="P1388" s="4">
        <v>1.0</v>
      </c>
      <c r="Q1388" s="4">
        <v>1.0</v>
      </c>
      <c r="R1388" s="4">
        <v>1.0</v>
      </c>
      <c r="S1388" s="21">
        <v>1867.0</v>
      </c>
      <c r="T1388" s="21">
        <v>2.0</v>
      </c>
      <c r="U1388" s="21">
        <v>4.0</v>
      </c>
      <c r="V1388" s="21">
        <v>5.0</v>
      </c>
      <c r="W1388" s="21">
        <v>245.0</v>
      </c>
      <c r="X1388" s="21">
        <v>0.0</v>
      </c>
      <c r="Y1388" s="21" t="str">
        <f>VLOOKUP(W1388,SEGMENT!A:B,2,0)</f>
        <v>At Risk</v>
      </c>
      <c r="Z1388" s="21" t="str">
        <f>VLOOKUP(Y1388,DESCRIPTION!A:B,2,0)</f>
        <v>Spent big money and purchased often. But long time ago. Need to bring them back!</v>
      </c>
      <c r="AA1388" s="21" t="str">
        <f>VLOOKUP(Y1388,DESCRIPTION!A:C,3,0)</f>
        <v>Send personalized emails to reconnect, offer renewals, provide helpful resources.</v>
      </c>
      <c r="AB1388" s="4">
        <f>VLOOKUP(V1388,Sheet1!A:B,2,0)</f>
        <v>1</v>
      </c>
    </row>
    <row r="1389" ht="15.75" customHeight="1">
      <c r="A1389" s="4">
        <v>2061.0</v>
      </c>
      <c r="B1389" s="4">
        <v>1955.0</v>
      </c>
      <c r="C1389" s="4" t="s">
        <v>47</v>
      </c>
      <c r="D1389" s="4" t="s">
        <v>54</v>
      </c>
      <c r="E1389" s="4" t="s">
        <v>1866</v>
      </c>
      <c r="F1389" s="4" t="s">
        <v>1640</v>
      </c>
      <c r="G1389" s="4">
        <v>61.0</v>
      </c>
      <c r="H1389" s="4">
        <v>78.0</v>
      </c>
      <c r="I1389" s="4">
        <v>0.0</v>
      </c>
      <c r="J1389" s="4">
        <v>11.0</v>
      </c>
      <c r="K1389" s="4">
        <v>0.0</v>
      </c>
      <c r="L1389" s="4">
        <v>2.0</v>
      </c>
      <c r="M1389" s="4">
        <v>6.0</v>
      </c>
      <c r="N1389" s="4">
        <v>0.0</v>
      </c>
      <c r="O1389" s="4">
        <v>1.0</v>
      </c>
      <c r="P1389" s="4">
        <v>0.0</v>
      </c>
      <c r="Q1389" s="4">
        <v>0.0</v>
      </c>
      <c r="R1389" s="4">
        <v>0.0</v>
      </c>
      <c r="S1389" s="21">
        <v>89.0</v>
      </c>
      <c r="T1389" s="21">
        <v>2.0</v>
      </c>
      <c r="U1389" s="21">
        <v>2.0</v>
      </c>
      <c r="V1389" s="21">
        <v>2.0</v>
      </c>
      <c r="W1389" s="21">
        <v>222.0</v>
      </c>
      <c r="X1389" s="21">
        <v>0.0</v>
      </c>
      <c r="Y1389" s="21" t="str">
        <f>VLOOKUP(W1389,SEGMENT!A:B,2,0)</f>
        <v>Hibernating</v>
      </c>
      <c r="Z1389" s="21" t="str">
        <f>VLOOKUP(Y1389,DESCRIPTION!A:B,2,0)</f>
        <v>Last purchase was long back, low spenders and low number of orders.</v>
      </c>
      <c r="AA1389" s="21" t="str">
        <f>VLOOKUP(Y1389,DESCRIPTION!A:C,3,0)</f>
        <v>Offer other relevant products and special discounts. Recreate brand value.</v>
      </c>
      <c r="AB1389" s="4">
        <f>VLOOKUP(V1389,Sheet1!A:B,2,0)</f>
        <v>4</v>
      </c>
    </row>
    <row r="1390" ht="15.75" customHeight="1">
      <c r="A1390" s="4">
        <v>8477.0</v>
      </c>
      <c r="B1390" s="4">
        <v>1956.0</v>
      </c>
      <c r="C1390" s="4" t="s">
        <v>47</v>
      </c>
      <c r="D1390" s="4" t="s">
        <v>48</v>
      </c>
      <c r="E1390" s="4" t="s">
        <v>1867</v>
      </c>
      <c r="F1390" s="4" t="s">
        <v>1082</v>
      </c>
      <c r="G1390" s="4">
        <v>61.0</v>
      </c>
      <c r="H1390" s="4">
        <v>5.0</v>
      </c>
      <c r="I1390" s="4">
        <v>1.0</v>
      </c>
      <c r="J1390" s="4">
        <v>13.0</v>
      </c>
      <c r="K1390" s="4">
        <v>3.0</v>
      </c>
      <c r="L1390" s="4">
        <v>1.0</v>
      </c>
      <c r="M1390" s="4">
        <v>7.0</v>
      </c>
      <c r="N1390" s="4">
        <v>0.0</v>
      </c>
      <c r="O1390" s="4">
        <v>0.0</v>
      </c>
      <c r="P1390" s="4">
        <v>0.0</v>
      </c>
      <c r="Q1390" s="4">
        <v>0.0</v>
      </c>
      <c r="R1390" s="4">
        <v>0.0</v>
      </c>
      <c r="S1390" s="21">
        <v>22.0</v>
      </c>
      <c r="T1390" s="21">
        <v>2.0</v>
      </c>
      <c r="U1390" s="21">
        <v>1.0</v>
      </c>
      <c r="V1390" s="21">
        <v>1.0</v>
      </c>
      <c r="W1390" s="21">
        <v>211.0</v>
      </c>
      <c r="X1390" s="21">
        <v>1.0</v>
      </c>
      <c r="Y1390" s="21" t="str">
        <f>VLOOKUP(W1390,SEGMENT!A:B,2,0)</f>
        <v>Hibernating</v>
      </c>
      <c r="Z1390" s="21" t="str">
        <f>VLOOKUP(Y1390,DESCRIPTION!A:B,2,0)</f>
        <v>Last purchase was long back, low spenders and low number of orders.</v>
      </c>
      <c r="AA1390" s="21" t="str">
        <f>VLOOKUP(Y1390,DESCRIPTION!A:C,3,0)</f>
        <v>Offer other relevant products and special discounts. Recreate brand value.</v>
      </c>
      <c r="AB1390" s="4">
        <f>VLOOKUP(V1390,Sheet1!A:B,2,0)</f>
        <v>5</v>
      </c>
    </row>
    <row r="1391" ht="15.75" customHeight="1">
      <c r="A1391" s="4">
        <v>640.0</v>
      </c>
      <c r="B1391" s="4">
        <v>1951.0</v>
      </c>
      <c r="C1391" s="4" t="s">
        <v>47</v>
      </c>
      <c r="D1391" s="4" t="s">
        <v>54</v>
      </c>
      <c r="E1391" s="4" t="s">
        <v>1868</v>
      </c>
      <c r="F1391" s="4" t="s">
        <v>1082</v>
      </c>
      <c r="G1391" s="4">
        <v>61.0</v>
      </c>
      <c r="H1391" s="4">
        <v>356.0</v>
      </c>
      <c r="I1391" s="4">
        <v>80.0</v>
      </c>
      <c r="J1391" s="4">
        <v>329.0</v>
      </c>
      <c r="K1391" s="4">
        <v>138.0</v>
      </c>
      <c r="L1391" s="4">
        <v>7.0</v>
      </c>
      <c r="M1391" s="4">
        <v>5.0</v>
      </c>
      <c r="N1391" s="4">
        <v>0.0</v>
      </c>
      <c r="O1391" s="4">
        <v>0.0</v>
      </c>
      <c r="P1391" s="4">
        <v>0.0</v>
      </c>
      <c r="Q1391" s="4">
        <v>0.0</v>
      </c>
      <c r="R1391" s="4">
        <v>0.0</v>
      </c>
      <c r="S1391" s="21">
        <v>903.0</v>
      </c>
      <c r="T1391" s="21">
        <v>2.0</v>
      </c>
      <c r="U1391" s="21">
        <v>5.0</v>
      </c>
      <c r="V1391" s="21">
        <v>4.0</v>
      </c>
      <c r="W1391" s="21">
        <v>254.0</v>
      </c>
      <c r="X1391" s="21">
        <v>1.0</v>
      </c>
      <c r="Y1391" s="21" t="str">
        <f>VLOOKUP(W1391,SEGMENT!A:B,2,0)</f>
        <v>At Risk</v>
      </c>
      <c r="Z1391" s="21" t="str">
        <f>VLOOKUP(Y1391,DESCRIPTION!A:B,2,0)</f>
        <v>Spent big money and purchased often. But long time ago. Need to bring them back!</v>
      </c>
      <c r="AA1391" s="21" t="str">
        <f>VLOOKUP(Y1391,DESCRIPTION!A:C,3,0)</f>
        <v>Send personalized emails to reconnect, offer renewals, provide helpful resources.</v>
      </c>
      <c r="AB1391" s="4">
        <f>VLOOKUP(V1391,Sheet1!A:B,2,0)</f>
        <v>2</v>
      </c>
    </row>
    <row r="1392" ht="15.75" customHeight="1">
      <c r="A1392" s="4">
        <v>3828.0</v>
      </c>
      <c r="B1392" s="4">
        <v>1951.0</v>
      </c>
      <c r="C1392" s="4" t="s">
        <v>47</v>
      </c>
      <c r="D1392" s="4" t="s">
        <v>54</v>
      </c>
      <c r="E1392" s="4" t="s">
        <v>1869</v>
      </c>
      <c r="F1392" s="4" t="s">
        <v>1503</v>
      </c>
      <c r="G1392" s="4">
        <v>61.0</v>
      </c>
      <c r="H1392" s="4">
        <v>533.0</v>
      </c>
      <c r="I1392" s="4">
        <v>10.0</v>
      </c>
      <c r="J1392" s="4">
        <v>217.0</v>
      </c>
      <c r="K1392" s="4">
        <v>198.0</v>
      </c>
      <c r="L1392" s="4">
        <v>7.0</v>
      </c>
      <c r="M1392" s="4">
        <v>4.0</v>
      </c>
      <c r="N1392" s="4">
        <v>0.0</v>
      </c>
      <c r="O1392" s="4">
        <v>0.0</v>
      </c>
      <c r="P1392" s="4">
        <v>0.0</v>
      </c>
      <c r="Q1392" s="4">
        <v>0.0</v>
      </c>
      <c r="R1392" s="4">
        <v>0.0</v>
      </c>
      <c r="S1392" s="21">
        <v>958.0</v>
      </c>
      <c r="T1392" s="21">
        <v>2.0</v>
      </c>
      <c r="U1392" s="21">
        <v>5.0</v>
      </c>
      <c r="V1392" s="21">
        <v>4.0</v>
      </c>
      <c r="W1392" s="21">
        <v>254.0</v>
      </c>
      <c r="X1392" s="21">
        <v>1.0</v>
      </c>
      <c r="Y1392" s="21" t="str">
        <f>VLOOKUP(W1392,SEGMENT!A:B,2,0)</f>
        <v>At Risk</v>
      </c>
      <c r="Z1392" s="21" t="str">
        <f>VLOOKUP(Y1392,DESCRIPTION!A:B,2,0)</f>
        <v>Spent big money and purchased often. But long time ago. Need to bring them back!</v>
      </c>
      <c r="AA1392" s="21" t="str">
        <f>VLOOKUP(Y1392,DESCRIPTION!A:C,3,0)</f>
        <v>Send personalized emails to reconnect, offer renewals, provide helpful resources.</v>
      </c>
      <c r="AB1392" s="4">
        <f>VLOOKUP(V1392,Sheet1!A:B,2,0)</f>
        <v>2</v>
      </c>
    </row>
    <row r="1393" ht="15.75" customHeight="1">
      <c r="A1393" s="4">
        <v>4093.0</v>
      </c>
      <c r="B1393" s="4">
        <v>1975.0</v>
      </c>
      <c r="C1393" s="4" t="s">
        <v>74</v>
      </c>
      <c r="D1393" s="4" t="s">
        <v>57</v>
      </c>
      <c r="E1393" s="4" t="s">
        <v>1870</v>
      </c>
      <c r="F1393" s="4" t="s">
        <v>1470</v>
      </c>
      <c r="G1393" s="4">
        <v>61.0</v>
      </c>
      <c r="H1393" s="4">
        <v>216.0</v>
      </c>
      <c r="I1393" s="4">
        <v>9.0</v>
      </c>
      <c r="J1393" s="4">
        <v>57.0</v>
      </c>
      <c r="K1393" s="4">
        <v>20.0</v>
      </c>
      <c r="L1393" s="4">
        <v>4.0</v>
      </c>
      <c r="M1393" s="4">
        <v>5.0</v>
      </c>
      <c r="N1393" s="4">
        <v>0.0</v>
      </c>
      <c r="O1393" s="4">
        <v>0.0</v>
      </c>
      <c r="P1393" s="4">
        <v>0.0</v>
      </c>
      <c r="Q1393" s="4">
        <v>0.0</v>
      </c>
      <c r="R1393" s="4">
        <v>0.0</v>
      </c>
      <c r="S1393" s="21">
        <v>302.0</v>
      </c>
      <c r="T1393" s="21">
        <v>2.0</v>
      </c>
      <c r="U1393" s="21">
        <v>4.0</v>
      </c>
      <c r="V1393" s="21">
        <v>3.0</v>
      </c>
      <c r="W1393" s="21">
        <v>243.0</v>
      </c>
      <c r="X1393" s="21">
        <v>1.0</v>
      </c>
      <c r="Y1393" s="21" t="str">
        <f>VLOOKUP(W1393,SEGMENT!A:B,2,0)</f>
        <v>At Risk</v>
      </c>
      <c r="Z1393" s="21" t="str">
        <f>VLOOKUP(Y1393,DESCRIPTION!A:B,2,0)</f>
        <v>Spent big money and purchased often. But long time ago. Need to bring them back!</v>
      </c>
      <c r="AA1393" s="21" t="str">
        <f>VLOOKUP(Y1393,DESCRIPTION!A:C,3,0)</f>
        <v>Send personalized emails to reconnect, offer renewals, provide helpful resources.</v>
      </c>
      <c r="AB1393" s="4">
        <f>VLOOKUP(V1393,Sheet1!A:B,2,0)</f>
        <v>3</v>
      </c>
    </row>
    <row r="1394" ht="15.75" customHeight="1">
      <c r="A1394" s="4">
        <v>8624.0</v>
      </c>
      <c r="B1394" s="4">
        <v>1958.0</v>
      </c>
      <c r="C1394" s="4" t="s">
        <v>47</v>
      </c>
      <c r="D1394" s="4" t="s">
        <v>54</v>
      </c>
      <c r="E1394" s="4" t="s">
        <v>1871</v>
      </c>
      <c r="F1394" s="4" t="s">
        <v>1318</v>
      </c>
      <c r="G1394" s="4">
        <v>61.0</v>
      </c>
      <c r="H1394" s="4">
        <v>183.0</v>
      </c>
      <c r="I1394" s="4">
        <v>33.0</v>
      </c>
      <c r="J1394" s="4">
        <v>493.0</v>
      </c>
      <c r="K1394" s="4">
        <v>59.0</v>
      </c>
      <c r="L1394" s="4">
        <v>4.0</v>
      </c>
      <c r="M1394" s="4">
        <v>2.0</v>
      </c>
      <c r="N1394" s="4">
        <v>0.0</v>
      </c>
      <c r="O1394" s="4">
        <v>0.0</v>
      </c>
      <c r="P1394" s="4">
        <v>0.0</v>
      </c>
      <c r="Q1394" s="4">
        <v>0.0</v>
      </c>
      <c r="R1394" s="4">
        <v>0.0</v>
      </c>
      <c r="S1394" s="21">
        <v>768.0</v>
      </c>
      <c r="T1394" s="21">
        <v>2.0</v>
      </c>
      <c r="U1394" s="21">
        <v>4.0</v>
      </c>
      <c r="V1394" s="21">
        <v>4.0</v>
      </c>
      <c r="W1394" s="21">
        <v>244.0</v>
      </c>
      <c r="X1394" s="21">
        <v>1.0</v>
      </c>
      <c r="Y1394" s="21" t="str">
        <f>VLOOKUP(W1394,SEGMENT!A:B,2,0)</f>
        <v>At Risk</v>
      </c>
      <c r="Z1394" s="21" t="str">
        <f>VLOOKUP(Y1394,DESCRIPTION!A:B,2,0)</f>
        <v>Spent big money and purchased often. But long time ago. Need to bring them back!</v>
      </c>
      <c r="AA1394" s="21" t="str">
        <f>VLOOKUP(Y1394,DESCRIPTION!A:C,3,0)</f>
        <v>Send personalized emails to reconnect, offer renewals, provide helpful resources.</v>
      </c>
      <c r="AB1394" s="4">
        <f>VLOOKUP(V1394,Sheet1!A:B,2,0)</f>
        <v>2</v>
      </c>
    </row>
    <row r="1395" ht="15.75" customHeight="1">
      <c r="A1395" s="4">
        <v>2802.0</v>
      </c>
      <c r="B1395" s="4">
        <v>1992.0</v>
      </c>
      <c r="C1395" s="4" t="s">
        <v>65</v>
      </c>
      <c r="D1395" s="4" t="s">
        <v>54</v>
      </c>
      <c r="E1395" s="4" t="s">
        <v>1872</v>
      </c>
      <c r="F1395" s="4" t="s">
        <v>144</v>
      </c>
      <c r="G1395" s="4">
        <v>61.0</v>
      </c>
      <c r="H1395" s="4">
        <v>196.0</v>
      </c>
      <c r="I1395" s="4">
        <v>25.0</v>
      </c>
      <c r="J1395" s="4">
        <v>607.0</v>
      </c>
      <c r="K1395" s="4">
        <v>67.0</v>
      </c>
      <c r="L1395" s="4">
        <v>4.0</v>
      </c>
      <c r="M1395" s="4">
        <v>2.0</v>
      </c>
      <c r="N1395" s="4">
        <v>0.0</v>
      </c>
      <c r="O1395" s="4">
        <v>0.0</v>
      </c>
      <c r="P1395" s="4">
        <v>0.0</v>
      </c>
      <c r="Q1395" s="4">
        <v>0.0</v>
      </c>
      <c r="R1395" s="4">
        <v>0.0</v>
      </c>
      <c r="S1395" s="21">
        <v>895.0</v>
      </c>
      <c r="T1395" s="21">
        <v>2.0</v>
      </c>
      <c r="U1395" s="21">
        <v>4.0</v>
      </c>
      <c r="V1395" s="21">
        <v>4.0</v>
      </c>
      <c r="W1395" s="21">
        <v>244.0</v>
      </c>
      <c r="X1395" s="21">
        <v>1.0</v>
      </c>
      <c r="Y1395" s="21" t="str">
        <f>VLOOKUP(W1395,SEGMENT!A:B,2,0)</f>
        <v>At Risk</v>
      </c>
      <c r="Z1395" s="21" t="str">
        <f>VLOOKUP(Y1395,DESCRIPTION!A:B,2,0)</f>
        <v>Spent big money and purchased often. But long time ago. Need to bring them back!</v>
      </c>
      <c r="AA1395" s="21" t="str">
        <f>VLOOKUP(Y1395,DESCRIPTION!A:C,3,0)</f>
        <v>Send personalized emails to reconnect, offer renewals, provide helpful resources.</v>
      </c>
      <c r="AB1395" s="4">
        <f>VLOOKUP(V1395,Sheet1!A:B,2,0)</f>
        <v>2</v>
      </c>
    </row>
    <row r="1396" ht="15.75" customHeight="1">
      <c r="A1396" s="4">
        <v>368.0</v>
      </c>
      <c r="B1396" s="4">
        <v>1974.0</v>
      </c>
      <c r="C1396" s="4" t="s">
        <v>47</v>
      </c>
      <c r="D1396" s="4" t="s">
        <v>54</v>
      </c>
      <c r="E1396" s="4" t="s">
        <v>867</v>
      </c>
      <c r="F1396" s="4" t="s">
        <v>1175</v>
      </c>
      <c r="G1396" s="4">
        <v>61.0</v>
      </c>
      <c r="H1396" s="4">
        <v>91.0</v>
      </c>
      <c r="I1396" s="4">
        <v>65.0</v>
      </c>
      <c r="J1396" s="4">
        <v>52.0</v>
      </c>
      <c r="K1396" s="4">
        <v>10.0</v>
      </c>
      <c r="L1396" s="4">
        <v>3.0</v>
      </c>
      <c r="M1396" s="4">
        <v>5.0</v>
      </c>
      <c r="N1396" s="4">
        <v>0.0</v>
      </c>
      <c r="O1396" s="4">
        <v>0.0</v>
      </c>
      <c r="P1396" s="4">
        <v>0.0</v>
      </c>
      <c r="Q1396" s="4">
        <v>0.0</v>
      </c>
      <c r="R1396" s="4">
        <v>0.0</v>
      </c>
      <c r="S1396" s="21">
        <v>218.0</v>
      </c>
      <c r="T1396" s="21">
        <v>2.0</v>
      </c>
      <c r="U1396" s="21">
        <v>3.0</v>
      </c>
      <c r="V1396" s="21">
        <v>3.0</v>
      </c>
      <c r="W1396" s="21">
        <v>233.0</v>
      </c>
      <c r="X1396" s="21">
        <v>1.0</v>
      </c>
      <c r="Y1396" s="21" t="str">
        <f>VLOOKUP(W1396,SEGMENT!A:B,2,0)</f>
        <v>At Risk</v>
      </c>
      <c r="Z1396" s="21" t="str">
        <f>VLOOKUP(Y1396,DESCRIPTION!A:B,2,0)</f>
        <v>Spent big money and purchased often. But long time ago. Need to bring them back!</v>
      </c>
      <c r="AA1396" s="21" t="str">
        <f>VLOOKUP(Y1396,DESCRIPTION!A:C,3,0)</f>
        <v>Send personalized emails to reconnect, offer renewals, provide helpful resources.</v>
      </c>
      <c r="AB1396" s="4">
        <f>VLOOKUP(V1396,Sheet1!A:B,2,0)</f>
        <v>3</v>
      </c>
    </row>
    <row r="1397" ht="15.75" customHeight="1">
      <c r="A1397" s="4">
        <v>3599.0</v>
      </c>
      <c r="B1397" s="4">
        <v>1970.0</v>
      </c>
      <c r="C1397" s="4" t="s">
        <v>47</v>
      </c>
      <c r="D1397" s="4" t="s">
        <v>54</v>
      </c>
      <c r="E1397" s="4" t="s">
        <v>1873</v>
      </c>
      <c r="F1397" s="4" t="s">
        <v>1874</v>
      </c>
      <c r="G1397" s="4">
        <v>61.0</v>
      </c>
      <c r="H1397" s="4">
        <v>575.0</v>
      </c>
      <c r="I1397" s="4">
        <v>80.0</v>
      </c>
      <c r="J1397" s="4">
        <v>428.0</v>
      </c>
      <c r="K1397" s="4">
        <v>208.0</v>
      </c>
      <c r="L1397" s="4">
        <v>8.0</v>
      </c>
      <c r="M1397" s="4">
        <v>5.0</v>
      </c>
      <c r="N1397" s="4">
        <v>0.0</v>
      </c>
      <c r="O1397" s="4">
        <v>0.0</v>
      </c>
      <c r="P1397" s="4">
        <v>0.0</v>
      </c>
      <c r="Q1397" s="4">
        <v>0.0</v>
      </c>
      <c r="R1397" s="4">
        <v>0.0</v>
      </c>
      <c r="S1397" s="21">
        <v>1291.0</v>
      </c>
      <c r="T1397" s="21">
        <v>2.0</v>
      </c>
      <c r="U1397" s="21">
        <v>5.0</v>
      </c>
      <c r="V1397" s="21">
        <v>5.0</v>
      </c>
      <c r="W1397" s="21">
        <v>255.0</v>
      </c>
      <c r="X1397" s="21">
        <v>1.0</v>
      </c>
      <c r="Y1397" s="21" t="str">
        <f>VLOOKUP(W1397,SEGMENT!A:B,2,0)</f>
        <v>At Risk</v>
      </c>
      <c r="Z1397" s="21" t="str">
        <f>VLOOKUP(Y1397,DESCRIPTION!A:B,2,0)</f>
        <v>Spent big money and purchased often. But long time ago. Need to bring them back!</v>
      </c>
      <c r="AA1397" s="21" t="str">
        <f>VLOOKUP(Y1397,DESCRIPTION!A:C,3,0)</f>
        <v>Send personalized emails to reconnect, offer renewals, provide helpful resources.</v>
      </c>
      <c r="AB1397" s="4">
        <f>VLOOKUP(V1397,Sheet1!A:B,2,0)</f>
        <v>1</v>
      </c>
    </row>
    <row r="1398" ht="15.75" customHeight="1">
      <c r="A1398" s="4">
        <v>3389.0</v>
      </c>
      <c r="B1398" s="4">
        <v>1970.0</v>
      </c>
      <c r="C1398" s="4" t="s">
        <v>47</v>
      </c>
      <c r="D1398" s="4" t="s">
        <v>54</v>
      </c>
      <c r="E1398" s="4" t="s">
        <v>1875</v>
      </c>
      <c r="F1398" s="4" t="s">
        <v>643</v>
      </c>
      <c r="G1398" s="4">
        <v>61.0</v>
      </c>
      <c r="H1398" s="4">
        <v>726.0</v>
      </c>
      <c r="I1398" s="4">
        <v>53.0</v>
      </c>
      <c r="J1398" s="4">
        <v>363.0</v>
      </c>
      <c r="K1398" s="4">
        <v>123.0</v>
      </c>
      <c r="L1398" s="4">
        <v>8.0</v>
      </c>
      <c r="M1398" s="4">
        <v>5.0</v>
      </c>
      <c r="N1398" s="4">
        <v>0.0</v>
      </c>
      <c r="O1398" s="4">
        <v>0.0</v>
      </c>
      <c r="P1398" s="4">
        <v>0.0</v>
      </c>
      <c r="Q1398" s="4">
        <v>0.0</v>
      </c>
      <c r="R1398" s="4">
        <v>0.0</v>
      </c>
      <c r="S1398" s="21">
        <v>1265.0</v>
      </c>
      <c r="T1398" s="21">
        <v>2.0</v>
      </c>
      <c r="U1398" s="21">
        <v>5.0</v>
      </c>
      <c r="V1398" s="21">
        <v>5.0</v>
      </c>
      <c r="W1398" s="21">
        <v>255.0</v>
      </c>
      <c r="X1398" s="21">
        <v>1.0</v>
      </c>
      <c r="Y1398" s="21" t="str">
        <f>VLOOKUP(W1398,SEGMENT!A:B,2,0)</f>
        <v>At Risk</v>
      </c>
      <c r="Z1398" s="21" t="str">
        <f>VLOOKUP(Y1398,DESCRIPTION!A:B,2,0)</f>
        <v>Spent big money and purchased often. But long time ago. Need to bring them back!</v>
      </c>
      <c r="AA1398" s="21" t="str">
        <f>VLOOKUP(Y1398,DESCRIPTION!A:C,3,0)</f>
        <v>Send personalized emails to reconnect, offer renewals, provide helpful resources.</v>
      </c>
      <c r="AB1398" s="4">
        <f>VLOOKUP(V1398,Sheet1!A:B,2,0)</f>
        <v>1</v>
      </c>
    </row>
    <row r="1399" ht="15.75" customHeight="1">
      <c r="A1399" s="4">
        <v>10710.0</v>
      </c>
      <c r="B1399" s="4">
        <v>1979.0</v>
      </c>
      <c r="C1399" s="4" t="s">
        <v>47</v>
      </c>
      <c r="D1399" s="4" t="s">
        <v>54</v>
      </c>
      <c r="E1399" s="4" t="s">
        <v>310</v>
      </c>
      <c r="F1399" s="4" t="s">
        <v>1876</v>
      </c>
      <c r="G1399" s="4">
        <v>61.0</v>
      </c>
      <c r="H1399" s="4">
        <v>5.0</v>
      </c>
      <c r="I1399" s="4">
        <v>2.0</v>
      </c>
      <c r="J1399" s="4">
        <v>3.0</v>
      </c>
      <c r="K1399" s="4">
        <v>3.0</v>
      </c>
      <c r="L1399" s="4">
        <v>1.0</v>
      </c>
      <c r="M1399" s="4">
        <v>8.0</v>
      </c>
      <c r="N1399" s="4">
        <v>0.0</v>
      </c>
      <c r="O1399" s="4">
        <v>0.0</v>
      </c>
      <c r="P1399" s="4">
        <v>0.0</v>
      </c>
      <c r="Q1399" s="4">
        <v>0.0</v>
      </c>
      <c r="R1399" s="4">
        <v>0.0</v>
      </c>
      <c r="S1399" s="21">
        <v>13.0</v>
      </c>
      <c r="T1399" s="21">
        <v>2.0</v>
      </c>
      <c r="U1399" s="21">
        <v>1.0</v>
      </c>
      <c r="V1399" s="21">
        <v>1.0</v>
      </c>
      <c r="W1399" s="21">
        <v>211.0</v>
      </c>
      <c r="X1399" s="21">
        <v>1.0</v>
      </c>
      <c r="Y1399" s="21" t="str">
        <f>VLOOKUP(W1399,SEGMENT!A:B,2,0)</f>
        <v>Hibernating</v>
      </c>
      <c r="Z1399" s="21" t="str">
        <f>VLOOKUP(Y1399,DESCRIPTION!A:B,2,0)</f>
        <v>Last purchase was long back, low spenders and low number of orders.</v>
      </c>
      <c r="AA1399" s="21" t="str">
        <f>VLOOKUP(Y1399,DESCRIPTION!A:C,3,0)</f>
        <v>Offer other relevant products and special discounts. Recreate brand value.</v>
      </c>
      <c r="AB1399" s="4">
        <f>VLOOKUP(V1399,Sheet1!A:B,2,0)</f>
        <v>5</v>
      </c>
    </row>
    <row r="1400" ht="15.75" customHeight="1">
      <c r="A1400" s="4">
        <v>7118.0</v>
      </c>
      <c r="B1400" s="4">
        <v>1957.0</v>
      </c>
      <c r="C1400" s="4" t="s">
        <v>47</v>
      </c>
      <c r="D1400" s="4" t="s">
        <v>54</v>
      </c>
      <c r="E1400" s="4" t="s">
        <v>1877</v>
      </c>
      <c r="F1400" s="4" t="s">
        <v>774</v>
      </c>
      <c r="G1400" s="4">
        <v>61.0</v>
      </c>
      <c r="H1400" s="4">
        <v>833.0</v>
      </c>
      <c r="I1400" s="4">
        <v>80.0</v>
      </c>
      <c r="J1400" s="4">
        <v>363.0</v>
      </c>
      <c r="K1400" s="4">
        <v>52.0</v>
      </c>
      <c r="L1400" s="4">
        <v>9.0</v>
      </c>
      <c r="M1400" s="4">
        <v>6.0</v>
      </c>
      <c r="N1400" s="4">
        <v>1.0</v>
      </c>
      <c r="O1400" s="4">
        <v>0.0</v>
      </c>
      <c r="P1400" s="4">
        <v>0.0</v>
      </c>
      <c r="Q1400" s="4">
        <v>0.0</v>
      </c>
      <c r="R1400" s="4">
        <v>0.0</v>
      </c>
      <c r="S1400" s="21">
        <v>1328.0</v>
      </c>
      <c r="T1400" s="21">
        <v>2.0</v>
      </c>
      <c r="U1400" s="21">
        <v>5.0</v>
      </c>
      <c r="V1400" s="21">
        <v>5.0</v>
      </c>
      <c r="W1400" s="21">
        <v>255.0</v>
      </c>
      <c r="X1400" s="21">
        <v>0.0</v>
      </c>
      <c r="Y1400" s="21" t="str">
        <f>VLOOKUP(W1400,SEGMENT!A:B,2,0)</f>
        <v>At Risk</v>
      </c>
      <c r="Z1400" s="21" t="str">
        <f>VLOOKUP(Y1400,DESCRIPTION!A:B,2,0)</f>
        <v>Spent big money and purchased often. But long time ago. Need to bring them back!</v>
      </c>
      <c r="AA1400" s="21" t="str">
        <f>VLOOKUP(Y1400,DESCRIPTION!A:C,3,0)</f>
        <v>Send personalized emails to reconnect, offer renewals, provide helpful resources.</v>
      </c>
      <c r="AB1400" s="4">
        <f>VLOOKUP(V1400,Sheet1!A:B,2,0)</f>
        <v>1</v>
      </c>
    </row>
    <row r="1401" ht="15.75" customHeight="1">
      <c r="A1401" s="4">
        <v>4937.0</v>
      </c>
      <c r="B1401" s="4">
        <v>1973.0</v>
      </c>
      <c r="C1401" s="4" t="s">
        <v>65</v>
      </c>
      <c r="D1401" s="4" t="s">
        <v>54</v>
      </c>
      <c r="E1401" s="4" t="s">
        <v>1878</v>
      </c>
      <c r="F1401" s="4" t="s">
        <v>1749</v>
      </c>
      <c r="G1401" s="4">
        <v>62.0</v>
      </c>
      <c r="H1401" s="4">
        <v>12.0</v>
      </c>
      <c r="I1401" s="4">
        <v>2.0</v>
      </c>
      <c r="J1401" s="4">
        <v>20.0</v>
      </c>
      <c r="K1401" s="4">
        <v>3.0</v>
      </c>
      <c r="L1401" s="4">
        <v>1.0</v>
      </c>
      <c r="M1401" s="4">
        <v>7.0</v>
      </c>
      <c r="N1401" s="4">
        <v>0.0</v>
      </c>
      <c r="O1401" s="4">
        <v>0.0</v>
      </c>
      <c r="P1401" s="4">
        <v>0.0</v>
      </c>
      <c r="Q1401" s="4">
        <v>0.0</v>
      </c>
      <c r="R1401" s="4">
        <v>0.0</v>
      </c>
      <c r="S1401" s="21">
        <v>37.0</v>
      </c>
      <c r="T1401" s="21">
        <v>2.0</v>
      </c>
      <c r="U1401" s="21">
        <v>1.0</v>
      </c>
      <c r="V1401" s="21">
        <v>1.0</v>
      </c>
      <c r="W1401" s="21">
        <v>211.0</v>
      </c>
      <c r="X1401" s="21">
        <v>1.0</v>
      </c>
      <c r="Y1401" s="21" t="str">
        <f>VLOOKUP(W1401,SEGMENT!A:B,2,0)</f>
        <v>Hibernating</v>
      </c>
      <c r="Z1401" s="21" t="str">
        <f>VLOOKUP(Y1401,DESCRIPTION!A:B,2,0)</f>
        <v>Last purchase was long back, low spenders and low number of orders.</v>
      </c>
      <c r="AA1401" s="21" t="str">
        <f>VLOOKUP(Y1401,DESCRIPTION!A:C,3,0)</f>
        <v>Offer other relevant products and special discounts. Recreate brand value.</v>
      </c>
      <c r="AB1401" s="4">
        <f>VLOOKUP(V1401,Sheet1!A:B,2,0)</f>
        <v>5</v>
      </c>
    </row>
    <row r="1402" ht="15.75" customHeight="1">
      <c r="A1402" s="4">
        <v>1127.0</v>
      </c>
      <c r="B1402" s="4">
        <v>1973.0</v>
      </c>
      <c r="C1402" s="4" t="s">
        <v>62</v>
      </c>
      <c r="D1402" s="4" t="s">
        <v>54</v>
      </c>
      <c r="E1402" s="4" t="s">
        <v>1879</v>
      </c>
      <c r="F1402" s="4" t="s">
        <v>745</v>
      </c>
      <c r="G1402" s="4">
        <v>62.0</v>
      </c>
      <c r="H1402" s="4">
        <v>938.0</v>
      </c>
      <c r="I1402" s="4">
        <v>19.0</v>
      </c>
      <c r="J1402" s="4">
        <v>843.0</v>
      </c>
      <c r="K1402" s="4">
        <v>25.0</v>
      </c>
      <c r="L1402" s="4">
        <v>6.0</v>
      </c>
      <c r="M1402" s="4">
        <v>2.0</v>
      </c>
      <c r="N1402" s="4">
        <v>0.0</v>
      </c>
      <c r="O1402" s="4">
        <v>0.0</v>
      </c>
      <c r="P1402" s="4">
        <v>1.0</v>
      </c>
      <c r="Q1402" s="4">
        <v>0.0</v>
      </c>
      <c r="R1402" s="4">
        <v>0.0</v>
      </c>
      <c r="S1402" s="21">
        <v>1825.0</v>
      </c>
      <c r="T1402" s="21">
        <v>2.0</v>
      </c>
      <c r="U1402" s="21">
        <v>5.0</v>
      </c>
      <c r="V1402" s="21">
        <v>5.0</v>
      </c>
      <c r="W1402" s="21">
        <v>255.0</v>
      </c>
      <c r="X1402" s="21">
        <v>0.0</v>
      </c>
      <c r="Y1402" s="21" t="str">
        <f>VLOOKUP(W1402,SEGMENT!A:B,2,0)</f>
        <v>At Risk</v>
      </c>
      <c r="Z1402" s="21" t="str">
        <f>VLOOKUP(Y1402,DESCRIPTION!A:B,2,0)</f>
        <v>Spent big money and purchased often. But long time ago. Need to bring them back!</v>
      </c>
      <c r="AA1402" s="21" t="str">
        <f>VLOOKUP(Y1402,DESCRIPTION!A:C,3,0)</f>
        <v>Send personalized emails to reconnect, offer renewals, provide helpful resources.</v>
      </c>
      <c r="AB1402" s="4">
        <f>VLOOKUP(V1402,Sheet1!A:B,2,0)</f>
        <v>1</v>
      </c>
    </row>
    <row r="1403" ht="15.75" customHeight="1">
      <c r="A1403" s="4">
        <v>833.0</v>
      </c>
      <c r="B1403" s="4">
        <v>1955.0</v>
      </c>
      <c r="C1403" s="4" t="s">
        <v>74</v>
      </c>
      <c r="D1403" s="4" t="s">
        <v>54</v>
      </c>
      <c r="E1403" s="4" t="s">
        <v>1880</v>
      </c>
      <c r="F1403" s="4" t="s">
        <v>421</v>
      </c>
      <c r="G1403" s="4">
        <v>62.0</v>
      </c>
      <c r="H1403" s="4">
        <v>56.0</v>
      </c>
      <c r="I1403" s="4">
        <v>0.0</v>
      </c>
      <c r="J1403" s="4">
        <v>14.0</v>
      </c>
      <c r="K1403" s="4">
        <v>0.0</v>
      </c>
      <c r="L1403" s="4">
        <v>3.0</v>
      </c>
      <c r="M1403" s="4">
        <v>7.0</v>
      </c>
      <c r="N1403" s="4">
        <v>0.0</v>
      </c>
      <c r="O1403" s="4">
        <v>0.0</v>
      </c>
      <c r="P1403" s="4">
        <v>0.0</v>
      </c>
      <c r="Q1403" s="4">
        <v>0.0</v>
      </c>
      <c r="R1403" s="4">
        <v>0.0</v>
      </c>
      <c r="S1403" s="21">
        <v>70.0</v>
      </c>
      <c r="T1403" s="21">
        <v>2.0</v>
      </c>
      <c r="U1403" s="21">
        <v>3.0</v>
      </c>
      <c r="V1403" s="21">
        <v>2.0</v>
      </c>
      <c r="W1403" s="21">
        <v>232.0</v>
      </c>
      <c r="X1403" s="21">
        <v>1.0</v>
      </c>
      <c r="Y1403" s="21" t="str">
        <f>VLOOKUP(W1403,SEGMENT!A:B,2,0)</f>
        <v>About to Sleep</v>
      </c>
      <c r="Z1403" s="21" t="str">
        <f>VLOOKUP(Y1403,DESCRIPTION!A:B,2,0)</f>
        <v>Below average recency, frequency and monetary values. Will lose them if not reactivated.</v>
      </c>
      <c r="AA1403" s="21" t="str">
        <f>VLOOKUP(Y1403,DESCRIPTION!A:C,3,0)</f>
        <v>Share valuable resources, recommend popular products/ renewal at discount, reconnect with them.</v>
      </c>
      <c r="AB1403" s="4">
        <f>VLOOKUP(V1403,Sheet1!A:B,2,0)</f>
        <v>4</v>
      </c>
    </row>
    <row r="1404" ht="15.75" customHeight="1">
      <c r="A1404" s="4">
        <v>3565.0</v>
      </c>
      <c r="B1404" s="4">
        <v>1955.0</v>
      </c>
      <c r="C1404" s="4" t="s">
        <v>74</v>
      </c>
      <c r="D1404" s="4" t="s">
        <v>54</v>
      </c>
      <c r="E1404" s="4" t="s">
        <v>1880</v>
      </c>
      <c r="F1404" s="4" t="s">
        <v>421</v>
      </c>
      <c r="G1404" s="4">
        <v>62.0</v>
      </c>
      <c r="H1404" s="4">
        <v>56.0</v>
      </c>
      <c r="I1404" s="4">
        <v>0.0</v>
      </c>
      <c r="J1404" s="4">
        <v>14.0</v>
      </c>
      <c r="K1404" s="4">
        <v>0.0</v>
      </c>
      <c r="L1404" s="4">
        <v>3.0</v>
      </c>
      <c r="M1404" s="4">
        <v>7.0</v>
      </c>
      <c r="N1404" s="4">
        <v>0.0</v>
      </c>
      <c r="O1404" s="4">
        <v>0.0</v>
      </c>
      <c r="P1404" s="4">
        <v>0.0</v>
      </c>
      <c r="Q1404" s="4">
        <v>0.0</v>
      </c>
      <c r="R1404" s="4">
        <v>0.0</v>
      </c>
      <c r="S1404" s="21">
        <v>70.0</v>
      </c>
      <c r="T1404" s="21">
        <v>2.0</v>
      </c>
      <c r="U1404" s="21">
        <v>3.0</v>
      </c>
      <c r="V1404" s="21">
        <v>2.0</v>
      </c>
      <c r="W1404" s="21">
        <v>232.0</v>
      </c>
      <c r="X1404" s="21">
        <v>1.0</v>
      </c>
      <c r="Y1404" s="21" t="str">
        <f>VLOOKUP(W1404,SEGMENT!A:B,2,0)</f>
        <v>About to Sleep</v>
      </c>
      <c r="Z1404" s="21" t="str">
        <f>VLOOKUP(Y1404,DESCRIPTION!A:B,2,0)</f>
        <v>Below average recency, frequency and monetary values. Will lose them if not reactivated.</v>
      </c>
      <c r="AA1404" s="21" t="str">
        <f>VLOOKUP(Y1404,DESCRIPTION!A:C,3,0)</f>
        <v>Share valuable resources, recommend popular products/ renewal at discount, reconnect with them.</v>
      </c>
      <c r="AB1404" s="4">
        <f>VLOOKUP(V1404,Sheet1!A:B,2,0)</f>
        <v>4</v>
      </c>
    </row>
    <row r="1405" ht="15.75" customHeight="1">
      <c r="A1405" s="4">
        <v>6086.0</v>
      </c>
      <c r="B1405" s="4">
        <v>1955.0</v>
      </c>
      <c r="C1405" s="4" t="s">
        <v>47</v>
      </c>
      <c r="D1405" s="4" t="s">
        <v>54</v>
      </c>
      <c r="E1405" s="4" t="s">
        <v>1881</v>
      </c>
      <c r="F1405" s="4" t="s">
        <v>463</v>
      </c>
      <c r="G1405" s="4">
        <v>62.0</v>
      </c>
      <c r="H1405" s="4">
        <v>445.0</v>
      </c>
      <c r="I1405" s="4">
        <v>25.0</v>
      </c>
      <c r="J1405" s="4">
        <v>706.0</v>
      </c>
      <c r="K1405" s="4">
        <v>80.0</v>
      </c>
      <c r="L1405" s="4">
        <v>6.0</v>
      </c>
      <c r="M1405" s="4">
        <v>2.0</v>
      </c>
      <c r="N1405" s="4">
        <v>0.0</v>
      </c>
      <c r="O1405" s="4">
        <v>0.0</v>
      </c>
      <c r="P1405" s="4">
        <v>0.0</v>
      </c>
      <c r="Q1405" s="4">
        <v>1.0</v>
      </c>
      <c r="R1405" s="4">
        <v>0.0</v>
      </c>
      <c r="S1405" s="21">
        <v>1256.0</v>
      </c>
      <c r="T1405" s="21">
        <v>2.0</v>
      </c>
      <c r="U1405" s="21">
        <v>5.0</v>
      </c>
      <c r="V1405" s="21">
        <v>5.0</v>
      </c>
      <c r="W1405" s="21">
        <v>255.0</v>
      </c>
      <c r="X1405" s="21">
        <v>0.0</v>
      </c>
      <c r="Y1405" s="21" t="str">
        <f>VLOOKUP(W1405,SEGMENT!A:B,2,0)</f>
        <v>At Risk</v>
      </c>
      <c r="Z1405" s="21" t="str">
        <f>VLOOKUP(Y1405,DESCRIPTION!A:B,2,0)</f>
        <v>Spent big money and purchased often. But long time ago. Need to bring them back!</v>
      </c>
      <c r="AA1405" s="21" t="str">
        <f>VLOOKUP(Y1405,DESCRIPTION!A:C,3,0)</f>
        <v>Send personalized emails to reconnect, offer renewals, provide helpful resources.</v>
      </c>
      <c r="AB1405" s="4">
        <f>VLOOKUP(V1405,Sheet1!A:B,2,0)</f>
        <v>1</v>
      </c>
    </row>
    <row r="1406" ht="15.75" customHeight="1">
      <c r="A1406" s="4">
        <v>1763.0</v>
      </c>
      <c r="B1406" s="4">
        <v>1988.0</v>
      </c>
      <c r="C1406" s="4" t="s">
        <v>47</v>
      </c>
      <c r="D1406" s="4" t="s">
        <v>57</v>
      </c>
      <c r="E1406" s="4" t="s">
        <v>1882</v>
      </c>
      <c r="F1406" s="4" t="s">
        <v>182</v>
      </c>
      <c r="G1406" s="4">
        <v>62.0</v>
      </c>
      <c r="H1406" s="4">
        <v>1259.0</v>
      </c>
      <c r="I1406" s="4">
        <v>172.0</v>
      </c>
      <c r="J1406" s="4">
        <v>815.0</v>
      </c>
      <c r="K1406" s="4">
        <v>97.0</v>
      </c>
      <c r="L1406" s="4">
        <v>7.0</v>
      </c>
      <c r="M1406" s="4">
        <v>4.0</v>
      </c>
      <c r="N1406" s="4">
        <v>1.0</v>
      </c>
      <c r="O1406" s="4">
        <v>0.0</v>
      </c>
      <c r="P1406" s="4">
        <v>1.0</v>
      </c>
      <c r="Q1406" s="4">
        <v>1.0</v>
      </c>
      <c r="R1406" s="4">
        <v>0.0</v>
      </c>
      <c r="S1406" s="21">
        <v>2343.0</v>
      </c>
      <c r="T1406" s="21">
        <v>2.0</v>
      </c>
      <c r="U1406" s="21">
        <v>5.0</v>
      </c>
      <c r="V1406" s="21">
        <v>5.0</v>
      </c>
      <c r="W1406" s="21">
        <v>255.0</v>
      </c>
      <c r="X1406" s="21">
        <v>0.0</v>
      </c>
      <c r="Y1406" s="21" t="str">
        <f>VLOOKUP(W1406,SEGMENT!A:B,2,0)</f>
        <v>At Risk</v>
      </c>
      <c r="Z1406" s="21" t="str">
        <f>VLOOKUP(Y1406,DESCRIPTION!A:B,2,0)</f>
        <v>Spent big money and purchased often. But long time ago. Need to bring them back!</v>
      </c>
      <c r="AA1406" s="21" t="str">
        <f>VLOOKUP(Y1406,DESCRIPTION!A:C,3,0)</f>
        <v>Send personalized emails to reconnect, offer renewals, provide helpful resources.</v>
      </c>
      <c r="AB1406" s="4">
        <f>VLOOKUP(V1406,Sheet1!A:B,2,0)</f>
        <v>1</v>
      </c>
    </row>
    <row r="1407" ht="15.75" customHeight="1">
      <c r="A1407" s="4">
        <v>4697.0</v>
      </c>
      <c r="B1407" s="4">
        <v>1949.0</v>
      </c>
      <c r="C1407" s="4" t="s">
        <v>74</v>
      </c>
      <c r="D1407" s="4" t="s">
        <v>48</v>
      </c>
      <c r="E1407" s="4" t="s">
        <v>1883</v>
      </c>
      <c r="F1407" s="4" t="s">
        <v>696</v>
      </c>
      <c r="G1407" s="4">
        <v>62.0</v>
      </c>
      <c r="H1407" s="4">
        <v>248.0</v>
      </c>
      <c r="I1407" s="4">
        <v>3.0</v>
      </c>
      <c r="J1407" s="4">
        <v>81.0</v>
      </c>
      <c r="K1407" s="4">
        <v>4.0</v>
      </c>
      <c r="L1407" s="4">
        <v>7.0</v>
      </c>
      <c r="M1407" s="4">
        <v>8.0</v>
      </c>
      <c r="N1407" s="4">
        <v>0.0</v>
      </c>
      <c r="O1407" s="4">
        <v>0.0</v>
      </c>
      <c r="P1407" s="4">
        <v>0.0</v>
      </c>
      <c r="Q1407" s="4">
        <v>0.0</v>
      </c>
      <c r="R1407" s="4">
        <v>0.0</v>
      </c>
      <c r="S1407" s="21">
        <v>336.0</v>
      </c>
      <c r="T1407" s="21">
        <v>2.0</v>
      </c>
      <c r="U1407" s="21">
        <v>5.0</v>
      </c>
      <c r="V1407" s="21">
        <v>3.0</v>
      </c>
      <c r="W1407" s="21">
        <v>253.0</v>
      </c>
      <c r="X1407" s="21">
        <v>1.0</v>
      </c>
      <c r="Y1407" s="21" t="str">
        <f>VLOOKUP(W1407,SEGMENT!A:B,2,0)</f>
        <v>At Risk</v>
      </c>
      <c r="Z1407" s="21" t="str">
        <f>VLOOKUP(Y1407,DESCRIPTION!A:B,2,0)</f>
        <v>Spent big money and purchased often. But long time ago. Need to bring them back!</v>
      </c>
      <c r="AA1407" s="21" t="str">
        <f>VLOOKUP(Y1407,DESCRIPTION!A:C,3,0)</f>
        <v>Send personalized emails to reconnect, offer renewals, provide helpful resources.</v>
      </c>
      <c r="AB1407" s="4">
        <f>VLOOKUP(V1407,Sheet1!A:B,2,0)</f>
        <v>3</v>
      </c>
    </row>
    <row r="1408" ht="15.75" customHeight="1">
      <c r="A1408" s="4">
        <v>182.0</v>
      </c>
      <c r="B1408" s="4">
        <v>1946.0</v>
      </c>
      <c r="C1408" s="4" t="s">
        <v>62</v>
      </c>
      <c r="D1408" s="4" t="s">
        <v>57</v>
      </c>
      <c r="E1408" s="4" t="s">
        <v>1884</v>
      </c>
      <c r="F1408" s="4" t="s">
        <v>1640</v>
      </c>
      <c r="G1408" s="4">
        <v>62.0</v>
      </c>
      <c r="H1408" s="4">
        <v>284.0</v>
      </c>
      <c r="I1408" s="4">
        <v>0.0</v>
      </c>
      <c r="J1408" s="4">
        <v>55.0</v>
      </c>
      <c r="K1408" s="4">
        <v>0.0</v>
      </c>
      <c r="L1408" s="4">
        <v>6.0</v>
      </c>
      <c r="M1408" s="4">
        <v>8.0</v>
      </c>
      <c r="N1408" s="4">
        <v>0.0</v>
      </c>
      <c r="O1408" s="4">
        <v>0.0</v>
      </c>
      <c r="P1408" s="4">
        <v>0.0</v>
      </c>
      <c r="Q1408" s="4">
        <v>0.0</v>
      </c>
      <c r="R1408" s="4">
        <v>0.0</v>
      </c>
      <c r="S1408" s="21">
        <v>339.0</v>
      </c>
      <c r="T1408" s="21">
        <v>2.0</v>
      </c>
      <c r="U1408" s="21">
        <v>5.0</v>
      </c>
      <c r="V1408" s="21">
        <v>3.0</v>
      </c>
      <c r="W1408" s="21">
        <v>253.0</v>
      </c>
      <c r="X1408" s="21">
        <v>1.0</v>
      </c>
      <c r="Y1408" s="21" t="str">
        <f>VLOOKUP(W1408,SEGMENT!A:B,2,0)</f>
        <v>At Risk</v>
      </c>
      <c r="Z1408" s="21" t="str">
        <f>VLOOKUP(Y1408,DESCRIPTION!A:B,2,0)</f>
        <v>Spent big money and purchased often. But long time ago. Need to bring them back!</v>
      </c>
      <c r="AA1408" s="21" t="str">
        <f>VLOOKUP(Y1408,DESCRIPTION!A:C,3,0)</f>
        <v>Send personalized emails to reconnect, offer renewals, provide helpful resources.</v>
      </c>
      <c r="AB1408" s="4">
        <f>VLOOKUP(V1408,Sheet1!A:B,2,0)</f>
        <v>3</v>
      </c>
    </row>
    <row r="1409" ht="15.75" customHeight="1">
      <c r="A1409" s="4">
        <v>1165.0</v>
      </c>
      <c r="B1409" s="4">
        <v>1958.0</v>
      </c>
      <c r="C1409" s="4" t="s">
        <v>62</v>
      </c>
      <c r="D1409" s="4" t="s">
        <v>51</v>
      </c>
      <c r="E1409" s="4" t="s">
        <v>1885</v>
      </c>
      <c r="F1409" s="4" t="s">
        <v>1886</v>
      </c>
      <c r="G1409" s="4">
        <v>62.0</v>
      </c>
      <c r="H1409" s="4">
        <v>239.0</v>
      </c>
      <c r="I1409" s="4">
        <v>13.0</v>
      </c>
      <c r="J1409" s="4">
        <v>143.0</v>
      </c>
      <c r="K1409" s="4">
        <v>45.0</v>
      </c>
      <c r="L1409" s="4">
        <v>6.0</v>
      </c>
      <c r="M1409" s="4">
        <v>6.0</v>
      </c>
      <c r="N1409" s="4">
        <v>0.0</v>
      </c>
      <c r="O1409" s="4">
        <v>0.0</v>
      </c>
      <c r="P1409" s="4">
        <v>0.0</v>
      </c>
      <c r="Q1409" s="4">
        <v>0.0</v>
      </c>
      <c r="R1409" s="4">
        <v>0.0</v>
      </c>
      <c r="S1409" s="21">
        <v>440.0</v>
      </c>
      <c r="T1409" s="21">
        <v>2.0</v>
      </c>
      <c r="U1409" s="21">
        <v>5.0</v>
      </c>
      <c r="V1409" s="21">
        <v>3.0</v>
      </c>
      <c r="W1409" s="21">
        <v>253.0</v>
      </c>
      <c r="X1409" s="21">
        <v>1.0</v>
      </c>
      <c r="Y1409" s="21" t="str">
        <f>VLOOKUP(W1409,SEGMENT!A:B,2,0)</f>
        <v>At Risk</v>
      </c>
      <c r="Z1409" s="21" t="str">
        <f>VLOOKUP(Y1409,DESCRIPTION!A:B,2,0)</f>
        <v>Spent big money and purchased often. But long time ago. Need to bring them back!</v>
      </c>
      <c r="AA1409" s="21" t="str">
        <f>VLOOKUP(Y1409,DESCRIPTION!A:C,3,0)</f>
        <v>Send personalized emails to reconnect, offer renewals, provide helpful resources.</v>
      </c>
      <c r="AB1409" s="4">
        <f>VLOOKUP(V1409,Sheet1!A:B,2,0)</f>
        <v>3</v>
      </c>
    </row>
    <row r="1410" ht="15.75" customHeight="1">
      <c r="A1410" s="4">
        <v>5386.0</v>
      </c>
      <c r="B1410" s="4">
        <v>1953.0</v>
      </c>
      <c r="C1410" s="4" t="s">
        <v>47</v>
      </c>
      <c r="D1410" s="4" t="s">
        <v>57</v>
      </c>
      <c r="E1410" s="4" t="s">
        <v>1887</v>
      </c>
      <c r="F1410" s="4" t="s">
        <v>1888</v>
      </c>
      <c r="G1410" s="4">
        <v>62.0</v>
      </c>
      <c r="H1410" s="4">
        <v>1111.0</v>
      </c>
      <c r="I1410" s="4">
        <v>24.0</v>
      </c>
      <c r="J1410" s="4">
        <v>790.0</v>
      </c>
      <c r="K1410" s="4">
        <v>160.0</v>
      </c>
      <c r="L1410" s="4">
        <v>5.0</v>
      </c>
      <c r="M1410" s="4">
        <v>2.0</v>
      </c>
      <c r="N1410" s="4">
        <v>0.0</v>
      </c>
      <c r="O1410" s="4">
        <v>1.0</v>
      </c>
      <c r="P1410" s="4">
        <v>1.0</v>
      </c>
      <c r="Q1410" s="4">
        <v>1.0</v>
      </c>
      <c r="R1410" s="4">
        <v>0.0</v>
      </c>
      <c r="S1410" s="21">
        <v>2085.0</v>
      </c>
      <c r="T1410" s="21">
        <v>2.0</v>
      </c>
      <c r="U1410" s="21">
        <v>4.0</v>
      </c>
      <c r="V1410" s="21">
        <v>5.0</v>
      </c>
      <c r="W1410" s="21">
        <v>245.0</v>
      </c>
      <c r="X1410" s="21">
        <v>0.0</v>
      </c>
      <c r="Y1410" s="21" t="str">
        <f>VLOOKUP(W1410,SEGMENT!A:B,2,0)</f>
        <v>At Risk</v>
      </c>
      <c r="Z1410" s="21" t="str">
        <f>VLOOKUP(Y1410,DESCRIPTION!A:B,2,0)</f>
        <v>Spent big money and purchased often. But long time ago. Need to bring them back!</v>
      </c>
      <c r="AA1410" s="21" t="str">
        <f>VLOOKUP(Y1410,DESCRIPTION!A:C,3,0)</f>
        <v>Send personalized emails to reconnect, offer renewals, provide helpful resources.</v>
      </c>
      <c r="AB1410" s="4">
        <f>VLOOKUP(V1410,Sheet1!A:B,2,0)</f>
        <v>1</v>
      </c>
    </row>
    <row r="1411" ht="15.75" customHeight="1">
      <c r="A1411" s="4">
        <v>6024.0</v>
      </c>
      <c r="B1411" s="4">
        <v>1953.0</v>
      </c>
      <c r="C1411" s="4" t="s">
        <v>47</v>
      </c>
      <c r="D1411" s="4" t="s">
        <v>57</v>
      </c>
      <c r="E1411" s="4" t="s">
        <v>1887</v>
      </c>
      <c r="F1411" s="4" t="s">
        <v>1888</v>
      </c>
      <c r="G1411" s="4">
        <v>62.0</v>
      </c>
      <c r="H1411" s="4">
        <v>1111.0</v>
      </c>
      <c r="I1411" s="4">
        <v>24.0</v>
      </c>
      <c r="J1411" s="4">
        <v>790.0</v>
      </c>
      <c r="K1411" s="4">
        <v>160.0</v>
      </c>
      <c r="L1411" s="4">
        <v>5.0</v>
      </c>
      <c r="M1411" s="4">
        <v>2.0</v>
      </c>
      <c r="N1411" s="4">
        <v>0.0</v>
      </c>
      <c r="O1411" s="4">
        <v>1.0</v>
      </c>
      <c r="P1411" s="4">
        <v>1.0</v>
      </c>
      <c r="Q1411" s="4">
        <v>1.0</v>
      </c>
      <c r="R1411" s="4">
        <v>0.0</v>
      </c>
      <c r="S1411" s="21">
        <v>2085.0</v>
      </c>
      <c r="T1411" s="21">
        <v>2.0</v>
      </c>
      <c r="U1411" s="21">
        <v>4.0</v>
      </c>
      <c r="V1411" s="21">
        <v>5.0</v>
      </c>
      <c r="W1411" s="21">
        <v>245.0</v>
      </c>
      <c r="X1411" s="21">
        <v>0.0</v>
      </c>
      <c r="Y1411" s="21" t="str">
        <f>VLOOKUP(W1411,SEGMENT!A:B,2,0)</f>
        <v>At Risk</v>
      </c>
      <c r="Z1411" s="21" t="str">
        <f>VLOOKUP(Y1411,DESCRIPTION!A:B,2,0)</f>
        <v>Spent big money and purchased often. But long time ago. Need to bring them back!</v>
      </c>
      <c r="AA1411" s="21" t="str">
        <f>VLOOKUP(Y1411,DESCRIPTION!A:C,3,0)</f>
        <v>Send personalized emails to reconnect, offer renewals, provide helpful resources.</v>
      </c>
      <c r="AB1411" s="4">
        <f>VLOOKUP(V1411,Sheet1!A:B,2,0)</f>
        <v>1</v>
      </c>
    </row>
    <row r="1412" ht="15.75" customHeight="1">
      <c r="A1412" s="4">
        <v>2678.0</v>
      </c>
      <c r="B1412" s="4">
        <v>1990.0</v>
      </c>
      <c r="C1412" s="4" t="s">
        <v>47</v>
      </c>
      <c r="D1412" s="4" t="s">
        <v>51</v>
      </c>
      <c r="E1412" s="4" t="s">
        <v>1889</v>
      </c>
      <c r="F1412" s="4" t="s">
        <v>849</v>
      </c>
      <c r="G1412" s="4">
        <v>62.0</v>
      </c>
      <c r="H1412" s="4">
        <v>52.0</v>
      </c>
      <c r="I1412" s="4">
        <v>12.0</v>
      </c>
      <c r="J1412" s="4">
        <v>50.0</v>
      </c>
      <c r="K1412" s="4">
        <v>4.0</v>
      </c>
      <c r="L1412" s="4">
        <v>5.0</v>
      </c>
      <c r="M1412" s="4">
        <v>9.0</v>
      </c>
      <c r="N1412" s="4">
        <v>0.0</v>
      </c>
      <c r="O1412" s="4">
        <v>0.0</v>
      </c>
      <c r="P1412" s="4">
        <v>0.0</v>
      </c>
      <c r="Q1412" s="4">
        <v>0.0</v>
      </c>
      <c r="R1412" s="4">
        <v>0.0</v>
      </c>
      <c r="S1412" s="21">
        <v>118.0</v>
      </c>
      <c r="T1412" s="21">
        <v>2.0</v>
      </c>
      <c r="U1412" s="21">
        <v>4.0</v>
      </c>
      <c r="V1412" s="21">
        <v>2.0</v>
      </c>
      <c r="W1412" s="21">
        <v>242.0</v>
      </c>
      <c r="X1412" s="21">
        <v>1.0</v>
      </c>
      <c r="Y1412" s="21" t="str">
        <f>VLOOKUP(W1412,SEGMENT!A:B,2,0)</f>
        <v>About to Sleep</v>
      </c>
      <c r="Z1412" s="21" t="str">
        <f>VLOOKUP(Y1412,DESCRIPTION!A:B,2,0)</f>
        <v>Below average recency, frequency and monetary values. Will lose them if not reactivated.</v>
      </c>
      <c r="AA1412" s="21" t="str">
        <f>VLOOKUP(Y1412,DESCRIPTION!A:C,3,0)</f>
        <v>Share valuable resources, recommend popular products/ renewal at discount, reconnect with them.</v>
      </c>
      <c r="AB1412" s="4">
        <f>VLOOKUP(V1412,Sheet1!A:B,2,0)</f>
        <v>4</v>
      </c>
    </row>
    <row r="1413" ht="15.75" customHeight="1">
      <c r="A1413" s="4">
        <v>5790.0</v>
      </c>
      <c r="B1413" s="4">
        <v>1985.0</v>
      </c>
      <c r="C1413" s="4" t="s">
        <v>47</v>
      </c>
      <c r="D1413" s="4" t="s">
        <v>54</v>
      </c>
      <c r="E1413" s="4" t="s">
        <v>1890</v>
      </c>
      <c r="F1413" s="4" t="s">
        <v>1891</v>
      </c>
      <c r="G1413" s="4">
        <v>62.0</v>
      </c>
      <c r="H1413" s="4">
        <v>25.0</v>
      </c>
      <c r="I1413" s="4">
        <v>6.0</v>
      </c>
      <c r="J1413" s="4">
        <v>16.0</v>
      </c>
      <c r="K1413" s="4">
        <v>20.0</v>
      </c>
      <c r="L1413" s="4">
        <v>2.0</v>
      </c>
      <c r="M1413" s="4">
        <v>8.0</v>
      </c>
      <c r="N1413" s="4">
        <v>0.0</v>
      </c>
      <c r="O1413" s="4">
        <v>0.0</v>
      </c>
      <c r="P1413" s="4">
        <v>0.0</v>
      </c>
      <c r="Q1413" s="4">
        <v>0.0</v>
      </c>
      <c r="R1413" s="4">
        <v>0.0</v>
      </c>
      <c r="S1413" s="21">
        <v>67.0</v>
      </c>
      <c r="T1413" s="21">
        <v>2.0</v>
      </c>
      <c r="U1413" s="21">
        <v>2.0</v>
      </c>
      <c r="V1413" s="21">
        <v>2.0</v>
      </c>
      <c r="W1413" s="21">
        <v>222.0</v>
      </c>
      <c r="X1413" s="21">
        <v>1.0</v>
      </c>
      <c r="Y1413" s="21" t="str">
        <f>VLOOKUP(W1413,SEGMENT!A:B,2,0)</f>
        <v>Hibernating</v>
      </c>
      <c r="Z1413" s="21" t="str">
        <f>VLOOKUP(Y1413,DESCRIPTION!A:B,2,0)</f>
        <v>Last purchase was long back, low spenders and low number of orders.</v>
      </c>
      <c r="AA1413" s="21" t="str">
        <f>VLOOKUP(Y1413,DESCRIPTION!A:C,3,0)</f>
        <v>Offer other relevant products and special discounts. Recreate brand value.</v>
      </c>
      <c r="AB1413" s="4">
        <f>VLOOKUP(V1413,Sheet1!A:B,2,0)</f>
        <v>4</v>
      </c>
    </row>
    <row r="1414" ht="15.75" customHeight="1">
      <c r="A1414" s="4">
        <v>236.0</v>
      </c>
      <c r="B1414" s="4">
        <v>1951.0</v>
      </c>
      <c r="C1414" s="4" t="s">
        <v>47</v>
      </c>
      <c r="D1414" s="4" t="s">
        <v>54</v>
      </c>
      <c r="E1414" s="4" t="s">
        <v>1892</v>
      </c>
      <c r="F1414" s="4" t="s">
        <v>406</v>
      </c>
      <c r="G1414" s="4">
        <v>62.0</v>
      </c>
      <c r="H1414" s="4">
        <v>28.0</v>
      </c>
      <c r="I1414" s="4">
        <v>23.0</v>
      </c>
      <c r="J1414" s="4">
        <v>29.0</v>
      </c>
      <c r="K1414" s="4">
        <v>29.0</v>
      </c>
      <c r="L1414" s="4">
        <v>2.0</v>
      </c>
      <c r="M1414" s="4">
        <v>6.0</v>
      </c>
      <c r="N1414" s="4">
        <v>0.0</v>
      </c>
      <c r="O1414" s="4">
        <v>0.0</v>
      </c>
      <c r="P1414" s="4">
        <v>0.0</v>
      </c>
      <c r="Q1414" s="4">
        <v>0.0</v>
      </c>
      <c r="R1414" s="4">
        <v>0.0</v>
      </c>
      <c r="S1414" s="21">
        <v>109.0</v>
      </c>
      <c r="T1414" s="21">
        <v>2.0</v>
      </c>
      <c r="U1414" s="21">
        <v>2.0</v>
      </c>
      <c r="V1414" s="21">
        <v>2.0</v>
      </c>
      <c r="W1414" s="21">
        <v>222.0</v>
      </c>
      <c r="X1414" s="21">
        <v>1.0</v>
      </c>
      <c r="Y1414" s="21" t="str">
        <f>VLOOKUP(W1414,SEGMENT!A:B,2,0)</f>
        <v>Hibernating</v>
      </c>
      <c r="Z1414" s="21" t="str">
        <f>VLOOKUP(Y1414,DESCRIPTION!A:B,2,0)</f>
        <v>Last purchase was long back, low spenders and low number of orders.</v>
      </c>
      <c r="AA1414" s="21" t="str">
        <f>VLOOKUP(Y1414,DESCRIPTION!A:C,3,0)</f>
        <v>Offer other relevant products and special discounts. Recreate brand value.</v>
      </c>
      <c r="AB1414" s="4">
        <f>VLOOKUP(V1414,Sheet1!A:B,2,0)</f>
        <v>4</v>
      </c>
    </row>
    <row r="1415" ht="15.75" customHeight="1">
      <c r="A1415" s="4">
        <v>6001.0</v>
      </c>
      <c r="B1415" s="4">
        <v>1979.0</v>
      </c>
      <c r="C1415" s="4" t="s">
        <v>47</v>
      </c>
      <c r="D1415" s="4" t="s">
        <v>54</v>
      </c>
      <c r="E1415" s="4" t="s">
        <v>1893</v>
      </c>
      <c r="F1415" s="4" t="s">
        <v>241</v>
      </c>
      <c r="G1415" s="4">
        <v>62.0</v>
      </c>
      <c r="H1415" s="4">
        <v>614.0</v>
      </c>
      <c r="I1415" s="4">
        <v>35.0</v>
      </c>
      <c r="J1415" s="4">
        <v>160.0</v>
      </c>
      <c r="K1415" s="4">
        <v>58.0</v>
      </c>
      <c r="L1415" s="4">
        <v>5.0</v>
      </c>
      <c r="M1415" s="4">
        <v>5.0</v>
      </c>
      <c r="N1415" s="4">
        <v>0.0</v>
      </c>
      <c r="O1415" s="4">
        <v>0.0</v>
      </c>
      <c r="P1415" s="4">
        <v>0.0</v>
      </c>
      <c r="Q1415" s="4">
        <v>0.0</v>
      </c>
      <c r="R1415" s="4">
        <v>0.0</v>
      </c>
      <c r="S1415" s="21">
        <v>867.0</v>
      </c>
      <c r="T1415" s="21">
        <v>2.0</v>
      </c>
      <c r="U1415" s="21">
        <v>4.0</v>
      </c>
      <c r="V1415" s="21">
        <v>4.0</v>
      </c>
      <c r="W1415" s="21">
        <v>244.0</v>
      </c>
      <c r="X1415" s="21">
        <v>1.0</v>
      </c>
      <c r="Y1415" s="21" t="str">
        <f>VLOOKUP(W1415,SEGMENT!A:B,2,0)</f>
        <v>At Risk</v>
      </c>
      <c r="Z1415" s="21" t="str">
        <f>VLOOKUP(Y1415,DESCRIPTION!A:B,2,0)</f>
        <v>Spent big money and purchased often. But long time ago. Need to bring them back!</v>
      </c>
      <c r="AA1415" s="21" t="str">
        <f>VLOOKUP(Y1415,DESCRIPTION!A:C,3,0)</f>
        <v>Send personalized emails to reconnect, offer renewals, provide helpful resources.</v>
      </c>
      <c r="AB1415" s="4">
        <f>VLOOKUP(V1415,Sheet1!A:B,2,0)</f>
        <v>2</v>
      </c>
    </row>
    <row r="1416" ht="15.75" customHeight="1">
      <c r="A1416" s="4">
        <v>6250.0</v>
      </c>
      <c r="B1416" s="4">
        <v>1949.0</v>
      </c>
      <c r="C1416" s="4" t="s">
        <v>62</v>
      </c>
      <c r="D1416" s="4" t="s">
        <v>77</v>
      </c>
      <c r="E1416" s="4" t="s">
        <v>1894</v>
      </c>
      <c r="F1416" s="4" t="s">
        <v>292</v>
      </c>
      <c r="G1416" s="4">
        <v>62.0</v>
      </c>
      <c r="H1416" s="4">
        <v>710.0</v>
      </c>
      <c r="I1416" s="4">
        <v>15.0</v>
      </c>
      <c r="J1416" s="4">
        <v>30.0</v>
      </c>
      <c r="K1416" s="4">
        <v>20.0</v>
      </c>
      <c r="L1416" s="4">
        <v>11.0</v>
      </c>
      <c r="M1416" s="4">
        <v>8.0</v>
      </c>
      <c r="N1416" s="4">
        <v>0.0</v>
      </c>
      <c r="O1416" s="4">
        <v>0.0</v>
      </c>
      <c r="P1416" s="4">
        <v>0.0</v>
      </c>
      <c r="Q1416" s="4">
        <v>0.0</v>
      </c>
      <c r="R1416" s="4">
        <v>0.0</v>
      </c>
      <c r="S1416" s="21">
        <v>775.0</v>
      </c>
      <c r="T1416" s="21">
        <v>2.0</v>
      </c>
      <c r="U1416" s="21">
        <v>5.0</v>
      </c>
      <c r="V1416" s="21">
        <v>4.0</v>
      </c>
      <c r="W1416" s="21">
        <v>254.0</v>
      </c>
      <c r="X1416" s="21">
        <v>1.0</v>
      </c>
      <c r="Y1416" s="21" t="str">
        <f>VLOOKUP(W1416,SEGMENT!A:B,2,0)</f>
        <v>At Risk</v>
      </c>
      <c r="Z1416" s="21" t="str">
        <f>VLOOKUP(Y1416,DESCRIPTION!A:B,2,0)</f>
        <v>Spent big money and purchased often. But long time ago. Need to bring them back!</v>
      </c>
      <c r="AA1416" s="21" t="str">
        <f>VLOOKUP(Y1416,DESCRIPTION!A:C,3,0)</f>
        <v>Send personalized emails to reconnect, offer renewals, provide helpful resources.</v>
      </c>
      <c r="AB1416" s="4">
        <f>VLOOKUP(V1416,Sheet1!A:B,2,0)</f>
        <v>2</v>
      </c>
    </row>
    <row r="1417" ht="15.75" customHeight="1">
      <c r="A1417" s="4">
        <v>1168.0</v>
      </c>
      <c r="B1417" s="4">
        <v>1978.0</v>
      </c>
      <c r="C1417" s="4" t="s">
        <v>62</v>
      </c>
      <c r="D1417" s="4" t="s">
        <v>54</v>
      </c>
      <c r="E1417" s="4" t="s">
        <v>1895</v>
      </c>
      <c r="F1417" s="4" t="s">
        <v>315</v>
      </c>
      <c r="G1417" s="4">
        <v>62.0</v>
      </c>
      <c r="H1417" s="4">
        <v>322.0</v>
      </c>
      <c r="I1417" s="4">
        <v>53.0</v>
      </c>
      <c r="J1417" s="4">
        <v>899.0</v>
      </c>
      <c r="K1417" s="4">
        <v>34.0</v>
      </c>
      <c r="L1417" s="4">
        <v>4.0</v>
      </c>
      <c r="M1417" s="4">
        <v>2.0</v>
      </c>
      <c r="N1417" s="4">
        <v>0.0</v>
      </c>
      <c r="O1417" s="4">
        <v>0.0</v>
      </c>
      <c r="P1417" s="4">
        <v>0.0</v>
      </c>
      <c r="Q1417" s="4">
        <v>0.0</v>
      </c>
      <c r="R1417" s="4">
        <v>0.0</v>
      </c>
      <c r="S1417" s="21">
        <v>1308.0</v>
      </c>
      <c r="T1417" s="21">
        <v>2.0</v>
      </c>
      <c r="U1417" s="21">
        <v>4.0</v>
      </c>
      <c r="V1417" s="21">
        <v>5.0</v>
      </c>
      <c r="W1417" s="21">
        <v>245.0</v>
      </c>
      <c r="X1417" s="21">
        <v>1.0</v>
      </c>
      <c r="Y1417" s="21" t="str">
        <f>VLOOKUP(W1417,SEGMENT!A:B,2,0)</f>
        <v>At Risk</v>
      </c>
      <c r="Z1417" s="21" t="str">
        <f>VLOOKUP(Y1417,DESCRIPTION!A:B,2,0)</f>
        <v>Spent big money and purchased often. But long time ago. Need to bring them back!</v>
      </c>
      <c r="AA1417" s="21" t="str">
        <f>VLOOKUP(Y1417,DESCRIPTION!A:C,3,0)</f>
        <v>Send personalized emails to reconnect, offer renewals, provide helpful resources.</v>
      </c>
      <c r="AB1417" s="4">
        <f>VLOOKUP(V1417,Sheet1!A:B,2,0)</f>
        <v>1</v>
      </c>
    </row>
    <row r="1418" ht="15.75" customHeight="1">
      <c r="A1418" s="4">
        <v>10749.0</v>
      </c>
      <c r="B1418" s="4">
        <v>1991.0</v>
      </c>
      <c r="C1418" s="4" t="s">
        <v>47</v>
      </c>
      <c r="D1418" s="4" t="s">
        <v>51</v>
      </c>
      <c r="E1418" s="4" t="s">
        <v>1896</v>
      </c>
      <c r="F1418" s="4" t="s">
        <v>645</v>
      </c>
      <c r="G1418" s="4">
        <v>62.0</v>
      </c>
      <c r="H1418" s="4">
        <v>73.0</v>
      </c>
      <c r="I1418" s="4">
        <v>18.0</v>
      </c>
      <c r="J1418" s="4">
        <v>66.0</v>
      </c>
      <c r="K1418" s="4">
        <v>7.0</v>
      </c>
      <c r="L1418" s="4">
        <v>0.0</v>
      </c>
      <c r="M1418" s="4">
        <v>19.0</v>
      </c>
      <c r="N1418" s="4">
        <v>0.0</v>
      </c>
      <c r="O1418" s="4">
        <v>0.0</v>
      </c>
      <c r="P1418" s="4">
        <v>0.0</v>
      </c>
      <c r="Q1418" s="4">
        <v>0.0</v>
      </c>
      <c r="R1418" s="4">
        <v>0.0</v>
      </c>
      <c r="S1418" s="21">
        <v>164.0</v>
      </c>
      <c r="T1418" s="21">
        <v>2.0</v>
      </c>
      <c r="U1418" s="21">
        <v>1.0</v>
      </c>
      <c r="V1418" s="21">
        <v>3.0</v>
      </c>
      <c r="W1418" s="21">
        <v>213.0</v>
      </c>
      <c r="X1418" s="21">
        <v>1.0</v>
      </c>
      <c r="Y1418" s="21" t="str">
        <f>VLOOKUP(W1418,SEGMENT!A:B,2,0)</f>
        <v>Hibernating</v>
      </c>
      <c r="Z1418" s="21" t="str">
        <f>VLOOKUP(Y1418,DESCRIPTION!A:B,2,0)</f>
        <v>Last purchase was long back, low spenders and low number of orders.</v>
      </c>
      <c r="AA1418" s="21" t="str">
        <f>VLOOKUP(Y1418,DESCRIPTION!A:C,3,0)</f>
        <v>Offer other relevant products and special discounts. Recreate brand value.</v>
      </c>
      <c r="AB1418" s="4">
        <f>VLOOKUP(V1418,Sheet1!A:B,2,0)</f>
        <v>3</v>
      </c>
    </row>
    <row r="1419" ht="15.75" customHeight="1">
      <c r="A1419" s="4">
        <v>2926.0</v>
      </c>
      <c r="B1419" s="4">
        <v>1952.0</v>
      </c>
      <c r="C1419" s="4" t="s">
        <v>74</v>
      </c>
      <c r="D1419" s="4" t="s">
        <v>57</v>
      </c>
      <c r="E1419" s="4" t="s">
        <v>1897</v>
      </c>
      <c r="F1419" s="4" t="s">
        <v>1898</v>
      </c>
      <c r="G1419" s="4">
        <v>62.0</v>
      </c>
      <c r="H1419" s="4">
        <v>1241.0</v>
      </c>
      <c r="I1419" s="4">
        <v>0.0</v>
      </c>
      <c r="J1419" s="4">
        <v>80.0</v>
      </c>
      <c r="K1419" s="4">
        <v>0.0</v>
      </c>
      <c r="L1419" s="4">
        <v>3.0</v>
      </c>
      <c r="M1419" s="4">
        <v>8.0</v>
      </c>
      <c r="N1419" s="4">
        <v>0.0</v>
      </c>
      <c r="O1419" s="4">
        <v>1.0</v>
      </c>
      <c r="P1419" s="4">
        <v>0.0</v>
      </c>
      <c r="Q1419" s="4">
        <v>0.0</v>
      </c>
      <c r="R1419" s="4">
        <v>1.0</v>
      </c>
      <c r="S1419" s="21">
        <v>1321.0</v>
      </c>
      <c r="T1419" s="21">
        <v>2.0</v>
      </c>
      <c r="U1419" s="21">
        <v>3.0</v>
      </c>
      <c r="V1419" s="21">
        <v>5.0</v>
      </c>
      <c r="W1419" s="21">
        <v>235.0</v>
      </c>
      <c r="X1419" s="21">
        <v>0.0</v>
      </c>
      <c r="Y1419" s="21" t="str">
        <f>VLOOKUP(W1419,SEGMENT!A:B,2,0)</f>
        <v>At Risk</v>
      </c>
      <c r="Z1419" s="21" t="str">
        <f>VLOOKUP(Y1419,DESCRIPTION!A:B,2,0)</f>
        <v>Spent big money and purchased often. But long time ago. Need to bring them back!</v>
      </c>
      <c r="AA1419" s="21" t="str">
        <f>VLOOKUP(Y1419,DESCRIPTION!A:C,3,0)</f>
        <v>Send personalized emails to reconnect, offer renewals, provide helpful resources.</v>
      </c>
      <c r="AB1419" s="4">
        <f>VLOOKUP(V1419,Sheet1!A:B,2,0)</f>
        <v>1</v>
      </c>
    </row>
    <row r="1420" ht="15.75" customHeight="1">
      <c r="A1420" s="4">
        <v>716.0</v>
      </c>
      <c r="B1420" s="4">
        <v>1949.0</v>
      </c>
      <c r="C1420" s="4" t="s">
        <v>62</v>
      </c>
      <c r="D1420" s="4" t="s">
        <v>57</v>
      </c>
      <c r="E1420" s="4" t="s">
        <v>1899</v>
      </c>
      <c r="F1420" s="4" t="s">
        <v>953</v>
      </c>
      <c r="G1420" s="4">
        <v>63.0</v>
      </c>
      <c r="H1420" s="4">
        <v>529.0</v>
      </c>
      <c r="I1420" s="4">
        <v>0.0</v>
      </c>
      <c r="J1420" s="4">
        <v>356.0</v>
      </c>
      <c r="K1420" s="4">
        <v>63.0</v>
      </c>
      <c r="L1420" s="4">
        <v>6.0</v>
      </c>
      <c r="M1420" s="4">
        <v>3.0</v>
      </c>
      <c r="N1420" s="4">
        <v>0.0</v>
      </c>
      <c r="O1420" s="4">
        <v>0.0</v>
      </c>
      <c r="P1420" s="4">
        <v>0.0</v>
      </c>
      <c r="Q1420" s="4">
        <v>0.0</v>
      </c>
      <c r="R1420" s="4">
        <v>0.0</v>
      </c>
      <c r="S1420" s="21">
        <v>948.0</v>
      </c>
      <c r="T1420" s="21">
        <v>2.0</v>
      </c>
      <c r="U1420" s="21">
        <v>5.0</v>
      </c>
      <c r="V1420" s="21">
        <v>4.0</v>
      </c>
      <c r="W1420" s="21">
        <v>254.0</v>
      </c>
      <c r="X1420" s="21">
        <v>1.0</v>
      </c>
      <c r="Y1420" s="21" t="str">
        <f>VLOOKUP(W1420,SEGMENT!A:B,2,0)</f>
        <v>At Risk</v>
      </c>
      <c r="Z1420" s="21" t="str">
        <f>VLOOKUP(Y1420,DESCRIPTION!A:B,2,0)</f>
        <v>Spent big money and purchased often. But long time ago. Need to bring them back!</v>
      </c>
      <c r="AA1420" s="21" t="str">
        <f>VLOOKUP(Y1420,DESCRIPTION!A:C,3,0)</f>
        <v>Send personalized emails to reconnect, offer renewals, provide helpful resources.</v>
      </c>
      <c r="AB1420" s="4">
        <f>VLOOKUP(V1420,Sheet1!A:B,2,0)</f>
        <v>2</v>
      </c>
    </row>
    <row r="1421" ht="15.75" customHeight="1">
      <c r="A1421" s="4">
        <v>6544.0</v>
      </c>
      <c r="B1421" s="4">
        <v>1949.0</v>
      </c>
      <c r="C1421" s="4" t="s">
        <v>62</v>
      </c>
      <c r="D1421" s="4" t="s">
        <v>57</v>
      </c>
      <c r="E1421" s="4" t="s">
        <v>1899</v>
      </c>
      <c r="F1421" s="4" t="s">
        <v>953</v>
      </c>
      <c r="G1421" s="4">
        <v>63.0</v>
      </c>
      <c r="H1421" s="4">
        <v>529.0</v>
      </c>
      <c r="I1421" s="4">
        <v>0.0</v>
      </c>
      <c r="J1421" s="4">
        <v>356.0</v>
      </c>
      <c r="K1421" s="4">
        <v>63.0</v>
      </c>
      <c r="L1421" s="4">
        <v>6.0</v>
      </c>
      <c r="M1421" s="4">
        <v>3.0</v>
      </c>
      <c r="N1421" s="4">
        <v>0.0</v>
      </c>
      <c r="O1421" s="4">
        <v>0.0</v>
      </c>
      <c r="P1421" s="4">
        <v>0.0</v>
      </c>
      <c r="Q1421" s="4">
        <v>0.0</v>
      </c>
      <c r="R1421" s="4">
        <v>0.0</v>
      </c>
      <c r="S1421" s="21">
        <v>948.0</v>
      </c>
      <c r="T1421" s="21">
        <v>2.0</v>
      </c>
      <c r="U1421" s="21">
        <v>5.0</v>
      </c>
      <c r="V1421" s="21">
        <v>4.0</v>
      </c>
      <c r="W1421" s="21">
        <v>254.0</v>
      </c>
      <c r="X1421" s="21">
        <v>1.0</v>
      </c>
      <c r="Y1421" s="21" t="str">
        <f>VLOOKUP(W1421,SEGMENT!A:B,2,0)</f>
        <v>At Risk</v>
      </c>
      <c r="Z1421" s="21" t="str">
        <f>VLOOKUP(Y1421,DESCRIPTION!A:B,2,0)</f>
        <v>Spent big money and purchased often. But long time ago. Need to bring them back!</v>
      </c>
      <c r="AA1421" s="21" t="str">
        <f>VLOOKUP(Y1421,DESCRIPTION!A:C,3,0)</f>
        <v>Send personalized emails to reconnect, offer renewals, provide helpful resources.</v>
      </c>
      <c r="AB1421" s="4">
        <f>VLOOKUP(V1421,Sheet1!A:B,2,0)</f>
        <v>2</v>
      </c>
    </row>
    <row r="1422" ht="15.75" customHeight="1">
      <c r="A1422" s="4">
        <v>4298.0</v>
      </c>
      <c r="B1422" s="4">
        <v>1973.0</v>
      </c>
      <c r="C1422" s="4" t="s">
        <v>62</v>
      </c>
      <c r="D1422" s="4" t="s">
        <v>57</v>
      </c>
      <c r="E1422" s="4" t="s">
        <v>1900</v>
      </c>
      <c r="F1422" s="4" t="s">
        <v>1028</v>
      </c>
      <c r="G1422" s="4">
        <v>63.0</v>
      </c>
      <c r="H1422" s="4">
        <v>5.0</v>
      </c>
      <c r="I1422" s="4">
        <v>0.0</v>
      </c>
      <c r="J1422" s="4">
        <v>4.0</v>
      </c>
      <c r="K1422" s="4">
        <v>0.0</v>
      </c>
      <c r="L1422" s="4">
        <v>1.0</v>
      </c>
      <c r="M1422" s="4">
        <v>8.0</v>
      </c>
      <c r="N1422" s="4">
        <v>0.0</v>
      </c>
      <c r="O1422" s="4">
        <v>0.0</v>
      </c>
      <c r="P1422" s="4">
        <v>0.0</v>
      </c>
      <c r="Q1422" s="4">
        <v>0.0</v>
      </c>
      <c r="R1422" s="4">
        <v>0.0</v>
      </c>
      <c r="S1422" s="21">
        <v>9.0</v>
      </c>
      <c r="T1422" s="21">
        <v>2.0</v>
      </c>
      <c r="U1422" s="21">
        <v>1.0</v>
      </c>
      <c r="V1422" s="21">
        <v>1.0</v>
      </c>
      <c r="W1422" s="21">
        <v>211.0</v>
      </c>
      <c r="X1422" s="21">
        <v>1.0</v>
      </c>
      <c r="Y1422" s="21" t="str">
        <f>VLOOKUP(W1422,SEGMENT!A:B,2,0)</f>
        <v>Hibernating</v>
      </c>
      <c r="Z1422" s="21" t="str">
        <f>VLOOKUP(Y1422,DESCRIPTION!A:B,2,0)</f>
        <v>Last purchase was long back, low spenders and low number of orders.</v>
      </c>
      <c r="AA1422" s="21" t="str">
        <f>VLOOKUP(Y1422,DESCRIPTION!A:C,3,0)</f>
        <v>Offer other relevant products and special discounts. Recreate brand value.</v>
      </c>
      <c r="AB1422" s="4">
        <f>VLOOKUP(V1422,Sheet1!A:B,2,0)</f>
        <v>5</v>
      </c>
    </row>
    <row r="1423" ht="15.75" customHeight="1">
      <c r="A1423" s="4">
        <v>5823.0</v>
      </c>
      <c r="B1423" s="4">
        <v>1970.0</v>
      </c>
      <c r="C1423" s="4" t="s">
        <v>62</v>
      </c>
      <c r="D1423" s="4" t="s">
        <v>51</v>
      </c>
      <c r="E1423" s="4" t="s">
        <v>1901</v>
      </c>
      <c r="F1423" s="4" t="s">
        <v>1187</v>
      </c>
      <c r="G1423" s="4">
        <v>63.0</v>
      </c>
      <c r="H1423" s="4">
        <v>35.0</v>
      </c>
      <c r="I1423" s="4">
        <v>0.0</v>
      </c>
      <c r="J1423" s="4">
        <v>2.0</v>
      </c>
      <c r="K1423" s="4">
        <v>0.0</v>
      </c>
      <c r="L1423" s="4">
        <v>1.0</v>
      </c>
      <c r="M1423" s="4">
        <v>5.0</v>
      </c>
      <c r="N1423" s="4">
        <v>0.0</v>
      </c>
      <c r="O1423" s="4">
        <v>0.0</v>
      </c>
      <c r="P1423" s="4">
        <v>0.0</v>
      </c>
      <c r="Q1423" s="4">
        <v>0.0</v>
      </c>
      <c r="R1423" s="4">
        <v>0.0</v>
      </c>
      <c r="S1423" s="21">
        <v>37.0</v>
      </c>
      <c r="T1423" s="21">
        <v>2.0</v>
      </c>
      <c r="U1423" s="21">
        <v>1.0</v>
      </c>
      <c r="V1423" s="21">
        <v>1.0</v>
      </c>
      <c r="W1423" s="21">
        <v>211.0</v>
      </c>
      <c r="X1423" s="21">
        <v>1.0</v>
      </c>
      <c r="Y1423" s="21" t="str">
        <f>VLOOKUP(W1423,SEGMENT!A:B,2,0)</f>
        <v>Hibernating</v>
      </c>
      <c r="Z1423" s="21" t="str">
        <f>VLOOKUP(Y1423,DESCRIPTION!A:B,2,0)</f>
        <v>Last purchase was long back, low spenders and low number of orders.</v>
      </c>
      <c r="AA1423" s="21" t="str">
        <f>VLOOKUP(Y1423,DESCRIPTION!A:C,3,0)</f>
        <v>Offer other relevant products and special discounts. Recreate brand value.</v>
      </c>
      <c r="AB1423" s="4">
        <f>VLOOKUP(V1423,Sheet1!A:B,2,0)</f>
        <v>5</v>
      </c>
    </row>
    <row r="1424" ht="15.75" customHeight="1">
      <c r="A1424" s="4">
        <v>8375.0</v>
      </c>
      <c r="B1424" s="4">
        <v>1968.0</v>
      </c>
      <c r="C1424" s="4" t="s">
        <v>62</v>
      </c>
      <c r="D1424" s="4" t="s">
        <v>54</v>
      </c>
      <c r="E1424" s="4" t="s">
        <v>1902</v>
      </c>
      <c r="F1424" s="4" t="s">
        <v>375</v>
      </c>
      <c r="G1424" s="4">
        <v>63.0</v>
      </c>
      <c r="H1424" s="4">
        <v>447.0</v>
      </c>
      <c r="I1424" s="4">
        <v>0.0</v>
      </c>
      <c r="J1424" s="4">
        <v>28.0</v>
      </c>
      <c r="K1424" s="4">
        <v>0.0</v>
      </c>
      <c r="L1424" s="4">
        <v>8.0</v>
      </c>
      <c r="M1424" s="4">
        <v>7.0</v>
      </c>
      <c r="N1424" s="4">
        <v>0.0</v>
      </c>
      <c r="O1424" s="4">
        <v>0.0</v>
      </c>
      <c r="P1424" s="4">
        <v>0.0</v>
      </c>
      <c r="Q1424" s="4">
        <v>0.0</v>
      </c>
      <c r="R1424" s="4">
        <v>0.0</v>
      </c>
      <c r="S1424" s="21">
        <v>475.0</v>
      </c>
      <c r="T1424" s="21">
        <v>2.0</v>
      </c>
      <c r="U1424" s="21">
        <v>5.0</v>
      </c>
      <c r="V1424" s="21">
        <v>3.0</v>
      </c>
      <c r="W1424" s="21">
        <v>253.0</v>
      </c>
      <c r="X1424" s="21">
        <v>1.0</v>
      </c>
      <c r="Y1424" s="21" t="str">
        <f>VLOOKUP(W1424,SEGMENT!A:B,2,0)</f>
        <v>At Risk</v>
      </c>
      <c r="Z1424" s="21" t="str">
        <f>VLOOKUP(Y1424,DESCRIPTION!A:B,2,0)</f>
        <v>Spent big money and purchased often. But long time ago. Need to bring them back!</v>
      </c>
      <c r="AA1424" s="21" t="str">
        <f>VLOOKUP(Y1424,DESCRIPTION!A:C,3,0)</f>
        <v>Send personalized emails to reconnect, offer renewals, provide helpful resources.</v>
      </c>
      <c r="AB1424" s="4">
        <f>VLOOKUP(V1424,Sheet1!A:B,2,0)</f>
        <v>3</v>
      </c>
    </row>
    <row r="1425" ht="15.75" customHeight="1">
      <c r="A1425" s="4">
        <v>5723.0</v>
      </c>
      <c r="B1425" s="4">
        <v>1976.0</v>
      </c>
      <c r="C1425" s="4" t="s">
        <v>62</v>
      </c>
      <c r="D1425" s="4" t="s">
        <v>57</v>
      </c>
      <c r="E1425" s="4" t="s">
        <v>1903</v>
      </c>
      <c r="F1425" s="4" t="s">
        <v>71</v>
      </c>
      <c r="G1425" s="4">
        <v>63.0</v>
      </c>
      <c r="H1425" s="4">
        <v>81.0</v>
      </c>
      <c r="I1425" s="4">
        <v>1.0</v>
      </c>
      <c r="J1425" s="4">
        <v>31.0</v>
      </c>
      <c r="K1425" s="4">
        <v>2.0</v>
      </c>
      <c r="L1425" s="4">
        <v>1.0</v>
      </c>
      <c r="M1425" s="4">
        <v>2.0</v>
      </c>
      <c r="N1425" s="4">
        <v>0.0</v>
      </c>
      <c r="O1425" s="4">
        <v>0.0</v>
      </c>
      <c r="P1425" s="4">
        <v>0.0</v>
      </c>
      <c r="Q1425" s="4">
        <v>0.0</v>
      </c>
      <c r="R1425" s="4">
        <v>0.0</v>
      </c>
      <c r="S1425" s="21">
        <v>115.0</v>
      </c>
      <c r="T1425" s="21">
        <v>2.0</v>
      </c>
      <c r="U1425" s="21">
        <v>1.0</v>
      </c>
      <c r="V1425" s="21">
        <v>2.0</v>
      </c>
      <c r="W1425" s="21">
        <v>212.0</v>
      </c>
      <c r="X1425" s="21">
        <v>1.0</v>
      </c>
      <c r="Y1425" s="21" t="str">
        <f>VLOOKUP(W1425,SEGMENT!A:B,2,0)</f>
        <v>Hibernating</v>
      </c>
      <c r="Z1425" s="21" t="str">
        <f>VLOOKUP(Y1425,DESCRIPTION!A:B,2,0)</f>
        <v>Last purchase was long back, low spenders and low number of orders.</v>
      </c>
      <c r="AA1425" s="21" t="str">
        <f>VLOOKUP(Y1425,DESCRIPTION!A:C,3,0)</f>
        <v>Offer other relevant products and special discounts. Recreate brand value.</v>
      </c>
      <c r="AB1425" s="4">
        <f>VLOOKUP(V1425,Sheet1!A:B,2,0)</f>
        <v>4</v>
      </c>
    </row>
    <row r="1426" ht="15.75" customHeight="1">
      <c r="A1426" s="4">
        <v>5763.0</v>
      </c>
      <c r="B1426" s="4">
        <v>1972.0</v>
      </c>
      <c r="C1426" s="4" t="s">
        <v>74</v>
      </c>
      <c r="D1426" s="4" t="s">
        <v>57</v>
      </c>
      <c r="E1426" s="4" t="s">
        <v>1904</v>
      </c>
      <c r="F1426" s="4" t="s">
        <v>1813</v>
      </c>
      <c r="G1426" s="4">
        <v>63.0</v>
      </c>
      <c r="H1426" s="4">
        <v>123.0</v>
      </c>
      <c r="I1426" s="4">
        <v>17.0</v>
      </c>
      <c r="J1426" s="4">
        <v>171.0</v>
      </c>
      <c r="K1426" s="4">
        <v>39.0</v>
      </c>
      <c r="L1426" s="4">
        <v>6.0</v>
      </c>
      <c r="M1426" s="4">
        <v>6.0</v>
      </c>
      <c r="N1426" s="4">
        <v>0.0</v>
      </c>
      <c r="O1426" s="4">
        <v>0.0</v>
      </c>
      <c r="P1426" s="4">
        <v>0.0</v>
      </c>
      <c r="Q1426" s="4">
        <v>0.0</v>
      </c>
      <c r="R1426" s="4">
        <v>0.0</v>
      </c>
      <c r="S1426" s="21">
        <v>350.0</v>
      </c>
      <c r="T1426" s="21">
        <v>2.0</v>
      </c>
      <c r="U1426" s="21">
        <v>5.0</v>
      </c>
      <c r="V1426" s="21">
        <v>3.0</v>
      </c>
      <c r="W1426" s="21">
        <v>253.0</v>
      </c>
      <c r="X1426" s="21">
        <v>1.0</v>
      </c>
      <c r="Y1426" s="21" t="str">
        <f>VLOOKUP(W1426,SEGMENT!A:B,2,0)</f>
        <v>At Risk</v>
      </c>
      <c r="Z1426" s="21" t="str">
        <f>VLOOKUP(Y1426,DESCRIPTION!A:B,2,0)</f>
        <v>Spent big money and purchased often. But long time ago. Need to bring them back!</v>
      </c>
      <c r="AA1426" s="21" t="str">
        <f>VLOOKUP(Y1426,DESCRIPTION!A:C,3,0)</f>
        <v>Send personalized emails to reconnect, offer renewals, provide helpful resources.</v>
      </c>
      <c r="AB1426" s="4">
        <f>VLOOKUP(V1426,Sheet1!A:B,2,0)</f>
        <v>3</v>
      </c>
    </row>
    <row r="1427" ht="15.75" customHeight="1">
      <c r="A1427" s="4">
        <v>8727.0</v>
      </c>
      <c r="B1427" s="4">
        <v>1978.0</v>
      </c>
      <c r="C1427" s="4" t="s">
        <v>47</v>
      </c>
      <c r="D1427" s="4" t="s">
        <v>48</v>
      </c>
      <c r="E1427" s="4" t="s">
        <v>1905</v>
      </c>
      <c r="F1427" s="4" t="s">
        <v>1906</v>
      </c>
      <c r="G1427" s="4">
        <v>63.0</v>
      </c>
      <c r="H1427" s="4">
        <v>587.0</v>
      </c>
      <c r="I1427" s="4">
        <v>43.0</v>
      </c>
      <c r="J1427" s="4">
        <v>337.0</v>
      </c>
      <c r="K1427" s="4">
        <v>42.0</v>
      </c>
      <c r="L1427" s="4">
        <v>11.0</v>
      </c>
      <c r="M1427" s="4">
        <v>6.0</v>
      </c>
      <c r="N1427" s="4">
        <v>0.0</v>
      </c>
      <c r="O1427" s="4">
        <v>0.0</v>
      </c>
      <c r="P1427" s="4">
        <v>0.0</v>
      </c>
      <c r="Q1427" s="4">
        <v>0.0</v>
      </c>
      <c r="R1427" s="4">
        <v>0.0</v>
      </c>
      <c r="S1427" s="21">
        <v>1009.0</v>
      </c>
      <c r="T1427" s="21">
        <v>2.0</v>
      </c>
      <c r="U1427" s="21">
        <v>5.0</v>
      </c>
      <c r="V1427" s="21">
        <v>4.0</v>
      </c>
      <c r="W1427" s="21">
        <v>254.0</v>
      </c>
      <c r="X1427" s="21">
        <v>1.0</v>
      </c>
      <c r="Y1427" s="21" t="str">
        <f>VLOOKUP(W1427,SEGMENT!A:B,2,0)</f>
        <v>At Risk</v>
      </c>
      <c r="Z1427" s="21" t="str">
        <f>VLOOKUP(Y1427,DESCRIPTION!A:B,2,0)</f>
        <v>Spent big money and purchased often. But long time ago. Need to bring them back!</v>
      </c>
      <c r="AA1427" s="21" t="str">
        <f>VLOOKUP(Y1427,DESCRIPTION!A:C,3,0)</f>
        <v>Send personalized emails to reconnect, offer renewals, provide helpful resources.</v>
      </c>
      <c r="AB1427" s="4">
        <f>VLOOKUP(V1427,Sheet1!A:B,2,0)</f>
        <v>2</v>
      </c>
    </row>
    <row r="1428" ht="15.75" customHeight="1">
      <c r="A1428" s="4">
        <v>3056.0</v>
      </c>
      <c r="B1428" s="4">
        <v>1978.0</v>
      </c>
      <c r="C1428" s="4" t="s">
        <v>47</v>
      </c>
      <c r="D1428" s="4" t="s">
        <v>48</v>
      </c>
      <c r="E1428" s="4" t="s">
        <v>1905</v>
      </c>
      <c r="F1428" s="4" t="s">
        <v>1906</v>
      </c>
      <c r="G1428" s="4">
        <v>63.0</v>
      </c>
      <c r="H1428" s="4">
        <v>587.0</v>
      </c>
      <c r="I1428" s="4">
        <v>43.0</v>
      </c>
      <c r="J1428" s="4">
        <v>337.0</v>
      </c>
      <c r="K1428" s="4">
        <v>42.0</v>
      </c>
      <c r="L1428" s="4">
        <v>11.0</v>
      </c>
      <c r="M1428" s="4">
        <v>6.0</v>
      </c>
      <c r="N1428" s="4">
        <v>0.0</v>
      </c>
      <c r="O1428" s="4">
        <v>0.0</v>
      </c>
      <c r="P1428" s="4">
        <v>0.0</v>
      </c>
      <c r="Q1428" s="4">
        <v>0.0</v>
      </c>
      <c r="R1428" s="4">
        <v>0.0</v>
      </c>
      <c r="S1428" s="21">
        <v>1009.0</v>
      </c>
      <c r="T1428" s="21">
        <v>2.0</v>
      </c>
      <c r="U1428" s="21">
        <v>5.0</v>
      </c>
      <c r="V1428" s="21">
        <v>4.0</v>
      </c>
      <c r="W1428" s="21">
        <v>254.0</v>
      </c>
      <c r="X1428" s="21">
        <v>1.0</v>
      </c>
      <c r="Y1428" s="21" t="str">
        <f>VLOOKUP(W1428,SEGMENT!A:B,2,0)</f>
        <v>At Risk</v>
      </c>
      <c r="Z1428" s="21" t="str">
        <f>VLOOKUP(Y1428,DESCRIPTION!A:B,2,0)</f>
        <v>Spent big money and purchased often. But long time ago. Need to bring them back!</v>
      </c>
      <c r="AA1428" s="21" t="str">
        <f>VLOOKUP(Y1428,DESCRIPTION!A:C,3,0)</f>
        <v>Send personalized emails to reconnect, offer renewals, provide helpful resources.</v>
      </c>
      <c r="AB1428" s="4">
        <f>VLOOKUP(V1428,Sheet1!A:B,2,0)</f>
        <v>2</v>
      </c>
    </row>
    <row r="1429" ht="15.75" customHeight="1">
      <c r="A1429" s="4">
        <v>8442.0</v>
      </c>
      <c r="B1429" s="4">
        <v>1985.0</v>
      </c>
      <c r="C1429" s="4" t="s">
        <v>74</v>
      </c>
      <c r="D1429" s="4" t="s">
        <v>54</v>
      </c>
      <c r="E1429" s="4" t="s">
        <v>1907</v>
      </c>
      <c r="F1429" s="4" t="s">
        <v>543</v>
      </c>
      <c r="G1429" s="4">
        <v>63.0</v>
      </c>
      <c r="H1429" s="4">
        <v>9.0</v>
      </c>
      <c r="I1429" s="4">
        <v>0.0</v>
      </c>
      <c r="J1429" s="4">
        <v>7.0</v>
      </c>
      <c r="K1429" s="4">
        <v>3.0</v>
      </c>
      <c r="L1429" s="4">
        <v>1.0</v>
      </c>
      <c r="M1429" s="4">
        <v>7.0</v>
      </c>
      <c r="N1429" s="4">
        <v>0.0</v>
      </c>
      <c r="O1429" s="4">
        <v>0.0</v>
      </c>
      <c r="P1429" s="4">
        <v>0.0</v>
      </c>
      <c r="Q1429" s="4">
        <v>0.0</v>
      </c>
      <c r="R1429" s="4">
        <v>0.0</v>
      </c>
      <c r="S1429" s="21">
        <v>19.0</v>
      </c>
      <c r="T1429" s="21">
        <v>2.0</v>
      </c>
      <c r="U1429" s="21">
        <v>1.0</v>
      </c>
      <c r="V1429" s="21">
        <v>1.0</v>
      </c>
      <c r="W1429" s="21">
        <v>211.0</v>
      </c>
      <c r="X1429" s="21">
        <v>1.0</v>
      </c>
      <c r="Y1429" s="21" t="str">
        <f>VLOOKUP(W1429,SEGMENT!A:B,2,0)</f>
        <v>Hibernating</v>
      </c>
      <c r="Z1429" s="21" t="str">
        <f>VLOOKUP(Y1429,DESCRIPTION!A:B,2,0)</f>
        <v>Last purchase was long back, low spenders and low number of orders.</v>
      </c>
      <c r="AA1429" s="21" t="str">
        <f>VLOOKUP(Y1429,DESCRIPTION!A:C,3,0)</f>
        <v>Offer other relevant products and special discounts. Recreate brand value.</v>
      </c>
      <c r="AB1429" s="4">
        <f>VLOOKUP(V1429,Sheet1!A:B,2,0)</f>
        <v>5</v>
      </c>
    </row>
    <row r="1430" ht="15.75" customHeight="1">
      <c r="A1430" s="4">
        <v>3712.0</v>
      </c>
      <c r="B1430" s="4">
        <v>1959.0</v>
      </c>
      <c r="C1430" s="4" t="s">
        <v>47</v>
      </c>
      <c r="D1430" s="4" t="s">
        <v>48</v>
      </c>
      <c r="E1430" s="4" t="s">
        <v>1908</v>
      </c>
      <c r="F1430" s="4" t="s">
        <v>1106</v>
      </c>
      <c r="G1430" s="4">
        <v>63.0</v>
      </c>
      <c r="H1430" s="4">
        <v>212.0</v>
      </c>
      <c r="I1430" s="4">
        <v>5.0</v>
      </c>
      <c r="J1430" s="4">
        <v>33.0</v>
      </c>
      <c r="K1430" s="4">
        <v>7.0</v>
      </c>
      <c r="L1430" s="4">
        <v>3.0</v>
      </c>
      <c r="M1430" s="4">
        <v>4.0</v>
      </c>
      <c r="N1430" s="4">
        <v>0.0</v>
      </c>
      <c r="O1430" s="4">
        <v>1.0</v>
      </c>
      <c r="P1430" s="4">
        <v>0.0</v>
      </c>
      <c r="Q1430" s="4">
        <v>0.0</v>
      </c>
      <c r="R1430" s="4">
        <v>0.0</v>
      </c>
      <c r="S1430" s="21">
        <v>257.0</v>
      </c>
      <c r="T1430" s="21">
        <v>2.0</v>
      </c>
      <c r="U1430" s="21">
        <v>3.0</v>
      </c>
      <c r="V1430" s="21">
        <v>3.0</v>
      </c>
      <c r="W1430" s="21">
        <v>233.0</v>
      </c>
      <c r="X1430" s="21">
        <v>0.0</v>
      </c>
      <c r="Y1430" s="21" t="str">
        <f>VLOOKUP(W1430,SEGMENT!A:B,2,0)</f>
        <v>At Risk</v>
      </c>
      <c r="Z1430" s="21" t="str">
        <f>VLOOKUP(Y1430,DESCRIPTION!A:B,2,0)</f>
        <v>Spent big money and purchased often. But long time ago. Need to bring them back!</v>
      </c>
      <c r="AA1430" s="21" t="str">
        <f>VLOOKUP(Y1430,DESCRIPTION!A:C,3,0)</f>
        <v>Send personalized emails to reconnect, offer renewals, provide helpful resources.</v>
      </c>
      <c r="AB1430" s="4">
        <f>VLOOKUP(V1430,Sheet1!A:B,2,0)</f>
        <v>3</v>
      </c>
    </row>
    <row r="1431" ht="15.75" customHeight="1">
      <c r="A1431" s="4">
        <v>10722.0</v>
      </c>
      <c r="B1431" s="4">
        <v>1973.0</v>
      </c>
      <c r="C1431" s="4" t="s">
        <v>47</v>
      </c>
      <c r="D1431" s="4" t="s">
        <v>57</v>
      </c>
      <c r="E1431" s="4" t="s">
        <v>1909</v>
      </c>
      <c r="F1431" s="4" t="s">
        <v>962</v>
      </c>
      <c r="G1431" s="4">
        <v>63.0</v>
      </c>
      <c r="H1431" s="4">
        <v>293.0</v>
      </c>
      <c r="I1431" s="4">
        <v>8.0</v>
      </c>
      <c r="J1431" s="4">
        <v>124.0</v>
      </c>
      <c r="K1431" s="4">
        <v>11.0</v>
      </c>
      <c r="L1431" s="4">
        <v>6.0</v>
      </c>
      <c r="M1431" s="4">
        <v>6.0</v>
      </c>
      <c r="N1431" s="4">
        <v>1.0</v>
      </c>
      <c r="O1431" s="4">
        <v>0.0</v>
      </c>
      <c r="P1431" s="4">
        <v>0.0</v>
      </c>
      <c r="Q1431" s="4">
        <v>0.0</v>
      </c>
      <c r="R1431" s="4">
        <v>0.0</v>
      </c>
      <c r="S1431" s="21">
        <v>436.0</v>
      </c>
      <c r="T1431" s="21">
        <v>2.0</v>
      </c>
      <c r="U1431" s="21">
        <v>5.0</v>
      </c>
      <c r="V1431" s="21">
        <v>3.0</v>
      </c>
      <c r="W1431" s="21">
        <v>253.0</v>
      </c>
      <c r="X1431" s="21">
        <v>0.0</v>
      </c>
      <c r="Y1431" s="21" t="str">
        <f>VLOOKUP(W1431,SEGMENT!A:B,2,0)</f>
        <v>At Risk</v>
      </c>
      <c r="Z1431" s="21" t="str">
        <f>VLOOKUP(Y1431,DESCRIPTION!A:B,2,0)</f>
        <v>Spent big money and purchased often. But long time ago. Need to bring them back!</v>
      </c>
      <c r="AA1431" s="21" t="str">
        <f>VLOOKUP(Y1431,DESCRIPTION!A:C,3,0)</f>
        <v>Send personalized emails to reconnect, offer renewals, provide helpful resources.</v>
      </c>
      <c r="AB1431" s="4">
        <f>VLOOKUP(V1431,Sheet1!A:B,2,0)</f>
        <v>3</v>
      </c>
    </row>
    <row r="1432" ht="15.75" customHeight="1">
      <c r="A1432" s="4">
        <v>2406.0</v>
      </c>
      <c r="B1432" s="4">
        <v>1949.0</v>
      </c>
      <c r="C1432" s="4" t="s">
        <v>47</v>
      </c>
      <c r="D1432" s="4" t="s">
        <v>57</v>
      </c>
      <c r="E1432" s="4" t="s">
        <v>1910</v>
      </c>
      <c r="F1432" s="4" t="s">
        <v>498</v>
      </c>
      <c r="G1432" s="4">
        <v>63.0</v>
      </c>
      <c r="H1432" s="4">
        <v>376.0</v>
      </c>
      <c r="I1432" s="4">
        <v>4.0</v>
      </c>
      <c r="J1432" s="4">
        <v>94.0</v>
      </c>
      <c r="K1432" s="4">
        <v>12.0</v>
      </c>
      <c r="L1432" s="4">
        <v>6.0</v>
      </c>
      <c r="M1432" s="4">
        <v>5.0</v>
      </c>
      <c r="N1432" s="4">
        <v>0.0</v>
      </c>
      <c r="O1432" s="4">
        <v>0.0</v>
      </c>
      <c r="P1432" s="4">
        <v>0.0</v>
      </c>
      <c r="Q1432" s="4">
        <v>0.0</v>
      </c>
      <c r="R1432" s="4">
        <v>0.0</v>
      </c>
      <c r="S1432" s="21">
        <v>486.0</v>
      </c>
      <c r="T1432" s="21">
        <v>2.0</v>
      </c>
      <c r="U1432" s="21">
        <v>5.0</v>
      </c>
      <c r="V1432" s="21">
        <v>3.0</v>
      </c>
      <c r="W1432" s="21">
        <v>253.0</v>
      </c>
      <c r="X1432" s="21">
        <v>1.0</v>
      </c>
      <c r="Y1432" s="21" t="str">
        <f>VLOOKUP(W1432,SEGMENT!A:B,2,0)</f>
        <v>At Risk</v>
      </c>
      <c r="Z1432" s="21" t="str">
        <f>VLOOKUP(Y1432,DESCRIPTION!A:B,2,0)</f>
        <v>Spent big money and purchased often. But long time ago. Need to bring them back!</v>
      </c>
      <c r="AA1432" s="21" t="str">
        <f>VLOOKUP(Y1432,DESCRIPTION!A:C,3,0)</f>
        <v>Send personalized emails to reconnect, offer renewals, provide helpful resources.</v>
      </c>
      <c r="AB1432" s="4">
        <f>VLOOKUP(V1432,Sheet1!A:B,2,0)</f>
        <v>3</v>
      </c>
    </row>
    <row r="1433" ht="15.75" customHeight="1">
      <c r="A1433" s="4">
        <v>7313.0</v>
      </c>
      <c r="B1433" s="4">
        <v>1949.0</v>
      </c>
      <c r="C1433" s="4" t="s">
        <v>65</v>
      </c>
      <c r="D1433" s="4" t="s">
        <v>77</v>
      </c>
      <c r="E1433" s="4" t="s">
        <v>1911</v>
      </c>
      <c r="F1433" s="4" t="s">
        <v>1141</v>
      </c>
      <c r="G1433" s="4">
        <v>63.0</v>
      </c>
      <c r="H1433" s="4">
        <v>570.0</v>
      </c>
      <c r="I1433" s="4">
        <v>73.0</v>
      </c>
      <c r="J1433" s="4">
        <v>614.0</v>
      </c>
      <c r="K1433" s="4">
        <v>133.0</v>
      </c>
      <c r="L1433" s="4">
        <v>6.0</v>
      </c>
      <c r="M1433" s="4">
        <v>3.0</v>
      </c>
      <c r="N1433" s="4">
        <v>0.0</v>
      </c>
      <c r="O1433" s="4">
        <v>0.0</v>
      </c>
      <c r="P1433" s="4">
        <v>0.0</v>
      </c>
      <c r="Q1433" s="4">
        <v>1.0</v>
      </c>
      <c r="R1433" s="4">
        <v>0.0</v>
      </c>
      <c r="S1433" s="21">
        <v>1390.0</v>
      </c>
      <c r="T1433" s="21">
        <v>2.0</v>
      </c>
      <c r="U1433" s="21">
        <v>5.0</v>
      </c>
      <c r="V1433" s="21">
        <v>5.0</v>
      </c>
      <c r="W1433" s="21">
        <v>255.0</v>
      </c>
      <c r="X1433" s="21">
        <v>0.0</v>
      </c>
      <c r="Y1433" s="21" t="str">
        <f>VLOOKUP(W1433,SEGMENT!A:B,2,0)</f>
        <v>At Risk</v>
      </c>
      <c r="Z1433" s="21" t="str">
        <f>VLOOKUP(Y1433,DESCRIPTION!A:B,2,0)</f>
        <v>Spent big money and purchased often. But long time ago. Need to bring them back!</v>
      </c>
      <c r="AA1433" s="21" t="str">
        <f>VLOOKUP(Y1433,DESCRIPTION!A:C,3,0)</f>
        <v>Send personalized emails to reconnect, offer renewals, provide helpful resources.</v>
      </c>
      <c r="AB1433" s="4">
        <f>VLOOKUP(V1433,Sheet1!A:B,2,0)</f>
        <v>1</v>
      </c>
    </row>
    <row r="1434" ht="15.75" customHeight="1">
      <c r="A1434" s="4">
        <v>2656.0</v>
      </c>
      <c r="B1434" s="4">
        <v>1971.0</v>
      </c>
      <c r="C1434" s="4" t="s">
        <v>47</v>
      </c>
      <c r="D1434" s="4" t="s">
        <v>48</v>
      </c>
      <c r="E1434" s="4" t="s">
        <v>1912</v>
      </c>
      <c r="F1434" s="4" t="s">
        <v>1007</v>
      </c>
      <c r="G1434" s="4">
        <v>63.0</v>
      </c>
      <c r="H1434" s="4">
        <v>23.0</v>
      </c>
      <c r="I1434" s="4">
        <v>1.0</v>
      </c>
      <c r="J1434" s="4">
        <v>7.0</v>
      </c>
      <c r="K1434" s="4">
        <v>0.0</v>
      </c>
      <c r="L1434" s="4">
        <v>1.0</v>
      </c>
      <c r="M1434" s="4">
        <v>7.0</v>
      </c>
      <c r="N1434" s="4">
        <v>0.0</v>
      </c>
      <c r="O1434" s="4">
        <v>0.0</v>
      </c>
      <c r="P1434" s="4">
        <v>0.0</v>
      </c>
      <c r="Q1434" s="4">
        <v>0.0</v>
      </c>
      <c r="R1434" s="4">
        <v>0.0</v>
      </c>
      <c r="S1434" s="21">
        <v>31.0</v>
      </c>
      <c r="T1434" s="21">
        <v>2.0</v>
      </c>
      <c r="U1434" s="21">
        <v>1.0</v>
      </c>
      <c r="V1434" s="21">
        <v>1.0</v>
      </c>
      <c r="W1434" s="21">
        <v>211.0</v>
      </c>
      <c r="X1434" s="21">
        <v>1.0</v>
      </c>
      <c r="Y1434" s="21" t="str">
        <f>VLOOKUP(W1434,SEGMENT!A:B,2,0)</f>
        <v>Hibernating</v>
      </c>
      <c r="Z1434" s="21" t="str">
        <f>VLOOKUP(Y1434,DESCRIPTION!A:B,2,0)</f>
        <v>Last purchase was long back, low spenders and low number of orders.</v>
      </c>
      <c r="AA1434" s="21" t="str">
        <f>VLOOKUP(Y1434,DESCRIPTION!A:C,3,0)</f>
        <v>Offer other relevant products and special discounts. Recreate brand value.</v>
      </c>
      <c r="AB1434" s="4">
        <f>VLOOKUP(V1434,Sheet1!A:B,2,0)</f>
        <v>5</v>
      </c>
    </row>
    <row r="1435" ht="15.75" customHeight="1">
      <c r="A1435" s="4">
        <v>1993.0</v>
      </c>
      <c r="B1435" s="4">
        <v>1949.0</v>
      </c>
      <c r="C1435" s="4" t="s">
        <v>62</v>
      </c>
      <c r="D1435" s="4" t="s">
        <v>54</v>
      </c>
      <c r="E1435" s="4" t="s">
        <v>1913</v>
      </c>
      <c r="F1435" s="4" t="s">
        <v>1914</v>
      </c>
      <c r="G1435" s="4">
        <v>63.0</v>
      </c>
      <c r="H1435" s="4">
        <v>867.0</v>
      </c>
      <c r="I1435" s="4">
        <v>0.0</v>
      </c>
      <c r="J1435" s="4">
        <v>86.0</v>
      </c>
      <c r="K1435" s="4">
        <v>0.0</v>
      </c>
      <c r="L1435" s="4">
        <v>2.0</v>
      </c>
      <c r="M1435" s="4">
        <v>8.0</v>
      </c>
      <c r="N1435" s="4">
        <v>0.0</v>
      </c>
      <c r="O1435" s="4">
        <v>1.0</v>
      </c>
      <c r="P1435" s="4">
        <v>0.0</v>
      </c>
      <c r="Q1435" s="4">
        <v>0.0</v>
      </c>
      <c r="R1435" s="4">
        <v>0.0</v>
      </c>
      <c r="S1435" s="21">
        <v>953.0</v>
      </c>
      <c r="T1435" s="21">
        <v>2.0</v>
      </c>
      <c r="U1435" s="21">
        <v>2.0</v>
      </c>
      <c r="V1435" s="21">
        <v>4.0</v>
      </c>
      <c r="W1435" s="21">
        <v>224.0</v>
      </c>
      <c r="X1435" s="21">
        <v>0.0</v>
      </c>
      <c r="Y1435" s="21" t="str">
        <f>VLOOKUP(W1435,SEGMENT!A:B,2,0)</f>
        <v>At Risk</v>
      </c>
      <c r="Z1435" s="21" t="str">
        <f>VLOOKUP(Y1435,DESCRIPTION!A:B,2,0)</f>
        <v>Spent big money and purchased often. But long time ago. Need to bring them back!</v>
      </c>
      <c r="AA1435" s="21" t="str">
        <f>VLOOKUP(Y1435,DESCRIPTION!A:C,3,0)</f>
        <v>Send personalized emails to reconnect, offer renewals, provide helpful resources.</v>
      </c>
      <c r="AB1435" s="4">
        <f>VLOOKUP(V1435,Sheet1!A:B,2,0)</f>
        <v>2</v>
      </c>
    </row>
    <row r="1436" ht="15.75" customHeight="1">
      <c r="A1436" s="4">
        <v>4136.0</v>
      </c>
      <c r="B1436" s="4">
        <v>1992.0</v>
      </c>
      <c r="C1436" s="4" t="s">
        <v>155</v>
      </c>
      <c r="D1436" s="4" t="s">
        <v>51</v>
      </c>
      <c r="E1436" s="4" t="s">
        <v>310</v>
      </c>
      <c r="F1436" s="4" t="s">
        <v>883</v>
      </c>
      <c r="G1436" s="4">
        <v>63.0</v>
      </c>
      <c r="H1436" s="4">
        <v>10.0</v>
      </c>
      <c r="I1436" s="4">
        <v>17.0</v>
      </c>
      <c r="J1436" s="4">
        <v>18.0</v>
      </c>
      <c r="K1436" s="4">
        <v>8.0</v>
      </c>
      <c r="L1436" s="4">
        <v>3.0</v>
      </c>
      <c r="M1436" s="4">
        <v>9.0</v>
      </c>
      <c r="N1436" s="4">
        <v>0.0</v>
      </c>
      <c r="O1436" s="4">
        <v>0.0</v>
      </c>
      <c r="P1436" s="4">
        <v>0.0</v>
      </c>
      <c r="Q1436" s="4">
        <v>0.0</v>
      </c>
      <c r="R1436" s="4">
        <v>0.0</v>
      </c>
      <c r="S1436" s="21">
        <v>53.0</v>
      </c>
      <c r="T1436" s="21">
        <v>2.0</v>
      </c>
      <c r="U1436" s="21">
        <v>3.0</v>
      </c>
      <c r="V1436" s="21">
        <v>2.0</v>
      </c>
      <c r="W1436" s="21">
        <v>232.0</v>
      </c>
      <c r="X1436" s="21">
        <v>1.0</v>
      </c>
      <c r="Y1436" s="21" t="str">
        <f>VLOOKUP(W1436,SEGMENT!A:B,2,0)</f>
        <v>About to Sleep</v>
      </c>
      <c r="Z1436" s="21" t="str">
        <f>VLOOKUP(Y1436,DESCRIPTION!A:B,2,0)</f>
        <v>Below average recency, frequency and monetary values. Will lose them if not reactivated.</v>
      </c>
      <c r="AA1436" s="21" t="str">
        <f>VLOOKUP(Y1436,DESCRIPTION!A:C,3,0)</f>
        <v>Share valuable resources, recommend popular products/ renewal at discount, reconnect with them.</v>
      </c>
      <c r="AB1436" s="4">
        <f>VLOOKUP(V1436,Sheet1!A:B,2,0)</f>
        <v>4</v>
      </c>
    </row>
    <row r="1437" ht="15.75" customHeight="1">
      <c r="A1437" s="4">
        <v>2928.0</v>
      </c>
      <c r="B1437" s="4">
        <v>1975.0</v>
      </c>
      <c r="C1437" s="4" t="s">
        <v>62</v>
      </c>
      <c r="D1437" s="4" t="s">
        <v>51</v>
      </c>
      <c r="E1437" s="4" t="s">
        <v>1915</v>
      </c>
      <c r="F1437" s="4" t="s">
        <v>1916</v>
      </c>
      <c r="G1437" s="4">
        <v>63.0</v>
      </c>
      <c r="H1437" s="4">
        <v>789.0</v>
      </c>
      <c r="I1437" s="4">
        <v>0.0</v>
      </c>
      <c r="J1437" s="4">
        <v>142.0</v>
      </c>
      <c r="K1437" s="4">
        <v>12.0</v>
      </c>
      <c r="L1437" s="4">
        <v>2.0</v>
      </c>
      <c r="M1437" s="4">
        <v>8.0</v>
      </c>
      <c r="N1437" s="4">
        <v>0.0</v>
      </c>
      <c r="O1437" s="4">
        <v>0.0</v>
      </c>
      <c r="P1437" s="4">
        <v>0.0</v>
      </c>
      <c r="Q1437" s="4">
        <v>0.0</v>
      </c>
      <c r="R1437" s="4">
        <v>0.0</v>
      </c>
      <c r="S1437" s="21">
        <v>943.0</v>
      </c>
      <c r="T1437" s="21">
        <v>2.0</v>
      </c>
      <c r="U1437" s="21">
        <v>2.0</v>
      </c>
      <c r="V1437" s="21">
        <v>4.0</v>
      </c>
      <c r="W1437" s="21">
        <v>224.0</v>
      </c>
      <c r="X1437" s="21">
        <v>1.0</v>
      </c>
      <c r="Y1437" s="21" t="str">
        <f>VLOOKUP(W1437,SEGMENT!A:B,2,0)</f>
        <v>At Risk</v>
      </c>
      <c r="Z1437" s="21" t="str">
        <f>VLOOKUP(Y1437,DESCRIPTION!A:B,2,0)</f>
        <v>Spent big money and purchased often. But long time ago. Need to bring them back!</v>
      </c>
      <c r="AA1437" s="21" t="str">
        <f>VLOOKUP(Y1437,DESCRIPTION!A:C,3,0)</f>
        <v>Send personalized emails to reconnect, offer renewals, provide helpful resources.</v>
      </c>
      <c r="AB1437" s="4">
        <f>VLOOKUP(V1437,Sheet1!A:B,2,0)</f>
        <v>2</v>
      </c>
    </row>
    <row r="1438" ht="15.75" customHeight="1">
      <c r="A1438" s="4">
        <v>2920.0</v>
      </c>
      <c r="B1438" s="4">
        <v>1975.0</v>
      </c>
      <c r="C1438" s="4" t="s">
        <v>62</v>
      </c>
      <c r="D1438" s="4" t="s">
        <v>51</v>
      </c>
      <c r="E1438" s="4" t="s">
        <v>1915</v>
      </c>
      <c r="F1438" s="4" t="s">
        <v>1916</v>
      </c>
      <c r="G1438" s="4">
        <v>63.0</v>
      </c>
      <c r="H1438" s="4">
        <v>789.0</v>
      </c>
      <c r="I1438" s="4">
        <v>0.0</v>
      </c>
      <c r="J1438" s="4">
        <v>142.0</v>
      </c>
      <c r="K1438" s="4">
        <v>12.0</v>
      </c>
      <c r="L1438" s="4">
        <v>2.0</v>
      </c>
      <c r="M1438" s="4">
        <v>8.0</v>
      </c>
      <c r="N1438" s="4">
        <v>0.0</v>
      </c>
      <c r="O1438" s="4">
        <v>0.0</v>
      </c>
      <c r="P1438" s="4">
        <v>0.0</v>
      </c>
      <c r="Q1438" s="4">
        <v>0.0</v>
      </c>
      <c r="R1438" s="4">
        <v>0.0</v>
      </c>
      <c r="S1438" s="21">
        <v>943.0</v>
      </c>
      <c r="T1438" s="21">
        <v>2.0</v>
      </c>
      <c r="U1438" s="21">
        <v>2.0</v>
      </c>
      <c r="V1438" s="21">
        <v>4.0</v>
      </c>
      <c r="W1438" s="21">
        <v>224.0</v>
      </c>
      <c r="X1438" s="21">
        <v>1.0</v>
      </c>
      <c r="Y1438" s="21" t="str">
        <f>VLOOKUP(W1438,SEGMENT!A:B,2,0)</f>
        <v>At Risk</v>
      </c>
      <c r="Z1438" s="21" t="str">
        <f>VLOOKUP(Y1438,DESCRIPTION!A:B,2,0)</f>
        <v>Spent big money and purchased often. But long time ago. Need to bring them back!</v>
      </c>
      <c r="AA1438" s="21" t="str">
        <f>VLOOKUP(Y1438,DESCRIPTION!A:C,3,0)</f>
        <v>Send personalized emails to reconnect, offer renewals, provide helpful resources.</v>
      </c>
      <c r="AB1438" s="4">
        <f>VLOOKUP(V1438,Sheet1!A:B,2,0)</f>
        <v>2</v>
      </c>
    </row>
    <row r="1439" ht="15.75" customHeight="1">
      <c r="A1439" s="4">
        <v>6661.0</v>
      </c>
      <c r="B1439" s="4">
        <v>1974.0</v>
      </c>
      <c r="C1439" s="4" t="s">
        <v>47</v>
      </c>
      <c r="D1439" s="4" t="s">
        <v>54</v>
      </c>
      <c r="E1439" s="4" t="s">
        <v>1917</v>
      </c>
      <c r="F1439" s="4" t="s">
        <v>805</v>
      </c>
      <c r="G1439" s="4">
        <v>63.0</v>
      </c>
      <c r="H1439" s="4">
        <v>757.0</v>
      </c>
      <c r="I1439" s="4">
        <v>80.0</v>
      </c>
      <c r="J1439" s="4">
        <v>217.0</v>
      </c>
      <c r="K1439" s="4">
        <v>29.0</v>
      </c>
      <c r="L1439" s="4">
        <v>9.0</v>
      </c>
      <c r="M1439" s="4">
        <v>6.0</v>
      </c>
      <c r="N1439" s="4">
        <v>0.0</v>
      </c>
      <c r="O1439" s="4">
        <v>0.0</v>
      </c>
      <c r="P1439" s="4">
        <v>0.0</v>
      </c>
      <c r="Q1439" s="4">
        <v>0.0</v>
      </c>
      <c r="R1439" s="4">
        <v>0.0</v>
      </c>
      <c r="S1439" s="21">
        <v>1083.0</v>
      </c>
      <c r="T1439" s="21">
        <v>2.0</v>
      </c>
      <c r="U1439" s="21">
        <v>5.0</v>
      </c>
      <c r="V1439" s="21">
        <v>5.0</v>
      </c>
      <c r="W1439" s="21">
        <v>255.0</v>
      </c>
      <c r="X1439" s="21">
        <v>1.0</v>
      </c>
      <c r="Y1439" s="21" t="str">
        <f>VLOOKUP(W1439,SEGMENT!A:B,2,0)</f>
        <v>At Risk</v>
      </c>
      <c r="Z1439" s="21" t="str">
        <f>VLOOKUP(Y1439,DESCRIPTION!A:B,2,0)</f>
        <v>Spent big money and purchased often. But long time ago. Need to bring them back!</v>
      </c>
      <c r="AA1439" s="21" t="str">
        <f>VLOOKUP(Y1439,DESCRIPTION!A:C,3,0)</f>
        <v>Send personalized emails to reconnect, offer renewals, provide helpful resources.</v>
      </c>
      <c r="AB1439" s="4">
        <f>VLOOKUP(V1439,Sheet1!A:B,2,0)</f>
        <v>1</v>
      </c>
    </row>
    <row r="1440" ht="15.75" customHeight="1">
      <c r="A1440" s="4">
        <v>5462.0</v>
      </c>
      <c r="B1440" s="4">
        <v>1974.0</v>
      </c>
      <c r="C1440" s="4" t="s">
        <v>47</v>
      </c>
      <c r="D1440" s="4" t="s">
        <v>54</v>
      </c>
      <c r="E1440" s="4" t="s">
        <v>1917</v>
      </c>
      <c r="F1440" s="4" t="s">
        <v>805</v>
      </c>
      <c r="G1440" s="4">
        <v>63.0</v>
      </c>
      <c r="H1440" s="4">
        <v>757.0</v>
      </c>
      <c r="I1440" s="4">
        <v>80.0</v>
      </c>
      <c r="J1440" s="4">
        <v>217.0</v>
      </c>
      <c r="K1440" s="4">
        <v>29.0</v>
      </c>
      <c r="L1440" s="4">
        <v>9.0</v>
      </c>
      <c r="M1440" s="4">
        <v>6.0</v>
      </c>
      <c r="N1440" s="4">
        <v>0.0</v>
      </c>
      <c r="O1440" s="4">
        <v>0.0</v>
      </c>
      <c r="P1440" s="4">
        <v>0.0</v>
      </c>
      <c r="Q1440" s="4">
        <v>0.0</v>
      </c>
      <c r="R1440" s="4">
        <v>0.0</v>
      </c>
      <c r="S1440" s="21">
        <v>1083.0</v>
      </c>
      <c r="T1440" s="21">
        <v>2.0</v>
      </c>
      <c r="U1440" s="21">
        <v>5.0</v>
      </c>
      <c r="V1440" s="21">
        <v>5.0</v>
      </c>
      <c r="W1440" s="21">
        <v>255.0</v>
      </c>
      <c r="X1440" s="21">
        <v>1.0</v>
      </c>
      <c r="Y1440" s="21" t="str">
        <f>VLOOKUP(W1440,SEGMENT!A:B,2,0)</f>
        <v>At Risk</v>
      </c>
      <c r="Z1440" s="21" t="str">
        <f>VLOOKUP(Y1440,DESCRIPTION!A:B,2,0)</f>
        <v>Spent big money and purchased often. But long time ago. Need to bring them back!</v>
      </c>
      <c r="AA1440" s="21" t="str">
        <f>VLOOKUP(Y1440,DESCRIPTION!A:C,3,0)</f>
        <v>Send personalized emails to reconnect, offer renewals, provide helpful resources.</v>
      </c>
      <c r="AB1440" s="4">
        <f>VLOOKUP(V1440,Sheet1!A:B,2,0)</f>
        <v>1</v>
      </c>
    </row>
    <row r="1441" ht="15.75" customHeight="1">
      <c r="A1441" s="4">
        <v>10897.0</v>
      </c>
      <c r="B1441" s="4">
        <v>1974.0</v>
      </c>
      <c r="C1441" s="4" t="s">
        <v>47</v>
      </c>
      <c r="D1441" s="4" t="s">
        <v>54</v>
      </c>
      <c r="E1441" s="4" t="s">
        <v>1917</v>
      </c>
      <c r="F1441" s="4" t="s">
        <v>805</v>
      </c>
      <c r="G1441" s="4">
        <v>63.0</v>
      </c>
      <c r="H1441" s="4">
        <v>757.0</v>
      </c>
      <c r="I1441" s="4">
        <v>80.0</v>
      </c>
      <c r="J1441" s="4">
        <v>217.0</v>
      </c>
      <c r="K1441" s="4">
        <v>29.0</v>
      </c>
      <c r="L1441" s="4">
        <v>9.0</v>
      </c>
      <c r="M1441" s="4">
        <v>6.0</v>
      </c>
      <c r="N1441" s="4">
        <v>0.0</v>
      </c>
      <c r="O1441" s="4">
        <v>0.0</v>
      </c>
      <c r="P1441" s="4">
        <v>0.0</v>
      </c>
      <c r="Q1441" s="4">
        <v>0.0</v>
      </c>
      <c r="R1441" s="4">
        <v>0.0</v>
      </c>
      <c r="S1441" s="21">
        <v>1083.0</v>
      </c>
      <c r="T1441" s="21">
        <v>2.0</v>
      </c>
      <c r="U1441" s="21">
        <v>5.0</v>
      </c>
      <c r="V1441" s="21">
        <v>5.0</v>
      </c>
      <c r="W1441" s="21">
        <v>255.0</v>
      </c>
      <c r="X1441" s="21">
        <v>1.0</v>
      </c>
      <c r="Y1441" s="21" t="str">
        <f>VLOOKUP(W1441,SEGMENT!A:B,2,0)</f>
        <v>At Risk</v>
      </c>
      <c r="Z1441" s="21" t="str">
        <f>VLOOKUP(Y1441,DESCRIPTION!A:B,2,0)</f>
        <v>Spent big money and purchased often. But long time ago. Need to bring them back!</v>
      </c>
      <c r="AA1441" s="21" t="str">
        <f>VLOOKUP(Y1441,DESCRIPTION!A:C,3,0)</f>
        <v>Send personalized emails to reconnect, offer renewals, provide helpful resources.</v>
      </c>
      <c r="AB1441" s="4">
        <f>VLOOKUP(V1441,Sheet1!A:B,2,0)</f>
        <v>1</v>
      </c>
    </row>
    <row r="1442" ht="15.75" customHeight="1">
      <c r="A1442" s="4">
        <v>10542.0</v>
      </c>
      <c r="B1442" s="4">
        <v>1968.0</v>
      </c>
      <c r="C1442" s="4" t="s">
        <v>62</v>
      </c>
      <c r="D1442" s="4" t="s">
        <v>54</v>
      </c>
      <c r="E1442" s="4" t="s">
        <v>1918</v>
      </c>
      <c r="F1442" s="4" t="s">
        <v>1919</v>
      </c>
      <c r="G1442" s="4">
        <v>63.0</v>
      </c>
      <c r="H1442" s="4">
        <v>29.0</v>
      </c>
      <c r="I1442" s="4">
        <v>4.0</v>
      </c>
      <c r="J1442" s="4">
        <v>34.0</v>
      </c>
      <c r="K1442" s="4">
        <v>2.0</v>
      </c>
      <c r="L1442" s="4">
        <v>3.0</v>
      </c>
      <c r="M1442" s="4">
        <v>9.0</v>
      </c>
      <c r="N1442" s="4">
        <v>0.0</v>
      </c>
      <c r="O1442" s="4">
        <v>0.0</v>
      </c>
      <c r="P1442" s="4">
        <v>0.0</v>
      </c>
      <c r="Q1442" s="4">
        <v>0.0</v>
      </c>
      <c r="R1442" s="4">
        <v>0.0</v>
      </c>
      <c r="S1442" s="21">
        <v>69.0</v>
      </c>
      <c r="T1442" s="21">
        <v>2.0</v>
      </c>
      <c r="U1442" s="21">
        <v>3.0</v>
      </c>
      <c r="V1442" s="21">
        <v>2.0</v>
      </c>
      <c r="W1442" s="21">
        <v>232.0</v>
      </c>
      <c r="X1442" s="21">
        <v>1.0</v>
      </c>
      <c r="Y1442" s="21" t="str">
        <f>VLOOKUP(W1442,SEGMENT!A:B,2,0)</f>
        <v>About to Sleep</v>
      </c>
      <c r="Z1442" s="21" t="str">
        <f>VLOOKUP(Y1442,DESCRIPTION!A:B,2,0)</f>
        <v>Below average recency, frequency and monetary values. Will lose them if not reactivated.</v>
      </c>
      <c r="AA1442" s="21" t="str">
        <f>VLOOKUP(Y1442,DESCRIPTION!A:C,3,0)</f>
        <v>Share valuable resources, recommend popular products/ renewal at discount, reconnect with them.</v>
      </c>
      <c r="AB1442" s="4">
        <f>VLOOKUP(V1442,Sheet1!A:B,2,0)</f>
        <v>4</v>
      </c>
    </row>
    <row r="1443" ht="15.75" customHeight="1">
      <c r="A1443" s="4">
        <v>5756.0</v>
      </c>
      <c r="B1443" s="4">
        <v>1983.0</v>
      </c>
      <c r="C1443" s="4" t="s">
        <v>47</v>
      </c>
      <c r="D1443" s="4" t="s">
        <v>57</v>
      </c>
      <c r="E1443" s="4" t="s">
        <v>1920</v>
      </c>
      <c r="F1443" s="4" t="s">
        <v>656</v>
      </c>
      <c r="G1443" s="4">
        <v>64.0</v>
      </c>
      <c r="H1443" s="4">
        <v>46.0</v>
      </c>
      <c r="I1443" s="4">
        <v>0.0</v>
      </c>
      <c r="J1443" s="4">
        <v>7.0</v>
      </c>
      <c r="K1443" s="4">
        <v>0.0</v>
      </c>
      <c r="L1443" s="4">
        <v>2.0</v>
      </c>
      <c r="M1443" s="4">
        <v>6.0</v>
      </c>
      <c r="N1443" s="4">
        <v>0.0</v>
      </c>
      <c r="O1443" s="4">
        <v>0.0</v>
      </c>
      <c r="P1443" s="4">
        <v>0.0</v>
      </c>
      <c r="Q1443" s="4">
        <v>0.0</v>
      </c>
      <c r="R1443" s="4">
        <v>0.0</v>
      </c>
      <c r="S1443" s="21">
        <v>53.0</v>
      </c>
      <c r="T1443" s="21">
        <v>2.0</v>
      </c>
      <c r="U1443" s="21">
        <v>2.0</v>
      </c>
      <c r="V1443" s="21">
        <v>2.0</v>
      </c>
      <c r="W1443" s="21">
        <v>222.0</v>
      </c>
      <c r="X1443" s="21">
        <v>1.0</v>
      </c>
      <c r="Y1443" s="21" t="str">
        <f>VLOOKUP(W1443,SEGMENT!A:B,2,0)</f>
        <v>Hibernating</v>
      </c>
      <c r="Z1443" s="21" t="str">
        <f>VLOOKUP(Y1443,DESCRIPTION!A:B,2,0)</f>
        <v>Last purchase was long back, low spenders and low number of orders.</v>
      </c>
      <c r="AA1443" s="21" t="str">
        <f>VLOOKUP(Y1443,DESCRIPTION!A:C,3,0)</f>
        <v>Offer other relevant products and special discounts. Recreate brand value.</v>
      </c>
      <c r="AB1443" s="4">
        <f>VLOOKUP(V1443,Sheet1!A:B,2,0)</f>
        <v>4</v>
      </c>
    </row>
    <row r="1444" ht="15.75" customHeight="1">
      <c r="A1444" s="4">
        <v>3570.0</v>
      </c>
      <c r="B1444" s="4">
        <v>1969.0</v>
      </c>
      <c r="C1444" s="4" t="s">
        <v>62</v>
      </c>
      <c r="D1444" s="4" t="s">
        <v>57</v>
      </c>
      <c r="E1444" s="4" t="s">
        <v>1921</v>
      </c>
      <c r="F1444" s="4" t="s">
        <v>537</v>
      </c>
      <c r="G1444" s="4">
        <v>64.0</v>
      </c>
      <c r="H1444" s="4">
        <v>159.0</v>
      </c>
      <c r="I1444" s="4">
        <v>2.0</v>
      </c>
      <c r="J1444" s="4">
        <v>51.0</v>
      </c>
      <c r="K1444" s="4">
        <v>6.0</v>
      </c>
      <c r="L1444" s="4">
        <v>4.0</v>
      </c>
      <c r="M1444" s="4">
        <v>5.0</v>
      </c>
      <c r="N1444" s="4">
        <v>0.0</v>
      </c>
      <c r="O1444" s="4">
        <v>0.0</v>
      </c>
      <c r="P1444" s="4">
        <v>0.0</v>
      </c>
      <c r="Q1444" s="4">
        <v>0.0</v>
      </c>
      <c r="R1444" s="4">
        <v>0.0</v>
      </c>
      <c r="S1444" s="21">
        <v>218.0</v>
      </c>
      <c r="T1444" s="21">
        <v>2.0</v>
      </c>
      <c r="U1444" s="21">
        <v>4.0</v>
      </c>
      <c r="V1444" s="21">
        <v>3.0</v>
      </c>
      <c r="W1444" s="21">
        <v>243.0</v>
      </c>
      <c r="X1444" s="21">
        <v>1.0</v>
      </c>
      <c r="Y1444" s="21" t="str">
        <f>VLOOKUP(W1444,SEGMENT!A:B,2,0)</f>
        <v>At Risk</v>
      </c>
      <c r="Z1444" s="21" t="str">
        <f>VLOOKUP(Y1444,DESCRIPTION!A:B,2,0)</f>
        <v>Spent big money and purchased often. But long time ago. Need to bring them back!</v>
      </c>
      <c r="AA1444" s="21" t="str">
        <f>VLOOKUP(Y1444,DESCRIPTION!A:C,3,0)</f>
        <v>Send personalized emails to reconnect, offer renewals, provide helpful resources.</v>
      </c>
      <c r="AB1444" s="4">
        <f>VLOOKUP(V1444,Sheet1!A:B,2,0)</f>
        <v>3</v>
      </c>
    </row>
    <row r="1445" ht="15.75" customHeight="1">
      <c r="A1445" s="4">
        <v>1072.0</v>
      </c>
      <c r="B1445" s="4">
        <v>1965.0</v>
      </c>
      <c r="C1445" s="4" t="s">
        <v>62</v>
      </c>
      <c r="D1445" s="4" t="s">
        <v>51</v>
      </c>
      <c r="E1445" s="4" t="s">
        <v>1922</v>
      </c>
      <c r="F1445" s="4" t="s">
        <v>1789</v>
      </c>
      <c r="G1445" s="4">
        <v>64.0</v>
      </c>
      <c r="H1445" s="4">
        <v>70.0</v>
      </c>
      <c r="I1445" s="4">
        <v>0.0</v>
      </c>
      <c r="J1445" s="4">
        <v>17.0</v>
      </c>
      <c r="K1445" s="4">
        <v>0.0</v>
      </c>
      <c r="L1445" s="4">
        <v>2.0</v>
      </c>
      <c r="M1445" s="4">
        <v>6.0</v>
      </c>
      <c r="N1445" s="4">
        <v>0.0</v>
      </c>
      <c r="O1445" s="4">
        <v>0.0</v>
      </c>
      <c r="P1445" s="4">
        <v>0.0</v>
      </c>
      <c r="Q1445" s="4">
        <v>0.0</v>
      </c>
      <c r="R1445" s="4">
        <v>0.0</v>
      </c>
      <c r="S1445" s="21">
        <v>87.0</v>
      </c>
      <c r="T1445" s="21">
        <v>2.0</v>
      </c>
      <c r="U1445" s="21">
        <v>2.0</v>
      </c>
      <c r="V1445" s="21">
        <v>2.0</v>
      </c>
      <c r="W1445" s="21">
        <v>222.0</v>
      </c>
      <c r="X1445" s="21">
        <v>1.0</v>
      </c>
      <c r="Y1445" s="21" t="str">
        <f>VLOOKUP(W1445,SEGMENT!A:B,2,0)</f>
        <v>Hibernating</v>
      </c>
      <c r="Z1445" s="21" t="str">
        <f>VLOOKUP(Y1445,DESCRIPTION!A:B,2,0)</f>
        <v>Last purchase was long back, low spenders and low number of orders.</v>
      </c>
      <c r="AA1445" s="21" t="str">
        <f>VLOOKUP(Y1445,DESCRIPTION!A:C,3,0)</f>
        <v>Offer other relevant products and special discounts. Recreate brand value.</v>
      </c>
      <c r="AB1445" s="4">
        <f>VLOOKUP(V1445,Sheet1!A:B,2,0)</f>
        <v>4</v>
      </c>
    </row>
    <row r="1446" ht="15.75" customHeight="1">
      <c r="A1446" s="4">
        <v>9606.0</v>
      </c>
      <c r="B1446" s="4">
        <v>1965.0</v>
      </c>
      <c r="C1446" s="4" t="s">
        <v>62</v>
      </c>
      <c r="D1446" s="4" t="s">
        <v>54</v>
      </c>
      <c r="E1446" s="4" t="s">
        <v>1923</v>
      </c>
      <c r="F1446" s="4" t="s">
        <v>1924</v>
      </c>
      <c r="G1446" s="4">
        <v>64.0</v>
      </c>
      <c r="H1446" s="4">
        <v>882.0</v>
      </c>
      <c r="I1446" s="4">
        <v>29.0</v>
      </c>
      <c r="J1446" s="4">
        <v>514.0</v>
      </c>
      <c r="K1446" s="4">
        <v>38.0</v>
      </c>
      <c r="L1446" s="4">
        <v>4.0</v>
      </c>
      <c r="M1446" s="4">
        <v>3.0</v>
      </c>
      <c r="N1446" s="4">
        <v>0.0</v>
      </c>
      <c r="O1446" s="4">
        <v>0.0</v>
      </c>
      <c r="P1446" s="4">
        <v>1.0</v>
      </c>
      <c r="Q1446" s="4">
        <v>1.0</v>
      </c>
      <c r="R1446" s="4">
        <v>0.0</v>
      </c>
      <c r="S1446" s="21">
        <v>1463.0</v>
      </c>
      <c r="T1446" s="21">
        <v>2.0</v>
      </c>
      <c r="U1446" s="21">
        <v>4.0</v>
      </c>
      <c r="V1446" s="21">
        <v>5.0</v>
      </c>
      <c r="W1446" s="21">
        <v>245.0</v>
      </c>
      <c r="X1446" s="21">
        <v>0.0</v>
      </c>
      <c r="Y1446" s="21" t="str">
        <f>VLOOKUP(W1446,SEGMENT!A:B,2,0)</f>
        <v>At Risk</v>
      </c>
      <c r="Z1446" s="21" t="str">
        <f>VLOOKUP(Y1446,DESCRIPTION!A:B,2,0)</f>
        <v>Spent big money and purchased often. But long time ago. Need to bring them back!</v>
      </c>
      <c r="AA1446" s="21" t="str">
        <f>VLOOKUP(Y1446,DESCRIPTION!A:C,3,0)</f>
        <v>Send personalized emails to reconnect, offer renewals, provide helpful resources.</v>
      </c>
      <c r="AB1446" s="4">
        <f>VLOOKUP(V1446,Sheet1!A:B,2,0)</f>
        <v>1</v>
      </c>
    </row>
    <row r="1447" ht="15.75" customHeight="1">
      <c r="A1447" s="4">
        <v>2730.0</v>
      </c>
      <c r="B1447" s="4">
        <v>1955.0</v>
      </c>
      <c r="C1447" s="4" t="s">
        <v>47</v>
      </c>
      <c r="D1447" s="4" t="s">
        <v>51</v>
      </c>
      <c r="E1447" s="4" t="s">
        <v>1925</v>
      </c>
      <c r="F1447" s="4" t="s">
        <v>301</v>
      </c>
      <c r="G1447" s="4">
        <v>64.0</v>
      </c>
      <c r="H1447" s="4">
        <v>536.0</v>
      </c>
      <c r="I1447" s="4">
        <v>11.0</v>
      </c>
      <c r="J1447" s="4">
        <v>387.0</v>
      </c>
      <c r="K1447" s="4">
        <v>149.0</v>
      </c>
      <c r="L1447" s="4">
        <v>3.0</v>
      </c>
      <c r="M1447" s="4">
        <v>1.0</v>
      </c>
      <c r="N1447" s="4">
        <v>0.0</v>
      </c>
      <c r="O1447" s="4">
        <v>0.0</v>
      </c>
      <c r="P1447" s="4">
        <v>0.0</v>
      </c>
      <c r="Q1447" s="4">
        <v>0.0</v>
      </c>
      <c r="R1447" s="4">
        <v>0.0</v>
      </c>
      <c r="S1447" s="21">
        <v>1083.0</v>
      </c>
      <c r="T1447" s="21">
        <v>2.0</v>
      </c>
      <c r="U1447" s="21">
        <v>3.0</v>
      </c>
      <c r="V1447" s="21">
        <v>5.0</v>
      </c>
      <c r="W1447" s="21">
        <v>235.0</v>
      </c>
      <c r="X1447" s="21">
        <v>1.0</v>
      </c>
      <c r="Y1447" s="21" t="str">
        <f>VLOOKUP(W1447,SEGMENT!A:B,2,0)</f>
        <v>At Risk</v>
      </c>
      <c r="Z1447" s="21" t="str">
        <f>VLOOKUP(Y1447,DESCRIPTION!A:B,2,0)</f>
        <v>Spent big money and purchased often. But long time ago. Need to bring them back!</v>
      </c>
      <c r="AA1447" s="21" t="str">
        <f>VLOOKUP(Y1447,DESCRIPTION!A:C,3,0)</f>
        <v>Send personalized emails to reconnect, offer renewals, provide helpful resources.</v>
      </c>
      <c r="AB1447" s="4">
        <f>VLOOKUP(V1447,Sheet1!A:B,2,0)</f>
        <v>1</v>
      </c>
    </row>
    <row r="1448" ht="15.75" customHeight="1">
      <c r="A1448" s="4">
        <v>2995.0</v>
      </c>
      <c r="B1448" s="4">
        <v>1957.0</v>
      </c>
      <c r="C1448" s="4" t="s">
        <v>74</v>
      </c>
      <c r="D1448" s="4" t="s">
        <v>57</v>
      </c>
      <c r="E1448" s="4" t="s">
        <v>1926</v>
      </c>
      <c r="F1448" s="4" t="s">
        <v>761</v>
      </c>
      <c r="G1448" s="4">
        <v>64.0</v>
      </c>
      <c r="H1448" s="4">
        <v>291.0</v>
      </c>
      <c r="I1448" s="4">
        <v>10.0</v>
      </c>
      <c r="J1448" s="4">
        <v>689.0</v>
      </c>
      <c r="K1448" s="4">
        <v>84.0</v>
      </c>
      <c r="L1448" s="4">
        <v>3.0</v>
      </c>
      <c r="M1448" s="4">
        <v>1.0</v>
      </c>
      <c r="N1448" s="4">
        <v>0.0</v>
      </c>
      <c r="O1448" s="4">
        <v>0.0</v>
      </c>
      <c r="P1448" s="4">
        <v>0.0</v>
      </c>
      <c r="Q1448" s="4">
        <v>0.0</v>
      </c>
      <c r="R1448" s="4">
        <v>0.0</v>
      </c>
      <c r="S1448" s="21">
        <v>1074.0</v>
      </c>
      <c r="T1448" s="21">
        <v>2.0</v>
      </c>
      <c r="U1448" s="21">
        <v>3.0</v>
      </c>
      <c r="V1448" s="21">
        <v>5.0</v>
      </c>
      <c r="W1448" s="21">
        <v>235.0</v>
      </c>
      <c r="X1448" s="21">
        <v>1.0</v>
      </c>
      <c r="Y1448" s="21" t="str">
        <f>VLOOKUP(W1448,SEGMENT!A:B,2,0)</f>
        <v>At Risk</v>
      </c>
      <c r="Z1448" s="21" t="str">
        <f>VLOOKUP(Y1448,DESCRIPTION!A:B,2,0)</f>
        <v>Spent big money and purchased often. But long time ago. Need to bring them back!</v>
      </c>
      <c r="AA1448" s="21" t="str">
        <f>VLOOKUP(Y1448,DESCRIPTION!A:C,3,0)</f>
        <v>Send personalized emails to reconnect, offer renewals, provide helpful resources.</v>
      </c>
      <c r="AB1448" s="4">
        <f>VLOOKUP(V1448,Sheet1!A:B,2,0)</f>
        <v>1</v>
      </c>
    </row>
    <row r="1449" ht="15.75" customHeight="1">
      <c r="A1449" s="4">
        <v>8210.0</v>
      </c>
      <c r="B1449" s="4">
        <v>1975.0</v>
      </c>
      <c r="C1449" s="4" t="s">
        <v>74</v>
      </c>
      <c r="D1449" s="4" t="s">
        <v>54</v>
      </c>
      <c r="E1449" s="4" t="s">
        <v>1927</v>
      </c>
      <c r="F1449" s="4" t="s">
        <v>578</v>
      </c>
      <c r="G1449" s="4">
        <v>64.0</v>
      </c>
      <c r="H1449" s="4">
        <v>318.0</v>
      </c>
      <c r="I1449" s="4">
        <v>3.0</v>
      </c>
      <c r="J1449" s="4">
        <v>17.0</v>
      </c>
      <c r="K1449" s="4">
        <v>4.0</v>
      </c>
      <c r="L1449" s="4">
        <v>4.0</v>
      </c>
      <c r="M1449" s="4">
        <v>4.0</v>
      </c>
      <c r="N1449" s="4">
        <v>0.0</v>
      </c>
      <c r="O1449" s="4">
        <v>0.0</v>
      </c>
      <c r="P1449" s="4">
        <v>0.0</v>
      </c>
      <c r="Q1449" s="4">
        <v>0.0</v>
      </c>
      <c r="R1449" s="4">
        <v>0.0</v>
      </c>
      <c r="S1449" s="21">
        <v>342.0</v>
      </c>
      <c r="T1449" s="21">
        <v>2.0</v>
      </c>
      <c r="U1449" s="21">
        <v>4.0</v>
      </c>
      <c r="V1449" s="21">
        <v>3.0</v>
      </c>
      <c r="W1449" s="21">
        <v>243.0</v>
      </c>
      <c r="X1449" s="21">
        <v>1.0</v>
      </c>
      <c r="Y1449" s="21" t="str">
        <f>VLOOKUP(W1449,SEGMENT!A:B,2,0)</f>
        <v>At Risk</v>
      </c>
      <c r="Z1449" s="21" t="str">
        <f>VLOOKUP(Y1449,DESCRIPTION!A:B,2,0)</f>
        <v>Spent big money and purchased often. But long time ago. Need to bring them back!</v>
      </c>
      <c r="AA1449" s="21" t="str">
        <f>VLOOKUP(Y1449,DESCRIPTION!A:C,3,0)</f>
        <v>Send personalized emails to reconnect, offer renewals, provide helpful resources.</v>
      </c>
      <c r="AB1449" s="4">
        <f>VLOOKUP(V1449,Sheet1!A:B,2,0)</f>
        <v>3</v>
      </c>
    </row>
    <row r="1450" ht="15.75" customHeight="1">
      <c r="A1450" s="4">
        <v>773.0</v>
      </c>
      <c r="B1450" s="4">
        <v>1971.0</v>
      </c>
      <c r="C1450" s="4" t="s">
        <v>74</v>
      </c>
      <c r="D1450" s="4" t="s">
        <v>48</v>
      </c>
      <c r="E1450" s="4" t="s">
        <v>1928</v>
      </c>
      <c r="F1450" s="4" t="s">
        <v>1637</v>
      </c>
      <c r="G1450" s="4">
        <v>64.0</v>
      </c>
      <c r="H1450" s="4">
        <v>379.0</v>
      </c>
      <c r="I1450" s="4">
        <v>4.0</v>
      </c>
      <c r="J1450" s="4">
        <v>93.0</v>
      </c>
      <c r="K1450" s="4">
        <v>12.0</v>
      </c>
      <c r="L1450" s="4">
        <v>6.0</v>
      </c>
      <c r="M1450" s="4">
        <v>6.0</v>
      </c>
      <c r="N1450" s="4">
        <v>0.0</v>
      </c>
      <c r="O1450" s="4">
        <v>0.0</v>
      </c>
      <c r="P1450" s="4">
        <v>0.0</v>
      </c>
      <c r="Q1450" s="4">
        <v>0.0</v>
      </c>
      <c r="R1450" s="4">
        <v>0.0</v>
      </c>
      <c r="S1450" s="21">
        <v>488.0</v>
      </c>
      <c r="T1450" s="21">
        <v>2.0</v>
      </c>
      <c r="U1450" s="21">
        <v>5.0</v>
      </c>
      <c r="V1450" s="21">
        <v>3.0</v>
      </c>
      <c r="W1450" s="21">
        <v>253.0</v>
      </c>
      <c r="X1450" s="21">
        <v>1.0</v>
      </c>
      <c r="Y1450" s="21" t="str">
        <f>VLOOKUP(W1450,SEGMENT!A:B,2,0)</f>
        <v>At Risk</v>
      </c>
      <c r="Z1450" s="21" t="str">
        <f>VLOOKUP(Y1450,DESCRIPTION!A:B,2,0)</f>
        <v>Spent big money and purchased often. But long time ago. Need to bring them back!</v>
      </c>
      <c r="AA1450" s="21" t="str">
        <f>VLOOKUP(Y1450,DESCRIPTION!A:C,3,0)</f>
        <v>Send personalized emails to reconnect, offer renewals, provide helpful resources.</v>
      </c>
      <c r="AB1450" s="4">
        <f>VLOOKUP(V1450,Sheet1!A:B,2,0)</f>
        <v>3</v>
      </c>
    </row>
    <row r="1451" ht="15.75" customHeight="1">
      <c r="A1451" s="4">
        <v>5272.0</v>
      </c>
      <c r="B1451" s="4">
        <v>1965.0</v>
      </c>
      <c r="C1451" s="4" t="s">
        <v>74</v>
      </c>
      <c r="D1451" s="4" t="s">
        <v>54</v>
      </c>
      <c r="E1451" s="4" t="s">
        <v>1929</v>
      </c>
      <c r="F1451" s="4" t="s">
        <v>330</v>
      </c>
      <c r="G1451" s="4">
        <v>64.0</v>
      </c>
      <c r="H1451" s="4">
        <v>378.0</v>
      </c>
      <c r="I1451" s="4">
        <v>0.0</v>
      </c>
      <c r="J1451" s="4">
        <v>88.0</v>
      </c>
      <c r="K1451" s="4">
        <v>19.0</v>
      </c>
      <c r="L1451" s="4">
        <v>8.0</v>
      </c>
      <c r="M1451" s="4">
        <v>7.0</v>
      </c>
      <c r="N1451" s="4">
        <v>0.0</v>
      </c>
      <c r="O1451" s="4">
        <v>0.0</v>
      </c>
      <c r="P1451" s="4">
        <v>0.0</v>
      </c>
      <c r="Q1451" s="4">
        <v>0.0</v>
      </c>
      <c r="R1451" s="4">
        <v>0.0</v>
      </c>
      <c r="S1451" s="21">
        <v>485.0</v>
      </c>
      <c r="T1451" s="21">
        <v>2.0</v>
      </c>
      <c r="U1451" s="21">
        <v>5.0</v>
      </c>
      <c r="V1451" s="21">
        <v>3.0</v>
      </c>
      <c r="W1451" s="21">
        <v>253.0</v>
      </c>
      <c r="X1451" s="21">
        <v>1.0</v>
      </c>
      <c r="Y1451" s="21" t="str">
        <f>VLOOKUP(W1451,SEGMENT!A:B,2,0)</f>
        <v>At Risk</v>
      </c>
      <c r="Z1451" s="21" t="str">
        <f>VLOOKUP(Y1451,DESCRIPTION!A:B,2,0)</f>
        <v>Spent big money and purchased often. But long time ago. Need to bring them back!</v>
      </c>
      <c r="AA1451" s="21" t="str">
        <f>VLOOKUP(Y1451,DESCRIPTION!A:C,3,0)</f>
        <v>Send personalized emails to reconnect, offer renewals, provide helpful resources.</v>
      </c>
      <c r="AB1451" s="4">
        <f>VLOOKUP(V1451,Sheet1!A:B,2,0)</f>
        <v>3</v>
      </c>
    </row>
    <row r="1452" ht="15.75" customHeight="1">
      <c r="A1452" s="4">
        <v>5125.0</v>
      </c>
      <c r="B1452" s="4">
        <v>1960.0</v>
      </c>
      <c r="C1452" s="4" t="s">
        <v>47</v>
      </c>
      <c r="D1452" s="4" t="s">
        <v>54</v>
      </c>
      <c r="E1452" s="4" t="s">
        <v>1930</v>
      </c>
      <c r="F1452" s="4" t="s">
        <v>400</v>
      </c>
      <c r="G1452" s="4">
        <v>64.0</v>
      </c>
      <c r="H1452" s="4">
        <v>333.0</v>
      </c>
      <c r="I1452" s="4">
        <v>0.0</v>
      </c>
      <c r="J1452" s="4">
        <v>815.0</v>
      </c>
      <c r="K1452" s="4">
        <v>129.0</v>
      </c>
      <c r="L1452" s="4">
        <v>4.0</v>
      </c>
      <c r="M1452" s="4">
        <v>2.0</v>
      </c>
      <c r="N1452" s="4">
        <v>0.0</v>
      </c>
      <c r="O1452" s="4">
        <v>0.0</v>
      </c>
      <c r="P1452" s="4">
        <v>0.0</v>
      </c>
      <c r="Q1452" s="4">
        <v>0.0</v>
      </c>
      <c r="R1452" s="4">
        <v>0.0</v>
      </c>
      <c r="S1452" s="21">
        <v>1277.0</v>
      </c>
      <c r="T1452" s="21">
        <v>2.0</v>
      </c>
      <c r="U1452" s="21">
        <v>4.0</v>
      </c>
      <c r="V1452" s="21">
        <v>5.0</v>
      </c>
      <c r="W1452" s="21">
        <v>245.0</v>
      </c>
      <c r="X1452" s="21">
        <v>1.0</v>
      </c>
      <c r="Y1452" s="21" t="str">
        <f>VLOOKUP(W1452,SEGMENT!A:B,2,0)</f>
        <v>At Risk</v>
      </c>
      <c r="Z1452" s="21" t="str">
        <f>VLOOKUP(Y1452,DESCRIPTION!A:B,2,0)</f>
        <v>Spent big money and purchased often. But long time ago. Need to bring them back!</v>
      </c>
      <c r="AA1452" s="21" t="str">
        <f>VLOOKUP(Y1452,DESCRIPTION!A:C,3,0)</f>
        <v>Send personalized emails to reconnect, offer renewals, provide helpful resources.</v>
      </c>
      <c r="AB1452" s="4">
        <f>VLOOKUP(V1452,Sheet1!A:B,2,0)</f>
        <v>1</v>
      </c>
    </row>
    <row r="1453" ht="15.75" customHeight="1">
      <c r="A1453" s="4">
        <v>4391.0</v>
      </c>
      <c r="B1453" s="4">
        <v>1968.0</v>
      </c>
      <c r="C1453" s="4" t="s">
        <v>74</v>
      </c>
      <c r="D1453" s="4" t="s">
        <v>48</v>
      </c>
      <c r="E1453" s="4" t="s">
        <v>1931</v>
      </c>
      <c r="F1453" s="4" t="s">
        <v>1298</v>
      </c>
      <c r="G1453" s="4">
        <v>64.0</v>
      </c>
      <c r="H1453" s="4">
        <v>635.0</v>
      </c>
      <c r="I1453" s="4">
        <v>15.0</v>
      </c>
      <c r="J1453" s="4">
        <v>100.0</v>
      </c>
      <c r="K1453" s="4">
        <v>20.0</v>
      </c>
      <c r="L1453" s="4">
        <v>9.0</v>
      </c>
      <c r="M1453" s="4">
        <v>6.0</v>
      </c>
      <c r="N1453" s="4">
        <v>0.0</v>
      </c>
      <c r="O1453" s="4">
        <v>0.0</v>
      </c>
      <c r="P1453" s="4">
        <v>0.0</v>
      </c>
      <c r="Q1453" s="4">
        <v>0.0</v>
      </c>
      <c r="R1453" s="4">
        <v>0.0</v>
      </c>
      <c r="S1453" s="21">
        <v>770.0</v>
      </c>
      <c r="T1453" s="21">
        <v>2.0</v>
      </c>
      <c r="U1453" s="21">
        <v>5.0</v>
      </c>
      <c r="V1453" s="21">
        <v>4.0</v>
      </c>
      <c r="W1453" s="21">
        <v>254.0</v>
      </c>
      <c r="X1453" s="21">
        <v>1.0</v>
      </c>
      <c r="Y1453" s="21" t="str">
        <f>VLOOKUP(W1453,SEGMENT!A:B,2,0)</f>
        <v>At Risk</v>
      </c>
      <c r="Z1453" s="21" t="str">
        <f>VLOOKUP(Y1453,DESCRIPTION!A:B,2,0)</f>
        <v>Spent big money and purchased often. But long time ago. Need to bring them back!</v>
      </c>
      <c r="AA1453" s="21" t="str">
        <f>VLOOKUP(Y1453,DESCRIPTION!A:C,3,0)</f>
        <v>Send personalized emails to reconnect, offer renewals, provide helpful resources.</v>
      </c>
      <c r="AB1453" s="4">
        <f>VLOOKUP(V1453,Sheet1!A:B,2,0)</f>
        <v>2</v>
      </c>
    </row>
    <row r="1454" ht="15.75" customHeight="1">
      <c r="A1454" s="4">
        <v>6283.0</v>
      </c>
      <c r="B1454" s="4">
        <v>1968.0</v>
      </c>
      <c r="C1454" s="4" t="s">
        <v>74</v>
      </c>
      <c r="D1454" s="4" t="s">
        <v>48</v>
      </c>
      <c r="E1454" s="4" t="s">
        <v>1931</v>
      </c>
      <c r="F1454" s="4" t="s">
        <v>1298</v>
      </c>
      <c r="G1454" s="4">
        <v>64.0</v>
      </c>
      <c r="H1454" s="4">
        <v>635.0</v>
      </c>
      <c r="I1454" s="4">
        <v>15.0</v>
      </c>
      <c r="J1454" s="4">
        <v>100.0</v>
      </c>
      <c r="K1454" s="4">
        <v>20.0</v>
      </c>
      <c r="L1454" s="4">
        <v>9.0</v>
      </c>
      <c r="M1454" s="4">
        <v>6.0</v>
      </c>
      <c r="N1454" s="4">
        <v>0.0</v>
      </c>
      <c r="O1454" s="4">
        <v>0.0</v>
      </c>
      <c r="P1454" s="4">
        <v>0.0</v>
      </c>
      <c r="Q1454" s="4">
        <v>0.0</v>
      </c>
      <c r="R1454" s="4">
        <v>0.0</v>
      </c>
      <c r="S1454" s="21">
        <v>770.0</v>
      </c>
      <c r="T1454" s="21">
        <v>2.0</v>
      </c>
      <c r="U1454" s="21">
        <v>5.0</v>
      </c>
      <c r="V1454" s="21">
        <v>4.0</v>
      </c>
      <c r="W1454" s="21">
        <v>254.0</v>
      </c>
      <c r="X1454" s="21">
        <v>1.0</v>
      </c>
      <c r="Y1454" s="21" t="str">
        <f>VLOOKUP(W1454,SEGMENT!A:B,2,0)</f>
        <v>At Risk</v>
      </c>
      <c r="Z1454" s="21" t="str">
        <f>VLOOKUP(Y1454,DESCRIPTION!A:B,2,0)</f>
        <v>Spent big money and purchased often. But long time ago. Need to bring them back!</v>
      </c>
      <c r="AA1454" s="21" t="str">
        <f>VLOOKUP(Y1454,DESCRIPTION!A:C,3,0)</f>
        <v>Send personalized emails to reconnect, offer renewals, provide helpful resources.</v>
      </c>
      <c r="AB1454" s="4">
        <f>VLOOKUP(V1454,Sheet1!A:B,2,0)</f>
        <v>2</v>
      </c>
    </row>
    <row r="1455" ht="15.75" customHeight="1">
      <c r="A1455" s="4">
        <v>3421.0</v>
      </c>
      <c r="B1455" s="4">
        <v>1968.0</v>
      </c>
      <c r="C1455" s="4" t="s">
        <v>74</v>
      </c>
      <c r="D1455" s="4" t="s">
        <v>48</v>
      </c>
      <c r="E1455" s="4" t="s">
        <v>1931</v>
      </c>
      <c r="F1455" s="4" t="s">
        <v>1298</v>
      </c>
      <c r="G1455" s="4">
        <v>64.0</v>
      </c>
      <c r="H1455" s="4">
        <v>635.0</v>
      </c>
      <c r="I1455" s="4">
        <v>15.0</v>
      </c>
      <c r="J1455" s="4">
        <v>100.0</v>
      </c>
      <c r="K1455" s="4">
        <v>20.0</v>
      </c>
      <c r="L1455" s="4">
        <v>9.0</v>
      </c>
      <c r="M1455" s="4">
        <v>6.0</v>
      </c>
      <c r="N1455" s="4">
        <v>0.0</v>
      </c>
      <c r="O1455" s="4">
        <v>0.0</v>
      </c>
      <c r="P1455" s="4">
        <v>0.0</v>
      </c>
      <c r="Q1455" s="4">
        <v>0.0</v>
      </c>
      <c r="R1455" s="4">
        <v>0.0</v>
      </c>
      <c r="S1455" s="21">
        <v>770.0</v>
      </c>
      <c r="T1455" s="21">
        <v>2.0</v>
      </c>
      <c r="U1455" s="21">
        <v>5.0</v>
      </c>
      <c r="V1455" s="21">
        <v>4.0</v>
      </c>
      <c r="W1455" s="21">
        <v>254.0</v>
      </c>
      <c r="X1455" s="21">
        <v>1.0</v>
      </c>
      <c r="Y1455" s="21" t="str">
        <f>VLOOKUP(W1455,SEGMENT!A:B,2,0)</f>
        <v>At Risk</v>
      </c>
      <c r="Z1455" s="21" t="str">
        <f>VLOOKUP(Y1455,DESCRIPTION!A:B,2,0)</f>
        <v>Spent big money and purchased often. But long time ago. Need to bring them back!</v>
      </c>
      <c r="AA1455" s="21" t="str">
        <f>VLOOKUP(Y1455,DESCRIPTION!A:C,3,0)</f>
        <v>Send personalized emails to reconnect, offer renewals, provide helpful resources.</v>
      </c>
      <c r="AB1455" s="4">
        <f>VLOOKUP(V1455,Sheet1!A:B,2,0)</f>
        <v>2</v>
      </c>
    </row>
    <row r="1456" ht="15.75" customHeight="1">
      <c r="A1456" s="4">
        <v>5731.0</v>
      </c>
      <c r="B1456" s="4">
        <v>1983.0</v>
      </c>
      <c r="C1456" s="4" t="s">
        <v>74</v>
      </c>
      <c r="D1456" s="4" t="s">
        <v>54</v>
      </c>
      <c r="E1456" s="4" t="s">
        <v>1932</v>
      </c>
      <c r="F1456" s="4" t="s">
        <v>307</v>
      </c>
      <c r="G1456" s="4">
        <v>64.0</v>
      </c>
      <c r="H1456" s="4">
        <v>12.0</v>
      </c>
      <c r="I1456" s="4">
        <v>0.0</v>
      </c>
      <c r="J1456" s="4">
        <v>13.0</v>
      </c>
      <c r="K1456" s="4">
        <v>2.0</v>
      </c>
      <c r="L1456" s="4">
        <v>1.0</v>
      </c>
      <c r="M1456" s="4">
        <v>7.0</v>
      </c>
      <c r="N1456" s="4">
        <v>0.0</v>
      </c>
      <c r="O1456" s="4">
        <v>0.0</v>
      </c>
      <c r="P1456" s="4">
        <v>0.0</v>
      </c>
      <c r="Q1456" s="4">
        <v>0.0</v>
      </c>
      <c r="R1456" s="4">
        <v>0.0</v>
      </c>
      <c r="S1456" s="21">
        <v>27.0</v>
      </c>
      <c r="T1456" s="21">
        <v>2.0</v>
      </c>
      <c r="U1456" s="21">
        <v>1.0</v>
      </c>
      <c r="V1456" s="21">
        <v>1.0</v>
      </c>
      <c r="W1456" s="21">
        <v>211.0</v>
      </c>
      <c r="X1456" s="21">
        <v>1.0</v>
      </c>
      <c r="Y1456" s="21" t="str">
        <f>VLOOKUP(W1456,SEGMENT!A:B,2,0)</f>
        <v>Hibernating</v>
      </c>
      <c r="Z1456" s="21" t="str">
        <f>VLOOKUP(Y1456,DESCRIPTION!A:B,2,0)</f>
        <v>Last purchase was long back, low spenders and low number of orders.</v>
      </c>
      <c r="AA1456" s="21" t="str">
        <f>VLOOKUP(Y1456,DESCRIPTION!A:C,3,0)</f>
        <v>Offer other relevant products and special discounts. Recreate brand value.</v>
      </c>
      <c r="AB1456" s="4">
        <f>VLOOKUP(V1456,Sheet1!A:B,2,0)</f>
        <v>5</v>
      </c>
    </row>
    <row r="1457" ht="15.75" customHeight="1">
      <c r="A1457" s="4">
        <v>7152.0</v>
      </c>
      <c r="B1457" s="4">
        <v>1983.0</v>
      </c>
      <c r="C1457" s="4" t="s">
        <v>74</v>
      </c>
      <c r="D1457" s="4" t="s">
        <v>54</v>
      </c>
      <c r="E1457" s="4" t="s">
        <v>1932</v>
      </c>
      <c r="F1457" s="4" t="s">
        <v>307</v>
      </c>
      <c r="G1457" s="4">
        <v>64.0</v>
      </c>
      <c r="H1457" s="4">
        <v>12.0</v>
      </c>
      <c r="I1457" s="4">
        <v>0.0</v>
      </c>
      <c r="J1457" s="4">
        <v>13.0</v>
      </c>
      <c r="K1457" s="4">
        <v>2.0</v>
      </c>
      <c r="L1457" s="4">
        <v>1.0</v>
      </c>
      <c r="M1457" s="4">
        <v>7.0</v>
      </c>
      <c r="N1457" s="4">
        <v>0.0</v>
      </c>
      <c r="O1457" s="4">
        <v>0.0</v>
      </c>
      <c r="P1457" s="4">
        <v>0.0</v>
      </c>
      <c r="Q1457" s="4">
        <v>0.0</v>
      </c>
      <c r="R1457" s="4">
        <v>0.0</v>
      </c>
      <c r="S1457" s="21">
        <v>27.0</v>
      </c>
      <c r="T1457" s="21">
        <v>2.0</v>
      </c>
      <c r="U1457" s="21">
        <v>1.0</v>
      </c>
      <c r="V1457" s="21">
        <v>1.0</v>
      </c>
      <c r="W1457" s="21">
        <v>211.0</v>
      </c>
      <c r="X1457" s="21">
        <v>1.0</v>
      </c>
      <c r="Y1457" s="21" t="str">
        <f>VLOOKUP(W1457,SEGMENT!A:B,2,0)</f>
        <v>Hibernating</v>
      </c>
      <c r="Z1457" s="21" t="str">
        <f>VLOOKUP(Y1457,DESCRIPTION!A:B,2,0)</f>
        <v>Last purchase was long back, low spenders and low number of orders.</v>
      </c>
      <c r="AA1457" s="21" t="str">
        <f>VLOOKUP(Y1457,DESCRIPTION!A:C,3,0)</f>
        <v>Offer other relevant products and special discounts. Recreate brand value.</v>
      </c>
      <c r="AB1457" s="4">
        <f>VLOOKUP(V1457,Sheet1!A:B,2,0)</f>
        <v>5</v>
      </c>
    </row>
    <row r="1458" ht="15.75" customHeight="1">
      <c r="A1458" s="4">
        <v>3919.0</v>
      </c>
      <c r="B1458" s="4">
        <v>1976.0</v>
      </c>
      <c r="C1458" s="4" t="s">
        <v>74</v>
      </c>
      <c r="D1458" s="4" t="s">
        <v>51</v>
      </c>
      <c r="E1458" s="4" t="s">
        <v>1933</v>
      </c>
      <c r="F1458" s="4" t="s">
        <v>1082</v>
      </c>
      <c r="G1458" s="4">
        <v>64.0</v>
      </c>
      <c r="H1458" s="4">
        <v>960.0</v>
      </c>
      <c r="I1458" s="4">
        <v>0.0</v>
      </c>
      <c r="J1458" s="4">
        <v>883.0</v>
      </c>
      <c r="K1458" s="4">
        <v>50.0</v>
      </c>
      <c r="L1458" s="4">
        <v>5.0</v>
      </c>
      <c r="M1458" s="4">
        <v>3.0</v>
      </c>
      <c r="N1458" s="4">
        <v>0.0</v>
      </c>
      <c r="O1458" s="4">
        <v>0.0</v>
      </c>
      <c r="P1458" s="4">
        <v>0.0</v>
      </c>
      <c r="Q1458" s="4">
        <v>1.0</v>
      </c>
      <c r="R1458" s="4">
        <v>0.0</v>
      </c>
      <c r="S1458" s="21">
        <v>1893.0</v>
      </c>
      <c r="T1458" s="21">
        <v>2.0</v>
      </c>
      <c r="U1458" s="21">
        <v>4.0</v>
      </c>
      <c r="V1458" s="21">
        <v>5.0</v>
      </c>
      <c r="W1458" s="21">
        <v>245.0</v>
      </c>
      <c r="X1458" s="21">
        <v>0.0</v>
      </c>
      <c r="Y1458" s="21" t="str">
        <f>VLOOKUP(W1458,SEGMENT!A:B,2,0)</f>
        <v>At Risk</v>
      </c>
      <c r="Z1458" s="21" t="str">
        <f>VLOOKUP(Y1458,DESCRIPTION!A:B,2,0)</f>
        <v>Spent big money and purchased often. But long time ago. Need to bring them back!</v>
      </c>
      <c r="AA1458" s="21" t="str">
        <f>VLOOKUP(Y1458,DESCRIPTION!A:C,3,0)</f>
        <v>Send personalized emails to reconnect, offer renewals, provide helpful resources.</v>
      </c>
      <c r="AB1458" s="4">
        <f>VLOOKUP(V1458,Sheet1!A:B,2,0)</f>
        <v>1</v>
      </c>
    </row>
    <row r="1459" ht="15.75" customHeight="1">
      <c r="A1459" s="4">
        <v>6097.0</v>
      </c>
      <c r="B1459" s="4">
        <v>1959.0</v>
      </c>
      <c r="C1459" s="4" t="s">
        <v>47</v>
      </c>
      <c r="D1459" s="4" t="s">
        <v>51</v>
      </c>
      <c r="E1459" s="4" t="s">
        <v>1934</v>
      </c>
      <c r="F1459" s="4" t="s">
        <v>336</v>
      </c>
      <c r="G1459" s="4">
        <v>64.0</v>
      </c>
      <c r="H1459" s="4">
        <v>313.0</v>
      </c>
      <c r="I1459" s="4">
        <v>8.0</v>
      </c>
      <c r="J1459" s="4">
        <v>104.0</v>
      </c>
      <c r="K1459" s="4">
        <v>6.0</v>
      </c>
      <c r="L1459" s="4">
        <v>8.0</v>
      </c>
      <c r="M1459" s="4">
        <v>9.0</v>
      </c>
      <c r="N1459" s="4">
        <v>0.0</v>
      </c>
      <c r="O1459" s="4">
        <v>0.0</v>
      </c>
      <c r="P1459" s="4">
        <v>0.0</v>
      </c>
      <c r="Q1459" s="4">
        <v>0.0</v>
      </c>
      <c r="R1459" s="4">
        <v>0.0</v>
      </c>
      <c r="S1459" s="21">
        <v>431.0</v>
      </c>
      <c r="T1459" s="21">
        <v>2.0</v>
      </c>
      <c r="U1459" s="21">
        <v>5.0</v>
      </c>
      <c r="V1459" s="21">
        <v>3.0</v>
      </c>
      <c r="W1459" s="21">
        <v>253.0</v>
      </c>
      <c r="X1459" s="21">
        <v>1.0</v>
      </c>
      <c r="Y1459" s="21" t="str">
        <f>VLOOKUP(W1459,SEGMENT!A:B,2,0)</f>
        <v>At Risk</v>
      </c>
      <c r="Z1459" s="21" t="str">
        <f>VLOOKUP(Y1459,DESCRIPTION!A:B,2,0)</f>
        <v>Spent big money and purchased often. But long time ago. Need to bring them back!</v>
      </c>
      <c r="AA1459" s="21" t="str">
        <f>VLOOKUP(Y1459,DESCRIPTION!A:C,3,0)</f>
        <v>Send personalized emails to reconnect, offer renewals, provide helpful resources.</v>
      </c>
      <c r="AB1459" s="4">
        <f>VLOOKUP(V1459,Sheet1!A:B,2,0)</f>
        <v>3</v>
      </c>
    </row>
    <row r="1460" ht="15.75" customHeight="1">
      <c r="A1460" s="4">
        <v>5150.0</v>
      </c>
      <c r="B1460" s="4">
        <v>1979.0</v>
      </c>
      <c r="C1460" s="4" t="s">
        <v>155</v>
      </c>
      <c r="D1460" s="4" t="s">
        <v>51</v>
      </c>
      <c r="E1460" s="4" t="s">
        <v>1935</v>
      </c>
      <c r="F1460" s="4" t="s">
        <v>1936</v>
      </c>
      <c r="G1460" s="4">
        <v>64.0</v>
      </c>
      <c r="H1460" s="4">
        <v>0.0</v>
      </c>
      <c r="I1460" s="4">
        <v>4.0</v>
      </c>
      <c r="J1460" s="4">
        <v>7.0</v>
      </c>
      <c r="K1460" s="4">
        <v>11.0</v>
      </c>
      <c r="L1460" s="4">
        <v>2.0</v>
      </c>
      <c r="M1460" s="4">
        <v>6.0</v>
      </c>
      <c r="N1460" s="4">
        <v>0.0</v>
      </c>
      <c r="O1460" s="4">
        <v>0.0</v>
      </c>
      <c r="P1460" s="4">
        <v>0.0</v>
      </c>
      <c r="Q1460" s="4">
        <v>0.0</v>
      </c>
      <c r="R1460" s="4">
        <v>0.0</v>
      </c>
      <c r="S1460" s="21">
        <v>22.0</v>
      </c>
      <c r="T1460" s="21">
        <v>2.0</v>
      </c>
      <c r="U1460" s="21">
        <v>2.0</v>
      </c>
      <c r="V1460" s="21">
        <v>1.0</v>
      </c>
      <c r="W1460" s="21">
        <v>221.0</v>
      </c>
      <c r="X1460" s="21">
        <v>1.0</v>
      </c>
      <c r="Y1460" s="21" t="str">
        <f>VLOOKUP(W1460,SEGMENT!A:B,2,0)</f>
        <v>About to Sleep</v>
      </c>
      <c r="Z1460" s="21" t="str">
        <f>VLOOKUP(Y1460,DESCRIPTION!A:B,2,0)</f>
        <v>Below average recency, frequency and monetary values. Will lose them if not reactivated.</v>
      </c>
      <c r="AA1460" s="21" t="str">
        <f>VLOOKUP(Y1460,DESCRIPTION!A:C,3,0)</f>
        <v>Share valuable resources, recommend popular products/ renewal at discount, reconnect with them.</v>
      </c>
      <c r="AB1460" s="4">
        <f>VLOOKUP(V1460,Sheet1!A:B,2,0)</f>
        <v>5</v>
      </c>
    </row>
    <row r="1461" ht="15.75" customHeight="1">
      <c r="A1461" s="4">
        <v>10479.0</v>
      </c>
      <c r="B1461" s="4">
        <v>1975.0</v>
      </c>
      <c r="C1461" s="4" t="s">
        <v>62</v>
      </c>
      <c r="D1461" s="4" t="s">
        <v>54</v>
      </c>
      <c r="E1461" s="4" t="s">
        <v>1937</v>
      </c>
      <c r="F1461" s="4" t="s">
        <v>734</v>
      </c>
      <c r="G1461" s="4">
        <v>64.0</v>
      </c>
      <c r="H1461" s="4">
        <v>749.0</v>
      </c>
      <c r="I1461" s="4">
        <v>40.0</v>
      </c>
      <c r="J1461" s="4">
        <v>294.0</v>
      </c>
      <c r="K1461" s="4">
        <v>121.0</v>
      </c>
      <c r="L1461" s="4">
        <v>3.0</v>
      </c>
      <c r="M1461" s="4">
        <v>1.0</v>
      </c>
      <c r="N1461" s="4">
        <v>0.0</v>
      </c>
      <c r="O1461" s="4">
        <v>0.0</v>
      </c>
      <c r="P1461" s="4">
        <v>0.0</v>
      </c>
      <c r="Q1461" s="4">
        <v>0.0</v>
      </c>
      <c r="R1461" s="4">
        <v>0.0</v>
      </c>
      <c r="S1461" s="21">
        <v>1204.0</v>
      </c>
      <c r="T1461" s="21">
        <v>2.0</v>
      </c>
      <c r="U1461" s="21">
        <v>3.0</v>
      </c>
      <c r="V1461" s="21">
        <v>5.0</v>
      </c>
      <c r="W1461" s="21">
        <v>235.0</v>
      </c>
      <c r="X1461" s="21">
        <v>1.0</v>
      </c>
      <c r="Y1461" s="21" t="str">
        <f>VLOOKUP(W1461,SEGMENT!A:B,2,0)</f>
        <v>At Risk</v>
      </c>
      <c r="Z1461" s="21" t="str">
        <f>VLOOKUP(Y1461,DESCRIPTION!A:B,2,0)</f>
        <v>Spent big money and purchased often. But long time ago. Need to bring them back!</v>
      </c>
      <c r="AA1461" s="21" t="str">
        <f>VLOOKUP(Y1461,DESCRIPTION!A:C,3,0)</f>
        <v>Send personalized emails to reconnect, offer renewals, provide helpful resources.</v>
      </c>
      <c r="AB1461" s="4">
        <f>VLOOKUP(V1461,Sheet1!A:B,2,0)</f>
        <v>1</v>
      </c>
    </row>
    <row r="1462" ht="15.75" customHeight="1">
      <c r="A1462" s="4">
        <v>5966.0</v>
      </c>
      <c r="B1462" s="4">
        <v>1974.0</v>
      </c>
      <c r="C1462" s="4" t="s">
        <v>62</v>
      </c>
      <c r="D1462" s="4" t="s">
        <v>54</v>
      </c>
      <c r="E1462" s="4" t="s">
        <v>1938</v>
      </c>
      <c r="F1462" s="4" t="s">
        <v>313</v>
      </c>
      <c r="G1462" s="4">
        <v>64.0</v>
      </c>
      <c r="H1462" s="4">
        <v>203.0</v>
      </c>
      <c r="I1462" s="4">
        <v>0.0</v>
      </c>
      <c r="J1462" s="4">
        <v>10.0</v>
      </c>
      <c r="K1462" s="4">
        <v>0.0</v>
      </c>
      <c r="L1462" s="4">
        <v>3.0</v>
      </c>
      <c r="M1462" s="4">
        <v>6.0</v>
      </c>
      <c r="N1462" s="4">
        <v>0.0</v>
      </c>
      <c r="O1462" s="4">
        <v>1.0</v>
      </c>
      <c r="P1462" s="4">
        <v>0.0</v>
      </c>
      <c r="Q1462" s="4">
        <v>0.0</v>
      </c>
      <c r="R1462" s="4">
        <v>0.0</v>
      </c>
      <c r="S1462" s="21">
        <v>213.0</v>
      </c>
      <c r="T1462" s="21">
        <v>2.0</v>
      </c>
      <c r="U1462" s="21">
        <v>3.0</v>
      </c>
      <c r="V1462" s="21">
        <v>3.0</v>
      </c>
      <c r="W1462" s="21">
        <v>233.0</v>
      </c>
      <c r="X1462" s="21">
        <v>0.0</v>
      </c>
      <c r="Y1462" s="21" t="str">
        <f>VLOOKUP(W1462,SEGMENT!A:B,2,0)</f>
        <v>At Risk</v>
      </c>
      <c r="Z1462" s="21" t="str">
        <f>VLOOKUP(Y1462,DESCRIPTION!A:B,2,0)</f>
        <v>Spent big money and purchased often. But long time ago. Need to bring them back!</v>
      </c>
      <c r="AA1462" s="21" t="str">
        <f>VLOOKUP(Y1462,DESCRIPTION!A:C,3,0)</f>
        <v>Send personalized emails to reconnect, offer renewals, provide helpful resources.</v>
      </c>
      <c r="AB1462" s="4">
        <f>VLOOKUP(V1462,Sheet1!A:B,2,0)</f>
        <v>3</v>
      </c>
    </row>
    <row r="1463" ht="15.75" customHeight="1">
      <c r="A1463" s="4">
        <v>3439.0</v>
      </c>
      <c r="B1463" s="4">
        <v>1972.0</v>
      </c>
      <c r="C1463" s="4" t="s">
        <v>47</v>
      </c>
      <c r="D1463" s="4" t="s">
        <v>54</v>
      </c>
      <c r="E1463" s="4" t="s">
        <v>1939</v>
      </c>
      <c r="F1463" s="4" t="s">
        <v>596</v>
      </c>
      <c r="G1463" s="4">
        <v>64.0</v>
      </c>
      <c r="H1463" s="4">
        <v>157.0</v>
      </c>
      <c r="I1463" s="4">
        <v>6.0</v>
      </c>
      <c r="J1463" s="4">
        <v>39.0</v>
      </c>
      <c r="K1463" s="4">
        <v>6.0</v>
      </c>
      <c r="L1463" s="4">
        <v>4.0</v>
      </c>
      <c r="M1463" s="4">
        <v>6.0</v>
      </c>
      <c r="N1463" s="4">
        <v>0.0</v>
      </c>
      <c r="O1463" s="4">
        <v>0.0</v>
      </c>
      <c r="P1463" s="4">
        <v>0.0</v>
      </c>
      <c r="Q1463" s="4">
        <v>0.0</v>
      </c>
      <c r="R1463" s="4">
        <v>0.0</v>
      </c>
      <c r="S1463" s="21">
        <v>208.0</v>
      </c>
      <c r="T1463" s="21">
        <v>2.0</v>
      </c>
      <c r="U1463" s="21">
        <v>4.0</v>
      </c>
      <c r="V1463" s="21">
        <v>3.0</v>
      </c>
      <c r="W1463" s="21">
        <v>243.0</v>
      </c>
      <c r="X1463" s="21">
        <v>1.0</v>
      </c>
      <c r="Y1463" s="21" t="str">
        <f>VLOOKUP(W1463,SEGMENT!A:B,2,0)</f>
        <v>At Risk</v>
      </c>
      <c r="Z1463" s="21" t="str">
        <f>VLOOKUP(Y1463,DESCRIPTION!A:B,2,0)</f>
        <v>Spent big money and purchased often. But long time ago. Need to bring them back!</v>
      </c>
      <c r="AA1463" s="21" t="str">
        <f>VLOOKUP(Y1463,DESCRIPTION!A:C,3,0)</f>
        <v>Send personalized emails to reconnect, offer renewals, provide helpful resources.</v>
      </c>
      <c r="AB1463" s="4">
        <f>VLOOKUP(V1463,Sheet1!A:B,2,0)</f>
        <v>3</v>
      </c>
    </row>
    <row r="1464" ht="15.75" customHeight="1">
      <c r="A1464" s="4">
        <v>6609.0</v>
      </c>
      <c r="B1464" s="4">
        <v>1966.0</v>
      </c>
      <c r="C1464" s="4" t="s">
        <v>47</v>
      </c>
      <c r="D1464" s="4" t="s">
        <v>77</v>
      </c>
      <c r="E1464" s="4" t="s">
        <v>1940</v>
      </c>
      <c r="F1464" s="4" t="s">
        <v>645</v>
      </c>
      <c r="G1464" s="4">
        <v>64.0</v>
      </c>
      <c r="H1464" s="4">
        <v>1.0</v>
      </c>
      <c r="I1464" s="4">
        <v>26.0</v>
      </c>
      <c r="J1464" s="4">
        <v>25.0</v>
      </c>
      <c r="K1464" s="4">
        <v>17.0</v>
      </c>
      <c r="L1464" s="4">
        <v>3.0</v>
      </c>
      <c r="M1464" s="4">
        <v>9.0</v>
      </c>
      <c r="N1464" s="4">
        <v>0.0</v>
      </c>
      <c r="O1464" s="4">
        <v>0.0</v>
      </c>
      <c r="P1464" s="4">
        <v>0.0</v>
      </c>
      <c r="Q1464" s="4">
        <v>0.0</v>
      </c>
      <c r="R1464" s="4">
        <v>0.0</v>
      </c>
      <c r="S1464" s="21">
        <v>69.0</v>
      </c>
      <c r="T1464" s="21">
        <v>2.0</v>
      </c>
      <c r="U1464" s="21">
        <v>3.0</v>
      </c>
      <c r="V1464" s="21">
        <v>2.0</v>
      </c>
      <c r="W1464" s="21">
        <v>232.0</v>
      </c>
      <c r="X1464" s="21">
        <v>1.0</v>
      </c>
      <c r="Y1464" s="21" t="str">
        <f>VLOOKUP(W1464,SEGMENT!A:B,2,0)</f>
        <v>About to Sleep</v>
      </c>
      <c r="Z1464" s="21" t="str">
        <f>VLOOKUP(Y1464,DESCRIPTION!A:B,2,0)</f>
        <v>Below average recency, frequency and monetary values. Will lose them if not reactivated.</v>
      </c>
      <c r="AA1464" s="21" t="str">
        <f>VLOOKUP(Y1464,DESCRIPTION!A:C,3,0)</f>
        <v>Share valuable resources, recommend popular products/ renewal at discount, reconnect with them.</v>
      </c>
      <c r="AB1464" s="4">
        <f>VLOOKUP(V1464,Sheet1!A:B,2,0)</f>
        <v>4</v>
      </c>
    </row>
    <row r="1465" ht="15.75" customHeight="1">
      <c r="A1465" s="4">
        <v>5393.0</v>
      </c>
      <c r="B1465" s="4">
        <v>1977.0</v>
      </c>
      <c r="C1465" s="4" t="s">
        <v>47</v>
      </c>
      <c r="D1465" s="4" t="s">
        <v>51</v>
      </c>
      <c r="E1465" s="4" t="s">
        <v>1941</v>
      </c>
      <c r="F1465" s="4" t="s">
        <v>1153</v>
      </c>
      <c r="G1465" s="4">
        <v>64.0</v>
      </c>
      <c r="H1465" s="4">
        <v>22.0</v>
      </c>
      <c r="I1465" s="4">
        <v>0.0</v>
      </c>
      <c r="J1465" s="4">
        <v>6.0</v>
      </c>
      <c r="K1465" s="4">
        <v>6.0</v>
      </c>
      <c r="L1465" s="4">
        <v>1.0</v>
      </c>
      <c r="M1465" s="4">
        <v>7.0</v>
      </c>
      <c r="N1465" s="4">
        <v>0.0</v>
      </c>
      <c r="O1465" s="4">
        <v>0.0</v>
      </c>
      <c r="P1465" s="4">
        <v>0.0</v>
      </c>
      <c r="Q1465" s="4">
        <v>0.0</v>
      </c>
      <c r="R1465" s="4">
        <v>0.0</v>
      </c>
      <c r="S1465" s="21">
        <v>34.0</v>
      </c>
      <c r="T1465" s="21">
        <v>2.0</v>
      </c>
      <c r="U1465" s="21">
        <v>1.0</v>
      </c>
      <c r="V1465" s="21">
        <v>1.0</v>
      </c>
      <c r="W1465" s="21">
        <v>211.0</v>
      </c>
      <c r="X1465" s="21">
        <v>1.0</v>
      </c>
      <c r="Y1465" s="21" t="str">
        <f>VLOOKUP(W1465,SEGMENT!A:B,2,0)</f>
        <v>Hibernating</v>
      </c>
      <c r="Z1465" s="21" t="str">
        <f>VLOOKUP(Y1465,DESCRIPTION!A:B,2,0)</f>
        <v>Last purchase was long back, low spenders and low number of orders.</v>
      </c>
      <c r="AA1465" s="21" t="str">
        <f>VLOOKUP(Y1465,DESCRIPTION!A:C,3,0)</f>
        <v>Offer other relevant products and special discounts. Recreate brand value.</v>
      </c>
      <c r="AB1465" s="4">
        <f>VLOOKUP(V1465,Sheet1!A:B,2,0)</f>
        <v>5</v>
      </c>
    </row>
    <row r="1466" ht="15.75" customHeight="1">
      <c r="A1466" s="4">
        <v>9014.0</v>
      </c>
      <c r="B1466" s="4">
        <v>1975.0</v>
      </c>
      <c r="C1466" s="4" t="s">
        <v>47</v>
      </c>
      <c r="D1466" s="4" t="s">
        <v>54</v>
      </c>
      <c r="E1466" s="4" t="s">
        <v>1942</v>
      </c>
      <c r="F1466" s="4" t="s">
        <v>1513</v>
      </c>
      <c r="G1466" s="4">
        <v>65.0</v>
      </c>
      <c r="H1466" s="4">
        <v>39.0</v>
      </c>
      <c r="I1466" s="4">
        <v>1.0</v>
      </c>
      <c r="J1466" s="4">
        <v>16.0</v>
      </c>
      <c r="K1466" s="4">
        <v>2.0</v>
      </c>
      <c r="L1466" s="4">
        <v>3.0</v>
      </c>
      <c r="M1466" s="4">
        <v>8.0</v>
      </c>
      <c r="N1466" s="4">
        <v>0.0</v>
      </c>
      <c r="O1466" s="4">
        <v>0.0</v>
      </c>
      <c r="P1466" s="4">
        <v>0.0</v>
      </c>
      <c r="Q1466" s="4">
        <v>0.0</v>
      </c>
      <c r="R1466" s="4">
        <v>0.0</v>
      </c>
      <c r="S1466" s="21">
        <v>58.0</v>
      </c>
      <c r="T1466" s="21">
        <v>2.0</v>
      </c>
      <c r="U1466" s="21">
        <v>3.0</v>
      </c>
      <c r="V1466" s="21">
        <v>2.0</v>
      </c>
      <c r="W1466" s="21">
        <v>232.0</v>
      </c>
      <c r="X1466" s="21">
        <v>1.0</v>
      </c>
      <c r="Y1466" s="21" t="str">
        <f>VLOOKUP(W1466,SEGMENT!A:B,2,0)</f>
        <v>About to Sleep</v>
      </c>
      <c r="Z1466" s="21" t="str">
        <f>VLOOKUP(Y1466,DESCRIPTION!A:B,2,0)</f>
        <v>Below average recency, frequency and monetary values. Will lose them if not reactivated.</v>
      </c>
      <c r="AA1466" s="21" t="str">
        <f>VLOOKUP(Y1466,DESCRIPTION!A:C,3,0)</f>
        <v>Share valuable resources, recommend popular products/ renewal at discount, reconnect with them.</v>
      </c>
      <c r="AB1466" s="4">
        <f>VLOOKUP(V1466,Sheet1!A:B,2,0)</f>
        <v>4</v>
      </c>
    </row>
    <row r="1467" ht="15.75" customHeight="1">
      <c r="A1467" s="4">
        <v>4050.0</v>
      </c>
      <c r="B1467" s="4">
        <v>1966.0</v>
      </c>
      <c r="C1467" s="4" t="s">
        <v>74</v>
      </c>
      <c r="D1467" s="4" t="s">
        <v>54</v>
      </c>
      <c r="E1467" s="4" t="s">
        <v>1943</v>
      </c>
      <c r="F1467" s="4" t="s">
        <v>1944</v>
      </c>
      <c r="G1467" s="4">
        <v>65.0</v>
      </c>
      <c r="H1467" s="4">
        <v>42.0</v>
      </c>
      <c r="I1467" s="4">
        <v>16.0</v>
      </c>
      <c r="J1467" s="4">
        <v>29.0</v>
      </c>
      <c r="K1467" s="4">
        <v>12.0</v>
      </c>
      <c r="L1467" s="4">
        <v>2.0</v>
      </c>
      <c r="M1467" s="4">
        <v>3.0</v>
      </c>
      <c r="N1467" s="4">
        <v>0.0</v>
      </c>
      <c r="O1467" s="4">
        <v>0.0</v>
      </c>
      <c r="P1467" s="4">
        <v>0.0</v>
      </c>
      <c r="Q1467" s="4">
        <v>0.0</v>
      </c>
      <c r="R1467" s="4">
        <v>0.0</v>
      </c>
      <c r="S1467" s="21">
        <v>99.0</v>
      </c>
      <c r="T1467" s="21">
        <v>2.0</v>
      </c>
      <c r="U1467" s="21">
        <v>2.0</v>
      </c>
      <c r="V1467" s="21">
        <v>2.0</v>
      </c>
      <c r="W1467" s="21">
        <v>222.0</v>
      </c>
      <c r="X1467" s="21">
        <v>1.0</v>
      </c>
      <c r="Y1467" s="21" t="str">
        <f>VLOOKUP(W1467,SEGMENT!A:B,2,0)</f>
        <v>Hibernating</v>
      </c>
      <c r="Z1467" s="21" t="str">
        <f>VLOOKUP(Y1467,DESCRIPTION!A:B,2,0)</f>
        <v>Last purchase was long back, low spenders and low number of orders.</v>
      </c>
      <c r="AA1467" s="21" t="str">
        <f>VLOOKUP(Y1467,DESCRIPTION!A:C,3,0)</f>
        <v>Offer other relevant products and special discounts. Recreate brand value.</v>
      </c>
      <c r="AB1467" s="4">
        <f>VLOOKUP(V1467,Sheet1!A:B,2,0)</f>
        <v>4</v>
      </c>
    </row>
    <row r="1468" ht="15.75" customHeight="1">
      <c r="A1468" s="4">
        <v>6862.0</v>
      </c>
      <c r="B1468" s="4">
        <v>1971.0</v>
      </c>
      <c r="C1468" s="4" t="s">
        <v>47</v>
      </c>
      <c r="D1468" s="4" t="s">
        <v>48</v>
      </c>
      <c r="E1468" s="4" t="s">
        <v>1945</v>
      </c>
      <c r="F1468" s="4" t="s">
        <v>418</v>
      </c>
      <c r="G1468" s="4">
        <v>65.0</v>
      </c>
      <c r="H1468" s="4">
        <v>1.0</v>
      </c>
      <c r="I1468" s="4">
        <v>1.0</v>
      </c>
      <c r="J1468" s="4">
        <v>3.0</v>
      </c>
      <c r="K1468" s="4">
        <v>1.0</v>
      </c>
      <c r="L1468" s="4">
        <v>0.0</v>
      </c>
      <c r="M1468" s="4">
        <v>20.0</v>
      </c>
      <c r="N1468" s="4">
        <v>0.0</v>
      </c>
      <c r="O1468" s="4">
        <v>0.0</v>
      </c>
      <c r="P1468" s="4">
        <v>0.0</v>
      </c>
      <c r="Q1468" s="4">
        <v>0.0</v>
      </c>
      <c r="R1468" s="4">
        <v>0.0</v>
      </c>
      <c r="S1468" s="21">
        <v>6.0</v>
      </c>
      <c r="T1468" s="21">
        <v>2.0</v>
      </c>
      <c r="U1468" s="21">
        <v>1.0</v>
      </c>
      <c r="V1468" s="21">
        <v>1.0</v>
      </c>
      <c r="W1468" s="21">
        <v>211.0</v>
      </c>
      <c r="X1468" s="21">
        <v>1.0</v>
      </c>
      <c r="Y1468" s="21" t="str">
        <f>VLOOKUP(W1468,SEGMENT!A:B,2,0)</f>
        <v>Hibernating</v>
      </c>
      <c r="Z1468" s="21" t="str">
        <f>VLOOKUP(Y1468,DESCRIPTION!A:B,2,0)</f>
        <v>Last purchase was long back, low spenders and low number of orders.</v>
      </c>
      <c r="AA1468" s="21" t="str">
        <f>VLOOKUP(Y1468,DESCRIPTION!A:C,3,0)</f>
        <v>Offer other relevant products and special discounts. Recreate brand value.</v>
      </c>
      <c r="AB1468" s="4">
        <f>VLOOKUP(V1468,Sheet1!A:B,2,0)</f>
        <v>5</v>
      </c>
    </row>
    <row r="1469" ht="15.75" customHeight="1">
      <c r="A1469" s="4">
        <v>8315.0</v>
      </c>
      <c r="B1469" s="4">
        <v>1995.0</v>
      </c>
      <c r="C1469" s="4" t="s">
        <v>47</v>
      </c>
      <c r="D1469" s="4" t="s">
        <v>51</v>
      </c>
      <c r="E1469" s="4" t="s">
        <v>1946</v>
      </c>
      <c r="F1469" s="4" t="s">
        <v>1947</v>
      </c>
      <c r="G1469" s="4">
        <v>65.0</v>
      </c>
      <c r="H1469" s="4">
        <v>4.0</v>
      </c>
      <c r="I1469" s="4">
        <v>2.0</v>
      </c>
      <c r="J1469" s="4">
        <v>11.0</v>
      </c>
      <c r="K1469" s="4">
        <v>2.0</v>
      </c>
      <c r="L1469" s="4">
        <v>1.0</v>
      </c>
      <c r="M1469" s="4">
        <v>6.0</v>
      </c>
      <c r="N1469" s="4">
        <v>0.0</v>
      </c>
      <c r="O1469" s="4">
        <v>0.0</v>
      </c>
      <c r="P1469" s="4">
        <v>0.0</v>
      </c>
      <c r="Q1469" s="4">
        <v>0.0</v>
      </c>
      <c r="R1469" s="4">
        <v>0.0</v>
      </c>
      <c r="S1469" s="21">
        <v>19.0</v>
      </c>
      <c r="T1469" s="21">
        <v>2.0</v>
      </c>
      <c r="U1469" s="21">
        <v>1.0</v>
      </c>
      <c r="V1469" s="21">
        <v>1.0</v>
      </c>
      <c r="W1469" s="21">
        <v>211.0</v>
      </c>
      <c r="X1469" s="21">
        <v>1.0</v>
      </c>
      <c r="Y1469" s="21" t="str">
        <f>VLOOKUP(W1469,SEGMENT!A:B,2,0)</f>
        <v>Hibernating</v>
      </c>
      <c r="Z1469" s="21" t="str">
        <f>VLOOKUP(Y1469,DESCRIPTION!A:B,2,0)</f>
        <v>Last purchase was long back, low spenders and low number of orders.</v>
      </c>
      <c r="AA1469" s="21" t="str">
        <f>VLOOKUP(Y1469,DESCRIPTION!A:C,3,0)</f>
        <v>Offer other relevant products and special discounts. Recreate brand value.</v>
      </c>
      <c r="AB1469" s="4">
        <f>VLOOKUP(V1469,Sheet1!A:B,2,0)</f>
        <v>5</v>
      </c>
    </row>
    <row r="1470" ht="15.75" customHeight="1">
      <c r="A1470" s="4">
        <v>5184.0</v>
      </c>
      <c r="B1470" s="4">
        <v>1995.0</v>
      </c>
      <c r="C1470" s="4" t="s">
        <v>47</v>
      </c>
      <c r="D1470" s="4" t="s">
        <v>51</v>
      </c>
      <c r="E1470" s="4" t="s">
        <v>1946</v>
      </c>
      <c r="F1470" s="4" t="s">
        <v>1947</v>
      </c>
      <c r="G1470" s="4">
        <v>65.0</v>
      </c>
      <c r="H1470" s="4">
        <v>4.0</v>
      </c>
      <c r="I1470" s="4">
        <v>2.0</v>
      </c>
      <c r="J1470" s="4">
        <v>11.0</v>
      </c>
      <c r="K1470" s="4">
        <v>2.0</v>
      </c>
      <c r="L1470" s="4">
        <v>1.0</v>
      </c>
      <c r="M1470" s="4">
        <v>6.0</v>
      </c>
      <c r="N1470" s="4">
        <v>0.0</v>
      </c>
      <c r="O1470" s="4">
        <v>0.0</v>
      </c>
      <c r="P1470" s="4">
        <v>0.0</v>
      </c>
      <c r="Q1470" s="4">
        <v>0.0</v>
      </c>
      <c r="R1470" s="4">
        <v>0.0</v>
      </c>
      <c r="S1470" s="21">
        <v>19.0</v>
      </c>
      <c r="T1470" s="21">
        <v>2.0</v>
      </c>
      <c r="U1470" s="21">
        <v>1.0</v>
      </c>
      <c r="V1470" s="21">
        <v>1.0</v>
      </c>
      <c r="W1470" s="21">
        <v>211.0</v>
      </c>
      <c r="X1470" s="21">
        <v>1.0</v>
      </c>
      <c r="Y1470" s="21" t="str">
        <f>VLOOKUP(W1470,SEGMENT!A:B,2,0)</f>
        <v>Hibernating</v>
      </c>
      <c r="Z1470" s="21" t="str">
        <f>VLOOKUP(Y1470,DESCRIPTION!A:B,2,0)</f>
        <v>Last purchase was long back, low spenders and low number of orders.</v>
      </c>
      <c r="AA1470" s="21" t="str">
        <f>VLOOKUP(Y1470,DESCRIPTION!A:C,3,0)</f>
        <v>Offer other relevant products and special discounts. Recreate brand value.</v>
      </c>
      <c r="AB1470" s="4">
        <f>VLOOKUP(V1470,Sheet1!A:B,2,0)</f>
        <v>5</v>
      </c>
    </row>
    <row r="1471" ht="15.75" customHeight="1">
      <c r="A1471" s="4">
        <v>3643.0</v>
      </c>
      <c r="B1471" s="4">
        <v>1974.0</v>
      </c>
      <c r="C1471" s="4" t="s">
        <v>74</v>
      </c>
      <c r="D1471" s="4" t="s">
        <v>54</v>
      </c>
      <c r="E1471" s="4" t="s">
        <v>1948</v>
      </c>
      <c r="F1471" s="4" t="s">
        <v>629</v>
      </c>
      <c r="G1471" s="4">
        <v>65.0</v>
      </c>
      <c r="H1471" s="4">
        <v>750.0</v>
      </c>
      <c r="I1471" s="4">
        <v>8.0</v>
      </c>
      <c r="J1471" s="4">
        <v>125.0</v>
      </c>
      <c r="K1471" s="4">
        <v>11.0</v>
      </c>
      <c r="L1471" s="4">
        <v>4.0</v>
      </c>
      <c r="M1471" s="4">
        <v>2.0</v>
      </c>
      <c r="N1471" s="4">
        <v>0.0</v>
      </c>
      <c r="O1471" s="4">
        <v>0.0</v>
      </c>
      <c r="P1471" s="4">
        <v>1.0</v>
      </c>
      <c r="Q1471" s="4">
        <v>0.0</v>
      </c>
      <c r="R1471" s="4">
        <v>0.0</v>
      </c>
      <c r="S1471" s="21">
        <v>894.0</v>
      </c>
      <c r="T1471" s="21">
        <v>2.0</v>
      </c>
      <c r="U1471" s="21">
        <v>4.0</v>
      </c>
      <c r="V1471" s="21">
        <v>4.0</v>
      </c>
      <c r="W1471" s="21">
        <v>244.0</v>
      </c>
      <c r="X1471" s="21">
        <v>0.0</v>
      </c>
      <c r="Y1471" s="21" t="str">
        <f>VLOOKUP(W1471,SEGMENT!A:B,2,0)</f>
        <v>At Risk</v>
      </c>
      <c r="Z1471" s="21" t="str">
        <f>VLOOKUP(Y1471,DESCRIPTION!A:B,2,0)</f>
        <v>Spent big money and purchased often. But long time ago. Need to bring them back!</v>
      </c>
      <c r="AA1471" s="21" t="str">
        <f>VLOOKUP(Y1471,DESCRIPTION!A:C,3,0)</f>
        <v>Send personalized emails to reconnect, offer renewals, provide helpful resources.</v>
      </c>
      <c r="AB1471" s="4">
        <f>VLOOKUP(V1471,Sheet1!A:B,2,0)</f>
        <v>2</v>
      </c>
    </row>
    <row r="1472" ht="15.75" customHeight="1">
      <c r="A1472" s="4">
        <v>2589.0</v>
      </c>
      <c r="B1472" s="4">
        <v>1972.0</v>
      </c>
      <c r="C1472" s="4" t="s">
        <v>47</v>
      </c>
      <c r="D1472" s="4" t="s">
        <v>48</v>
      </c>
      <c r="E1472" s="4" t="s">
        <v>1949</v>
      </c>
      <c r="F1472" s="4" t="s">
        <v>215</v>
      </c>
      <c r="G1472" s="4">
        <v>65.0</v>
      </c>
      <c r="H1472" s="4">
        <v>25.0</v>
      </c>
      <c r="I1472" s="4">
        <v>3.0</v>
      </c>
      <c r="J1472" s="4">
        <v>16.0</v>
      </c>
      <c r="K1472" s="4">
        <v>8.0</v>
      </c>
      <c r="L1472" s="4">
        <v>2.0</v>
      </c>
      <c r="M1472" s="4">
        <v>6.0</v>
      </c>
      <c r="N1472" s="4">
        <v>0.0</v>
      </c>
      <c r="O1472" s="4">
        <v>0.0</v>
      </c>
      <c r="P1472" s="4">
        <v>0.0</v>
      </c>
      <c r="Q1472" s="4">
        <v>0.0</v>
      </c>
      <c r="R1472" s="4">
        <v>0.0</v>
      </c>
      <c r="S1472" s="21">
        <v>52.0</v>
      </c>
      <c r="T1472" s="21">
        <v>2.0</v>
      </c>
      <c r="U1472" s="21">
        <v>2.0</v>
      </c>
      <c r="V1472" s="21">
        <v>2.0</v>
      </c>
      <c r="W1472" s="21">
        <v>222.0</v>
      </c>
      <c r="X1472" s="21">
        <v>1.0</v>
      </c>
      <c r="Y1472" s="21" t="str">
        <f>VLOOKUP(W1472,SEGMENT!A:B,2,0)</f>
        <v>Hibernating</v>
      </c>
      <c r="Z1472" s="21" t="str">
        <f>VLOOKUP(Y1472,DESCRIPTION!A:B,2,0)</f>
        <v>Last purchase was long back, low spenders and low number of orders.</v>
      </c>
      <c r="AA1472" s="21" t="str">
        <f>VLOOKUP(Y1472,DESCRIPTION!A:C,3,0)</f>
        <v>Offer other relevant products and special discounts. Recreate brand value.</v>
      </c>
      <c r="AB1472" s="4">
        <f>VLOOKUP(V1472,Sheet1!A:B,2,0)</f>
        <v>4</v>
      </c>
    </row>
    <row r="1473" ht="15.75" customHeight="1">
      <c r="A1473" s="4">
        <v>4887.0</v>
      </c>
      <c r="B1473" s="4">
        <v>1976.0</v>
      </c>
      <c r="C1473" s="4" t="s">
        <v>62</v>
      </c>
      <c r="D1473" s="4" t="s">
        <v>48</v>
      </c>
      <c r="E1473" s="4" t="s">
        <v>1950</v>
      </c>
      <c r="F1473" s="4" t="s">
        <v>1951</v>
      </c>
      <c r="G1473" s="4">
        <v>65.0</v>
      </c>
      <c r="H1473" s="4">
        <v>10.0</v>
      </c>
      <c r="I1473" s="4">
        <v>5.0</v>
      </c>
      <c r="J1473" s="4">
        <v>28.0</v>
      </c>
      <c r="K1473" s="4">
        <v>11.0</v>
      </c>
      <c r="L1473" s="4">
        <v>2.0</v>
      </c>
      <c r="M1473" s="4">
        <v>5.0</v>
      </c>
      <c r="N1473" s="4">
        <v>0.0</v>
      </c>
      <c r="O1473" s="4">
        <v>0.0</v>
      </c>
      <c r="P1473" s="4">
        <v>0.0</v>
      </c>
      <c r="Q1473" s="4">
        <v>0.0</v>
      </c>
      <c r="R1473" s="4">
        <v>0.0</v>
      </c>
      <c r="S1473" s="21">
        <v>54.0</v>
      </c>
      <c r="T1473" s="21">
        <v>2.0</v>
      </c>
      <c r="U1473" s="21">
        <v>2.0</v>
      </c>
      <c r="V1473" s="21">
        <v>2.0</v>
      </c>
      <c r="W1473" s="21">
        <v>222.0</v>
      </c>
      <c r="X1473" s="21">
        <v>1.0</v>
      </c>
      <c r="Y1473" s="21" t="str">
        <f>VLOOKUP(W1473,SEGMENT!A:B,2,0)</f>
        <v>Hibernating</v>
      </c>
      <c r="Z1473" s="21" t="str">
        <f>VLOOKUP(Y1473,DESCRIPTION!A:B,2,0)</f>
        <v>Last purchase was long back, low spenders and low number of orders.</v>
      </c>
      <c r="AA1473" s="21" t="str">
        <f>VLOOKUP(Y1473,DESCRIPTION!A:C,3,0)</f>
        <v>Offer other relevant products and special discounts. Recreate brand value.</v>
      </c>
      <c r="AB1473" s="4">
        <f>VLOOKUP(V1473,Sheet1!A:B,2,0)</f>
        <v>4</v>
      </c>
    </row>
    <row r="1474" ht="15.75" customHeight="1">
      <c r="A1474" s="4">
        <v>10104.0</v>
      </c>
      <c r="B1474" s="4">
        <v>1974.0</v>
      </c>
      <c r="C1474" s="4" t="s">
        <v>47</v>
      </c>
      <c r="D1474" s="4" t="s">
        <v>57</v>
      </c>
      <c r="E1474" s="4" t="s">
        <v>1952</v>
      </c>
      <c r="F1474" s="4" t="s">
        <v>1212</v>
      </c>
      <c r="G1474" s="4">
        <v>65.0</v>
      </c>
      <c r="H1474" s="4">
        <v>4.0</v>
      </c>
      <c r="I1474" s="4">
        <v>0.0</v>
      </c>
      <c r="J1474" s="4">
        <v>2.0</v>
      </c>
      <c r="K1474" s="4">
        <v>0.0</v>
      </c>
      <c r="L1474" s="4">
        <v>1.0</v>
      </c>
      <c r="M1474" s="4">
        <v>7.0</v>
      </c>
      <c r="N1474" s="4">
        <v>0.0</v>
      </c>
      <c r="O1474" s="4">
        <v>0.0</v>
      </c>
      <c r="P1474" s="4">
        <v>0.0</v>
      </c>
      <c r="Q1474" s="4">
        <v>0.0</v>
      </c>
      <c r="R1474" s="4">
        <v>0.0</v>
      </c>
      <c r="S1474" s="21">
        <v>6.0</v>
      </c>
      <c r="T1474" s="21">
        <v>2.0</v>
      </c>
      <c r="U1474" s="21">
        <v>1.0</v>
      </c>
      <c r="V1474" s="21">
        <v>1.0</v>
      </c>
      <c r="W1474" s="21">
        <v>211.0</v>
      </c>
      <c r="X1474" s="21">
        <v>1.0</v>
      </c>
      <c r="Y1474" s="21" t="str">
        <f>VLOOKUP(W1474,SEGMENT!A:B,2,0)</f>
        <v>Hibernating</v>
      </c>
      <c r="Z1474" s="21" t="str">
        <f>VLOOKUP(Y1474,DESCRIPTION!A:B,2,0)</f>
        <v>Last purchase was long back, low spenders and low number of orders.</v>
      </c>
      <c r="AA1474" s="21" t="str">
        <f>VLOOKUP(Y1474,DESCRIPTION!A:C,3,0)</f>
        <v>Offer other relevant products and special discounts. Recreate brand value.</v>
      </c>
      <c r="AB1474" s="4">
        <f>VLOOKUP(V1474,Sheet1!A:B,2,0)</f>
        <v>5</v>
      </c>
    </row>
    <row r="1475" ht="15.75" customHeight="1">
      <c r="A1475" s="4">
        <v>3254.0</v>
      </c>
      <c r="B1475" s="4">
        <v>1971.0</v>
      </c>
      <c r="C1475" s="4" t="s">
        <v>47</v>
      </c>
      <c r="D1475" s="4" t="s">
        <v>54</v>
      </c>
      <c r="E1475" s="4" t="s">
        <v>1953</v>
      </c>
      <c r="F1475" s="4" t="s">
        <v>1906</v>
      </c>
      <c r="G1475" s="4">
        <v>65.0</v>
      </c>
      <c r="H1475" s="4">
        <v>407.0</v>
      </c>
      <c r="I1475" s="4">
        <v>70.0</v>
      </c>
      <c r="J1475" s="4">
        <v>239.0</v>
      </c>
      <c r="K1475" s="4">
        <v>103.0</v>
      </c>
      <c r="L1475" s="4">
        <v>5.0</v>
      </c>
      <c r="M1475" s="4">
        <v>2.0</v>
      </c>
      <c r="N1475" s="4">
        <v>0.0</v>
      </c>
      <c r="O1475" s="4">
        <v>0.0</v>
      </c>
      <c r="P1475" s="4">
        <v>0.0</v>
      </c>
      <c r="Q1475" s="4">
        <v>0.0</v>
      </c>
      <c r="R1475" s="4">
        <v>0.0</v>
      </c>
      <c r="S1475" s="21">
        <v>819.0</v>
      </c>
      <c r="T1475" s="21">
        <v>2.0</v>
      </c>
      <c r="U1475" s="21">
        <v>4.0</v>
      </c>
      <c r="V1475" s="21">
        <v>4.0</v>
      </c>
      <c r="W1475" s="21">
        <v>244.0</v>
      </c>
      <c r="X1475" s="21">
        <v>1.0</v>
      </c>
      <c r="Y1475" s="21" t="str">
        <f>VLOOKUP(W1475,SEGMENT!A:B,2,0)</f>
        <v>At Risk</v>
      </c>
      <c r="Z1475" s="21" t="str">
        <f>VLOOKUP(Y1475,DESCRIPTION!A:B,2,0)</f>
        <v>Spent big money and purchased often. But long time ago. Need to bring them back!</v>
      </c>
      <c r="AA1475" s="21" t="str">
        <f>VLOOKUP(Y1475,DESCRIPTION!A:C,3,0)</f>
        <v>Send personalized emails to reconnect, offer renewals, provide helpful resources.</v>
      </c>
      <c r="AB1475" s="4">
        <f>VLOOKUP(V1475,Sheet1!A:B,2,0)</f>
        <v>2</v>
      </c>
    </row>
    <row r="1476" ht="15.75" customHeight="1">
      <c r="A1476" s="4">
        <v>2004.0</v>
      </c>
      <c r="B1476" s="4">
        <v>1969.0</v>
      </c>
      <c r="C1476" s="4" t="s">
        <v>47</v>
      </c>
      <c r="D1476" s="4" t="s">
        <v>51</v>
      </c>
      <c r="E1476" s="4" t="s">
        <v>1954</v>
      </c>
      <c r="F1476" s="4" t="s">
        <v>274</v>
      </c>
      <c r="G1476" s="4">
        <v>65.0</v>
      </c>
      <c r="H1476" s="4">
        <v>619.0</v>
      </c>
      <c r="I1476" s="4">
        <v>54.0</v>
      </c>
      <c r="J1476" s="4">
        <v>260.0</v>
      </c>
      <c r="K1476" s="4">
        <v>127.0</v>
      </c>
      <c r="L1476" s="4">
        <v>4.0</v>
      </c>
      <c r="M1476" s="4">
        <v>1.0</v>
      </c>
      <c r="N1476" s="4">
        <v>0.0</v>
      </c>
      <c r="O1476" s="4">
        <v>0.0</v>
      </c>
      <c r="P1476" s="4">
        <v>0.0</v>
      </c>
      <c r="Q1476" s="4">
        <v>0.0</v>
      </c>
      <c r="R1476" s="4">
        <v>0.0</v>
      </c>
      <c r="S1476" s="21">
        <v>1060.0</v>
      </c>
      <c r="T1476" s="21">
        <v>2.0</v>
      </c>
      <c r="U1476" s="21">
        <v>4.0</v>
      </c>
      <c r="V1476" s="21">
        <v>5.0</v>
      </c>
      <c r="W1476" s="21">
        <v>245.0</v>
      </c>
      <c r="X1476" s="21">
        <v>1.0</v>
      </c>
      <c r="Y1476" s="21" t="str">
        <f>VLOOKUP(W1476,SEGMENT!A:B,2,0)</f>
        <v>At Risk</v>
      </c>
      <c r="Z1476" s="21" t="str">
        <f>VLOOKUP(Y1476,DESCRIPTION!A:B,2,0)</f>
        <v>Spent big money and purchased often. But long time ago. Need to bring them back!</v>
      </c>
      <c r="AA1476" s="21" t="str">
        <f>VLOOKUP(Y1476,DESCRIPTION!A:C,3,0)</f>
        <v>Send personalized emails to reconnect, offer renewals, provide helpful resources.</v>
      </c>
      <c r="AB1476" s="4">
        <f>VLOOKUP(V1476,Sheet1!A:B,2,0)</f>
        <v>1</v>
      </c>
    </row>
    <row r="1477" ht="15.75" customHeight="1">
      <c r="A1477" s="4">
        <v>6142.0</v>
      </c>
      <c r="B1477" s="4">
        <v>1943.0</v>
      </c>
      <c r="C1477" s="4" t="s">
        <v>74</v>
      </c>
      <c r="D1477" s="4" t="s">
        <v>54</v>
      </c>
      <c r="E1477" s="4" t="s">
        <v>1955</v>
      </c>
      <c r="F1477" s="4" t="s">
        <v>301</v>
      </c>
      <c r="G1477" s="4">
        <v>65.0</v>
      </c>
      <c r="H1477" s="4">
        <v>629.0</v>
      </c>
      <c r="I1477" s="4">
        <v>17.0</v>
      </c>
      <c r="J1477" s="4">
        <v>177.0</v>
      </c>
      <c r="K1477" s="4">
        <v>69.0</v>
      </c>
      <c r="L1477" s="4">
        <v>5.0</v>
      </c>
      <c r="M1477" s="4">
        <v>2.0</v>
      </c>
      <c r="N1477" s="4">
        <v>0.0</v>
      </c>
      <c r="O1477" s="4">
        <v>0.0</v>
      </c>
      <c r="P1477" s="4">
        <v>0.0</v>
      </c>
      <c r="Q1477" s="4">
        <v>0.0</v>
      </c>
      <c r="R1477" s="4">
        <v>0.0</v>
      </c>
      <c r="S1477" s="21">
        <v>892.0</v>
      </c>
      <c r="T1477" s="21">
        <v>2.0</v>
      </c>
      <c r="U1477" s="21">
        <v>4.0</v>
      </c>
      <c r="V1477" s="21">
        <v>4.0</v>
      </c>
      <c r="W1477" s="21">
        <v>244.0</v>
      </c>
      <c r="X1477" s="21">
        <v>1.0</v>
      </c>
      <c r="Y1477" s="21" t="str">
        <f>VLOOKUP(W1477,SEGMENT!A:B,2,0)</f>
        <v>At Risk</v>
      </c>
      <c r="Z1477" s="21" t="str">
        <f>VLOOKUP(Y1477,DESCRIPTION!A:B,2,0)</f>
        <v>Spent big money and purchased often. But long time ago. Need to bring them back!</v>
      </c>
      <c r="AA1477" s="21" t="str">
        <f>VLOOKUP(Y1477,DESCRIPTION!A:C,3,0)</f>
        <v>Send personalized emails to reconnect, offer renewals, provide helpful resources.</v>
      </c>
      <c r="AB1477" s="4">
        <f>VLOOKUP(V1477,Sheet1!A:B,2,0)</f>
        <v>2</v>
      </c>
    </row>
    <row r="1478" ht="15.75" customHeight="1">
      <c r="A1478" s="4">
        <v>8553.0</v>
      </c>
      <c r="B1478" s="4">
        <v>1965.0</v>
      </c>
      <c r="C1478" s="4" t="s">
        <v>47</v>
      </c>
      <c r="D1478" s="4" t="s">
        <v>54</v>
      </c>
      <c r="E1478" s="4" t="s">
        <v>1956</v>
      </c>
      <c r="F1478" s="4" t="s">
        <v>303</v>
      </c>
      <c r="G1478" s="4">
        <v>65.0</v>
      </c>
      <c r="H1478" s="4">
        <v>30.0</v>
      </c>
      <c r="I1478" s="4">
        <v>0.0</v>
      </c>
      <c r="J1478" s="4">
        <v>9.0</v>
      </c>
      <c r="K1478" s="4">
        <v>0.0</v>
      </c>
      <c r="L1478" s="4">
        <v>1.0</v>
      </c>
      <c r="M1478" s="4">
        <v>6.0</v>
      </c>
      <c r="N1478" s="4">
        <v>0.0</v>
      </c>
      <c r="O1478" s="4">
        <v>0.0</v>
      </c>
      <c r="P1478" s="4">
        <v>0.0</v>
      </c>
      <c r="Q1478" s="4">
        <v>0.0</v>
      </c>
      <c r="R1478" s="4">
        <v>0.0</v>
      </c>
      <c r="S1478" s="21">
        <v>39.0</v>
      </c>
      <c r="T1478" s="21">
        <v>2.0</v>
      </c>
      <c r="U1478" s="21">
        <v>1.0</v>
      </c>
      <c r="V1478" s="21">
        <v>2.0</v>
      </c>
      <c r="W1478" s="21">
        <v>212.0</v>
      </c>
      <c r="X1478" s="21">
        <v>1.0</v>
      </c>
      <c r="Y1478" s="21" t="str">
        <f>VLOOKUP(W1478,SEGMENT!A:B,2,0)</f>
        <v>Hibernating</v>
      </c>
      <c r="Z1478" s="21" t="str">
        <f>VLOOKUP(Y1478,DESCRIPTION!A:B,2,0)</f>
        <v>Last purchase was long back, low spenders and low number of orders.</v>
      </c>
      <c r="AA1478" s="21" t="str">
        <f>VLOOKUP(Y1478,DESCRIPTION!A:C,3,0)</f>
        <v>Offer other relevant products and special discounts. Recreate brand value.</v>
      </c>
      <c r="AB1478" s="4">
        <f>VLOOKUP(V1478,Sheet1!A:B,2,0)</f>
        <v>4</v>
      </c>
    </row>
    <row r="1479" ht="15.75" customHeight="1">
      <c r="A1479" s="4">
        <v>9805.0</v>
      </c>
      <c r="B1479" s="4">
        <v>1953.0</v>
      </c>
      <c r="C1479" s="4" t="s">
        <v>74</v>
      </c>
      <c r="D1479" s="4" t="s">
        <v>57</v>
      </c>
      <c r="E1479" s="4" t="s">
        <v>1957</v>
      </c>
      <c r="F1479" s="4" t="s">
        <v>1075</v>
      </c>
      <c r="G1479" s="4">
        <v>65.0</v>
      </c>
      <c r="H1479" s="4">
        <v>320.0</v>
      </c>
      <c r="I1479" s="4">
        <v>48.0</v>
      </c>
      <c r="J1479" s="4">
        <v>133.0</v>
      </c>
      <c r="K1479" s="4">
        <v>39.0</v>
      </c>
      <c r="L1479" s="4">
        <v>6.0</v>
      </c>
      <c r="M1479" s="4">
        <v>4.0</v>
      </c>
      <c r="N1479" s="4">
        <v>0.0</v>
      </c>
      <c r="O1479" s="4">
        <v>0.0</v>
      </c>
      <c r="P1479" s="4">
        <v>0.0</v>
      </c>
      <c r="Q1479" s="4">
        <v>0.0</v>
      </c>
      <c r="R1479" s="4">
        <v>0.0</v>
      </c>
      <c r="S1479" s="21">
        <v>540.0</v>
      </c>
      <c r="T1479" s="21">
        <v>2.0</v>
      </c>
      <c r="U1479" s="21">
        <v>5.0</v>
      </c>
      <c r="V1479" s="21">
        <v>4.0</v>
      </c>
      <c r="W1479" s="21">
        <v>254.0</v>
      </c>
      <c r="X1479" s="21">
        <v>1.0</v>
      </c>
      <c r="Y1479" s="21" t="str">
        <f>VLOOKUP(W1479,SEGMENT!A:B,2,0)</f>
        <v>At Risk</v>
      </c>
      <c r="Z1479" s="21" t="str">
        <f>VLOOKUP(Y1479,DESCRIPTION!A:B,2,0)</f>
        <v>Spent big money and purchased often. But long time ago. Need to bring them back!</v>
      </c>
      <c r="AA1479" s="21" t="str">
        <f>VLOOKUP(Y1479,DESCRIPTION!A:C,3,0)</f>
        <v>Send personalized emails to reconnect, offer renewals, provide helpful resources.</v>
      </c>
      <c r="AB1479" s="4">
        <f>VLOOKUP(V1479,Sheet1!A:B,2,0)</f>
        <v>2</v>
      </c>
    </row>
    <row r="1480" ht="15.75" customHeight="1">
      <c r="A1480" s="4">
        <v>849.0</v>
      </c>
      <c r="B1480" s="4">
        <v>1953.0</v>
      </c>
      <c r="C1480" s="4" t="s">
        <v>74</v>
      </c>
      <c r="D1480" s="4" t="s">
        <v>57</v>
      </c>
      <c r="E1480" s="4" t="s">
        <v>1957</v>
      </c>
      <c r="F1480" s="4" t="s">
        <v>1075</v>
      </c>
      <c r="G1480" s="4">
        <v>65.0</v>
      </c>
      <c r="H1480" s="4">
        <v>320.0</v>
      </c>
      <c r="I1480" s="4">
        <v>48.0</v>
      </c>
      <c r="J1480" s="4">
        <v>133.0</v>
      </c>
      <c r="K1480" s="4">
        <v>39.0</v>
      </c>
      <c r="L1480" s="4">
        <v>6.0</v>
      </c>
      <c r="M1480" s="4">
        <v>4.0</v>
      </c>
      <c r="N1480" s="4">
        <v>0.0</v>
      </c>
      <c r="O1480" s="4">
        <v>0.0</v>
      </c>
      <c r="P1480" s="4">
        <v>0.0</v>
      </c>
      <c r="Q1480" s="4">
        <v>0.0</v>
      </c>
      <c r="R1480" s="4">
        <v>0.0</v>
      </c>
      <c r="S1480" s="21">
        <v>540.0</v>
      </c>
      <c r="T1480" s="21">
        <v>2.0</v>
      </c>
      <c r="U1480" s="21">
        <v>5.0</v>
      </c>
      <c r="V1480" s="21">
        <v>4.0</v>
      </c>
      <c r="W1480" s="21">
        <v>254.0</v>
      </c>
      <c r="X1480" s="21">
        <v>1.0</v>
      </c>
      <c r="Y1480" s="21" t="str">
        <f>VLOOKUP(W1480,SEGMENT!A:B,2,0)</f>
        <v>At Risk</v>
      </c>
      <c r="Z1480" s="21" t="str">
        <f>VLOOKUP(Y1480,DESCRIPTION!A:B,2,0)</f>
        <v>Spent big money and purchased often. But long time ago. Need to bring them back!</v>
      </c>
      <c r="AA1480" s="21" t="str">
        <f>VLOOKUP(Y1480,DESCRIPTION!A:C,3,0)</f>
        <v>Send personalized emails to reconnect, offer renewals, provide helpful resources.</v>
      </c>
      <c r="AB1480" s="4">
        <f>VLOOKUP(V1480,Sheet1!A:B,2,0)</f>
        <v>2</v>
      </c>
    </row>
    <row r="1481" ht="15.75" customHeight="1">
      <c r="A1481" s="4">
        <v>1606.0</v>
      </c>
      <c r="B1481" s="4">
        <v>1971.0</v>
      </c>
      <c r="C1481" s="4" t="s">
        <v>47</v>
      </c>
      <c r="D1481" s="4" t="s">
        <v>57</v>
      </c>
      <c r="E1481" s="4" t="s">
        <v>1958</v>
      </c>
      <c r="F1481" s="4" t="s">
        <v>1166</v>
      </c>
      <c r="G1481" s="4">
        <v>65.0</v>
      </c>
      <c r="H1481" s="4">
        <v>3.0</v>
      </c>
      <c r="I1481" s="4">
        <v>1.0</v>
      </c>
      <c r="J1481" s="4">
        <v>8.0</v>
      </c>
      <c r="K1481" s="4">
        <v>4.0</v>
      </c>
      <c r="L1481" s="4">
        <v>1.0</v>
      </c>
      <c r="M1481" s="4">
        <v>8.0</v>
      </c>
      <c r="N1481" s="4">
        <v>0.0</v>
      </c>
      <c r="O1481" s="4">
        <v>0.0</v>
      </c>
      <c r="P1481" s="4">
        <v>0.0</v>
      </c>
      <c r="Q1481" s="4">
        <v>0.0</v>
      </c>
      <c r="R1481" s="4">
        <v>0.0</v>
      </c>
      <c r="S1481" s="21">
        <v>16.0</v>
      </c>
      <c r="T1481" s="21">
        <v>2.0</v>
      </c>
      <c r="U1481" s="21">
        <v>1.0</v>
      </c>
      <c r="V1481" s="21">
        <v>1.0</v>
      </c>
      <c r="W1481" s="21">
        <v>211.0</v>
      </c>
      <c r="X1481" s="21">
        <v>1.0</v>
      </c>
      <c r="Y1481" s="21" t="str">
        <f>VLOOKUP(W1481,SEGMENT!A:B,2,0)</f>
        <v>Hibernating</v>
      </c>
      <c r="Z1481" s="21" t="str">
        <f>VLOOKUP(Y1481,DESCRIPTION!A:B,2,0)</f>
        <v>Last purchase was long back, low spenders and low number of orders.</v>
      </c>
      <c r="AA1481" s="21" t="str">
        <f>VLOOKUP(Y1481,DESCRIPTION!A:C,3,0)</f>
        <v>Offer other relevant products and special discounts. Recreate brand value.</v>
      </c>
      <c r="AB1481" s="4">
        <f>VLOOKUP(V1481,Sheet1!A:B,2,0)</f>
        <v>5</v>
      </c>
    </row>
    <row r="1482" ht="15.75" customHeight="1">
      <c r="A1482" s="4">
        <v>125.0</v>
      </c>
      <c r="B1482" s="4">
        <v>1958.0</v>
      </c>
      <c r="C1482" s="4" t="s">
        <v>65</v>
      </c>
      <c r="D1482" s="4" t="s">
        <v>57</v>
      </c>
      <c r="E1482" s="4" t="s">
        <v>1959</v>
      </c>
      <c r="F1482" s="4" t="s">
        <v>1166</v>
      </c>
      <c r="G1482" s="4">
        <v>65.0</v>
      </c>
      <c r="H1482" s="4">
        <v>215.0</v>
      </c>
      <c r="I1482" s="4">
        <v>7.0</v>
      </c>
      <c r="J1482" s="4">
        <v>33.0</v>
      </c>
      <c r="K1482" s="4">
        <v>3.0</v>
      </c>
      <c r="L1482" s="4">
        <v>5.0</v>
      </c>
      <c r="M1482" s="4">
        <v>7.0</v>
      </c>
      <c r="N1482" s="4">
        <v>0.0</v>
      </c>
      <c r="O1482" s="4">
        <v>1.0</v>
      </c>
      <c r="P1482" s="4">
        <v>0.0</v>
      </c>
      <c r="Q1482" s="4">
        <v>0.0</v>
      </c>
      <c r="R1482" s="4">
        <v>0.0</v>
      </c>
      <c r="S1482" s="21">
        <v>258.0</v>
      </c>
      <c r="T1482" s="21">
        <v>2.0</v>
      </c>
      <c r="U1482" s="21">
        <v>4.0</v>
      </c>
      <c r="V1482" s="21">
        <v>3.0</v>
      </c>
      <c r="W1482" s="21">
        <v>243.0</v>
      </c>
      <c r="X1482" s="21">
        <v>0.0</v>
      </c>
      <c r="Y1482" s="21" t="str">
        <f>VLOOKUP(W1482,SEGMENT!A:B,2,0)</f>
        <v>At Risk</v>
      </c>
      <c r="Z1482" s="21" t="str">
        <f>VLOOKUP(Y1482,DESCRIPTION!A:B,2,0)</f>
        <v>Spent big money and purchased often. But long time ago. Need to bring them back!</v>
      </c>
      <c r="AA1482" s="21" t="str">
        <f>VLOOKUP(Y1482,DESCRIPTION!A:C,3,0)</f>
        <v>Send personalized emails to reconnect, offer renewals, provide helpful resources.</v>
      </c>
      <c r="AB1482" s="4">
        <f>VLOOKUP(V1482,Sheet1!A:B,2,0)</f>
        <v>3</v>
      </c>
    </row>
    <row r="1483" ht="15.75" customHeight="1">
      <c r="A1483" s="4">
        <v>9305.0</v>
      </c>
      <c r="B1483" s="4">
        <v>1976.0</v>
      </c>
      <c r="C1483" s="4" t="s">
        <v>65</v>
      </c>
      <c r="D1483" s="4" t="s">
        <v>51</v>
      </c>
      <c r="E1483" s="4" t="s">
        <v>1960</v>
      </c>
      <c r="F1483" s="4" t="s">
        <v>1797</v>
      </c>
      <c r="G1483" s="4">
        <v>65.0</v>
      </c>
      <c r="H1483" s="4">
        <v>311.0</v>
      </c>
      <c r="I1483" s="4">
        <v>26.0</v>
      </c>
      <c r="J1483" s="4">
        <v>640.0</v>
      </c>
      <c r="K1483" s="4">
        <v>180.0</v>
      </c>
      <c r="L1483" s="4">
        <v>4.0</v>
      </c>
      <c r="M1483" s="4">
        <v>2.0</v>
      </c>
      <c r="N1483" s="4">
        <v>0.0</v>
      </c>
      <c r="O1483" s="4">
        <v>0.0</v>
      </c>
      <c r="P1483" s="4">
        <v>0.0</v>
      </c>
      <c r="Q1483" s="4">
        <v>0.0</v>
      </c>
      <c r="R1483" s="4">
        <v>0.0</v>
      </c>
      <c r="S1483" s="21">
        <v>1157.0</v>
      </c>
      <c r="T1483" s="21">
        <v>2.0</v>
      </c>
      <c r="U1483" s="21">
        <v>4.0</v>
      </c>
      <c r="V1483" s="21">
        <v>5.0</v>
      </c>
      <c r="W1483" s="21">
        <v>245.0</v>
      </c>
      <c r="X1483" s="21">
        <v>1.0</v>
      </c>
      <c r="Y1483" s="21" t="str">
        <f>VLOOKUP(W1483,SEGMENT!A:B,2,0)</f>
        <v>At Risk</v>
      </c>
      <c r="Z1483" s="21" t="str">
        <f>VLOOKUP(Y1483,DESCRIPTION!A:B,2,0)</f>
        <v>Spent big money and purchased often. But long time ago. Need to bring them back!</v>
      </c>
      <c r="AA1483" s="21" t="str">
        <f>VLOOKUP(Y1483,DESCRIPTION!A:C,3,0)</f>
        <v>Send personalized emails to reconnect, offer renewals, provide helpful resources.</v>
      </c>
      <c r="AB1483" s="4">
        <f>VLOOKUP(V1483,Sheet1!A:B,2,0)</f>
        <v>1</v>
      </c>
    </row>
    <row r="1484" ht="15.75" customHeight="1">
      <c r="A1484" s="4">
        <v>4706.0</v>
      </c>
      <c r="B1484" s="4">
        <v>1966.0</v>
      </c>
      <c r="C1484" s="4" t="s">
        <v>47</v>
      </c>
      <c r="D1484" s="4" t="s">
        <v>51</v>
      </c>
      <c r="E1484" s="4" t="s">
        <v>1961</v>
      </c>
      <c r="F1484" s="4" t="s">
        <v>551</v>
      </c>
      <c r="G1484" s="4">
        <v>65.0</v>
      </c>
      <c r="H1484" s="4">
        <v>29.0</v>
      </c>
      <c r="I1484" s="4">
        <v>0.0</v>
      </c>
      <c r="J1484" s="4">
        <v>5.0</v>
      </c>
      <c r="K1484" s="4">
        <v>0.0</v>
      </c>
      <c r="L1484" s="4">
        <v>1.0</v>
      </c>
      <c r="M1484" s="4">
        <v>5.0</v>
      </c>
      <c r="N1484" s="4">
        <v>0.0</v>
      </c>
      <c r="O1484" s="4">
        <v>0.0</v>
      </c>
      <c r="P1484" s="4">
        <v>0.0</v>
      </c>
      <c r="Q1484" s="4">
        <v>0.0</v>
      </c>
      <c r="R1484" s="4">
        <v>0.0</v>
      </c>
      <c r="S1484" s="21">
        <v>34.0</v>
      </c>
      <c r="T1484" s="21">
        <v>2.0</v>
      </c>
      <c r="U1484" s="21">
        <v>1.0</v>
      </c>
      <c r="V1484" s="21">
        <v>1.0</v>
      </c>
      <c r="W1484" s="21">
        <v>211.0</v>
      </c>
      <c r="X1484" s="21">
        <v>1.0</v>
      </c>
      <c r="Y1484" s="21" t="str">
        <f>VLOOKUP(W1484,SEGMENT!A:B,2,0)</f>
        <v>Hibernating</v>
      </c>
      <c r="Z1484" s="21" t="str">
        <f>VLOOKUP(Y1484,DESCRIPTION!A:B,2,0)</f>
        <v>Last purchase was long back, low spenders and low number of orders.</v>
      </c>
      <c r="AA1484" s="21" t="str">
        <f>VLOOKUP(Y1484,DESCRIPTION!A:C,3,0)</f>
        <v>Offer other relevant products and special discounts. Recreate brand value.</v>
      </c>
      <c r="AB1484" s="4">
        <f>VLOOKUP(V1484,Sheet1!A:B,2,0)</f>
        <v>5</v>
      </c>
    </row>
    <row r="1485" ht="15.75" customHeight="1">
      <c r="A1485" s="4">
        <v>4437.0</v>
      </c>
      <c r="B1485" s="4">
        <v>1962.0</v>
      </c>
      <c r="C1485" s="4" t="s">
        <v>47</v>
      </c>
      <c r="D1485" s="4" t="s">
        <v>54</v>
      </c>
      <c r="E1485" s="4" t="s">
        <v>1962</v>
      </c>
      <c r="F1485" s="4" t="s">
        <v>441</v>
      </c>
      <c r="G1485" s="4">
        <v>65.0</v>
      </c>
      <c r="H1485" s="4">
        <v>112.0</v>
      </c>
      <c r="I1485" s="4">
        <v>6.0</v>
      </c>
      <c r="J1485" s="4">
        <v>92.0</v>
      </c>
      <c r="K1485" s="4">
        <v>3.0</v>
      </c>
      <c r="L1485" s="4">
        <v>3.0</v>
      </c>
      <c r="M1485" s="4">
        <v>4.0</v>
      </c>
      <c r="N1485" s="4">
        <v>0.0</v>
      </c>
      <c r="O1485" s="4">
        <v>0.0</v>
      </c>
      <c r="P1485" s="4">
        <v>0.0</v>
      </c>
      <c r="Q1485" s="4">
        <v>0.0</v>
      </c>
      <c r="R1485" s="4">
        <v>0.0</v>
      </c>
      <c r="S1485" s="21">
        <v>213.0</v>
      </c>
      <c r="T1485" s="21">
        <v>2.0</v>
      </c>
      <c r="U1485" s="21">
        <v>3.0</v>
      </c>
      <c r="V1485" s="21">
        <v>3.0</v>
      </c>
      <c r="W1485" s="21">
        <v>233.0</v>
      </c>
      <c r="X1485" s="21">
        <v>1.0</v>
      </c>
      <c r="Y1485" s="21" t="str">
        <f>VLOOKUP(W1485,SEGMENT!A:B,2,0)</f>
        <v>At Risk</v>
      </c>
      <c r="Z1485" s="21" t="str">
        <f>VLOOKUP(Y1485,DESCRIPTION!A:B,2,0)</f>
        <v>Spent big money and purchased often. But long time ago. Need to bring them back!</v>
      </c>
      <c r="AA1485" s="21" t="str">
        <f>VLOOKUP(Y1485,DESCRIPTION!A:C,3,0)</f>
        <v>Send personalized emails to reconnect, offer renewals, provide helpful resources.</v>
      </c>
      <c r="AB1485" s="4">
        <f>VLOOKUP(V1485,Sheet1!A:B,2,0)</f>
        <v>3</v>
      </c>
    </row>
    <row r="1486" ht="15.75" customHeight="1">
      <c r="A1486" s="4">
        <v>3081.0</v>
      </c>
      <c r="B1486" s="4">
        <v>1978.0</v>
      </c>
      <c r="C1486" s="4" t="s">
        <v>62</v>
      </c>
      <c r="D1486" s="4" t="s">
        <v>54</v>
      </c>
      <c r="E1486" s="4" t="s">
        <v>1963</v>
      </c>
      <c r="F1486" s="4" t="s">
        <v>587</v>
      </c>
      <c r="G1486" s="4">
        <v>65.0</v>
      </c>
      <c r="H1486" s="4">
        <v>7.0</v>
      </c>
      <c r="I1486" s="4">
        <v>2.0</v>
      </c>
      <c r="J1486" s="4">
        <v>6.0</v>
      </c>
      <c r="K1486" s="4">
        <v>2.0</v>
      </c>
      <c r="L1486" s="4">
        <v>1.0</v>
      </c>
      <c r="M1486" s="4">
        <v>7.0</v>
      </c>
      <c r="N1486" s="4">
        <v>0.0</v>
      </c>
      <c r="O1486" s="4">
        <v>0.0</v>
      </c>
      <c r="P1486" s="4">
        <v>0.0</v>
      </c>
      <c r="Q1486" s="4">
        <v>0.0</v>
      </c>
      <c r="R1486" s="4">
        <v>0.0</v>
      </c>
      <c r="S1486" s="21">
        <v>17.0</v>
      </c>
      <c r="T1486" s="21">
        <v>2.0</v>
      </c>
      <c r="U1486" s="21">
        <v>1.0</v>
      </c>
      <c r="V1486" s="21">
        <v>1.0</v>
      </c>
      <c r="W1486" s="21">
        <v>211.0</v>
      </c>
      <c r="X1486" s="21">
        <v>1.0</v>
      </c>
      <c r="Y1486" s="21" t="str">
        <f>VLOOKUP(W1486,SEGMENT!A:B,2,0)</f>
        <v>Hibernating</v>
      </c>
      <c r="Z1486" s="21" t="str">
        <f>VLOOKUP(Y1486,DESCRIPTION!A:B,2,0)</f>
        <v>Last purchase was long back, low spenders and low number of orders.</v>
      </c>
      <c r="AA1486" s="21" t="str">
        <f>VLOOKUP(Y1486,DESCRIPTION!A:C,3,0)</f>
        <v>Offer other relevant products and special discounts. Recreate brand value.</v>
      </c>
      <c r="AB1486" s="4">
        <f>VLOOKUP(V1486,Sheet1!A:B,2,0)</f>
        <v>5</v>
      </c>
    </row>
    <row r="1487" ht="15.75" customHeight="1">
      <c r="A1487" s="4">
        <v>3536.0</v>
      </c>
      <c r="B1487" s="4">
        <v>1960.0</v>
      </c>
      <c r="C1487" s="4" t="s">
        <v>47</v>
      </c>
      <c r="D1487" s="4" t="s">
        <v>57</v>
      </c>
      <c r="E1487" s="4" t="s">
        <v>1964</v>
      </c>
      <c r="F1487" s="4" t="s">
        <v>479</v>
      </c>
      <c r="G1487" s="4">
        <v>65.0</v>
      </c>
      <c r="H1487" s="4">
        <v>7.0</v>
      </c>
      <c r="I1487" s="4">
        <v>11.0</v>
      </c>
      <c r="J1487" s="4">
        <v>3.0</v>
      </c>
      <c r="K1487" s="4">
        <v>10.0</v>
      </c>
      <c r="L1487" s="4">
        <v>1.0</v>
      </c>
      <c r="M1487" s="4">
        <v>5.0</v>
      </c>
      <c r="N1487" s="4">
        <v>0.0</v>
      </c>
      <c r="O1487" s="4">
        <v>0.0</v>
      </c>
      <c r="P1487" s="4">
        <v>0.0</v>
      </c>
      <c r="Q1487" s="4">
        <v>0.0</v>
      </c>
      <c r="R1487" s="4">
        <v>0.0</v>
      </c>
      <c r="S1487" s="21">
        <v>31.0</v>
      </c>
      <c r="T1487" s="21">
        <v>2.0</v>
      </c>
      <c r="U1487" s="21">
        <v>1.0</v>
      </c>
      <c r="V1487" s="21">
        <v>1.0</v>
      </c>
      <c r="W1487" s="21">
        <v>211.0</v>
      </c>
      <c r="X1487" s="21">
        <v>1.0</v>
      </c>
      <c r="Y1487" s="21" t="str">
        <f>VLOOKUP(W1487,SEGMENT!A:B,2,0)</f>
        <v>Hibernating</v>
      </c>
      <c r="Z1487" s="21" t="str">
        <f>VLOOKUP(Y1487,DESCRIPTION!A:B,2,0)</f>
        <v>Last purchase was long back, low spenders and low number of orders.</v>
      </c>
      <c r="AA1487" s="21" t="str">
        <f>VLOOKUP(Y1487,DESCRIPTION!A:C,3,0)</f>
        <v>Offer other relevant products and special discounts. Recreate brand value.</v>
      </c>
      <c r="AB1487" s="4">
        <f>VLOOKUP(V1487,Sheet1!A:B,2,0)</f>
        <v>5</v>
      </c>
    </row>
    <row r="1488" ht="15.75" customHeight="1">
      <c r="A1488" s="4">
        <v>8686.0</v>
      </c>
      <c r="B1488" s="4">
        <v>1979.0</v>
      </c>
      <c r="C1488" s="4" t="s">
        <v>155</v>
      </c>
      <c r="D1488" s="4" t="s">
        <v>57</v>
      </c>
      <c r="E1488" s="4" t="s">
        <v>1965</v>
      </c>
      <c r="F1488" s="4" t="s">
        <v>338</v>
      </c>
      <c r="G1488" s="4">
        <v>65.0</v>
      </c>
      <c r="H1488" s="4">
        <v>5.0</v>
      </c>
      <c r="I1488" s="4">
        <v>23.0</v>
      </c>
      <c r="J1488" s="4">
        <v>15.0</v>
      </c>
      <c r="K1488" s="4">
        <v>0.0</v>
      </c>
      <c r="L1488" s="4">
        <v>2.0</v>
      </c>
      <c r="M1488" s="4">
        <v>8.0</v>
      </c>
      <c r="N1488" s="4">
        <v>0.0</v>
      </c>
      <c r="O1488" s="4">
        <v>0.0</v>
      </c>
      <c r="P1488" s="4">
        <v>0.0</v>
      </c>
      <c r="Q1488" s="4">
        <v>0.0</v>
      </c>
      <c r="R1488" s="4">
        <v>0.0</v>
      </c>
      <c r="S1488" s="21">
        <v>43.0</v>
      </c>
      <c r="T1488" s="21">
        <v>2.0</v>
      </c>
      <c r="U1488" s="21">
        <v>2.0</v>
      </c>
      <c r="V1488" s="21">
        <v>2.0</v>
      </c>
      <c r="W1488" s="21">
        <v>222.0</v>
      </c>
      <c r="X1488" s="21">
        <v>1.0</v>
      </c>
      <c r="Y1488" s="21" t="str">
        <f>VLOOKUP(W1488,SEGMENT!A:B,2,0)</f>
        <v>Hibernating</v>
      </c>
      <c r="Z1488" s="21" t="str">
        <f>VLOOKUP(Y1488,DESCRIPTION!A:B,2,0)</f>
        <v>Last purchase was long back, low spenders and low number of orders.</v>
      </c>
      <c r="AA1488" s="21" t="str">
        <f>VLOOKUP(Y1488,DESCRIPTION!A:C,3,0)</f>
        <v>Offer other relevant products and special discounts. Recreate brand value.</v>
      </c>
      <c r="AB1488" s="4">
        <f>VLOOKUP(V1488,Sheet1!A:B,2,0)</f>
        <v>4</v>
      </c>
    </row>
    <row r="1489" ht="15.75" customHeight="1">
      <c r="A1489" s="4">
        <v>9707.0</v>
      </c>
      <c r="B1489" s="4">
        <v>1969.0</v>
      </c>
      <c r="C1489" s="4" t="s">
        <v>62</v>
      </c>
      <c r="D1489" s="4" t="s">
        <v>54</v>
      </c>
      <c r="E1489" s="4" t="s">
        <v>1966</v>
      </c>
      <c r="F1489" s="4" t="s">
        <v>101</v>
      </c>
      <c r="G1489" s="4">
        <v>65.0</v>
      </c>
      <c r="H1489" s="4">
        <v>1103.0</v>
      </c>
      <c r="I1489" s="4">
        <v>0.0</v>
      </c>
      <c r="J1489" s="4">
        <v>45.0</v>
      </c>
      <c r="K1489" s="4">
        <v>0.0</v>
      </c>
      <c r="L1489" s="4">
        <v>4.0</v>
      </c>
      <c r="M1489" s="4">
        <v>8.0</v>
      </c>
      <c r="N1489" s="4">
        <v>0.0</v>
      </c>
      <c r="O1489" s="4">
        <v>1.0</v>
      </c>
      <c r="P1489" s="4">
        <v>0.0</v>
      </c>
      <c r="Q1489" s="4">
        <v>0.0</v>
      </c>
      <c r="R1489" s="4">
        <v>1.0</v>
      </c>
      <c r="S1489" s="21">
        <v>1148.0</v>
      </c>
      <c r="T1489" s="21">
        <v>2.0</v>
      </c>
      <c r="U1489" s="21">
        <v>4.0</v>
      </c>
      <c r="V1489" s="21">
        <v>5.0</v>
      </c>
      <c r="W1489" s="21">
        <v>245.0</v>
      </c>
      <c r="X1489" s="21">
        <v>0.0</v>
      </c>
      <c r="Y1489" s="21" t="str">
        <f>VLOOKUP(W1489,SEGMENT!A:B,2,0)</f>
        <v>At Risk</v>
      </c>
      <c r="Z1489" s="21" t="str">
        <f>VLOOKUP(Y1489,DESCRIPTION!A:B,2,0)</f>
        <v>Spent big money and purchased often. But long time ago. Need to bring them back!</v>
      </c>
      <c r="AA1489" s="21" t="str">
        <f>VLOOKUP(Y1489,DESCRIPTION!A:C,3,0)</f>
        <v>Send personalized emails to reconnect, offer renewals, provide helpful resources.</v>
      </c>
      <c r="AB1489" s="4">
        <f>VLOOKUP(V1489,Sheet1!A:B,2,0)</f>
        <v>1</v>
      </c>
    </row>
    <row r="1490" ht="15.75" customHeight="1">
      <c r="A1490" s="4">
        <v>10872.0</v>
      </c>
      <c r="B1490" s="4">
        <v>1969.0</v>
      </c>
      <c r="C1490" s="4" t="s">
        <v>62</v>
      </c>
      <c r="D1490" s="4" t="s">
        <v>54</v>
      </c>
      <c r="E1490" s="4" t="s">
        <v>1966</v>
      </c>
      <c r="F1490" s="4" t="s">
        <v>101</v>
      </c>
      <c r="G1490" s="4">
        <v>65.0</v>
      </c>
      <c r="H1490" s="4">
        <v>1103.0</v>
      </c>
      <c r="I1490" s="4">
        <v>0.0</v>
      </c>
      <c r="J1490" s="4">
        <v>45.0</v>
      </c>
      <c r="K1490" s="4">
        <v>0.0</v>
      </c>
      <c r="L1490" s="4">
        <v>4.0</v>
      </c>
      <c r="M1490" s="4">
        <v>8.0</v>
      </c>
      <c r="N1490" s="4">
        <v>0.0</v>
      </c>
      <c r="O1490" s="4">
        <v>1.0</v>
      </c>
      <c r="P1490" s="4">
        <v>0.0</v>
      </c>
      <c r="Q1490" s="4">
        <v>0.0</v>
      </c>
      <c r="R1490" s="4">
        <v>1.0</v>
      </c>
      <c r="S1490" s="21">
        <v>1148.0</v>
      </c>
      <c r="T1490" s="21">
        <v>2.0</v>
      </c>
      <c r="U1490" s="21">
        <v>4.0</v>
      </c>
      <c r="V1490" s="21">
        <v>5.0</v>
      </c>
      <c r="W1490" s="21">
        <v>245.0</v>
      </c>
      <c r="X1490" s="21">
        <v>0.0</v>
      </c>
      <c r="Y1490" s="21" t="str">
        <f>VLOOKUP(W1490,SEGMENT!A:B,2,0)</f>
        <v>At Risk</v>
      </c>
      <c r="Z1490" s="21" t="str">
        <f>VLOOKUP(Y1490,DESCRIPTION!A:B,2,0)</f>
        <v>Spent big money and purchased often. But long time ago. Need to bring them back!</v>
      </c>
      <c r="AA1490" s="21" t="str">
        <f>VLOOKUP(Y1490,DESCRIPTION!A:C,3,0)</f>
        <v>Send personalized emails to reconnect, offer renewals, provide helpful resources.</v>
      </c>
      <c r="AB1490" s="4">
        <f>VLOOKUP(V1490,Sheet1!A:B,2,0)</f>
        <v>1</v>
      </c>
    </row>
    <row r="1491" ht="15.75" customHeight="1">
      <c r="A1491" s="4">
        <v>9058.0</v>
      </c>
      <c r="B1491" s="4">
        <v>1955.0</v>
      </c>
      <c r="C1491" s="4" t="s">
        <v>47</v>
      </c>
      <c r="D1491" s="4" t="s">
        <v>77</v>
      </c>
      <c r="E1491" s="4" t="s">
        <v>1967</v>
      </c>
      <c r="F1491" s="4" t="s">
        <v>770</v>
      </c>
      <c r="G1491" s="4">
        <v>65.0</v>
      </c>
      <c r="H1491" s="4">
        <v>1060.0</v>
      </c>
      <c r="I1491" s="4">
        <v>21.0</v>
      </c>
      <c r="J1491" s="4">
        <v>530.0</v>
      </c>
      <c r="K1491" s="4">
        <v>32.0</v>
      </c>
      <c r="L1491" s="4">
        <v>5.0</v>
      </c>
      <c r="M1491" s="4">
        <v>3.0</v>
      </c>
      <c r="N1491" s="4">
        <v>1.0</v>
      </c>
      <c r="O1491" s="4">
        <v>0.0</v>
      </c>
      <c r="P1491" s="4">
        <v>1.0</v>
      </c>
      <c r="Q1491" s="4">
        <v>1.0</v>
      </c>
      <c r="R1491" s="4">
        <v>0.0</v>
      </c>
      <c r="S1491" s="21">
        <v>1643.0</v>
      </c>
      <c r="T1491" s="21">
        <v>2.0</v>
      </c>
      <c r="U1491" s="21">
        <v>4.0</v>
      </c>
      <c r="V1491" s="21">
        <v>5.0</v>
      </c>
      <c r="W1491" s="21">
        <v>245.0</v>
      </c>
      <c r="X1491" s="21">
        <v>0.0</v>
      </c>
      <c r="Y1491" s="21" t="str">
        <f>VLOOKUP(W1491,SEGMENT!A:B,2,0)</f>
        <v>At Risk</v>
      </c>
      <c r="Z1491" s="21" t="str">
        <f>VLOOKUP(Y1491,DESCRIPTION!A:B,2,0)</f>
        <v>Spent big money and purchased often. But long time ago. Need to bring them back!</v>
      </c>
      <c r="AA1491" s="21" t="str">
        <f>VLOOKUP(Y1491,DESCRIPTION!A:C,3,0)</f>
        <v>Send personalized emails to reconnect, offer renewals, provide helpful resources.</v>
      </c>
      <c r="AB1491" s="4">
        <f>VLOOKUP(V1491,Sheet1!A:B,2,0)</f>
        <v>1</v>
      </c>
    </row>
    <row r="1492" ht="15.75" customHeight="1">
      <c r="A1492" s="4">
        <v>4640.0</v>
      </c>
      <c r="B1492" s="4">
        <v>1967.0</v>
      </c>
      <c r="C1492" s="4" t="s">
        <v>47</v>
      </c>
      <c r="D1492" s="4" t="s">
        <v>48</v>
      </c>
      <c r="E1492" s="4" t="s">
        <v>1968</v>
      </c>
      <c r="F1492" s="4" t="s">
        <v>346</v>
      </c>
      <c r="G1492" s="4">
        <v>65.0</v>
      </c>
      <c r="H1492" s="4">
        <v>561.0</v>
      </c>
      <c r="I1492" s="4">
        <v>85.0</v>
      </c>
      <c r="J1492" s="4">
        <v>171.0</v>
      </c>
      <c r="K1492" s="4">
        <v>25.0</v>
      </c>
      <c r="L1492" s="4">
        <v>4.0</v>
      </c>
      <c r="M1492" s="4">
        <v>2.0</v>
      </c>
      <c r="N1492" s="4">
        <v>0.0</v>
      </c>
      <c r="O1492" s="4">
        <v>0.0</v>
      </c>
      <c r="P1492" s="4">
        <v>0.0</v>
      </c>
      <c r="Q1492" s="4">
        <v>0.0</v>
      </c>
      <c r="R1492" s="4">
        <v>0.0</v>
      </c>
      <c r="S1492" s="21">
        <v>842.0</v>
      </c>
      <c r="T1492" s="21">
        <v>2.0</v>
      </c>
      <c r="U1492" s="21">
        <v>4.0</v>
      </c>
      <c r="V1492" s="21">
        <v>4.0</v>
      </c>
      <c r="W1492" s="21">
        <v>244.0</v>
      </c>
      <c r="X1492" s="21">
        <v>1.0</v>
      </c>
      <c r="Y1492" s="21" t="str">
        <f>VLOOKUP(W1492,SEGMENT!A:B,2,0)</f>
        <v>At Risk</v>
      </c>
      <c r="Z1492" s="21" t="str">
        <f>VLOOKUP(Y1492,DESCRIPTION!A:B,2,0)</f>
        <v>Spent big money and purchased often. But long time ago. Need to bring them back!</v>
      </c>
      <c r="AA1492" s="21" t="str">
        <f>VLOOKUP(Y1492,DESCRIPTION!A:C,3,0)</f>
        <v>Send personalized emails to reconnect, offer renewals, provide helpful resources.</v>
      </c>
      <c r="AB1492" s="4">
        <f>VLOOKUP(V1492,Sheet1!A:B,2,0)</f>
        <v>2</v>
      </c>
    </row>
    <row r="1493" ht="15.75" customHeight="1">
      <c r="A1493" s="4">
        <v>2525.0</v>
      </c>
      <c r="B1493" s="4">
        <v>1974.0</v>
      </c>
      <c r="C1493" s="4" t="s">
        <v>62</v>
      </c>
      <c r="D1493" s="4" t="s">
        <v>54</v>
      </c>
      <c r="E1493" s="4" t="s">
        <v>1969</v>
      </c>
      <c r="F1493" s="4" t="s">
        <v>105</v>
      </c>
      <c r="G1493" s="4">
        <v>65.0</v>
      </c>
      <c r="H1493" s="4">
        <v>153.0</v>
      </c>
      <c r="I1493" s="4">
        <v>64.0</v>
      </c>
      <c r="J1493" s="4">
        <v>123.0</v>
      </c>
      <c r="K1493" s="4">
        <v>116.0</v>
      </c>
      <c r="L1493" s="4">
        <v>5.0</v>
      </c>
      <c r="M1493" s="4">
        <v>6.0</v>
      </c>
      <c r="N1493" s="4">
        <v>0.0</v>
      </c>
      <c r="O1493" s="4">
        <v>0.0</v>
      </c>
      <c r="P1493" s="4">
        <v>0.0</v>
      </c>
      <c r="Q1493" s="4">
        <v>0.0</v>
      </c>
      <c r="R1493" s="4">
        <v>0.0</v>
      </c>
      <c r="S1493" s="21">
        <v>456.0</v>
      </c>
      <c r="T1493" s="21">
        <v>2.0</v>
      </c>
      <c r="U1493" s="21">
        <v>4.0</v>
      </c>
      <c r="V1493" s="21">
        <v>3.0</v>
      </c>
      <c r="W1493" s="21">
        <v>243.0</v>
      </c>
      <c r="X1493" s="21">
        <v>1.0</v>
      </c>
      <c r="Y1493" s="21" t="str">
        <f>VLOOKUP(W1493,SEGMENT!A:B,2,0)</f>
        <v>At Risk</v>
      </c>
      <c r="Z1493" s="21" t="str">
        <f>VLOOKUP(Y1493,DESCRIPTION!A:B,2,0)</f>
        <v>Spent big money and purchased often. But long time ago. Need to bring them back!</v>
      </c>
      <c r="AA1493" s="21" t="str">
        <f>VLOOKUP(Y1493,DESCRIPTION!A:C,3,0)</f>
        <v>Send personalized emails to reconnect, offer renewals, provide helpful resources.</v>
      </c>
      <c r="AB1493" s="4">
        <f>VLOOKUP(V1493,Sheet1!A:B,2,0)</f>
        <v>3</v>
      </c>
    </row>
    <row r="1494" ht="15.75" customHeight="1">
      <c r="A1494" s="4">
        <v>9503.0</v>
      </c>
      <c r="B1494" s="4">
        <v>1980.0</v>
      </c>
      <c r="C1494" s="4" t="s">
        <v>47</v>
      </c>
      <c r="D1494" s="4" t="s">
        <v>51</v>
      </c>
      <c r="E1494" s="4" t="s">
        <v>1970</v>
      </c>
      <c r="F1494" s="4" t="s">
        <v>1876</v>
      </c>
      <c r="G1494" s="4">
        <v>65.0</v>
      </c>
      <c r="H1494" s="4">
        <v>39.0</v>
      </c>
      <c r="I1494" s="4">
        <v>33.0</v>
      </c>
      <c r="J1494" s="4">
        <v>130.0</v>
      </c>
      <c r="K1494" s="4">
        <v>41.0</v>
      </c>
      <c r="L1494" s="4">
        <v>5.0</v>
      </c>
      <c r="M1494" s="4">
        <v>8.0</v>
      </c>
      <c r="N1494" s="4">
        <v>0.0</v>
      </c>
      <c r="O1494" s="4">
        <v>0.0</v>
      </c>
      <c r="P1494" s="4">
        <v>0.0</v>
      </c>
      <c r="Q1494" s="4">
        <v>0.0</v>
      </c>
      <c r="R1494" s="4">
        <v>0.0</v>
      </c>
      <c r="S1494" s="21">
        <v>243.0</v>
      </c>
      <c r="T1494" s="21">
        <v>2.0</v>
      </c>
      <c r="U1494" s="21">
        <v>4.0</v>
      </c>
      <c r="V1494" s="21">
        <v>3.0</v>
      </c>
      <c r="W1494" s="21">
        <v>243.0</v>
      </c>
      <c r="X1494" s="21">
        <v>1.0</v>
      </c>
      <c r="Y1494" s="21" t="str">
        <f>VLOOKUP(W1494,SEGMENT!A:B,2,0)</f>
        <v>At Risk</v>
      </c>
      <c r="Z1494" s="21" t="str">
        <f>VLOOKUP(Y1494,DESCRIPTION!A:B,2,0)</f>
        <v>Spent big money and purchased often. But long time ago. Need to bring them back!</v>
      </c>
      <c r="AA1494" s="21" t="str">
        <f>VLOOKUP(Y1494,DESCRIPTION!A:C,3,0)</f>
        <v>Send personalized emails to reconnect, offer renewals, provide helpful resources.</v>
      </c>
      <c r="AB1494" s="4">
        <f>VLOOKUP(V1494,Sheet1!A:B,2,0)</f>
        <v>3</v>
      </c>
    </row>
    <row r="1495" ht="15.75" customHeight="1">
      <c r="A1495" s="4">
        <v>10704.0</v>
      </c>
      <c r="B1495" s="4">
        <v>1969.0</v>
      </c>
      <c r="C1495" s="4" t="s">
        <v>47</v>
      </c>
      <c r="D1495" s="4" t="s">
        <v>51</v>
      </c>
      <c r="E1495" s="4" t="s">
        <v>1971</v>
      </c>
      <c r="F1495" s="4" t="s">
        <v>1972</v>
      </c>
      <c r="G1495" s="4">
        <v>65.0</v>
      </c>
      <c r="H1495" s="4">
        <v>404.0</v>
      </c>
      <c r="I1495" s="4">
        <v>0.0</v>
      </c>
      <c r="J1495" s="4">
        <v>92.0</v>
      </c>
      <c r="K1495" s="4">
        <v>28.0</v>
      </c>
      <c r="L1495" s="4">
        <v>6.0</v>
      </c>
      <c r="M1495" s="4">
        <v>4.0</v>
      </c>
      <c r="N1495" s="4">
        <v>0.0</v>
      </c>
      <c r="O1495" s="4">
        <v>0.0</v>
      </c>
      <c r="P1495" s="4">
        <v>0.0</v>
      </c>
      <c r="Q1495" s="4">
        <v>0.0</v>
      </c>
      <c r="R1495" s="4">
        <v>0.0</v>
      </c>
      <c r="S1495" s="21">
        <v>524.0</v>
      </c>
      <c r="T1495" s="21">
        <v>2.0</v>
      </c>
      <c r="U1495" s="21">
        <v>5.0</v>
      </c>
      <c r="V1495" s="21">
        <v>3.0</v>
      </c>
      <c r="W1495" s="21">
        <v>253.0</v>
      </c>
      <c r="X1495" s="21">
        <v>1.0</v>
      </c>
      <c r="Y1495" s="21" t="str">
        <f>VLOOKUP(W1495,SEGMENT!A:B,2,0)</f>
        <v>At Risk</v>
      </c>
      <c r="Z1495" s="21" t="str">
        <f>VLOOKUP(Y1495,DESCRIPTION!A:B,2,0)</f>
        <v>Spent big money and purchased often. But long time ago. Need to bring them back!</v>
      </c>
      <c r="AA1495" s="21" t="str">
        <f>VLOOKUP(Y1495,DESCRIPTION!A:C,3,0)</f>
        <v>Send personalized emails to reconnect, offer renewals, provide helpful resources.</v>
      </c>
      <c r="AB1495" s="4">
        <f>VLOOKUP(V1495,Sheet1!A:B,2,0)</f>
        <v>3</v>
      </c>
    </row>
    <row r="1496" ht="15.75" customHeight="1">
      <c r="A1496" s="4">
        <v>2669.0</v>
      </c>
      <c r="B1496" s="4">
        <v>1993.0</v>
      </c>
      <c r="C1496" s="4" t="s">
        <v>47</v>
      </c>
      <c r="D1496" s="4" t="s">
        <v>51</v>
      </c>
      <c r="E1496" s="4" t="s">
        <v>1973</v>
      </c>
      <c r="F1496" s="4" t="s">
        <v>1659</v>
      </c>
      <c r="G1496" s="4">
        <v>66.0</v>
      </c>
      <c r="H1496" s="4">
        <v>375.0</v>
      </c>
      <c r="I1496" s="4">
        <v>152.0</v>
      </c>
      <c r="J1496" s="4">
        <v>335.0</v>
      </c>
      <c r="K1496" s="4">
        <v>93.0</v>
      </c>
      <c r="L1496" s="4">
        <v>5.0</v>
      </c>
      <c r="M1496" s="4">
        <v>2.0</v>
      </c>
      <c r="N1496" s="4">
        <v>0.0</v>
      </c>
      <c r="O1496" s="4">
        <v>0.0</v>
      </c>
      <c r="P1496" s="4">
        <v>0.0</v>
      </c>
      <c r="Q1496" s="4">
        <v>0.0</v>
      </c>
      <c r="R1496" s="4">
        <v>0.0</v>
      </c>
      <c r="S1496" s="21">
        <v>955.0</v>
      </c>
      <c r="T1496" s="21">
        <v>2.0</v>
      </c>
      <c r="U1496" s="21">
        <v>4.0</v>
      </c>
      <c r="V1496" s="21">
        <v>4.0</v>
      </c>
      <c r="W1496" s="21">
        <v>244.0</v>
      </c>
      <c r="X1496" s="21">
        <v>1.0</v>
      </c>
      <c r="Y1496" s="21" t="str">
        <f>VLOOKUP(W1496,SEGMENT!A:B,2,0)</f>
        <v>At Risk</v>
      </c>
      <c r="Z1496" s="21" t="str">
        <f>VLOOKUP(Y1496,DESCRIPTION!A:B,2,0)</f>
        <v>Spent big money and purchased often. But long time ago. Need to bring them back!</v>
      </c>
      <c r="AA1496" s="21" t="str">
        <f>VLOOKUP(Y1496,DESCRIPTION!A:C,3,0)</f>
        <v>Send personalized emails to reconnect, offer renewals, provide helpful resources.</v>
      </c>
      <c r="AB1496" s="4">
        <f>VLOOKUP(V1496,Sheet1!A:B,2,0)</f>
        <v>2</v>
      </c>
    </row>
    <row r="1497" ht="15.75" customHeight="1">
      <c r="A1497" s="4">
        <v>10037.0</v>
      </c>
      <c r="B1497" s="4">
        <v>1993.0</v>
      </c>
      <c r="C1497" s="4" t="s">
        <v>47</v>
      </c>
      <c r="D1497" s="4" t="s">
        <v>51</v>
      </c>
      <c r="E1497" s="4" t="s">
        <v>1973</v>
      </c>
      <c r="F1497" s="4" t="s">
        <v>1659</v>
      </c>
      <c r="G1497" s="4">
        <v>66.0</v>
      </c>
      <c r="H1497" s="4">
        <v>375.0</v>
      </c>
      <c r="I1497" s="4">
        <v>152.0</v>
      </c>
      <c r="J1497" s="4">
        <v>335.0</v>
      </c>
      <c r="K1497" s="4">
        <v>93.0</v>
      </c>
      <c r="L1497" s="4">
        <v>5.0</v>
      </c>
      <c r="M1497" s="4">
        <v>2.0</v>
      </c>
      <c r="N1497" s="4">
        <v>0.0</v>
      </c>
      <c r="O1497" s="4">
        <v>0.0</v>
      </c>
      <c r="P1497" s="4">
        <v>0.0</v>
      </c>
      <c r="Q1497" s="4">
        <v>0.0</v>
      </c>
      <c r="R1497" s="4">
        <v>0.0</v>
      </c>
      <c r="S1497" s="21">
        <v>955.0</v>
      </c>
      <c r="T1497" s="21">
        <v>2.0</v>
      </c>
      <c r="U1497" s="21">
        <v>4.0</v>
      </c>
      <c r="V1497" s="21">
        <v>4.0</v>
      </c>
      <c r="W1497" s="21">
        <v>244.0</v>
      </c>
      <c r="X1497" s="21">
        <v>1.0</v>
      </c>
      <c r="Y1497" s="21" t="str">
        <f>VLOOKUP(W1497,SEGMENT!A:B,2,0)</f>
        <v>At Risk</v>
      </c>
      <c r="Z1497" s="21" t="str">
        <f>VLOOKUP(Y1497,DESCRIPTION!A:B,2,0)</f>
        <v>Spent big money and purchased often. But long time ago. Need to bring them back!</v>
      </c>
      <c r="AA1497" s="21" t="str">
        <f>VLOOKUP(Y1497,DESCRIPTION!A:C,3,0)</f>
        <v>Send personalized emails to reconnect, offer renewals, provide helpful resources.</v>
      </c>
      <c r="AB1497" s="4">
        <f>VLOOKUP(V1497,Sheet1!A:B,2,0)</f>
        <v>2</v>
      </c>
    </row>
    <row r="1498" ht="15.75" customHeight="1">
      <c r="A1498" s="4">
        <v>5680.0</v>
      </c>
      <c r="B1498" s="4">
        <v>1984.0</v>
      </c>
      <c r="C1498" s="4" t="s">
        <v>65</v>
      </c>
      <c r="D1498" s="4" t="s">
        <v>54</v>
      </c>
      <c r="E1498" s="4" t="s">
        <v>1974</v>
      </c>
      <c r="F1498" s="4" t="s">
        <v>1975</v>
      </c>
      <c r="G1498" s="4">
        <v>66.0</v>
      </c>
      <c r="H1498" s="4">
        <v>10.0</v>
      </c>
      <c r="I1498" s="4">
        <v>4.0</v>
      </c>
      <c r="J1498" s="4">
        <v>7.0</v>
      </c>
      <c r="K1498" s="4">
        <v>0.0</v>
      </c>
      <c r="L1498" s="4">
        <v>1.0</v>
      </c>
      <c r="M1498" s="4">
        <v>6.0</v>
      </c>
      <c r="N1498" s="4">
        <v>0.0</v>
      </c>
      <c r="O1498" s="4">
        <v>0.0</v>
      </c>
      <c r="P1498" s="4">
        <v>0.0</v>
      </c>
      <c r="Q1498" s="4">
        <v>0.0</v>
      </c>
      <c r="R1498" s="4">
        <v>0.0</v>
      </c>
      <c r="S1498" s="21">
        <v>21.0</v>
      </c>
      <c r="T1498" s="21">
        <v>2.0</v>
      </c>
      <c r="U1498" s="21">
        <v>1.0</v>
      </c>
      <c r="V1498" s="21">
        <v>1.0</v>
      </c>
      <c r="W1498" s="21">
        <v>211.0</v>
      </c>
      <c r="X1498" s="21">
        <v>1.0</v>
      </c>
      <c r="Y1498" s="21" t="str">
        <f>VLOOKUP(W1498,SEGMENT!A:B,2,0)</f>
        <v>Hibernating</v>
      </c>
      <c r="Z1498" s="21" t="str">
        <f>VLOOKUP(Y1498,DESCRIPTION!A:B,2,0)</f>
        <v>Last purchase was long back, low spenders and low number of orders.</v>
      </c>
      <c r="AA1498" s="21" t="str">
        <f>VLOOKUP(Y1498,DESCRIPTION!A:C,3,0)</f>
        <v>Offer other relevant products and special discounts. Recreate brand value.</v>
      </c>
      <c r="AB1498" s="4">
        <f>VLOOKUP(V1498,Sheet1!A:B,2,0)</f>
        <v>5</v>
      </c>
    </row>
    <row r="1499" ht="15.75" customHeight="1">
      <c r="A1499" s="4">
        <v>3726.0</v>
      </c>
      <c r="B1499" s="4">
        <v>1986.0</v>
      </c>
      <c r="C1499" s="4" t="s">
        <v>62</v>
      </c>
      <c r="D1499" s="4" t="s">
        <v>57</v>
      </c>
      <c r="E1499" s="4" t="s">
        <v>1976</v>
      </c>
      <c r="F1499" s="4" t="s">
        <v>1703</v>
      </c>
      <c r="G1499" s="4">
        <v>66.0</v>
      </c>
      <c r="H1499" s="4">
        <v>4.0</v>
      </c>
      <c r="I1499" s="4">
        <v>1.0</v>
      </c>
      <c r="J1499" s="4">
        <v>9.0</v>
      </c>
      <c r="K1499" s="4">
        <v>3.0</v>
      </c>
      <c r="L1499" s="4">
        <v>1.0</v>
      </c>
      <c r="M1499" s="4">
        <v>8.0</v>
      </c>
      <c r="N1499" s="4">
        <v>0.0</v>
      </c>
      <c r="O1499" s="4">
        <v>0.0</v>
      </c>
      <c r="P1499" s="4">
        <v>0.0</v>
      </c>
      <c r="Q1499" s="4">
        <v>0.0</v>
      </c>
      <c r="R1499" s="4">
        <v>0.0</v>
      </c>
      <c r="S1499" s="21">
        <v>17.0</v>
      </c>
      <c r="T1499" s="21">
        <v>2.0</v>
      </c>
      <c r="U1499" s="21">
        <v>1.0</v>
      </c>
      <c r="V1499" s="21">
        <v>1.0</v>
      </c>
      <c r="W1499" s="21">
        <v>211.0</v>
      </c>
      <c r="X1499" s="21">
        <v>1.0</v>
      </c>
      <c r="Y1499" s="21" t="str">
        <f>VLOOKUP(W1499,SEGMENT!A:B,2,0)</f>
        <v>Hibernating</v>
      </c>
      <c r="Z1499" s="21" t="str">
        <f>VLOOKUP(Y1499,DESCRIPTION!A:B,2,0)</f>
        <v>Last purchase was long back, low spenders and low number of orders.</v>
      </c>
      <c r="AA1499" s="21" t="str">
        <f>VLOOKUP(Y1499,DESCRIPTION!A:C,3,0)</f>
        <v>Offer other relevant products and special discounts. Recreate brand value.</v>
      </c>
      <c r="AB1499" s="4">
        <f>VLOOKUP(V1499,Sheet1!A:B,2,0)</f>
        <v>5</v>
      </c>
    </row>
    <row r="1500" ht="15.75" customHeight="1">
      <c r="A1500" s="4">
        <v>4548.0</v>
      </c>
      <c r="B1500" s="4">
        <v>1981.0</v>
      </c>
      <c r="C1500" s="4" t="s">
        <v>47</v>
      </c>
      <c r="D1500" s="4" t="s">
        <v>51</v>
      </c>
      <c r="E1500" s="4" t="s">
        <v>1977</v>
      </c>
      <c r="F1500" s="4" t="s">
        <v>463</v>
      </c>
      <c r="G1500" s="4">
        <v>66.0</v>
      </c>
      <c r="H1500" s="4">
        <v>23.0</v>
      </c>
      <c r="I1500" s="4">
        <v>4.0</v>
      </c>
      <c r="J1500" s="4">
        <v>10.0</v>
      </c>
      <c r="K1500" s="4">
        <v>0.0</v>
      </c>
      <c r="L1500" s="4">
        <v>1.0</v>
      </c>
      <c r="M1500" s="4">
        <v>4.0</v>
      </c>
      <c r="N1500" s="4">
        <v>0.0</v>
      </c>
      <c r="O1500" s="4">
        <v>0.0</v>
      </c>
      <c r="P1500" s="4">
        <v>0.0</v>
      </c>
      <c r="Q1500" s="4">
        <v>0.0</v>
      </c>
      <c r="R1500" s="4">
        <v>0.0</v>
      </c>
      <c r="S1500" s="21">
        <v>37.0</v>
      </c>
      <c r="T1500" s="21">
        <v>2.0</v>
      </c>
      <c r="U1500" s="21">
        <v>1.0</v>
      </c>
      <c r="V1500" s="21">
        <v>1.0</v>
      </c>
      <c r="W1500" s="21">
        <v>211.0</v>
      </c>
      <c r="X1500" s="21">
        <v>1.0</v>
      </c>
      <c r="Y1500" s="21" t="str">
        <f>VLOOKUP(W1500,SEGMENT!A:B,2,0)</f>
        <v>Hibernating</v>
      </c>
      <c r="Z1500" s="21" t="str">
        <f>VLOOKUP(Y1500,DESCRIPTION!A:B,2,0)</f>
        <v>Last purchase was long back, low spenders and low number of orders.</v>
      </c>
      <c r="AA1500" s="21" t="str">
        <f>VLOOKUP(Y1500,DESCRIPTION!A:C,3,0)</f>
        <v>Offer other relevant products and special discounts. Recreate brand value.</v>
      </c>
      <c r="AB1500" s="4">
        <f>VLOOKUP(V1500,Sheet1!A:B,2,0)</f>
        <v>5</v>
      </c>
    </row>
    <row r="1501" ht="15.75" customHeight="1">
      <c r="A1501" s="4">
        <v>4599.0</v>
      </c>
      <c r="B1501" s="4">
        <v>1976.0</v>
      </c>
      <c r="C1501" s="4" t="s">
        <v>74</v>
      </c>
      <c r="D1501" s="4" t="s">
        <v>54</v>
      </c>
      <c r="E1501" s="4" t="s">
        <v>1978</v>
      </c>
      <c r="F1501" s="4" t="s">
        <v>1565</v>
      </c>
      <c r="G1501" s="4">
        <v>66.0</v>
      </c>
      <c r="H1501" s="4">
        <v>411.0</v>
      </c>
      <c r="I1501" s="4">
        <v>0.0</v>
      </c>
      <c r="J1501" s="4">
        <v>26.0</v>
      </c>
      <c r="K1501" s="4">
        <v>0.0</v>
      </c>
      <c r="L1501" s="4">
        <v>7.0</v>
      </c>
      <c r="M1501" s="4">
        <v>7.0</v>
      </c>
      <c r="N1501" s="4">
        <v>0.0</v>
      </c>
      <c r="O1501" s="4">
        <v>0.0</v>
      </c>
      <c r="P1501" s="4">
        <v>0.0</v>
      </c>
      <c r="Q1501" s="4">
        <v>0.0</v>
      </c>
      <c r="R1501" s="4">
        <v>0.0</v>
      </c>
      <c r="S1501" s="21">
        <v>437.0</v>
      </c>
      <c r="T1501" s="21">
        <v>2.0</v>
      </c>
      <c r="U1501" s="21">
        <v>5.0</v>
      </c>
      <c r="V1501" s="21">
        <v>3.0</v>
      </c>
      <c r="W1501" s="21">
        <v>253.0</v>
      </c>
      <c r="X1501" s="21">
        <v>1.0</v>
      </c>
      <c r="Y1501" s="21" t="str">
        <f>VLOOKUP(W1501,SEGMENT!A:B,2,0)</f>
        <v>At Risk</v>
      </c>
      <c r="Z1501" s="21" t="str">
        <f>VLOOKUP(Y1501,DESCRIPTION!A:B,2,0)</f>
        <v>Spent big money and purchased often. But long time ago. Need to bring them back!</v>
      </c>
      <c r="AA1501" s="21" t="str">
        <f>VLOOKUP(Y1501,DESCRIPTION!A:C,3,0)</f>
        <v>Send personalized emails to reconnect, offer renewals, provide helpful resources.</v>
      </c>
      <c r="AB1501" s="4">
        <f>VLOOKUP(V1501,Sheet1!A:B,2,0)</f>
        <v>3</v>
      </c>
    </row>
    <row r="1502" ht="15.75" customHeight="1">
      <c r="A1502" s="4">
        <v>879.0</v>
      </c>
      <c r="B1502" s="4">
        <v>1976.0</v>
      </c>
      <c r="C1502" s="4" t="s">
        <v>74</v>
      </c>
      <c r="D1502" s="4" t="s">
        <v>54</v>
      </c>
      <c r="E1502" s="4" t="s">
        <v>1978</v>
      </c>
      <c r="F1502" s="4" t="s">
        <v>1565</v>
      </c>
      <c r="G1502" s="4">
        <v>66.0</v>
      </c>
      <c r="H1502" s="4">
        <v>411.0</v>
      </c>
      <c r="I1502" s="4">
        <v>0.0</v>
      </c>
      <c r="J1502" s="4">
        <v>26.0</v>
      </c>
      <c r="K1502" s="4">
        <v>0.0</v>
      </c>
      <c r="L1502" s="4">
        <v>7.0</v>
      </c>
      <c r="M1502" s="4">
        <v>7.0</v>
      </c>
      <c r="N1502" s="4">
        <v>0.0</v>
      </c>
      <c r="O1502" s="4">
        <v>0.0</v>
      </c>
      <c r="P1502" s="4">
        <v>0.0</v>
      </c>
      <c r="Q1502" s="4">
        <v>0.0</v>
      </c>
      <c r="R1502" s="4">
        <v>0.0</v>
      </c>
      <c r="S1502" s="21">
        <v>437.0</v>
      </c>
      <c r="T1502" s="21">
        <v>2.0</v>
      </c>
      <c r="U1502" s="21">
        <v>5.0</v>
      </c>
      <c r="V1502" s="21">
        <v>3.0</v>
      </c>
      <c r="W1502" s="21">
        <v>253.0</v>
      </c>
      <c r="X1502" s="21">
        <v>1.0</v>
      </c>
      <c r="Y1502" s="21" t="str">
        <f>VLOOKUP(W1502,SEGMENT!A:B,2,0)</f>
        <v>At Risk</v>
      </c>
      <c r="Z1502" s="21" t="str">
        <f>VLOOKUP(Y1502,DESCRIPTION!A:B,2,0)</f>
        <v>Spent big money and purchased often. But long time ago. Need to bring them back!</v>
      </c>
      <c r="AA1502" s="21" t="str">
        <f>VLOOKUP(Y1502,DESCRIPTION!A:C,3,0)</f>
        <v>Send personalized emails to reconnect, offer renewals, provide helpful resources.</v>
      </c>
      <c r="AB1502" s="4">
        <f>VLOOKUP(V1502,Sheet1!A:B,2,0)</f>
        <v>3</v>
      </c>
    </row>
    <row r="1503" ht="15.75" customHeight="1">
      <c r="A1503" s="4">
        <v>7409.0</v>
      </c>
      <c r="B1503" s="4">
        <v>1970.0</v>
      </c>
      <c r="C1503" s="4" t="s">
        <v>47</v>
      </c>
      <c r="D1503" s="4" t="s">
        <v>57</v>
      </c>
      <c r="E1503" s="4" t="s">
        <v>1979</v>
      </c>
      <c r="F1503" s="4" t="s">
        <v>1980</v>
      </c>
      <c r="G1503" s="4">
        <v>66.0</v>
      </c>
      <c r="H1503" s="4">
        <v>211.0</v>
      </c>
      <c r="I1503" s="4">
        <v>2.0</v>
      </c>
      <c r="J1503" s="4">
        <v>30.0</v>
      </c>
      <c r="K1503" s="4">
        <v>7.0</v>
      </c>
      <c r="L1503" s="4">
        <v>4.0</v>
      </c>
      <c r="M1503" s="4">
        <v>5.0</v>
      </c>
      <c r="N1503" s="4">
        <v>0.0</v>
      </c>
      <c r="O1503" s="4">
        <v>0.0</v>
      </c>
      <c r="P1503" s="4">
        <v>0.0</v>
      </c>
      <c r="Q1503" s="4">
        <v>0.0</v>
      </c>
      <c r="R1503" s="4">
        <v>0.0</v>
      </c>
      <c r="S1503" s="21">
        <v>250.0</v>
      </c>
      <c r="T1503" s="21">
        <v>2.0</v>
      </c>
      <c r="U1503" s="21">
        <v>4.0</v>
      </c>
      <c r="V1503" s="21">
        <v>3.0</v>
      </c>
      <c r="W1503" s="21">
        <v>243.0</v>
      </c>
      <c r="X1503" s="21">
        <v>1.0</v>
      </c>
      <c r="Y1503" s="21" t="str">
        <f>VLOOKUP(W1503,SEGMENT!A:B,2,0)</f>
        <v>At Risk</v>
      </c>
      <c r="Z1503" s="21" t="str">
        <f>VLOOKUP(Y1503,DESCRIPTION!A:B,2,0)</f>
        <v>Spent big money and purchased often. But long time ago. Need to bring them back!</v>
      </c>
      <c r="AA1503" s="21" t="str">
        <f>VLOOKUP(Y1503,DESCRIPTION!A:C,3,0)</f>
        <v>Send personalized emails to reconnect, offer renewals, provide helpful resources.</v>
      </c>
      <c r="AB1503" s="4">
        <f>VLOOKUP(V1503,Sheet1!A:B,2,0)</f>
        <v>3</v>
      </c>
    </row>
    <row r="1504" ht="15.75" customHeight="1">
      <c r="A1504" s="4">
        <v>1964.0</v>
      </c>
      <c r="B1504" s="4">
        <v>1951.0</v>
      </c>
      <c r="C1504" s="4" t="s">
        <v>47</v>
      </c>
      <c r="D1504" s="4" t="s">
        <v>57</v>
      </c>
      <c r="E1504" s="4" t="s">
        <v>1981</v>
      </c>
      <c r="F1504" s="4" t="s">
        <v>175</v>
      </c>
      <c r="G1504" s="4">
        <v>66.0</v>
      </c>
      <c r="H1504" s="4">
        <v>446.0</v>
      </c>
      <c r="I1504" s="4">
        <v>107.0</v>
      </c>
      <c r="J1504" s="4">
        <v>768.0</v>
      </c>
      <c r="K1504" s="4">
        <v>33.0</v>
      </c>
      <c r="L1504" s="4">
        <v>5.0</v>
      </c>
      <c r="M1504" s="4">
        <v>2.0</v>
      </c>
      <c r="N1504" s="4">
        <v>0.0</v>
      </c>
      <c r="O1504" s="4">
        <v>0.0</v>
      </c>
      <c r="P1504" s="4">
        <v>0.0</v>
      </c>
      <c r="Q1504" s="4">
        <v>0.0</v>
      </c>
      <c r="R1504" s="4">
        <v>0.0</v>
      </c>
      <c r="S1504" s="21">
        <v>1354.0</v>
      </c>
      <c r="T1504" s="21">
        <v>2.0</v>
      </c>
      <c r="U1504" s="21">
        <v>4.0</v>
      </c>
      <c r="V1504" s="21">
        <v>5.0</v>
      </c>
      <c r="W1504" s="21">
        <v>245.0</v>
      </c>
      <c r="X1504" s="21">
        <v>1.0</v>
      </c>
      <c r="Y1504" s="21" t="str">
        <f>VLOOKUP(W1504,SEGMENT!A:B,2,0)</f>
        <v>At Risk</v>
      </c>
      <c r="Z1504" s="21" t="str">
        <f>VLOOKUP(Y1504,DESCRIPTION!A:B,2,0)</f>
        <v>Spent big money and purchased often. But long time ago. Need to bring them back!</v>
      </c>
      <c r="AA1504" s="21" t="str">
        <f>VLOOKUP(Y1504,DESCRIPTION!A:C,3,0)</f>
        <v>Send personalized emails to reconnect, offer renewals, provide helpful resources.</v>
      </c>
      <c r="AB1504" s="4">
        <f>VLOOKUP(V1504,Sheet1!A:B,2,0)</f>
        <v>1</v>
      </c>
    </row>
    <row r="1505" ht="15.75" customHeight="1">
      <c r="A1505" s="4">
        <v>0.0</v>
      </c>
      <c r="B1505" s="4">
        <v>1985.0</v>
      </c>
      <c r="C1505" s="4" t="s">
        <v>47</v>
      </c>
      <c r="D1505" s="4" t="s">
        <v>54</v>
      </c>
      <c r="E1505" s="4" t="s">
        <v>1982</v>
      </c>
      <c r="F1505" s="4" t="s">
        <v>877</v>
      </c>
      <c r="G1505" s="4">
        <v>66.0</v>
      </c>
      <c r="H1505" s="4">
        <v>239.0</v>
      </c>
      <c r="I1505" s="4">
        <v>10.0</v>
      </c>
      <c r="J1505" s="4">
        <v>554.0</v>
      </c>
      <c r="K1505" s="4">
        <v>254.0</v>
      </c>
      <c r="L1505" s="4">
        <v>3.0</v>
      </c>
      <c r="M1505" s="4">
        <v>1.0</v>
      </c>
      <c r="N1505" s="4">
        <v>0.0</v>
      </c>
      <c r="O1505" s="4">
        <v>0.0</v>
      </c>
      <c r="P1505" s="4">
        <v>0.0</v>
      </c>
      <c r="Q1505" s="4">
        <v>0.0</v>
      </c>
      <c r="R1505" s="4">
        <v>0.0</v>
      </c>
      <c r="S1505" s="21">
        <v>1057.0</v>
      </c>
      <c r="T1505" s="21">
        <v>2.0</v>
      </c>
      <c r="U1505" s="21">
        <v>3.0</v>
      </c>
      <c r="V1505" s="21">
        <v>5.0</v>
      </c>
      <c r="W1505" s="21">
        <v>235.0</v>
      </c>
      <c r="X1505" s="21">
        <v>1.0</v>
      </c>
      <c r="Y1505" s="21" t="str">
        <f>VLOOKUP(W1505,SEGMENT!A:B,2,0)</f>
        <v>At Risk</v>
      </c>
      <c r="Z1505" s="21" t="str">
        <f>VLOOKUP(Y1505,DESCRIPTION!A:B,2,0)</f>
        <v>Spent big money and purchased often. But long time ago. Need to bring them back!</v>
      </c>
      <c r="AA1505" s="21" t="str">
        <f>VLOOKUP(Y1505,DESCRIPTION!A:C,3,0)</f>
        <v>Send personalized emails to reconnect, offer renewals, provide helpful resources.</v>
      </c>
      <c r="AB1505" s="4">
        <f>VLOOKUP(V1505,Sheet1!A:B,2,0)</f>
        <v>1</v>
      </c>
    </row>
    <row r="1506" ht="15.75" customHeight="1">
      <c r="A1506" s="4">
        <v>4860.0</v>
      </c>
      <c r="B1506" s="4">
        <v>1970.0</v>
      </c>
      <c r="C1506" s="4" t="s">
        <v>47</v>
      </c>
      <c r="D1506" s="4" t="s">
        <v>51</v>
      </c>
      <c r="E1506" s="4" t="s">
        <v>1983</v>
      </c>
      <c r="F1506" s="4" t="s">
        <v>1549</v>
      </c>
      <c r="G1506" s="4">
        <v>66.0</v>
      </c>
      <c r="H1506" s="4">
        <v>7.0</v>
      </c>
      <c r="I1506" s="4">
        <v>2.0</v>
      </c>
      <c r="J1506" s="4">
        <v>8.0</v>
      </c>
      <c r="K1506" s="4">
        <v>3.0</v>
      </c>
      <c r="L1506" s="4">
        <v>1.0</v>
      </c>
      <c r="M1506" s="4">
        <v>6.0</v>
      </c>
      <c r="N1506" s="4">
        <v>0.0</v>
      </c>
      <c r="O1506" s="4">
        <v>0.0</v>
      </c>
      <c r="P1506" s="4">
        <v>0.0</v>
      </c>
      <c r="Q1506" s="4">
        <v>0.0</v>
      </c>
      <c r="R1506" s="4">
        <v>0.0</v>
      </c>
      <c r="S1506" s="21">
        <v>20.0</v>
      </c>
      <c r="T1506" s="21">
        <v>2.0</v>
      </c>
      <c r="U1506" s="21">
        <v>1.0</v>
      </c>
      <c r="V1506" s="21">
        <v>1.0</v>
      </c>
      <c r="W1506" s="21">
        <v>211.0</v>
      </c>
      <c r="X1506" s="21">
        <v>1.0</v>
      </c>
      <c r="Y1506" s="21" t="str">
        <f>VLOOKUP(W1506,SEGMENT!A:B,2,0)</f>
        <v>Hibernating</v>
      </c>
      <c r="Z1506" s="21" t="str">
        <f>VLOOKUP(Y1506,DESCRIPTION!A:B,2,0)</f>
        <v>Last purchase was long back, low spenders and low number of orders.</v>
      </c>
      <c r="AA1506" s="21" t="str">
        <f>VLOOKUP(Y1506,DESCRIPTION!A:C,3,0)</f>
        <v>Offer other relevant products and special discounts. Recreate brand value.</v>
      </c>
      <c r="AB1506" s="4">
        <f>VLOOKUP(V1506,Sheet1!A:B,2,0)</f>
        <v>5</v>
      </c>
    </row>
    <row r="1507" ht="15.75" customHeight="1">
      <c r="A1507" s="4">
        <v>425.0</v>
      </c>
      <c r="B1507" s="4">
        <v>1985.0</v>
      </c>
      <c r="C1507" s="4" t="s">
        <v>47</v>
      </c>
      <c r="D1507" s="4" t="s">
        <v>54</v>
      </c>
      <c r="E1507" s="4" t="s">
        <v>1984</v>
      </c>
      <c r="F1507" s="4" t="s">
        <v>404</v>
      </c>
      <c r="G1507" s="4">
        <v>66.0</v>
      </c>
      <c r="H1507" s="4">
        <v>374.0</v>
      </c>
      <c r="I1507" s="4">
        <v>64.0</v>
      </c>
      <c r="J1507" s="4">
        <v>116.0</v>
      </c>
      <c r="K1507" s="4">
        <v>84.0</v>
      </c>
      <c r="L1507" s="4">
        <v>6.0</v>
      </c>
      <c r="M1507" s="4">
        <v>5.0</v>
      </c>
      <c r="N1507" s="4">
        <v>0.0</v>
      </c>
      <c r="O1507" s="4">
        <v>0.0</v>
      </c>
      <c r="P1507" s="4">
        <v>0.0</v>
      </c>
      <c r="Q1507" s="4">
        <v>0.0</v>
      </c>
      <c r="R1507" s="4">
        <v>0.0</v>
      </c>
      <c r="S1507" s="21">
        <v>638.0</v>
      </c>
      <c r="T1507" s="21">
        <v>2.0</v>
      </c>
      <c r="U1507" s="21">
        <v>5.0</v>
      </c>
      <c r="V1507" s="21">
        <v>4.0</v>
      </c>
      <c r="W1507" s="21">
        <v>254.0</v>
      </c>
      <c r="X1507" s="21">
        <v>1.0</v>
      </c>
      <c r="Y1507" s="21" t="str">
        <f>VLOOKUP(W1507,SEGMENT!A:B,2,0)</f>
        <v>At Risk</v>
      </c>
      <c r="Z1507" s="21" t="str">
        <f>VLOOKUP(Y1507,DESCRIPTION!A:B,2,0)</f>
        <v>Spent big money and purchased often. But long time ago. Need to bring them back!</v>
      </c>
      <c r="AA1507" s="21" t="str">
        <f>VLOOKUP(Y1507,DESCRIPTION!A:C,3,0)</f>
        <v>Send personalized emails to reconnect, offer renewals, provide helpful resources.</v>
      </c>
      <c r="AB1507" s="4">
        <f>VLOOKUP(V1507,Sheet1!A:B,2,0)</f>
        <v>2</v>
      </c>
    </row>
    <row r="1508" ht="15.75" customHeight="1">
      <c r="A1508" s="4">
        <v>9500.0</v>
      </c>
      <c r="B1508" s="4">
        <v>1959.0</v>
      </c>
      <c r="C1508" s="4" t="s">
        <v>47</v>
      </c>
      <c r="D1508" s="4" t="s">
        <v>54</v>
      </c>
      <c r="E1508" s="4" t="s">
        <v>1985</v>
      </c>
      <c r="F1508" s="4" t="s">
        <v>673</v>
      </c>
      <c r="G1508" s="4">
        <v>66.0</v>
      </c>
      <c r="H1508" s="4">
        <v>221.0</v>
      </c>
      <c r="I1508" s="4">
        <v>104.0</v>
      </c>
      <c r="J1508" s="4">
        <v>169.0</v>
      </c>
      <c r="K1508" s="4">
        <v>102.0</v>
      </c>
      <c r="L1508" s="4">
        <v>9.0</v>
      </c>
      <c r="M1508" s="4">
        <v>7.0</v>
      </c>
      <c r="N1508" s="4">
        <v>0.0</v>
      </c>
      <c r="O1508" s="4">
        <v>0.0</v>
      </c>
      <c r="P1508" s="4">
        <v>0.0</v>
      </c>
      <c r="Q1508" s="4">
        <v>0.0</v>
      </c>
      <c r="R1508" s="4">
        <v>0.0</v>
      </c>
      <c r="S1508" s="21">
        <v>596.0</v>
      </c>
      <c r="T1508" s="21">
        <v>2.0</v>
      </c>
      <c r="U1508" s="21">
        <v>5.0</v>
      </c>
      <c r="V1508" s="21">
        <v>4.0</v>
      </c>
      <c r="W1508" s="21">
        <v>254.0</v>
      </c>
      <c r="X1508" s="21">
        <v>1.0</v>
      </c>
      <c r="Y1508" s="21" t="str">
        <f>VLOOKUP(W1508,SEGMENT!A:B,2,0)</f>
        <v>At Risk</v>
      </c>
      <c r="Z1508" s="21" t="str">
        <f>VLOOKUP(Y1508,DESCRIPTION!A:B,2,0)</f>
        <v>Spent big money and purchased often. But long time ago. Need to bring them back!</v>
      </c>
      <c r="AA1508" s="21" t="str">
        <f>VLOOKUP(Y1508,DESCRIPTION!A:C,3,0)</f>
        <v>Send personalized emails to reconnect, offer renewals, provide helpful resources.</v>
      </c>
      <c r="AB1508" s="4">
        <f>VLOOKUP(V1508,Sheet1!A:B,2,0)</f>
        <v>2</v>
      </c>
    </row>
    <row r="1509" ht="15.75" customHeight="1">
      <c r="A1509" s="4">
        <v>3074.0</v>
      </c>
      <c r="B1509" s="4">
        <v>1984.0</v>
      </c>
      <c r="C1509" s="4" t="s">
        <v>62</v>
      </c>
      <c r="D1509" s="4" t="s">
        <v>54</v>
      </c>
      <c r="E1509" s="4" t="s">
        <v>1986</v>
      </c>
      <c r="F1509" s="4" t="s">
        <v>1374</v>
      </c>
      <c r="G1509" s="4">
        <v>66.0</v>
      </c>
      <c r="H1509" s="4">
        <v>1218.0</v>
      </c>
      <c r="I1509" s="4">
        <v>107.0</v>
      </c>
      <c r="J1509" s="4">
        <v>304.0</v>
      </c>
      <c r="K1509" s="4">
        <v>23.0</v>
      </c>
      <c r="L1509" s="4">
        <v>5.0</v>
      </c>
      <c r="M1509" s="4">
        <v>6.0</v>
      </c>
      <c r="N1509" s="4">
        <v>0.0</v>
      </c>
      <c r="O1509" s="4">
        <v>0.0</v>
      </c>
      <c r="P1509" s="4">
        <v>0.0</v>
      </c>
      <c r="Q1509" s="4">
        <v>0.0</v>
      </c>
      <c r="R1509" s="4">
        <v>0.0</v>
      </c>
      <c r="S1509" s="21">
        <v>1652.0</v>
      </c>
      <c r="T1509" s="21">
        <v>2.0</v>
      </c>
      <c r="U1509" s="21">
        <v>4.0</v>
      </c>
      <c r="V1509" s="21">
        <v>5.0</v>
      </c>
      <c r="W1509" s="21">
        <v>245.0</v>
      </c>
      <c r="X1509" s="21">
        <v>1.0</v>
      </c>
      <c r="Y1509" s="21" t="str">
        <f>VLOOKUP(W1509,SEGMENT!A:B,2,0)</f>
        <v>At Risk</v>
      </c>
      <c r="Z1509" s="21" t="str">
        <f>VLOOKUP(Y1509,DESCRIPTION!A:B,2,0)</f>
        <v>Spent big money and purchased often. But long time ago. Need to bring them back!</v>
      </c>
      <c r="AA1509" s="21" t="str">
        <f>VLOOKUP(Y1509,DESCRIPTION!A:C,3,0)</f>
        <v>Send personalized emails to reconnect, offer renewals, provide helpful resources.</v>
      </c>
      <c r="AB1509" s="4">
        <f>VLOOKUP(V1509,Sheet1!A:B,2,0)</f>
        <v>1</v>
      </c>
    </row>
    <row r="1510" ht="15.75" customHeight="1">
      <c r="A1510" s="4">
        <v>5140.0</v>
      </c>
      <c r="B1510" s="4">
        <v>1985.0</v>
      </c>
      <c r="C1510" s="4" t="s">
        <v>62</v>
      </c>
      <c r="D1510" s="4" t="s">
        <v>54</v>
      </c>
      <c r="E1510" s="4" t="s">
        <v>1987</v>
      </c>
      <c r="F1510" s="4" t="s">
        <v>1453</v>
      </c>
      <c r="G1510" s="4">
        <v>66.0</v>
      </c>
      <c r="H1510" s="4">
        <v>1047.0</v>
      </c>
      <c r="I1510" s="4">
        <v>0.0</v>
      </c>
      <c r="J1510" s="4">
        <v>140.0</v>
      </c>
      <c r="K1510" s="4">
        <v>67.0</v>
      </c>
      <c r="L1510" s="4">
        <v>4.0</v>
      </c>
      <c r="M1510" s="4">
        <v>8.0</v>
      </c>
      <c r="N1510" s="4">
        <v>0.0</v>
      </c>
      <c r="O1510" s="4">
        <v>0.0</v>
      </c>
      <c r="P1510" s="4">
        <v>0.0</v>
      </c>
      <c r="Q1510" s="4">
        <v>0.0</v>
      </c>
      <c r="R1510" s="4">
        <v>0.0</v>
      </c>
      <c r="S1510" s="21">
        <v>1254.0</v>
      </c>
      <c r="T1510" s="21">
        <v>2.0</v>
      </c>
      <c r="U1510" s="21">
        <v>4.0</v>
      </c>
      <c r="V1510" s="21">
        <v>5.0</v>
      </c>
      <c r="W1510" s="21">
        <v>245.0</v>
      </c>
      <c r="X1510" s="21">
        <v>1.0</v>
      </c>
      <c r="Y1510" s="21" t="str">
        <f>VLOOKUP(W1510,SEGMENT!A:B,2,0)</f>
        <v>At Risk</v>
      </c>
      <c r="Z1510" s="21" t="str">
        <f>VLOOKUP(Y1510,DESCRIPTION!A:B,2,0)</f>
        <v>Spent big money and purchased often. But long time ago. Need to bring them back!</v>
      </c>
      <c r="AA1510" s="21" t="str">
        <f>VLOOKUP(Y1510,DESCRIPTION!A:C,3,0)</f>
        <v>Send personalized emails to reconnect, offer renewals, provide helpful resources.</v>
      </c>
      <c r="AB1510" s="4">
        <f>VLOOKUP(V1510,Sheet1!A:B,2,0)</f>
        <v>1</v>
      </c>
    </row>
    <row r="1511" ht="15.75" customHeight="1">
      <c r="A1511" s="4">
        <v>2611.0</v>
      </c>
      <c r="B1511" s="4">
        <v>1959.0</v>
      </c>
      <c r="C1511" s="4" t="s">
        <v>74</v>
      </c>
      <c r="D1511" s="4" t="s">
        <v>57</v>
      </c>
      <c r="E1511" s="4" t="s">
        <v>1988</v>
      </c>
      <c r="F1511" s="4" t="s">
        <v>774</v>
      </c>
      <c r="G1511" s="4">
        <v>66.0</v>
      </c>
      <c r="H1511" s="4">
        <v>1206.0</v>
      </c>
      <c r="I1511" s="4">
        <v>55.0</v>
      </c>
      <c r="J1511" s="4">
        <v>445.0</v>
      </c>
      <c r="K1511" s="4">
        <v>168.0</v>
      </c>
      <c r="L1511" s="4">
        <v>2.0</v>
      </c>
      <c r="M1511" s="4">
        <v>1.0</v>
      </c>
      <c r="N1511" s="4">
        <v>0.0</v>
      </c>
      <c r="O1511" s="4">
        <v>0.0</v>
      </c>
      <c r="P1511" s="4">
        <v>1.0</v>
      </c>
      <c r="Q1511" s="4">
        <v>0.0</v>
      </c>
      <c r="R1511" s="4">
        <v>0.0</v>
      </c>
      <c r="S1511" s="21">
        <v>1874.0</v>
      </c>
      <c r="T1511" s="21">
        <v>2.0</v>
      </c>
      <c r="U1511" s="21">
        <v>2.0</v>
      </c>
      <c r="V1511" s="21">
        <v>5.0</v>
      </c>
      <c r="W1511" s="21">
        <v>225.0</v>
      </c>
      <c r="X1511" s="21">
        <v>0.0</v>
      </c>
      <c r="Y1511" s="21" t="str">
        <f>VLOOKUP(W1511,SEGMENT!A:B,2,0)</f>
        <v>At Risk</v>
      </c>
      <c r="Z1511" s="21" t="str">
        <f>VLOOKUP(Y1511,DESCRIPTION!A:B,2,0)</f>
        <v>Spent big money and purchased often. But long time ago. Need to bring them back!</v>
      </c>
      <c r="AA1511" s="21" t="str">
        <f>VLOOKUP(Y1511,DESCRIPTION!A:C,3,0)</f>
        <v>Send personalized emails to reconnect, offer renewals, provide helpful resources.</v>
      </c>
      <c r="AB1511" s="4">
        <f>VLOOKUP(V1511,Sheet1!A:B,2,0)</f>
        <v>1</v>
      </c>
    </row>
    <row r="1512" ht="15.75" customHeight="1">
      <c r="A1512" s="4">
        <v>916.0</v>
      </c>
      <c r="B1512" s="4">
        <v>1972.0</v>
      </c>
      <c r="C1512" s="4" t="s">
        <v>62</v>
      </c>
      <c r="D1512" s="4" t="s">
        <v>51</v>
      </c>
      <c r="E1512" s="4" t="s">
        <v>1989</v>
      </c>
      <c r="F1512" s="4" t="s">
        <v>1990</v>
      </c>
      <c r="G1512" s="4">
        <v>67.0</v>
      </c>
      <c r="H1512" s="4">
        <v>20.0</v>
      </c>
      <c r="I1512" s="4">
        <v>3.0</v>
      </c>
      <c r="J1512" s="4">
        <v>4.0</v>
      </c>
      <c r="K1512" s="4">
        <v>2.0</v>
      </c>
      <c r="L1512" s="4">
        <v>1.0</v>
      </c>
      <c r="M1512" s="4">
        <v>3.0</v>
      </c>
      <c r="N1512" s="4">
        <v>0.0</v>
      </c>
      <c r="O1512" s="4">
        <v>0.0</v>
      </c>
      <c r="P1512" s="4">
        <v>0.0</v>
      </c>
      <c r="Q1512" s="4">
        <v>0.0</v>
      </c>
      <c r="R1512" s="4">
        <v>0.0</v>
      </c>
      <c r="S1512" s="21">
        <v>29.0</v>
      </c>
      <c r="T1512" s="21">
        <v>2.0</v>
      </c>
      <c r="U1512" s="21">
        <v>1.0</v>
      </c>
      <c r="V1512" s="21">
        <v>1.0</v>
      </c>
      <c r="W1512" s="21">
        <v>211.0</v>
      </c>
      <c r="X1512" s="21">
        <v>1.0</v>
      </c>
      <c r="Y1512" s="21" t="str">
        <f>VLOOKUP(W1512,SEGMENT!A:B,2,0)</f>
        <v>Hibernating</v>
      </c>
      <c r="Z1512" s="21" t="str">
        <f>VLOOKUP(Y1512,DESCRIPTION!A:B,2,0)</f>
        <v>Last purchase was long back, low spenders and low number of orders.</v>
      </c>
      <c r="AA1512" s="21" t="str">
        <f>VLOOKUP(Y1512,DESCRIPTION!A:C,3,0)</f>
        <v>Offer other relevant products and special discounts. Recreate brand value.</v>
      </c>
      <c r="AB1512" s="4">
        <f>VLOOKUP(V1512,Sheet1!A:B,2,0)</f>
        <v>5</v>
      </c>
    </row>
    <row r="1513" ht="15.75" customHeight="1">
      <c r="A1513" s="4">
        <v>10413.0</v>
      </c>
      <c r="B1513" s="4">
        <v>1984.0</v>
      </c>
      <c r="C1513" s="4" t="s">
        <v>47</v>
      </c>
      <c r="D1513" s="4" t="s">
        <v>54</v>
      </c>
      <c r="E1513" s="4" t="s">
        <v>1991</v>
      </c>
      <c r="F1513" s="4" t="s">
        <v>1355</v>
      </c>
      <c r="G1513" s="4">
        <v>67.0</v>
      </c>
      <c r="H1513" s="4">
        <v>274.0</v>
      </c>
      <c r="I1513" s="4">
        <v>83.0</v>
      </c>
      <c r="J1513" s="4">
        <v>216.0</v>
      </c>
      <c r="K1513" s="4">
        <v>151.0</v>
      </c>
      <c r="L1513" s="4">
        <v>4.0</v>
      </c>
      <c r="M1513" s="4">
        <v>1.0</v>
      </c>
      <c r="N1513" s="4">
        <v>0.0</v>
      </c>
      <c r="O1513" s="4">
        <v>0.0</v>
      </c>
      <c r="P1513" s="4">
        <v>0.0</v>
      </c>
      <c r="Q1513" s="4">
        <v>0.0</v>
      </c>
      <c r="R1513" s="4">
        <v>0.0</v>
      </c>
      <c r="S1513" s="21">
        <v>724.0</v>
      </c>
      <c r="T1513" s="21">
        <v>2.0</v>
      </c>
      <c r="U1513" s="21">
        <v>4.0</v>
      </c>
      <c r="V1513" s="21">
        <v>4.0</v>
      </c>
      <c r="W1513" s="21">
        <v>244.0</v>
      </c>
      <c r="X1513" s="21">
        <v>1.0</v>
      </c>
      <c r="Y1513" s="21" t="str">
        <f>VLOOKUP(W1513,SEGMENT!A:B,2,0)</f>
        <v>At Risk</v>
      </c>
      <c r="Z1513" s="21" t="str">
        <f>VLOOKUP(Y1513,DESCRIPTION!A:B,2,0)</f>
        <v>Spent big money and purchased often. But long time ago. Need to bring them back!</v>
      </c>
      <c r="AA1513" s="21" t="str">
        <f>VLOOKUP(Y1513,DESCRIPTION!A:C,3,0)</f>
        <v>Send personalized emails to reconnect, offer renewals, provide helpful resources.</v>
      </c>
      <c r="AB1513" s="4">
        <f>VLOOKUP(V1513,Sheet1!A:B,2,0)</f>
        <v>2</v>
      </c>
    </row>
    <row r="1514" ht="15.75" customHeight="1">
      <c r="A1514" s="4">
        <v>3696.0</v>
      </c>
      <c r="B1514" s="4">
        <v>1965.0</v>
      </c>
      <c r="C1514" s="4" t="s">
        <v>47</v>
      </c>
      <c r="D1514" s="4" t="s">
        <v>48</v>
      </c>
      <c r="E1514" s="4" t="s">
        <v>1992</v>
      </c>
      <c r="F1514" s="4" t="s">
        <v>864</v>
      </c>
      <c r="G1514" s="4">
        <v>67.0</v>
      </c>
      <c r="H1514" s="4">
        <v>27.0</v>
      </c>
      <c r="I1514" s="4">
        <v>1.0</v>
      </c>
      <c r="J1514" s="4">
        <v>12.0</v>
      </c>
      <c r="K1514" s="4">
        <v>2.0</v>
      </c>
      <c r="L1514" s="4">
        <v>2.0</v>
      </c>
      <c r="M1514" s="4">
        <v>7.0</v>
      </c>
      <c r="N1514" s="4">
        <v>0.0</v>
      </c>
      <c r="O1514" s="4">
        <v>0.0</v>
      </c>
      <c r="P1514" s="4">
        <v>0.0</v>
      </c>
      <c r="Q1514" s="4">
        <v>0.0</v>
      </c>
      <c r="R1514" s="4">
        <v>0.0</v>
      </c>
      <c r="S1514" s="21">
        <v>42.0</v>
      </c>
      <c r="T1514" s="21">
        <v>2.0</v>
      </c>
      <c r="U1514" s="21">
        <v>2.0</v>
      </c>
      <c r="V1514" s="21">
        <v>2.0</v>
      </c>
      <c r="W1514" s="21">
        <v>222.0</v>
      </c>
      <c r="X1514" s="21">
        <v>1.0</v>
      </c>
      <c r="Y1514" s="21" t="str">
        <f>VLOOKUP(W1514,SEGMENT!A:B,2,0)</f>
        <v>Hibernating</v>
      </c>
      <c r="Z1514" s="21" t="str">
        <f>VLOOKUP(Y1514,DESCRIPTION!A:B,2,0)</f>
        <v>Last purchase was long back, low spenders and low number of orders.</v>
      </c>
      <c r="AA1514" s="21" t="str">
        <f>VLOOKUP(Y1514,DESCRIPTION!A:C,3,0)</f>
        <v>Offer other relevant products and special discounts. Recreate brand value.</v>
      </c>
      <c r="AB1514" s="4">
        <f>VLOOKUP(V1514,Sheet1!A:B,2,0)</f>
        <v>4</v>
      </c>
    </row>
    <row r="1515" ht="15.75" customHeight="1">
      <c r="A1515" s="4">
        <v>304.0</v>
      </c>
      <c r="B1515" s="4">
        <v>1981.0</v>
      </c>
      <c r="C1515" s="4" t="s">
        <v>74</v>
      </c>
      <c r="D1515" s="4" t="s">
        <v>51</v>
      </c>
      <c r="E1515" s="4" t="s">
        <v>1993</v>
      </c>
      <c r="F1515" s="4" t="s">
        <v>754</v>
      </c>
      <c r="G1515" s="4">
        <v>67.0</v>
      </c>
      <c r="H1515" s="4">
        <v>19.0</v>
      </c>
      <c r="I1515" s="4">
        <v>3.0</v>
      </c>
      <c r="J1515" s="4">
        <v>19.0</v>
      </c>
      <c r="K1515" s="4">
        <v>4.0</v>
      </c>
      <c r="L1515" s="4">
        <v>3.0</v>
      </c>
      <c r="M1515" s="4">
        <v>7.0</v>
      </c>
      <c r="N1515" s="4">
        <v>0.0</v>
      </c>
      <c r="O1515" s="4">
        <v>0.0</v>
      </c>
      <c r="P1515" s="4">
        <v>0.0</v>
      </c>
      <c r="Q1515" s="4">
        <v>0.0</v>
      </c>
      <c r="R1515" s="4">
        <v>0.0</v>
      </c>
      <c r="S1515" s="21">
        <v>45.0</v>
      </c>
      <c r="T1515" s="21">
        <v>2.0</v>
      </c>
      <c r="U1515" s="21">
        <v>3.0</v>
      </c>
      <c r="V1515" s="21">
        <v>2.0</v>
      </c>
      <c r="W1515" s="21">
        <v>232.0</v>
      </c>
      <c r="X1515" s="21">
        <v>1.0</v>
      </c>
      <c r="Y1515" s="21" t="str">
        <f>VLOOKUP(W1515,SEGMENT!A:B,2,0)</f>
        <v>About to Sleep</v>
      </c>
      <c r="Z1515" s="21" t="str">
        <f>VLOOKUP(Y1515,DESCRIPTION!A:B,2,0)</f>
        <v>Below average recency, frequency and monetary values. Will lose them if not reactivated.</v>
      </c>
      <c r="AA1515" s="21" t="str">
        <f>VLOOKUP(Y1515,DESCRIPTION!A:C,3,0)</f>
        <v>Share valuable resources, recommend popular products/ renewal at discount, reconnect with them.</v>
      </c>
      <c r="AB1515" s="4">
        <f>VLOOKUP(V1515,Sheet1!A:B,2,0)</f>
        <v>4</v>
      </c>
    </row>
    <row r="1516" ht="15.75" customHeight="1">
      <c r="A1516" s="4">
        <v>5113.0</v>
      </c>
      <c r="B1516" s="4">
        <v>1971.0</v>
      </c>
      <c r="C1516" s="4" t="s">
        <v>62</v>
      </c>
      <c r="D1516" s="4" t="s">
        <v>48</v>
      </c>
      <c r="E1516" s="4" t="s">
        <v>1994</v>
      </c>
      <c r="F1516" s="4" t="s">
        <v>221</v>
      </c>
      <c r="G1516" s="4">
        <v>67.0</v>
      </c>
      <c r="H1516" s="4">
        <v>584.0</v>
      </c>
      <c r="I1516" s="4">
        <v>100.0</v>
      </c>
      <c r="J1516" s="4">
        <v>835.0</v>
      </c>
      <c r="K1516" s="4">
        <v>65.0</v>
      </c>
      <c r="L1516" s="4">
        <v>5.0</v>
      </c>
      <c r="M1516" s="4">
        <v>2.0</v>
      </c>
      <c r="N1516" s="4">
        <v>1.0</v>
      </c>
      <c r="O1516" s="4">
        <v>0.0</v>
      </c>
      <c r="P1516" s="4">
        <v>0.0</v>
      </c>
      <c r="Q1516" s="4">
        <v>0.0</v>
      </c>
      <c r="R1516" s="4">
        <v>0.0</v>
      </c>
      <c r="S1516" s="21">
        <v>1584.0</v>
      </c>
      <c r="T1516" s="21">
        <v>2.0</v>
      </c>
      <c r="U1516" s="21">
        <v>4.0</v>
      </c>
      <c r="V1516" s="21">
        <v>5.0</v>
      </c>
      <c r="W1516" s="21">
        <v>245.0</v>
      </c>
      <c r="X1516" s="21">
        <v>0.0</v>
      </c>
      <c r="Y1516" s="21" t="str">
        <f>VLOOKUP(W1516,SEGMENT!A:B,2,0)</f>
        <v>At Risk</v>
      </c>
      <c r="Z1516" s="21" t="str">
        <f>VLOOKUP(Y1516,DESCRIPTION!A:B,2,0)</f>
        <v>Spent big money and purchased often. But long time ago. Need to bring them back!</v>
      </c>
      <c r="AA1516" s="21" t="str">
        <f>VLOOKUP(Y1516,DESCRIPTION!A:C,3,0)</f>
        <v>Send personalized emails to reconnect, offer renewals, provide helpful resources.</v>
      </c>
      <c r="AB1516" s="4">
        <f>VLOOKUP(V1516,Sheet1!A:B,2,0)</f>
        <v>1</v>
      </c>
    </row>
    <row r="1517" ht="15.75" customHeight="1">
      <c r="A1517" s="4">
        <v>2863.0</v>
      </c>
      <c r="B1517" s="4">
        <v>1970.0</v>
      </c>
      <c r="C1517" s="4" t="s">
        <v>47</v>
      </c>
      <c r="D1517" s="4" t="s">
        <v>51</v>
      </c>
      <c r="F1517" s="4" t="s">
        <v>908</v>
      </c>
      <c r="G1517" s="4">
        <v>67.0</v>
      </c>
      <c r="H1517" s="4">
        <v>738.0</v>
      </c>
      <c r="I1517" s="4">
        <v>20.0</v>
      </c>
      <c r="J1517" s="4">
        <v>172.0</v>
      </c>
      <c r="K1517" s="4">
        <v>52.0</v>
      </c>
      <c r="L1517" s="4">
        <v>2.0</v>
      </c>
      <c r="M1517" s="4">
        <v>7.0</v>
      </c>
      <c r="N1517" s="4">
        <v>0.0</v>
      </c>
      <c r="O1517" s="4">
        <v>1.0</v>
      </c>
      <c r="P1517" s="4">
        <v>0.0</v>
      </c>
      <c r="Q1517" s="4">
        <v>1.0</v>
      </c>
      <c r="R1517" s="4">
        <v>0.0</v>
      </c>
      <c r="S1517" s="21">
        <v>982.0</v>
      </c>
      <c r="T1517" s="21">
        <v>2.0</v>
      </c>
      <c r="U1517" s="21">
        <v>2.0</v>
      </c>
      <c r="V1517" s="21">
        <v>4.0</v>
      </c>
      <c r="W1517" s="21">
        <v>224.0</v>
      </c>
      <c r="X1517" s="21">
        <v>0.0</v>
      </c>
      <c r="Y1517" s="21" t="str">
        <f>VLOOKUP(W1517,SEGMENT!A:B,2,0)</f>
        <v>At Risk</v>
      </c>
      <c r="Z1517" s="21" t="str">
        <f>VLOOKUP(Y1517,DESCRIPTION!A:B,2,0)</f>
        <v>Spent big money and purchased often. But long time ago. Need to bring them back!</v>
      </c>
      <c r="AA1517" s="21" t="str">
        <f>VLOOKUP(Y1517,DESCRIPTION!A:C,3,0)</f>
        <v>Send personalized emails to reconnect, offer renewals, provide helpful resources.</v>
      </c>
      <c r="AB1517" s="4">
        <f>VLOOKUP(V1517,Sheet1!A:B,2,0)</f>
        <v>2</v>
      </c>
    </row>
    <row r="1518" ht="15.75" customHeight="1">
      <c r="A1518" s="4">
        <v>4597.0</v>
      </c>
      <c r="B1518" s="4">
        <v>1970.0</v>
      </c>
      <c r="C1518" s="4" t="s">
        <v>62</v>
      </c>
      <c r="D1518" s="4" t="s">
        <v>57</v>
      </c>
      <c r="E1518" s="4" t="s">
        <v>1995</v>
      </c>
      <c r="F1518" s="4" t="s">
        <v>1343</v>
      </c>
      <c r="G1518" s="4">
        <v>67.0</v>
      </c>
      <c r="H1518" s="4">
        <v>889.0</v>
      </c>
      <c r="I1518" s="4">
        <v>55.0</v>
      </c>
      <c r="J1518" s="4">
        <v>685.0</v>
      </c>
      <c r="K1518" s="4">
        <v>168.0</v>
      </c>
      <c r="L1518" s="4">
        <v>3.0</v>
      </c>
      <c r="M1518" s="4">
        <v>1.0</v>
      </c>
      <c r="N1518" s="4">
        <v>0.0</v>
      </c>
      <c r="O1518" s="4">
        <v>0.0</v>
      </c>
      <c r="P1518" s="4">
        <v>0.0</v>
      </c>
      <c r="Q1518" s="4">
        <v>0.0</v>
      </c>
      <c r="R1518" s="4">
        <v>0.0</v>
      </c>
      <c r="S1518" s="21">
        <v>1797.0</v>
      </c>
      <c r="T1518" s="21">
        <v>2.0</v>
      </c>
      <c r="U1518" s="21">
        <v>3.0</v>
      </c>
      <c r="V1518" s="21">
        <v>5.0</v>
      </c>
      <c r="W1518" s="21">
        <v>235.0</v>
      </c>
      <c r="X1518" s="21">
        <v>1.0</v>
      </c>
      <c r="Y1518" s="21" t="str">
        <f>VLOOKUP(W1518,SEGMENT!A:B,2,0)</f>
        <v>At Risk</v>
      </c>
      <c r="Z1518" s="21" t="str">
        <f>VLOOKUP(Y1518,DESCRIPTION!A:B,2,0)</f>
        <v>Spent big money and purchased often. But long time ago. Need to bring them back!</v>
      </c>
      <c r="AA1518" s="21" t="str">
        <f>VLOOKUP(Y1518,DESCRIPTION!A:C,3,0)</f>
        <v>Send personalized emails to reconnect, offer renewals, provide helpful resources.</v>
      </c>
      <c r="AB1518" s="4">
        <f>VLOOKUP(V1518,Sheet1!A:B,2,0)</f>
        <v>1</v>
      </c>
    </row>
    <row r="1519" ht="15.75" customHeight="1">
      <c r="A1519" s="4">
        <v>675.0</v>
      </c>
      <c r="B1519" s="4">
        <v>1973.0</v>
      </c>
      <c r="C1519" s="4" t="s">
        <v>74</v>
      </c>
      <c r="D1519" s="4" t="s">
        <v>48</v>
      </c>
      <c r="E1519" s="4" t="s">
        <v>1996</v>
      </c>
      <c r="F1519" s="4" t="s">
        <v>400</v>
      </c>
      <c r="G1519" s="4">
        <v>67.0</v>
      </c>
      <c r="H1519" s="4">
        <v>146.0</v>
      </c>
      <c r="I1519" s="4">
        <v>0.0</v>
      </c>
      <c r="J1519" s="4">
        <v>93.0</v>
      </c>
      <c r="K1519" s="4">
        <v>7.0</v>
      </c>
      <c r="L1519" s="4">
        <v>4.0</v>
      </c>
      <c r="M1519" s="4">
        <v>7.0</v>
      </c>
      <c r="N1519" s="4">
        <v>0.0</v>
      </c>
      <c r="O1519" s="4">
        <v>0.0</v>
      </c>
      <c r="P1519" s="4">
        <v>0.0</v>
      </c>
      <c r="Q1519" s="4">
        <v>0.0</v>
      </c>
      <c r="R1519" s="4">
        <v>0.0</v>
      </c>
      <c r="S1519" s="21">
        <v>246.0</v>
      </c>
      <c r="T1519" s="21">
        <v>2.0</v>
      </c>
      <c r="U1519" s="21">
        <v>4.0</v>
      </c>
      <c r="V1519" s="21">
        <v>3.0</v>
      </c>
      <c r="W1519" s="21">
        <v>243.0</v>
      </c>
      <c r="X1519" s="21">
        <v>1.0</v>
      </c>
      <c r="Y1519" s="21" t="str">
        <f>VLOOKUP(W1519,SEGMENT!A:B,2,0)</f>
        <v>At Risk</v>
      </c>
      <c r="Z1519" s="21" t="str">
        <f>VLOOKUP(Y1519,DESCRIPTION!A:B,2,0)</f>
        <v>Spent big money and purchased often. But long time ago. Need to bring them back!</v>
      </c>
      <c r="AA1519" s="21" t="str">
        <f>VLOOKUP(Y1519,DESCRIPTION!A:C,3,0)</f>
        <v>Send personalized emails to reconnect, offer renewals, provide helpful resources.</v>
      </c>
      <c r="AB1519" s="4">
        <f>VLOOKUP(V1519,Sheet1!A:B,2,0)</f>
        <v>3</v>
      </c>
    </row>
    <row r="1520" ht="15.75" customHeight="1">
      <c r="A1520" s="4">
        <v>4483.0</v>
      </c>
      <c r="B1520" s="4">
        <v>1993.0</v>
      </c>
      <c r="C1520" s="4" t="s">
        <v>47</v>
      </c>
      <c r="D1520" s="4" t="s">
        <v>51</v>
      </c>
      <c r="E1520" s="4" t="s">
        <v>1997</v>
      </c>
      <c r="F1520" s="4" t="s">
        <v>1998</v>
      </c>
      <c r="G1520" s="4">
        <v>67.0</v>
      </c>
      <c r="H1520" s="4">
        <v>315.0</v>
      </c>
      <c r="I1520" s="4">
        <v>26.0</v>
      </c>
      <c r="J1520" s="4">
        <v>473.0</v>
      </c>
      <c r="K1520" s="4">
        <v>220.0</v>
      </c>
      <c r="L1520" s="4">
        <v>2.0</v>
      </c>
      <c r="M1520" s="4">
        <v>1.0</v>
      </c>
      <c r="N1520" s="4">
        <v>0.0</v>
      </c>
      <c r="O1520" s="4">
        <v>0.0</v>
      </c>
      <c r="P1520" s="4">
        <v>0.0</v>
      </c>
      <c r="Q1520" s="4">
        <v>0.0</v>
      </c>
      <c r="R1520" s="4">
        <v>0.0</v>
      </c>
      <c r="S1520" s="21">
        <v>1034.0</v>
      </c>
      <c r="T1520" s="21">
        <v>2.0</v>
      </c>
      <c r="U1520" s="21">
        <v>2.0</v>
      </c>
      <c r="V1520" s="21">
        <v>4.0</v>
      </c>
      <c r="W1520" s="21">
        <v>224.0</v>
      </c>
      <c r="X1520" s="21">
        <v>1.0</v>
      </c>
      <c r="Y1520" s="21" t="str">
        <f>VLOOKUP(W1520,SEGMENT!A:B,2,0)</f>
        <v>At Risk</v>
      </c>
      <c r="Z1520" s="21" t="str">
        <f>VLOOKUP(Y1520,DESCRIPTION!A:B,2,0)</f>
        <v>Spent big money and purchased often. But long time ago. Need to bring them back!</v>
      </c>
      <c r="AA1520" s="21" t="str">
        <f>VLOOKUP(Y1520,DESCRIPTION!A:C,3,0)</f>
        <v>Send personalized emails to reconnect, offer renewals, provide helpful resources.</v>
      </c>
      <c r="AB1520" s="4">
        <f>VLOOKUP(V1520,Sheet1!A:B,2,0)</f>
        <v>2</v>
      </c>
    </row>
    <row r="1521" ht="15.75" customHeight="1">
      <c r="A1521" s="4">
        <v>1502.0</v>
      </c>
      <c r="B1521" s="4">
        <v>1983.0</v>
      </c>
      <c r="C1521" s="4" t="s">
        <v>47</v>
      </c>
      <c r="D1521" s="4" t="s">
        <v>57</v>
      </c>
      <c r="E1521" s="4" t="s">
        <v>1999</v>
      </c>
      <c r="F1521" s="4" t="s">
        <v>2000</v>
      </c>
      <c r="G1521" s="4">
        <v>67.0</v>
      </c>
      <c r="H1521" s="4">
        <v>18.0</v>
      </c>
      <c r="I1521" s="4">
        <v>3.0</v>
      </c>
      <c r="J1521" s="4">
        <v>19.0</v>
      </c>
      <c r="K1521" s="4">
        <v>3.0</v>
      </c>
      <c r="L1521" s="4">
        <v>2.0</v>
      </c>
      <c r="M1521" s="4">
        <v>8.0</v>
      </c>
      <c r="N1521" s="4">
        <v>0.0</v>
      </c>
      <c r="O1521" s="4">
        <v>0.0</v>
      </c>
      <c r="P1521" s="4">
        <v>0.0</v>
      </c>
      <c r="Q1521" s="4">
        <v>0.0</v>
      </c>
      <c r="R1521" s="4">
        <v>0.0</v>
      </c>
      <c r="S1521" s="21">
        <v>43.0</v>
      </c>
      <c r="T1521" s="21">
        <v>2.0</v>
      </c>
      <c r="U1521" s="21">
        <v>2.0</v>
      </c>
      <c r="V1521" s="21">
        <v>2.0</v>
      </c>
      <c r="W1521" s="21">
        <v>222.0</v>
      </c>
      <c r="X1521" s="21">
        <v>1.0</v>
      </c>
      <c r="Y1521" s="21" t="str">
        <f>VLOOKUP(W1521,SEGMENT!A:B,2,0)</f>
        <v>Hibernating</v>
      </c>
      <c r="Z1521" s="21" t="str">
        <f>VLOOKUP(Y1521,DESCRIPTION!A:B,2,0)</f>
        <v>Last purchase was long back, low spenders and low number of orders.</v>
      </c>
      <c r="AA1521" s="21" t="str">
        <f>VLOOKUP(Y1521,DESCRIPTION!A:C,3,0)</f>
        <v>Offer other relevant products and special discounts. Recreate brand value.</v>
      </c>
      <c r="AB1521" s="4">
        <f>VLOOKUP(V1521,Sheet1!A:B,2,0)</f>
        <v>4</v>
      </c>
    </row>
    <row r="1522" ht="15.75" customHeight="1">
      <c r="A1522" s="4">
        <v>736.0</v>
      </c>
      <c r="B1522" s="4">
        <v>1983.0</v>
      </c>
      <c r="C1522" s="4" t="s">
        <v>47</v>
      </c>
      <c r="D1522" s="4" t="s">
        <v>57</v>
      </c>
      <c r="E1522" s="4" t="s">
        <v>1999</v>
      </c>
      <c r="F1522" s="4" t="s">
        <v>2000</v>
      </c>
      <c r="G1522" s="4">
        <v>67.0</v>
      </c>
      <c r="H1522" s="4">
        <v>18.0</v>
      </c>
      <c r="I1522" s="4">
        <v>3.0</v>
      </c>
      <c r="J1522" s="4">
        <v>19.0</v>
      </c>
      <c r="K1522" s="4">
        <v>3.0</v>
      </c>
      <c r="L1522" s="4">
        <v>2.0</v>
      </c>
      <c r="M1522" s="4">
        <v>8.0</v>
      </c>
      <c r="N1522" s="4">
        <v>0.0</v>
      </c>
      <c r="O1522" s="4">
        <v>0.0</v>
      </c>
      <c r="P1522" s="4">
        <v>0.0</v>
      </c>
      <c r="Q1522" s="4">
        <v>0.0</v>
      </c>
      <c r="R1522" s="4">
        <v>0.0</v>
      </c>
      <c r="S1522" s="21">
        <v>43.0</v>
      </c>
      <c r="T1522" s="21">
        <v>2.0</v>
      </c>
      <c r="U1522" s="21">
        <v>2.0</v>
      </c>
      <c r="V1522" s="21">
        <v>2.0</v>
      </c>
      <c r="W1522" s="21">
        <v>222.0</v>
      </c>
      <c r="X1522" s="21">
        <v>1.0</v>
      </c>
      <c r="Y1522" s="21" t="str">
        <f>VLOOKUP(W1522,SEGMENT!A:B,2,0)</f>
        <v>Hibernating</v>
      </c>
      <c r="Z1522" s="21" t="str">
        <f>VLOOKUP(Y1522,DESCRIPTION!A:B,2,0)</f>
        <v>Last purchase was long back, low spenders and low number of orders.</v>
      </c>
      <c r="AA1522" s="21" t="str">
        <f>VLOOKUP(Y1522,DESCRIPTION!A:C,3,0)</f>
        <v>Offer other relevant products and special discounts. Recreate brand value.</v>
      </c>
      <c r="AB1522" s="4">
        <f>VLOOKUP(V1522,Sheet1!A:B,2,0)</f>
        <v>4</v>
      </c>
    </row>
    <row r="1523" ht="15.75" customHeight="1">
      <c r="A1523" s="4">
        <v>4487.0</v>
      </c>
      <c r="B1523" s="4">
        <v>1969.0</v>
      </c>
      <c r="C1523" s="4" t="s">
        <v>74</v>
      </c>
      <c r="D1523" s="4" t="s">
        <v>51</v>
      </c>
      <c r="E1523" s="4" t="s">
        <v>2001</v>
      </c>
      <c r="F1523" s="4" t="s">
        <v>2002</v>
      </c>
      <c r="G1523" s="4">
        <v>67.0</v>
      </c>
      <c r="H1523" s="4">
        <v>15.0</v>
      </c>
      <c r="I1523" s="4">
        <v>20.0</v>
      </c>
      <c r="J1523" s="4">
        <v>25.0</v>
      </c>
      <c r="K1523" s="4">
        <v>2.0</v>
      </c>
      <c r="L1523" s="4">
        <v>2.0</v>
      </c>
      <c r="M1523" s="4">
        <v>6.0</v>
      </c>
      <c r="N1523" s="4">
        <v>0.0</v>
      </c>
      <c r="O1523" s="4">
        <v>0.0</v>
      </c>
      <c r="P1523" s="4">
        <v>0.0</v>
      </c>
      <c r="Q1523" s="4">
        <v>0.0</v>
      </c>
      <c r="R1523" s="4">
        <v>0.0</v>
      </c>
      <c r="S1523" s="21">
        <v>62.0</v>
      </c>
      <c r="T1523" s="21">
        <v>2.0</v>
      </c>
      <c r="U1523" s="21">
        <v>2.0</v>
      </c>
      <c r="V1523" s="21">
        <v>2.0</v>
      </c>
      <c r="W1523" s="21">
        <v>222.0</v>
      </c>
      <c r="X1523" s="21">
        <v>1.0</v>
      </c>
      <c r="Y1523" s="21" t="str">
        <f>VLOOKUP(W1523,SEGMENT!A:B,2,0)</f>
        <v>Hibernating</v>
      </c>
      <c r="Z1523" s="21" t="str">
        <f>VLOOKUP(Y1523,DESCRIPTION!A:B,2,0)</f>
        <v>Last purchase was long back, low spenders and low number of orders.</v>
      </c>
      <c r="AA1523" s="21" t="str">
        <f>VLOOKUP(Y1523,DESCRIPTION!A:C,3,0)</f>
        <v>Offer other relevant products and special discounts. Recreate brand value.</v>
      </c>
      <c r="AB1523" s="4">
        <f>VLOOKUP(V1523,Sheet1!A:B,2,0)</f>
        <v>4</v>
      </c>
    </row>
    <row r="1524" ht="15.75" customHeight="1">
      <c r="A1524" s="4">
        <v>3412.0</v>
      </c>
      <c r="B1524" s="4">
        <v>1951.0</v>
      </c>
      <c r="C1524" s="4" t="s">
        <v>74</v>
      </c>
      <c r="D1524" s="4" t="s">
        <v>54</v>
      </c>
      <c r="E1524" s="4" t="s">
        <v>2003</v>
      </c>
      <c r="F1524" s="4" t="s">
        <v>1473</v>
      </c>
      <c r="G1524" s="4">
        <v>67.0</v>
      </c>
      <c r="H1524" s="4">
        <v>815.0</v>
      </c>
      <c r="I1524" s="4">
        <v>8.0</v>
      </c>
      <c r="J1524" s="4">
        <v>53.0</v>
      </c>
      <c r="K1524" s="4">
        <v>11.0</v>
      </c>
      <c r="L1524" s="4">
        <v>2.0</v>
      </c>
      <c r="M1524" s="4">
        <v>7.0</v>
      </c>
      <c r="N1524" s="4">
        <v>0.0</v>
      </c>
      <c r="O1524" s="4">
        <v>1.0</v>
      </c>
      <c r="P1524" s="4">
        <v>0.0</v>
      </c>
      <c r="Q1524" s="4">
        <v>0.0</v>
      </c>
      <c r="R1524" s="4">
        <v>0.0</v>
      </c>
      <c r="S1524" s="21">
        <v>887.0</v>
      </c>
      <c r="T1524" s="21">
        <v>2.0</v>
      </c>
      <c r="U1524" s="21">
        <v>2.0</v>
      </c>
      <c r="V1524" s="21">
        <v>4.0</v>
      </c>
      <c r="W1524" s="21">
        <v>224.0</v>
      </c>
      <c r="X1524" s="21">
        <v>0.0</v>
      </c>
      <c r="Y1524" s="21" t="str">
        <f>VLOOKUP(W1524,SEGMENT!A:B,2,0)</f>
        <v>At Risk</v>
      </c>
      <c r="Z1524" s="21" t="str">
        <f>VLOOKUP(Y1524,DESCRIPTION!A:B,2,0)</f>
        <v>Spent big money and purchased often. But long time ago. Need to bring them back!</v>
      </c>
      <c r="AA1524" s="21" t="str">
        <f>VLOOKUP(Y1524,DESCRIPTION!A:C,3,0)</f>
        <v>Send personalized emails to reconnect, offer renewals, provide helpful resources.</v>
      </c>
      <c r="AB1524" s="4">
        <f>VLOOKUP(V1524,Sheet1!A:B,2,0)</f>
        <v>2</v>
      </c>
    </row>
    <row r="1525" ht="15.75" customHeight="1">
      <c r="A1525" s="4">
        <v>1744.0</v>
      </c>
      <c r="B1525" s="4">
        <v>1965.0</v>
      </c>
      <c r="C1525" s="4" t="s">
        <v>155</v>
      </c>
      <c r="D1525" s="4" t="s">
        <v>51</v>
      </c>
      <c r="E1525" s="4" t="s">
        <v>2004</v>
      </c>
      <c r="F1525" s="4" t="s">
        <v>1173</v>
      </c>
      <c r="G1525" s="4">
        <v>67.0</v>
      </c>
      <c r="H1525" s="4">
        <v>9.0</v>
      </c>
      <c r="I1525" s="4">
        <v>7.0</v>
      </c>
      <c r="J1525" s="4">
        <v>13.0</v>
      </c>
      <c r="K1525" s="4">
        <v>3.0</v>
      </c>
      <c r="L1525" s="4">
        <v>1.0</v>
      </c>
      <c r="M1525" s="4">
        <v>6.0</v>
      </c>
      <c r="N1525" s="4">
        <v>0.0</v>
      </c>
      <c r="O1525" s="4">
        <v>0.0</v>
      </c>
      <c r="P1525" s="4">
        <v>0.0</v>
      </c>
      <c r="Q1525" s="4">
        <v>0.0</v>
      </c>
      <c r="R1525" s="4">
        <v>0.0</v>
      </c>
      <c r="S1525" s="21">
        <v>32.0</v>
      </c>
      <c r="T1525" s="21">
        <v>2.0</v>
      </c>
      <c r="U1525" s="21">
        <v>1.0</v>
      </c>
      <c r="V1525" s="21">
        <v>1.0</v>
      </c>
      <c r="W1525" s="21">
        <v>211.0</v>
      </c>
      <c r="X1525" s="21">
        <v>1.0</v>
      </c>
      <c r="Y1525" s="21" t="str">
        <f>VLOOKUP(W1525,SEGMENT!A:B,2,0)</f>
        <v>Hibernating</v>
      </c>
      <c r="Z1525" s="21" t="str">
        <f>VLOOKUP(Y1525,DESCRIPTION!A:B,2,0)</f>
        <v>Last purchase was long back, low spenders and low number of orders.</v>
      </c>
      <c r="AA1525" s="21" t="str">
        <f>VLOOKUP(Y1525,DESCRIPTION!A:C,3,0)</f>
        <v>Offer other relevant products and special discounts. Recreate brand value.</v>
      </c>
      <c r="AB1525" s="4">
        <f>VLOOKUP(V1525,Sheet1!A:B,2,0)</f>
        <v>5</v>
      </c>
    </row>
    <row r="1526" ht="15.75" customHeight="1">
      <c r="A1526" s="4">
        <v>5837.0</v>
      </c>
      <c r="B1526" s="4">
        <v>1967.0</v>
      </c>
      <c r="C1526" s="4" t="s">
        <v>47</v>
      </c>
      <c r="D1526" s="4" t="s">
        <v>54</v>
      </c>
      <c r="E1526" s="4" t="s">
        <v>2005</v>
      </c>
      <c r="F1526" s="4" t="s">
        <v>2006</v>
      </c>
      <c r="G1526" s="4">
        <v>67.0</v>
      </c>
      <c r="H1526" s="4">
        <v>247.0</v>
      </c>
      <c r="I1526" s="4">
        <v>8.0</v>
      </c>
      <c r="J1526" s="4">
        <v>160.0</v>
      </c>
      <c r="K1526" s="4">
        <v>6.0</v>
      </c>
      <c r="L1526" s="4">
        <v>6.0</v>
      </c>
      <c r="M1526" s="4">
        <v>7.0</v>
      </c>
      <c r="N1526" s="4">
        <v>0.0</v>
      </c>
      <c r="O1526" s="4">
        <v>0.0</v>
      </c>
      <c r="P1526" s="4">
        <v>0.0</v>
      </c>
      <c r="Q1526" s="4">
        <v>0.0</v>
      </c>
      <c r="R1526" s="4">
        <v>0.0</v>
      </c>
      <c r="S1526" s="21">
        <v>421.0</v>
      </c>
      <c r="T1526" s="21">
        <v>2.0</v>
      </c>
      <c r="U1526" s="21">
        <v>5.0</v>
      </c>
      <c r="V1526" s="21">
        <v>3.0</v>
      </c>
      <c r="W1526" s="21">
        <v>253.0</v>
      </c>
      <c r="X1526" s="21">
        <v>1.0</v>
      </c>
      <c r="Y1526" s="21" t="str">
        <f>VLOOKUP(W1526,SEGMENT!A:B,2,0)</f>
        <v>At Risk</v>
      </c>
      <c r="Z1526" s="21" t="str">
        <f>VLOOKUP(Y1526,DESCRIPTION!A:B,2,0)</f>
        <v>Spent big money and purchased often. But long time ago. Need to bring them back!</v>
      </c>
      <c r="AA1526" s="21" t="str">
        <f>VLOOKUP(Y1526,DESCRIPTION!A:C,3,0)</f>
        <v>Send personalized emails to reconnect, offer renewals, provide helpful resources.</v>
      </c>
      <c r="AB1526" s="4">
        <f>VLOOKUP(V1526,Sheet1!A:B,2,0)</f>
        <v>3</v>
      </c>
    </row>
    <row r="1527" ht="15.75" customHeight="1">
      <c r="A1527" s="4">
        <v>3422.0</v>
      </c>
      <c r="B1527" s="4">
        <v>1975.0</v>
      </c>
      <c r="C1527" s="4" t="s">
        <v>47</v>
      </c>
      <c r="D1527" s="4" t="s">
        <v>54</v>
      </c>
      <c r="E1527" s="4" t="s">
        <v>2007</v>
      </c>
      <c r="F1527" s="4" t="s">
        <v>1175</v>
      </c>
      <c r="G1527" s="4">
        <v>67.0</v>
      </c>
      <c r="H1527" s="4">
        <v>1115.0</v>
      </c>
      <c r="I1527" s="4">
        <v>12.0</v>
      </c>
      <c r="J1527" s="4">
        <v>128.0</v>
      </c>
      <c r="K1527" s="4">
        <v>33.0</v>
      </c>
      <c r="L1527" s="4">
        <v>2.0</v>
      </c>
      <c r="M1527" s="4">
        <v>6.0</v>
      </c>
      <c r="N1527" s="4">
        <v>0.0</v>
      </c>
      <c r="O1527" s="4">
        <v>1.0</v>
      </c>
      <c r="P1527" s="4">
        <v>0.0</v>
      </c>
      <c r="Q1527" s="4">
        <v>0.0</v>
      </c>
      <c r="R1527" s="4">
        <v>1.0</v>
      </c>
      <c r="S1527" s="21">
        <v>1288.0</v>
      </c>
      <c r="T1527" s="21">
        <v>2.0</v>
      </c>
      <c r="U1527" s="21">
        <v>2.0</v>
      </c>
      <c r="V1527" s="21">
        <v>5.0</v>
      </c>
      <c r="W1527" s="21">
        <v>225.0</v>
      </c>
      <c r="X1527" s="21">
        <v>0.0</v>
      </c>
      <c r="Y1527" s="21" t="str">
        <f>VLOOKUP(W1527,SEGMENT!A:B,2,0)</f>
        <v>At Risk</v>
      </c>
      <c r="Z1527" s="21" t="str">
        <f>VLOOKUP(Y1527,DESCRIPTION!A:B,2,0)</f>
        <v>Spent big money and purchased often. But long time ago. Need to bring them back!</v>
      </c>
      <c r="AA1527" s="21" t="str">
        <f>VLOOKUP(Y1527,DESCRIPTION!A:C,3,0)</f>
        <v>Send personalized emails to reconnect, offer renewals, provide helpful resources.</v>
      </c>
      <c r="AB1527" s="4">
        <f>VLOOKUP(V1527,Sheet1!A:B,2,0)</f>
        <v>1</v>
      </c>
    </row>
    <row r="1528" ht="15.75" customHeight="1">
      <c r="A1528" s="4">
        <v>7462.0</v>
      </c>
      <c r="B1528" s="4">
        <v>1954.0</v>
      </c>
      <c r="C1528" s="4" t="s">
        <v>47</v>
      </c>
      <c r="D1528" s="4" t="s">
        <v>51</v>
      </c>
      <c r="E1528" s="4" t="s">
        <v>2008</v>
      </c>
      <c r="F1528" s="4" t="s">
        <v>885</v>
      </c>
      <c r="G1528" s="4">
        <v>67.0</v>
      </c>
      <c r="H1528" s="4">
        <v>68.0</v>
      </c>
      <c r="I1528" s="4">
        <v>0.0</v>
      </c>
      <c r="J1528" s="4">
        <v>226.0</v>
      </c>
      <c r="K1528" s="4">
        <v>51.0</v>
      </c>
      <c r="L1528" s="4">
        <v>10.0</v>
      </c>
      <c r="M1528" s="4">
        <v>9.0</v>
      </c>
      <c r="N1528" s="4">
        <v>0.0</v>
      </c>
      <c r="O1528" s="4">
        <v>0.0</v>
      </c>
      <c r="P1528" s="4">
        <v>0.0</v>
      </c>
      <c r="Q1528" s="4">
        <v>0.0</v>
      </c>
      <c r="R1528" s="4">
        <v>0.0</v>
      </c>
      <c r="S1528" s="21">
        <v>345.0</v>
      </c>
      <c r="T1528" s="21">
        <v>2.0</v>
      </c>
      <c r="U1528" s="21">
        <v>5.0</v>
      </c>
      <c r="V1528" s="21">
        <v>3.0</v>
      </c>
      <c r="W1528" s="21">
        <v>253.0</v>
      </c>
      <c r="X1528" s="21">
        <v>1.0</v>
      </c>
      <c r="Y1528" s="21" t="str">
        <f>VLOOKUP(W1528,SEGMENT!A:B,2,0)</f>
        <v>At Risk</v>
      </c>
      <c r="Z1528" s="21" t="str">
        <f>VLOOKUP(Y1528,DESCRIPTION!A:B,2,0)</f>
        <v>Spent big money and purchased often. But long time ago. Need to bring them back!</v>
      </c>
      <c r="AA1528" s="21" t="str">
        <f>VLOOKUP(Y1528,DESCRIPTION!A:C,3,0)</f>
        <v>Send personalized emails to reconnect, offer renewals, provide helpful resources.</v>
      </c>
      <c r="AB1528" s="4">
        <f>VLOOKUP(V1528,Sheet1!A:B,2,0)</f>
        <v>3</v>
      </c>
    </row>
    <row r="1529" ht="15.75" customHeight="1">
      <c r="A1529" s="4">
        <v>10702.0</v>
      </c>
      <c r="B1529" s="4">
        <v>1984.0</v>
      </c>
      <c r="C1529" s="4" t="s">
        <v>47</v>
      </c>
      <c r="D1529" s="4" t="s">
        <v>51</v>
      </c>
      <c r="E1529" s="4" t="s">
        <v>1776</v>
      </c>
      <c r="F1529" s="4" t="s">
        <v>801</v>
      </c>
      <c r="G1529" s="4">
        <v>67.0</v>
      </c>
      <c r="H1529" s="4">
        <v>185.0</v>
      </c>
      <c r="I1529" s="4">
        <v>8.0</v>
      </c>
      <c r="J1529" s="4">
        <v>133.0</v>
      </c>
      <c r="K1529" s="4">
        <v>56.0</v>
      </c>
      <c r="L1529" s="4">
        <v>7.0</v>
      </c>
      <c r="M1529" s="4">
        <v>7.0</v>
      </c>
      <c r="N1529" s="4">
        <v>0.0</v>
      </c>
      <c r="O1529" s="4">
        <v>0.0</v>
      </c>
      <c r="P1529" s="4">
        <v>0.0</v>
      </c>
      <c r="Q1529" s="4">
        <v>0.0</v>
      </c>
      <c r="R1529" s="4">
        <v>0.0</v>
      </c>
      <c r="S1529" s="21">
        <v>382.0</v>
      </c>
      <c r="T1529" s="21">
        <v>2.0</v>
      </c>
      <c r="U1529" s="21">
        <v>5.0</v>
      </c>
      <c r="V1529" s="21">
        <v>3.0</v>
      </c>
      <c r="W1529" s="21">
        <v>253.0</v>
      </c>
      <c r="X1529" s="21">
        <v>1.0</v>
      </c>
      <c r="Y1529" s="21" t="str">
        <f>VLOOKUP(W1529,SEGMENT!A:B,2,0)</f>
        <v>At Risk</v>
      </c>
      <c r="Z1529" s="21" t="str">
        <f>VLOOKUP(Y1529,DESCRIPTION!A:B,2,0)</f>
        <v>Spent big money and purchased often. But long time ago. Need to bring them back!</v>
      </c>
      <c r="AA1529" s="21" t="str">
        <f>VLOOKUP(Y1529,DESCRIPTION!A:C,3,0)</f>
        <v>Send personalized emails to reconnect, offer renewals, provide helpful resources.</v>
      </c>
      <c r="AB1529" s="4">
        <f>VLOOKUP(V1529,Sheet1!A:B,2,0)</f>
        <v>3</v>
      </c>
    </row>
    <row r="1530" ht="15.75" customHeight="1">
      <c r="A1530" s="4">
        <v>2115.0</v>
      </c>
      <c r="B1530" s="4">
        <v>1957.0</v>
      </c>
      <c r="C1530" s="4" t="s">
        <v>47</v>
      </c>
      <c r="D1530" s="4" t="s">
        <v>57</v>
      </c>
      <c r="E1530" s="4" t="s">
        <v>2009</v>
      </c>
      <c r="F1530" s="4" t="s">
        <v>889</v>
      </c>
      <c r="G1530" s="4">
        <v>68.0</v>
      </c>
      <c r="H1530" s="4">
        <v>54.0</v>
      </c>
      <c r="I1530" s="4">
        <v>0.0</v>
      </c>
      <c r="J1530" s="4">
        <v>10.0</v>
      </c>
      <c r="K1530" s="4">
        <v>0.0</v>
      </c>
      <c r="L1530" s="4">
        <v>1.0</v>
      </c>
      <c r="M1530" s="4">
        <v>5.0</v>
      </c>
      <c r="N1530" s="4">
        <v>0.0</v>
      </c>
      <c r="O1530" s="4">
        <v>1.0</v>
      </c>
      <c r="P1530" s="4">
        <v>0.0</v>
      </c>
      <c r="Q1530" s="4">
        <v>0.0</v>
      </c>
      <c r="R1530" s="4">
        <v>0.0</v>
      </c>
      <c r="S1530" s="21">
        <v>64.0</v>
      </c>
      <c r="T1530" s="21">
        <v>2.0</v>
      </c>
      <c r="U1530" s="21">
        <v>1.0</v>
      </c>
      <c r="V1530" s="21">
        <v>2.0</v>
      </c>
      <c r="W1530" s="21">
        <v>212.0</v>
      </c>
      <c r="X1530" s="21">
        <v>0.0</v>
      </c>
      <c r="Y1530" s="21" t="str">
        <f>VLOOKUP(W1530,SEGMENT!A:B,2,0)</f>
        <v>Hibernating</v>
      </c>
      <c r="Z1530" s="21" t="str">
        <f>VLOOKUP(Y1530,DESCRIPTION!A:B,2,0)</f>
        <v>Last purchase was long back, low spenders and low number of orders.</v>
      </c>
      <c r="AA1530" s="21" t="str">
        <f>VLOOKUP(Y1530,DESCRIPTION!A:C,3,0)</f>
        <v>Offer other relevant products and special discounts. Recreate brand value.</v>
      </c>
      <c r="AB1530" s="4">
        <f>VLOOKUP(V1530,Sheet1!A:B,2,0)</f>
        <v>4</v>
      </c>
    </row>
    <row r="1531" ht="15.75" customHeight="1">
      <c r="A1531" s="4">
        <v>4138.0</v>
      </c>
      <c r="B1531" s="4">
        <v>1962.0</v>
      </c>
      <c r="C1531" s="4" t="s">
        <v>47</v>
      </c>
      <c r="D1531" s="4" t="s">
        <v>51</v>
      </c>
      <c r="E1531" s="4" t="s">
        <v>2010</v>
      </c>
      <c r="F1531" s="4" t="s">
        <v>1623</v>
      </c>
      <c r="G1531" s="4">
        <v>68.0</v>
      </c>
      <c r="H1531" s="4">
        <v>411.0</v>
      </c>
      <c r="I1531" s="4">
        <v>106.0</v>
      </c>
      <c r="J1531" s="4">
        <v>147.0</v>
      </c>
      <c r="K1531" s="4">
        <v>54.0</v>
      </c>
      <c r="L1531" s="4">
        <v>5.0</v>
      </c>
      <c r="M1531" s="4">
        <v>1.0</v>
      </c>
      <c r="N1531" s="4">
        <v>1.0</v>
      </c>
      <c r="O1531" s="4">
        <v>0.0</v>
      </c>
      <c r="P1531" s="4">
        <v>0.0</v>
      </c>
      <c r="Q1531" s="4">
        <v>0.0</v>
      </c>
      <c r="R1531" s="4">
        <v>0.0</v>
      </c>
      <c r="S1531" s="21">
        <v>718.0</v>
      </c>
      <c r="T1531" s="21">
        <v>2.0</v>
      </c>
      <c r="U1531" s="21">
        <v>4.0</v>
      </c>
      <c r="V1531" s="21">
        <v>4.0</v>
      </c>
      <c r="W1531" s="21">
        <v>244.0</v>
      </c>
      <c r="X1531" s="21">
        <v>0.0</v>
      </c>
      <c r="Y1531" s="21" t="str">
        <f>VLOOKUP(W1531,SEGMENT!A:B,2,0)</f>
        <v>At Risk</v>
      </c>
      <c r="Z1531" s="21" t="str">
        <f>VLOOKUP(Y1531,DESCRIPTION!A:B,2,0)</f>
        <v>Spent big money and purchased often. But long time ago. Need to bring them back!</v>
      </c>
      <c r="AA1531" s="21" t="str">
        <f>VLOOKUP(Y1531,DESCRIPTION!A:C,3,0)</f>
        <v>Send personalized emails to reconnect, offer renewals, provide helpful resources.</v>
      </c>
      <c r="AB1531" s="4">
        <f>VLOOKUP(V1531,Sheet1!A:B,2,0)</f>
        <v>2</v>
      </c>
    </row>
    <row r="1532" ht="15.75" customHeight="1">
      <c r="A1532" s="4">
        <v>11091.0</v>
      </c>
      <c r="B1532" s="4">
        <v>1953.0</v>
      </c>
      <c r="C1532" s="4" t="s">
        <v>47</v>
      </c>
      <c r="D1532" s="4" t="s">
        <v>57</v>
      </c>
      <c r="E1532" s="4" t="s">
        <v>2011</v>
      </c>
      <c r="F1532" s="4" t="s">
        <v>1353</v>
      </c>
      <c r="G1532" s="4">
        <v>68.0</v>
      </c>
      <c r="H1532" s="4">
        <v>7.0</v>
      </c>
      <c r="I1532" s="4">
        <v>2.0</v>
      </c>
      <c r="J1532" s="4">
        <v>9.0</v>
      </c>
      <c r="K1532" s="4">
        <v>2.0</v>
      </c>
      <c r="L1532" s="4">
        <v>1.0</v>
      </c>
      <c r="M1532" s="4">
        <v>4.0</v>
      </c>
      <c r="N1532" s="4">
        <v>0.0</v>
      </c>
      <c r="O1532" s="4">
        <v>0.0</v>
      </c>
      <c r="P1532" s="4">
        <v>0.0</v>
      </c>
      <c r="Q1532" s="4">
        <v>0.0</v>
      </c>
      <c r="R1532" s="4">
        <v>0.0</v>
      </c>
      <c r="S1532" s="21">
        <v>20.0</v>
      </c>
      <c r="T1532" s="21">
        <v>2.0</v>
      </c>
      <c r="U1532" s="21">
        <v>1.0</v>
      </c>
      <c r="V1532" s="21">
        <v>1.0</v>
      </c>
      <c r="W1532" s="21">
        <v>211.0</v>
      </c>
      <c r="X1532" s="21">
        <v>1.0</v>
      </c>
      <c r="Y1532" s="21" t="str">
        <f>VLOOKUP(W1532,SEGMENT!A:B,2,0)</f>
        <v>Hibernating</v>
      </c>
      <c r="Z1532" s="21" t="str">
        <f>VLOOKUP(Y1532,DESCRIPTION!A:B,2,0)</f>
        <v>Last purchase was long back, low spenders and low number of orders.</v>
      </c>
      <c r="AA1532" s="21" t="str">
        <f>VLOOKUP(Y1532,DESCRIPTION!A:C,3,0)</f>
        <v>Offer other relevant products and special discounts. Recreate brand value.</v>
      </c>
      <c r="AB1532" s="4">
        <f>VLOOKUP(V1532,Sheet1!A:B,2,0)</f>
        <v>5</v>
      </c>
    </row>
    <row r="1533" ht="15.75" customHeight="1">
      <c r="A1533" s="4">
        <v>7712.0</v>
      </c>
      <c r="B1533" s="4">
        <v>1946.0</v>
      </c>
      <c r="C1533" s="4" t="s">
        <v>62</v>
      </c>
      <c r="D1533" s="4" t="s">
        <v>51</v>
      </c>
      <c r="E1533" s="4" t="s">
        <v>2012</v>
      </c>
      <c r="F1533" s="4" t="s">
        <v>154</v>
      </c>
      <c r="G1533" s="4">
        <v>68.0</v>
      </c>
      <c r="H1533" s="4">
        <v>182.0</v>
      </c>
      <c r="I1533" s="4">
        <v>17.0</v>
      </c>
      <c r="J1533" s="4">
        <v>259.0</v>
      </c>
      <c r="K1533" s="4">
        <v>77.0</v>
      </c>
      <c r="L1533" s="4">
        <v>6.0</v>
      </c>
      <c r="M1533" s="4">
        <v>4.0</v>
      </c>
      <c r="N1533" s="4">
        <v>0.0</v>
      </c>
      <c r="O1533" s="4">
        <v>0.0</v>
      </c>
      <c r="P1533" s="4">
        <v>0.0</v>
      </c>
      <c r="Q1533" s="4">
        <v>0.0</v>
      </c>
      <c r="R1533" s="4">
        <v>0.0</v>
      </c>
      <c r="S1533" s="21">
        <v>535.0</v>
      </c>
      <c r="T1533" s="21">
        <v>2.0</v>
      </c>
      <c r="U1533" s="21">
        <v>5.0</v>
      </c>
      <c r="V1533" s="21">
        <v>3.0</v>
      </c>
      <c r="W1533" s="21">
        <v>253.0</v>
      </c>
      <c r="X1533" s="21">
        <v>1.0</v>
      </c>
      <c r="Y1533" s="21" t="str">
        <f>VLOOKUP(W1533,SEGMENT!A:B,2,0)</f>
        <v>At Risk</v>
      </c>
      <c r="Z1533" s="21" t="str">
        <f>VLOOKUP(Y1533,DESCRIPTION!A:B,2,0)</f>
        <v>Spent big money and purchased often. But long time ago. Need to bring them back!</v>
      </c>
      <c r="AA1533" s="21" t="str">
        <f>VLOOKUP(Y1533,DESCRIPTION!A:C,3,0)</f>
        <v>Send personalized emails to reconnect, offer renewals, provide helpful resources.</v>
      </c>
      <c r="AB1533" s="4">
        <f>VLOOKUP(V1533,Sheet1!A:B,2,0)</f>
        <v>3</v>
      </c>
    </row>
    <row r="1534" ht="15.75" customHeight="1">
      <c r="A1534" s="4">
        <v>3535.0</v>
      </c>
      <c r="B1534" s="4">
        <v>1965.0</v>
      </c>
      <c r="C1534" s="4" t="s">
        <v>47</v>
      </c>
      <c r="D1534" s="4" t="s">
        <v>51</v>
      </c>
      <c r="E1534" s="4" t="s">
        <v>2013</v>
      </c>
      <c r="F1534" s="4" t="s">
        <v>64</v>
      </c>
      <c r="G1534" s="4">
        <v>68.0</v>
      </c>
      <c r="H1534" s="4">
        <v>251.0</v>
      </c>
      <c r="I1534" s="4">
        <v>108.0</v>
      </c>
      <c r="J1534" s="4">
        <v>334.0</v>
      </c>
      <c r="K1534" s="4">
        <v>65.0</v>
      </c>
      <c r="L1534" s="4">
        <v>4.0</v>
      </c>
      <c r="M1534" s="4">
        <v>2.0</v>
      </c>
      <c r="N1534" s="4">
        <v>0.0</v>
      </c>
      <c r="O1534" s="4">
        <v>0.0</v>
      </c>
      <c r="P1534" s="4">
        <v>0.0</v>
      </c>
      <c r="Q1534" s="4">
        <v>0.0</v>
      </c>
      <c r="R1534" s="4">
        <v>0.0</v>
      </c>
      <c r="S1534" s="21">
        <v>758.0</v>
      </c>
      <c r="T1534" s="21">
        <v>2.0</v>
      </c>
      <c r="U1534" s="21">
        <v>4.0</v>
      </c>
      <c r="V1534" s="21">
        <v>4.0</v>
      </c>
      <c r="W1534" s="21">
        <v>244.0</v>
      </c>
      <c r="X1534" s="21">
        <v>1.0</v>
      </c>
      <c r="Y1534" s="21" t="str">
        <f>VLOOKUP(W1534,SEGMENT!A:B,2,0)</f>
        <v>At Risk</v>
      </c>
      <c r="Z1534" s="21" t="str">
        <f>VLOOKUP(Y1534,DESCRIPTION!A:B,2,0)</f>
        <v>Spent big money and purchased often. But long time ago. Need to bring them back!</v>
      </c>
      <c r="AA1534" s="21" t="str">
        <f>VLOOKUP(Y1534,DESCRIPTION!A:C,3,0)</f>
        <v>Send personalized emails to reconnect, offer renewals, provide helpful resources.</v>
      </c>
      <c r="AB1534" s="4">
        <f>VLOOKUP(V1534,Sheet1!A:B,2,0)</f>
        <v>2</v>
      </c>
    </row>
    <row r="1535" ht="15.75" customHeight="1">
      <c r="A1535" s="4">
        <v>5899.0</v>
      </c>
      <c r="B1535" s="4">
        <v>1950.0</v>
      </c>
      <c r="C1535" s="4" t="s">
        <v>62</v>
      </c>
      <c r="D1535" s="4" t="s">
        <v>57</v>
      </c>
      <c r="E1535" s="4" t="s">
        <v>2014</v>
      </c>
      <c r="F1535" s="4" t="s">
        <v>2015</v>
      </c>
      <c r="G1535" s="4">
        <v>68.0</v>
      </c>
      <c r="H1535" s="4">
        <v>28.0</v>
      </c>
      <c r="I1535" s="4">
        <v>0.0</v>
      </c>
      <c r="J1535" s="4">
        <v>6.0</v>
      </c>
      <c r="K1535" s="4">
        <v>1.0</v>
      </c>
      <c r="L1535" s="4">
        <v>1.0</v>
      </c>
      <c r="M1535" s="4">
        <v>20.0</v>
      </c>
      <c r="N1535" s="4">
        <v>1.0</v>
      </c>
      <c r="O1535" s="4">
        <v>0.0</v>
      </c>
      <c r="P1535" s="4">
        <v>0.0</v>
      </c>
      <c r="Q1535" s="4">
        <v>0.0</v>
      </c>
      <c r="R1535" s="4">
        <v>0.0</v>
      </c>
      <c r="S1535" s="21">
        <v>35.0</v>
      </c>
      <c r="T1535" s="21">
        <v>2.0</v>
      </c>
      <c r="U1535" s="21">
        <v>1.0</v>
      </c>
      <c r="V1535" s="21">
        <v>1.0</v>
      </c>
      <c r="W1535" s="21">
        <v>211.0</v>
      </c>
      <c r="X1535" s="21">
        <v>0.0</v>
      </c>
      <c r="Y1535" s="21" t="str">
        <f>VLOOKUP(W1535,SEGMENT!A:B,2,0)</f>
        <v>Hibernating</v>
      </c>
      <c r="Z1535" s="21" t="str">
        <f>VLOOKUP(Y1535,DESCRIPTION!A:B,2,0)</f>
        <v>Last purchase was long back, low spenders and low number of orders.</v>
      </c>
      <c r="AA1535" s="21" t="str">
        <f>VLOOKUP(Y1535,DESCRIPTION!A:C,3,0)</f>
        <v>Offer other relevant products and special discounts. Recreate brand value.</v>
      </c>
      <c r="AB1535" s="4">
        <f>VLOOKUP(V1535,Sheet1!A:B,2,0)</f>
        <v>5</v>
      </c>
    </row>
    <row r="1536" ht="15.75" customHeight="1">
      <c r="A1536" s="4">
        <v>8749.0</v>
      </c>
      <c r="B1536" s="4">
        <v>1984.0</v>
      </c>
      <c r="C1536" s="4" t="s">
        <v>47</v>
      </c>
      <c r="D1536" s="4" t="s">
        <v>57</v>
      </c>
      <c r="E1536" s="4" t="s">
        <v>2016</v>
      </c>
      <c r="F1536" s="4" t="s">
        <v>2017</v>
      </c>
      <c r="G1536" s="4">
        <v>68.0</v>
      </c>
      <c r="H1536" s="4">
        <v>20.0</v>
      </c>
      <c r="I1536" s="4">
        <v>2.0</v>
      </c>
      <c r="J1536" s="4">
        <v>9.0</v>
      </c>
      <c r="K1536" s="4">
        <v>4.0</v>
      </c>
      <c r="L1536" s="4">
        <v>1.0</v>
      </c>
      <c r="M1536" s="4">
        <v>4.0</v>
      </c>
      <c r="N1536" s="4">
        <v>0.0</v>
      </c>
      <c r="O1536" s="4">
        <v>0.0</v>
      </c>
      <c r="P1536" s="4">
        <v>0.0</v>
      </c>
      <c r="Q1536" s="4">
        <v>0.0</v>
      </c>
      <c r="R1536" s="4">
        <v>0.0</v>
      </c>
      <c r="S1536" s="21">
        <v>35.0</v>
      </c>
      <c r="T1536" s="21">
        <v>2.0</v>
      </c>
      <c r="U1536" s="21">
        <v>1.0</v>
      </c>
      <c r="V1536" s="21">
        <v>1.0</v>
      </c>
      <c r="W1536" s="21">
        <v>211.0</v>
      </c>
      <c r="X1536" s="21">
        <v>1.0</v>
      </c>
      <c r="Y1536" s="21" t="str">
        <f>VLOOKUP(W1536,SEGMENT!A:B,2,0)</f>
        <v>Hibernating</v>
      </c>
      <c r="Z1536" s="21" t="str">
        <f>VLOOKUP(Y1536,DESCRIPTION!A:B,2,0)</f>
        <v>Last purchase was long back, low spenders and low number of orders.</v>
      </c>
      <c r="AA1536" s="21" t="str">
        <f>VLOOKUP(Y1536,DESCRIPTION!A:C,3,0)</f>
        <v>Offer other relevant products and special discounts. Recreate brand value.</v>
      </c>
      <c r="AB1536" s="4">
        <f>VLOOKUP(V1536,Sheet1!A:B,2,0)</f>
        <v>5</v>
      </c>
    </row>
    <row r="1537" ht="15.75" customHeight="1">
      <c r="A1537" s="4">
        <v>10955.0</v>
      </c>
      <c r="B1537" s="4">
        <v>1964.0</v>
      </c>
      <c r="C1537" s="4" t="s">
        <v>47</v>
      </c>
      <c r="D1537" s="4" t="s">
        <v>77</v>
      </c>
      <c r="E1537" s="4" t="s">
        <v>2018</v>
      </c>
      <c r="F1537" s="4" t="s">
        <v>1257</v>
      </c>
      <c r="G1537" s="4">
        <v>68.0</v>
      </c>
      <c r="H1537" s="4">
        <v>416.0</v>
      </c>
      <c r="I1537" s="4">
        <v>46.0</v>
      </c>
      <c r="J1537" s="4">
        <v>925.0</v>
      </c>
      <c r="K1537" s="4">
        <v>60.0</v>
      </c>
      <c r="L1537" s="4">
        <v>3.0</v>
      </c>
      <c r="M1537" s="4">
        <v>1.0</v>
      </c>
      <c r="N1537" s="4">
        <v>0.0</v>
      </c>
      <c r="O1537" s="4">
        <v>0.0</v>
      </c>
      <c r="P1537" s="4">
        <v>0.0</v>
      </c>
      <c r="Q1537" s="4">
        <v>0.0</v>
      </c>
      <c r="R1537" s="4">
        <v>0.0</v>
      </c>
      <c r="S1537" s="21">
        <v>1447.0</v>
      </c>
      <c r="T1537" s="21">
        <v>2.0</v>
      </c>
      <c r="U1537" s="21">
        <v>3.0</v>
      </c>
      <c r="V1537" s="21">
        <v>5.0</v>
      </c>
      <c r="W1537" s="21">
        <v>235.0</v>
      </c>
      <c r="X1537" s="21">
        <v>1.0</v>
      </c>
      <c r="Y1537" s="21" t="str">
        <f>VLOOKUP(W1537,SEGMENT!A:B,2,0)</f>
        <v>At Risk</v>
      </c>
      <c r="Z1537" s="21" t="str">
        <f>VLOOKUP(Y1537,DESCRIPTION!A:B,2,0)</f>
        <v>Spent big money and purchased often. But long time ago. Need to bring them back!</v>
      </c>
      <c r="AA1537" s="21" t="str">
        <f>VLOOKUP(Y1537,DESCRIPTION!A:C,3,0)</f>
        <v>Send personalized emails to reconnect, offer renewals, provide helpful resources.</v>
      </c>
      <c r="AB1537" s="4">
        <f>VLOOKUP(V1537,Sheet1!A:B,2,0)</f>
        <v>1</v>
      </c>
    </row>
    <row r="1538" ht="15.75" customHeight="1">
      <c r="A1538" s="4">
        <v>9491.0</v>
      </c>
      <c r="B1538" s="4">
        <v>1984.0</v>
      </c>
      <c r="C1538" s="4" t="s">
        <v>47</v>
      </c>
      <c r="D1538" s="4" t="s">
        <v>57</v>
      </c>
      <c r="E1538" s="4" t="s">
        <v>2019</v>
      </c>
      <c r="F1538" s="4" t="s">
        <v>73</v>
      </c>
      <c r="G1538" s="4">
        <v>68.0</v>
      </c>
      <c r="H1538" s="4">
        <v>14.0</v>
      </c>
      <c r="I1538" s="4">
        <v>1.0</v>
      </c>
      <c r="J1538" s="4">
        <v>21.0</v>
      </c>
      <c r="K1538" s="4">
        <v>2.0</v>
      </c>
      <c r="L1538" s="4">
        <v>3.0</v>
      </c>
      <c r="M1538" s="4">
        <v>7.0</v>
      </c>
      <c r="N1538" s="4">
        <v>0.0</v>
      </c>
      <c r="O1538" s="4">
        <v>0.0</v>
      </c>
      <c r="P1538" s="4">
        <v>0.0</v>
      </c>
      <c r="Q1538" s="4">
        <v>0.0</v>
      </c>
      <c r="R1538" s="4">
        <v>0.0</v>
      </c>
      <c r="S1538" s="21">
        <v>38.0</v>
      </c>
      <c r="T1538" s="21">
        <v>2.0</v>
      </c>
      <c r="U1538" s="21">
        <v>3.0</v>
      </c>
      <c r="V1538" s="21">
        <v>1.0</v>
      </c>
      <c r="W1538" s="21">
        <v>231.0</v>
      </c>
      <c r="X1538" s="21">
        <v>1.0</v>
      </c>
      <c r="Y1538" s="21" t="str">
        <f>VLOOKUP(W1538,SEGMENT!A:B,2,0)</f>
        <v>About to Sleep</v>
      </c>
      <c r="Z1538" s="21" t="str">
        <f>VLOOKUP(Y1538,DESCRIPTION!A:B,2,0)</f>
        <v>Below average recency, frequency and monetary values. Will lose them if not reactivated.</v>
      </c>
      <c r="AA1538" s="21" t="str">
        <f>VLOOKUP(Y1538,DESCRIPTION!A:C,3,0)</f>
        <v>Share valuable resources, recommend popular products/ renewal at discount, reconnect with them.</v>
      </c>
      <c r="AB1538" s="4">
        <f>VLOOKUP(V1538,Sheet1!A:B,2,0)</f>
        <v>5</v>
      </c>
    </row>
    <row r="1539" ht="15.75" customHeight="1">
      <c r="A1539" s="4">
        <v>5286.0</v>
      </c>
      <c r="B1539" s="4">
        <v>1987.0</v>
      </c>
      <c r="C1539" s="4" t="s">
        <v>74</v>
      </c>
      <c r="D1539" s="4" t="s">
        <v>51</v>
      </c>
      <c r="E1539" s="4" t="s">
        <v>2020</v>
      </c>
      <c r="F1539" s="4" t="s">
        <v>574</v>
      </c>
      <c r="G1539" s="4">
        <v>68.0</v>
      </c>
      <c r="H1539" s="4">
        <v>112.0</v>
      </c>
      <c r="I1539" s="4">
        <v>1.0</v>
      </c>
      <c r="J1539" s="4">
        <v>54.0</v>
      </c>
      <c r="K1539" s="4">
        <v>7.0</v>
      </c>
      <c r="L1539" s="4">
        <v>3.0</v>
      </c>
      <c r="M1539" s="4">
        <v>3.0</v>
      </c>
      <c r="N1539" s="4">
        <v>0.0</v>
      </c>
      <c r="O1539" s="4">
        <v>0.0</v>
      </c>
      <c r="P1539" s="4">
        <v>0.0</v>
      </c>
      <c r="Q1539" s="4">
        <v>0.0</v>
      </c>
      <c r="R1539" s="4">
        <v>0.0</v>
      </c>
      <c r="S1539" s="21">
        <v>174.0</v>
      </c>
      <c r="T1539" s="21">
        <v>2.0</v>
      </c>
      <c r="U1539" s="21">
        <v>3.0</v>
      </c>
      <c r="V1539" s="21">
        <v>3.0</v>
      </c>
      <c r="W1539" s="21">
        <v>233.0</v>
      </c>
      <c r="X1539" s="21">
        <v>1.0</v>
      </c>
      <c r="Y1539" s="21" t="str">
        <f>VLOOKUP(W1539,SEGMENT!A:B,2,0)</f>
        <v>At Risk</v>
      </c>
      <c r="Z1539" s="21" t="str">
        <f>VLOOKUP(Y1539,DESCRIPTION!A:B,2,0)</f>
        <v>Spent big money and purchased often. But long time ago. Need to bring them back!</v>
      </c>
      <c r="AA1539" s="21" t="str">
        <f>VLOOKUP(Y1539,DESCRIPTION!A:C,3,0)</f>
        <v>Send personalized emails to reconnect, offer renewals, provide helpful resources.</v>
      </c>
      <c r="AB1539" s="4">
        <f>VLOOKUP(V1539,Sheet1!A:B,2,0)</f>
        <v>3</v>
      </c>
    </row>
    <row r="1540" ht="15.75" customHeight="1">
      <c r="A1540" s="4">
        <v>3409.0</v>
      </c>
      <c r="B1540" s="4">
        <v>1984.0</v>
      </c>
      <c r="C1540" s="4" t="s">
        <v>47</v>
      </c>
      <c r="D1540" s="4" t="s">
        <v>51</v>
      </c>
      <c r="E1540" s="4" t="s">
        <v>2021</v>
      </c>
      <c r="F1540" s="4" t="s">
        <v>2022</v>
      </c>
      <c r="G1540" s="4">
        <v>68.0</v>
      </c>
      <c r="H1540" s="4">
        <v>141.0</v>
      </c>
      <c r="I1540" s="4">
        <v>8.0</v>
      </c>
      <c r="J1540" s="4">
        <v>129.0</v>
      </c>
      <c r="K1540" s="4">
        <v>3.0</v>
      </c>
      <c r="L1540" s="4">
        <v>7.0</v>
      </c>
      <c r="M1540" s="4">
        <v>9.0</v>
      </c>
      <c r="N1540" s="4">
        <v>1.0</v>
      </c>
      <c r="O1540" s="4">
        <v>0.0</v>
      </c>
      <c r="P1540" s="4">
        <v>0.0</v>
      </c>
      <c r="Q1540" s="4">
        <v>0.0</v>
      </c>
      <c r="R1540" s="4">
        <v>0.0</v>
      </c>
      <c r="S1540" s="21">
        <v>281.0</v>
      </c>
      <c r="T1540" s="21">
        <v>2.0</v>
      </c>
      <c r="U1540" s="21">
        <v>5.0</v>
      </c>
      <c r="V1540" s="21">
        <v>3.0</v>
      </c>
      <c r="W1540" s="21">
        <v>253.0</v>
      </c>
      <c r="X1540" s="21">
        <v>0.0</v>
      </c>
      <c r="Y1540" s="21" t="str">
        <f>VLOOKUP(W1540,SEGMENT!A:B,2,0)</f>
        <v>At Risk</v>
      </c>
      <c r="Z1540" s="21" t="str">
        <f>VLOOKUP(Y1540,DESCRIPTION!A:B,2,0)</f>
        <v>Spent big money and purchased often. But long time ago. Need to bring them back!</v>
      </c>
      <c r="AA1540" s="21" t="str">
        <f>VLOOKUP(Y1540,DESCRIPTION!A:C,3,0)</f>
        <v>Send personalized emails to reconnect, offer renewals, provide helpful resources.</v>
      </c>
      <c r="AB1540" s="4">
        <f>VLOOKUP(V1540,Sheet1!A:B,2,0)</f>
        <v>3</v>
      </c>
    </row>
    <row r="1541" ht="15.75" customHeight="1">
      <c r="A1541" s="4">
        <v>2544.0</v>
      </c>
      <c r="B1541" s="4">
        <v>1951.0</v>
      </c>
      <c r="C1541" s="4" t="s">
        <v>74</v>
      </c>
      <c r="D1541" s="4" t="s">
        <v>48</v>
      </c>
      <c r="E1541" s="4" t="s">
        <v>2023</v>
      </c>
      <c r="F1541" s="4" t="s">
        <v>227</v>
      </c>
      <c r="G1541" s="4">
        <v>68.0</v>
      </c>
      <c r="H1541" s="4">
        <v>50.0</v>
      </c>
      <c r="I1541" s="4">
        <v>1.0</v>
      </c>
      <c r="J1541" s="4">
        <v>27.0</v>
      </c>
      <c r="K1541" s="4">
        <v>6.0</v>
      </c>
      <c r="L1541" s="4">
        <v>1.0</v>
      </c>
      <c r="M1541" s="4">
        <v>1.0</v>
      </c>
      <c r="N1541" s="4">
        <v>0.0</v>
      </c>
      <c r="O1541" s="4">
        <v>0.0</v>
      </c>
      <c r="P1541" s="4">
        <v>0.0</v>
      </c>
      <c r="Q1541" s="4">
        <v>0.0</v>
      </c>
      <c r="R1541" s="4">
        <v>0.0</v>
      </c>
      <c r="S1541" s="21">
        <v>84.0</v>
      </c>
      <c r="T1541" s="21">
        <v>2.0</v>
      </c>
      <c r="U1541" s="21">
        <v>1.0</v>
      </c>
      <c r="V1541" s="21">
        <v>2.0</v>
      </c>
      <c r="W1541" s="21">
        <v>212.0</v>
      </c>
      <c r="X1541" s="21">
        <v>1.0</v>
      </c>
      <c r="Y1541" s="21" t="str">
        <f>VLOOKUP(W1541,SEGMENT!A:B,2,0)</f>
        <v>Hibernating</v>
      </c>
      <c r="Z1541" s="21" t="str">
        <f>VLOOKUP(Y1541,DESCRIPTION!A:B,2,0)</f>
        <v>Last purchase was long back, low spenders and low number of orders.</v>
      </c>
      <c r="AA1541" s="21" t="str">
        <f>VLOOKUP(Y1541,DESCRIPTION!A:C,3,0)</f>
        <v>Offer other relevant products and special discounts. Recreate brand value.</v>
      </c>
      <c r="AB1541" s="4">
        <f>VLOOKUP(V1541,Sheet1!A:B,2,0)</f>
        <v>4</v>
      </c>
    </row>
    <row r="1542" ht="15.75" customHeight="1">
      <c r="A1542" s="4">
        <v>2118.0</v>
      </c>
      <c r="B1542" s="4">
        <v>1964.0</v>
      </c>
      <c r="C1542" s="4" t="s">
        <v>65</v>
      </c>
      <c r="D1542" s="4" t="s">
        <v>54</v>
      </c>
      <c r="E1542" s="4" t="s">
        <v>2024</v>
      </c>
      <c r="F1542" s="4" t="s">
        <v>1001</v>
      </c>
      <c r="G1542" s="4">
        <v>68.0</v>
      </c>
      <c r="H1542" s="4">
        <v>166.0</v>
      </c>
      <c r="I1542" s="4">
        <v>75.0</v>
      </c>
      <c r="J1542" s="4">
        <v>96.0</v>
      </c>
      <c r="K1542" s="4">
        <v>119.0</v>
      </c>
      <c r="L1542" s="4">
        <v>7.0</v>
      </c>
      <c r="M1542" s="4">
        <v>4.0</v>
      </c>
      <c r="N1542" s="4">
        <v>0.0</v>
      </c>
      <c r="O1542" s="4">
        <v>0.0</v>
      </c>
      <c r="P1542" s="4">
        <v>0.0</v>
      </c>
      <c r="Q1542" s="4">
        <v>0.0</v>
      </c>
      <c r="R1542" s="4">
        <v>0.0</v>
      </c>
      <c r="S1542" s="21">
        <v>456.0</v>
      </c>
      <c r="T1542" s="21">
        <v>2.0</v>
      </c>
      <c r="U1542" s="21">
        <v>5.0</v>
      </c>
      <c r="V1542" s="21">
        <v>3.0</v>
      </c>
      <c r="W1542" s="21">
        <v>253.0</v>
      </c>
      <c r="X1542" s="21">
        <v>1.0</v>
      </c>
      <c r="Y1542" s="21" t="str">
        <f>VLOOKUP(W1542,SEGMENT!A:B,2,0)</f>
        <v>At Risk</v>
      </c>
      <c r="Z1542" s="21" t="str">
        <f>VLOOKUP(Y1542,DESCRIPTION!A:B,2,0)</f>
        <v>Spent big money and purchased often. But long time ago. Need to bring them back!</v>
      </c>
      <c r="AA1542" s="21" t="str">
        <f>VLOOKUP(Y1542,DESCRIPTION!A:C,3,0)</f>
        <v>Send personalized emails to reconnect, offer renewals, provide helpful resources.</v>
      </c>
      <c r="AB1542" s="4">
        <f>VLOOKUP(V1542,Sheet1!A:B,2,0)</f>
        <v>3</v>
      </c>
    </row>
    <row r="1543" ht="15.75" customHeight="1">
      <c r="A1543" s="4">
        <v>9370.0</v>
      </c>
      <c r="B1543" s="4">
        <v>1945.0</v>
      </c>
      <c r="C1543" s="4" t="s">
        <v>62</v>
      </c>
      <c r="D1543" s="4" t="s">
        <v>54</v>
      </c>
      <c r="E1543" s="4" t="s">
        <v>2025</v>
      </c>
      <c r="F1543" s="4" t="s">
        <v>400</v>
      </c>
      <c r="G1543" s="4">
        <v>68.0</v>
      </c>
      <c r="H1543" s="4">
        <v>562.0</v>
      </c>
      <c r="I1543" s="4">
        <v>81.0</v>
      </c>
      <c r="J1543" s="4">
        <v>276.0</v>
      </c>
      <c r="K1543" s="4">
        <v>80.0</v>
      </c>
      <c r="L1543" s="4">
        <v>6.0</v>
      </c>
      <c r="M1543" s="4">
        <v>4.0</v>
      </c>
      <c r="N1543" s="4">
        <v>0.0</v>
      </c>
      <c r="O1543" s="4">
        <v>0.0</v>
      </c>
      <c r="P1543" s="4">
        <v>0.0</v>
      </c>
      <c r="Q1543" s="4">
        <v>0.0</v>
      </c>
      <c r="R1543" s="4">
        <v>0.0</v>
      </c>
      <c r="S1543" s="21">
        <v>999.0</v>
      </c>
      <c r="T1543" s="21">
        <v>2.0</v>
      </c>
      <c r="U1543" s="21">
        <v>5.0</v>
      </c>
      <c r="V1543" s="21">
        <v>4.0</v>
      </c>
      <c r="W1543" s="21">
        <v>254.0</v>
      </c>
      <c r="X1543" s="21">
        <v>1.0</v>
      </c>
      <c r="Y1543" s="21" t="str">
        <f>VLOOKUP(W1543,SEGMENT!A:B,2,0)</f>
        <v>At Risk</v>
      </c>
      <c r="Z1543" s="21" t="str">
        <f>VLOOKUP(Y1543,DESCRIPTION!A:B,2,0)</f>
        <v>Spent big money and purchased often. But long time ago. Need to bring them back!</v>
      </c>
      <c r="AA1543" s="21" t="str">
        <f>VLOOKUP(Y1543,DESCRIPTION!A:C,3,0)</f>
        <v>Send personalized emails to reconnect, offer renewals, provide helpful resources.</v>
      </c>
      <c r="AB1543" s="4">
        <f>VLOOKUP(V1543,Sheet1!A:B,2,0)</f>
        <v>2</v>
      </c>
    </row>
    <row r="1544" ht="15.75" customHeight="1">
      <c r="A1544" s="4">
        <v>4864.0</v>
      </c>
      <c r="B1544" s="4">
        <v>1977.0</v>
      </c>
      <c r="C1544" s="4" t="s">
        <v>47</v>
      </c>
      <c r="D1544" s="4" t="s">
        <v>54</v>
      </c>
      <c r="E1544" s="4" t="s">
        <v>2026</v>
      </c>
      <c r="F1544" s="4" t="s">
        <v>1886</v>
      </c>
      <c r="G1544" s="4">
        <v>68.0</v>
      </c>
      <c r="H1544" s="4">
        <v>72.0</v>
      </c>
      <c r="I1544" s="4">
        <v>7.0</v>
      </c>
      <c r="J1544" s="4">
        <v>58.0</v>
      </c>
      <c r="K1544" s="4">
        <v>13.0</v>
      </c>
      <c r="L1544" s="4">
        <v>4.0</v>
      </c>
      <c r="M1544" s="4">
        <v>8.0</v>
      </c>
      <c r="N1544" s="4">
        <v>0.0</v>
      </c>
      <c r="O1544" s="4">
        <v>0.0</v>
      </c>
      <c r="P1544" s="4">
        <v>0.0</v>
      </c>
      <c r="Q1544" s="4">
        <v>0.0</v>
      </c>
      <c r="R1544" s="4">
        <v>0.0</v>
      </c>
      <c r="S1544" s="21">
        <v>150.0</v>
      </c>
      <c r="T1544" s="21">
        <v>2.0</v>
      </c>
      <c r="U1544" s="21">
        <v>4.0</v>
      </c>
      <c r="V1544" s="21">
        <v>2.0</v>
      </c>
      <c r="W1544" s="21">
        <v>242.0</v>
      </c>
      <c r="X1544" s="21">
        <v>1.0</v>
      </c>
      <c r="Y1544" s="21" t="str">
        <f>VLOOKUP(W1544,SEGMENT!A:B,2,0)</f>
        <v>About to Sleep</v>
      </c>
      <c r="Z1544" s="21" t="str">
        <f>VLOOKUP(Y1544,DESCRIPTION!A:B,2,0)</f>
        <v>Below average recency, frequency and monetary values. Will lose them if not reactivated.</v>
      </c>
      <c r="AA1544" s="21" t="str">
        <f>VLOOKUP(Y1544,DESCRIPTION!A:C,3,0)</f>
        <v>Share valuable resources, recommend popular products/ renewal at discount, reconnect with them.</v>
      </c>
      <c r="AB1544" s="4">
        <f>VLOOKUP(V1544,Sheet1!A:B,2,0)</f>
        <v>4</v>
      </c>
    </row>
    <row r="1545" ht="15.75" customHeight="1">
      <c r="A1545" s="4">
        <v>405.0</v>
      </c>
      <c r="B1545" s="4">
        <v>1964.0</v>
      </c>
      <c r="C1545" s="4" t="s">
        <v>47</v>
      </c>
      <c r="D1545" s="4" t="s">
        <v>48</v>
      </c>
      <c r="E1545" s="4" t="s">
        <v>2027</v>
      </c>
      <c r="F1545" s="4" t="s">
        <v>849</v>
      </c>
      <c r="G1545" s="4">
        <v>68.0</v>
      </c>
      <c r="H1545" s="4">
        <v>315.0</v>
      </c>
      <c r="I1545" s="4">
        <v>0.0</v>
      </c>
      <c r="J1545" s="4">
        <v>31.0</v>
      </c>
      <c r="K1545" s="4">
        <v>4.0</v>
      </c>
      <c r="L1545" s="4">
        <v>5.0</v>
      </c>
      <c r="M1545" s="4">
        <v>8.0</v>
      </c>
      <c r="N1545" s="4">
        <v>1.0</v>
      </c>
      <c r="O1545" s="4">
        <v>0.0</v>
      </c>
      <c r="P1545" s="4">
        <v>0.0</v>
      </c>
      <c r="Q1545" s="4">
        <v>0.0</v>
      </c>
      <c r="R1545" s="4">
        <v>0.0</v>
      </c>
      <c r="S1545" s="21">
        <v>350.0</v>
      </c>
      <c r="T1545" s="21">
        <v>2.0</v>
      </c>
      <c r="U1545" s="21">
        <v>4.0</v>
      </c>
      <c r="V1545" s="21">
        <v>3.0</v>
      </c>
      <c r="W1545" s="21">
        <v>243.0</v>
      </c>
      <c r="X1545" s="21">
        <v>0.0</v>
      </c>
      <c r="Y1545" s="21" t="str">
        <f>VLOOKUP(W1545,SEGMENT!A:B,2,0)</f>
        <v>At Risk</v>
      </c>
      <c r="Z1545" s="21" t="str">
        <f>VLOOKUP(Y1545,DESCRIPTION!A:B,2,0)</f>
        <v>Spent big money and purchased often. But long time ago. Need to bring them back!</v>
      </c>
      <c r="AA1545" s="21" t="str">
        <f>VLOOKUP(Y1545,DESCRIPTION!A:C,3,0)</f>
        <v>Send personalized emails to reconnect, offer renewals, provide helpful resources.</v>
      </c>
      <c r="AB1545" s="4">
        <f>VLOOKUP(V1545,Sheet1!A:B,2,0)</f>
        <v>3</v>
      </c>
    </row>
    <row r="1546" ht="15.75" customHeight="1">
      <c r="A1546" s="4">
        <v>10513.0</v>
      </c>
      <c r="B1546" s="4">
        <v>1992.0</v>
      </c>
      <c r="C1546" s="4" t="s">
        <v>47</v>
      </c>
      <c r="D1546" s="4" t="s">
        <v>57</v>
      </c>
      <c r="E1546" s="4" t="s">
        <v>2028</v>
      </c>
      <c r="F1546" s="4" t="s">
        <v>1195</v>
      </c>
      <c r="G1546" s="4">
        <v>68.0</v>
      </c>
      <c r="H1546" s="4">
        <v>438.0</v>
      </c>
      <c r="I1546" s="4">
        <v>169.0</v>
      </c>
      <c r="J1546" s="4">
        <v>565.0</v>
      </c>
      <c r="K1546" s="4">
        <v>91.0</v>
      </c>
      <c r="L1546" s="4">
        <v>2.0</v>
      </c>
      <c r="M1546" s="4">
        <v>7.0</v>
      </c>
      <c r="N1546" s="4">
        <v>0.0</v>
      </c>
      <c r="O1546" s="4">
        <v>0.0</v>
      </c>
      <c r="P1546" s="4">
        <v>0.0</v>
      </c>
      <c r="Q1546" s="4">
        <v>1.0</v>
      </c>
      <c r="R1546" s="4">
        <v>0.0</v>
      </c>
      <c r="S1546" s="21">
        <v>1263.0</v>
      </c>
      <c r="T1546" s="21">
        <v>2.0</v>
      </c>
      <c r="U1546" s="21">
        <v>2.0</v>
      </c>
      <c r="V1546" s="21">
        <v>5.0</v>
      </c>
      <c r="W1546" s="21">
        <v>225.0</v>
      </c>
      <c r="X1546" s="21">
        <v>0.0</v>
      </c>
      <c r="Y1546" s="21" t="str">
        <f>VLOOKUP(W1546,SEGMENT!A:B,2,0)</f>
        <v>At Risk</v>
      </c>
      <c r="Z1546" s="21" t="str">
        <f>VLOOKUP(Y1546,DESCRIPTION!A:B,2,0)</f>
        <v>Spent big money and purchased often. But long time ago. Need to bring them back!</v>
      </c>
      <c r="AA1546" s="21" t="str">
        <f>VLOOKUP(Y1546,DESCRIPTION!A:C,3,0)</f>
        <v>Send personalized emails to reconnect, offer renewals, provide helpful resources.</v>
      </c>
      <c r="AB1546" s="4">
        <f>VLOOKUP(V1546,Sheet1!A:B,2,0)</f>
        <v>1</v>
      </c>
    </row>
    <row r="1547" ht="15.75" customHeight="1">
      <c r="A1547" s="4">
        <v>5138.0</v>
      </c>
      <c r="B1547" s="4">
        <v>1950.0</v>
      </c>
      <c r="C1547" s="4" t="s">
        <v>47</v>
      </c>
      <c r="D1547" s="4" t="s">
        <v>57</v>
      </c>
      <c r="E1547" s="4" t="s">
        <v>2029</v>
      </c>
      <c r="F1547" s="4" t="s">
        <v>2030</v>
      </c>
      <c r="G1547" s="4">
        <v>68.0</v>
      </c>
      <c r="H1547" s="4">
        <v>19.0</v>
      </c>
      <c r="I1547" s="4">
        <v>1.0</v>
      </c>
      <c r="J1547" s="4">
        <v>14.0</v>
      </c>
      <c r="K1547" s="4">
        <v>3.0</v>
      </c>
      <c r="L1547" s="4">
        <v>1.0</v>
      </c>
      <c r="M1547" s="4">
        <v>8.0</v>
      </c>
      <c r="N1547" s="4">
        <v>0.0</v>
      </c>
      <c r="O1547" s="4">
        <v>0.0</v>
      </c>
      <c r="P1547" s="4">
        <v>0.0</v>
      </c>
      <c r="Q1547" s="4">
        <v>0.0</v>
      </c>
      <c r="R1547" s="4">
        <v>0.0</v>
      </c>
      <c r="S1547" s="21">
        <v>37.0</v>
      </c>
      <c r="T1547" s="21">
        <v>2.0</v>
      </c>
      <c r="U1547" s="21">
        <v>1.0</v>
      </c>
      <c r="V1547" s="21">
        <v>1.0</v>
      </c>
      <c r="W1547" s="21">
        <v>211.0</v>
      </c>
      <c r="X1547" s="21">
        <v>1.0</v>
      </c>
      <c r="Y1547" s="21" t="str">
        <f>VLOOKUP(W1547,SEGMENT!A:B,2,0)</f>
        <v>Hibernating</v>
      </c>
      <c r="Z1547" s="21" t="str">
        <f>VLOOKUP(Y1547,DESCRIPTION!A:B,2,0)</f>
        <v>Last purchase was long back, low spenders and low number of orders.</v>
      </c>
      <c r="AA1547" s="21" t="str">
        <f>VLOOKUP(Y1547,DESCRIPTION!A:C,3,0)</f>
        <v>Offer other relevant products and special discounts. Recreate brand value.</v>
      </c>
      <c r="AB1547" s="4">
        <f>VLOOKUP(V1547,Sheet1!A:B,2,0)</f>
        <v>5</v>
      </c>
    </row>
    <row r="1548" ht="15.75" customHeight="1">
      <c r="A1548" s="4">
        <v>8387.0</v>
      </c>
      <c r="B1548" s="4">
        <v>1957.0</v>
      </c>
      <c r="C1548" s="4" t="s">
        <v>47</v>
      </c>
      <c r="D1548" s="4" t="s">
        <v>54</v>
      </c>
      <c r="E1548" s="4" t="s">
        <v>2031</v>
      </c>
      <c r="F1548" s="4" t="s">
        <v>187</v>
      </c>
      <c r="G1548" s="4">
        <v>68.0</v>
      </c>
      <c r="H1548" s="4">
        <v>134.0</v>
      </c>
      <c r="I1548" s="4">
        <v>8.0</v>
      </c>
      <c r="J1548" s="4">
        <v>76.0</v>
      </c>
      <c r="K1548" s="4">
        <v>6.0</v>
      </c>
      <c r="L1548" s="4">
        <v>4.0</v>
      </c>
      <c r="M1548" s="4">
        <v>6.0</v>
      </c>
      <c r="N1548" s="4">
        <v>0.0</v>
      </c>
      <c r="O1548" s="4">
        <v>0.0</v>
      </c>
      <c r="P1548" s="4">
        <v>0.0</v>
      </c>
      <c r="Q1548" s="4">
        <v>0.0</v>
      </c>
      <c r="R1548" s="4">
        <v>0.0</v>
      </c>
      <c r="S1548" s="21">
        <v>224.0</v>
      </c>
      <c r="T1548" s="21">
        <v>2.0</v>
      </c>
      <c r="U1548" s="21">
        <v>4.0</v>
      </c>
      <c r="V1548" s="21">
        <v>3.0</v>
      </c>
      <c r="W1548" s="21">
        <v>243.0</v>
      </c>
      <c r="X1548" s="21">
        <v>1.0</v>
      </c>
      <c r="Y1548" s="21" t="str">
        <f>VLOOKUP(W1548,SEGMENT!A:B,2,0)</f>
        <v>At Risk</v>
      </c>
      <c r="Z1548" s="21" t="str">
        <f>VLOOKUP(Y1548,DESCRIPTION!A:B,2,0)</f>
        <v>Spent big money and purchased often. But long time ago. Need to bring them back!</v>
      </c>
      <c r="AA1548" s="21" t="str">
        <f>VLOOKUP(Y1548,DESCRIPTION!A:C,3,0)</f>
        <v>Send personalized emails to reconnect, offer renewals, provide helpful resources.</v>
      </c>
      <c r="AB1548" s="4">
        <f>VLOOKUP(V1548,Sheet1!A:B,2,0)</f>
        <v>3</v>
      </c>
    </row>
    <row r="1549" ht="15.75" customHeight="1">
      <c r="A1549" s="4">
        <v>378.0</v>
      </c>
      <c r="B1549" s="4">
        <v>1971.0</v>
      </c>
      <c r="C1549" s="4" t="s">
        <v>47</v>
      </c>
      <c r="D1549" s="4" t="s">
        <v>54</v>
      </c>
      <c r="E1549" s="4" t="s">
        <v>2032</v>
      </c>
      <c r="F1549" s="4" t="s">
        <v>555</v>
      </c>
      <c r="G1549" s="4">
        <v>68.0</v>
      </c>
      <c r="H1549" s="4">
        <v>283.0</v>
      </c>
      <c r="I1549" s="4">
        <v>112.0</v>
      </c>
      <c r="J1549" s="4">
        <v>151.0</v>
      </c>
      <c r="K1549" s="4">
        <v>51.0</v>
      </c>
      <c r="L1549" s="4">
        <v>7.0</v>
      </c>
      <c r="M1549" s="4">
        <v>6.0</v>
      </c>
      <c r="N1549" s="4">
        <v>0.0</v>
      </c>
      <c r="O1549" s="4">
        <v>0.0</v>
      </c>
      <c r="P1549" s="4">
        <v>0.0</v>
      </c>
      <c r="Q1549" s="4">
        <v>0.0</v>
      </c>
      <c r="R1549" s="4">
        <v>0.0</v>
      </c>
      <c r="S1549" s="21">
        <v>597.0</v>
      </c>
      <c r="T1549" s="21">
        <v>2.0</v>
      </c>
      <c r="U1549" s="21">
        <v>5.0</v>
      </c>
      <c r="V1549" s="21">
        <v>4.0</v>
      </c>
      <c r="W1549" s="21">
        <v>254.0</v>
      </c>
      <c r="X1549" s="21">
        <v>1.0</v>
      </c>
      <c r="Y1549" s="21" t="str">
        <f>VLOOKUP(W1549,SEGMENT!A:B,2,0)</f>
        <v>At Risk</v>
      </c>
      <c r="Z1549" s="21" t="str">
        <f>VLOOKUP(Y1549,DESCRIPTION!A:B,2,0)</f>
        <v>Spent big money and purchased often. But long time ago. Need to bring them back!</v>
      </c>
      <c r="AA1549" s="21" t="str">
        <f>VLOOKUP(Y1549,DESCRIPTION!A:C,3,0)</f>
        <v>Send personalized emails to reconnect, offer renewals, provide helpful resources.</v>
      </c>
      <c r="AB1549" s="4">
        <f>VLOOKUP(V1549,Sheet1!A:B,2,0)</f>
        <v>2</v>
      </c>
    </row>
    <row r="1550" ht="15.75" customHeight="1">
      <c r="A1550" s="4">
        <v>5846.0</v>
      </c>
      <c r="B1550" s="4">
        <v>1977.0</v>
      </c>
      <c r="C1550" s="4" t="s">
        <v>47</v>
      </c>
      <c r="D1550" s="4" t="s">
        <v>48</v>
      </c>
      <c r="E1550" s="4" t="s">
        <v>2033</v>
      </c>
      <c r="F1550" s="4" t="s">
        <v>142</v>
      </c>
      <c r="G1550" s="4">
        <v>68.0</v>
      </c>
      <c r="H1550" s="4">
        <v>2.0</v>
      </c>
      <c r="I1550" s="4">
        <v>1.0</v>
      </c>
      <c r="J1550" s="4">
        <v>6.0</v>
      </c>
      <c r="K1550" s="4">
        <v>2.0</v>
      </c>
      <c r="L1550" s="4">
        <v>1.0</v>
      </c>
      <c r="M1550" s="4">
        <v>6.0</v>
      </c>
      <c r="N1550" s="4">
        <v>0.0</v>
      </c>
      <c r="O1550" s="4">
        <v>0.0</v>
      </c>
      <c r="P1550" s="4">
        <v>0.0</v>
      </c>
      <c r="Q1550" s="4">
        <v>0.0</v>
      </c>
      <c r="R1550" s="4">
        <v>0.0</v>
      </c>
      <c r="S1550" s="21">
        <v>11.0</v>
      </c>
      <c r="T1550" s="21">
        <v>2.0</v>
      </c>
      <c r="U1550" s="21">
        <v>1.0</v>
      </c>
      <c r="V1550" s="21">
        <v>1.0</v>
      </c>
      <c r="W1550" s="21">
        <v>211.0</v>
      </c>
      <c r="X1550" s="21">
        <v>1.0</v>
      </c>
      <c r="Y1550" s="21" t="str">
        <f>VLOOKUP(W1550,SEGMENT!A:B,2,0)</f>
        <v>Hibernating</v>
      </c>
      <c r="Z1550" s="21" t="str">
        <f>VLOOKUP(Y1550,DESCRIPTION!A:B,2,0)</f>
        <v>Last purchase was long back, low spenders and low number of orders.</v>
      </c>
      <c r="AA1550" s="21" t="str">
        <f>VLOOKUP(Y1550,DESCRIPTION!A:C,3,0)</f>
        <v>Offer other relevant products and special discounts. Recreate brand value.</v>
      </c>
      <c r="AB1550" s="4">
        <f>VLOOKUP(V1550,Sheet1!A:B,2,0)</f>
        <v>5</v>
      </c>
    </row>
    <row r="1551" ht="15.75" customHeight="1">
      <c r="A1551" s="4">
        <v>8870.0</v>
      </c>
      <c r="B1551" s="4">
        <v>1984.0</v>
      </c>
      <c r="C1551" s="4" t="s">
        <v>47</v>
      </c>
      <c r="D1551" s="4" t="s">
        <v>57</v>
      </c>
      <c r="E1551" s="4" t="s">
        <v>2034</v>
      </c>
      <c r="F1551" s="4" t="s">
        <v>677</v>
      </c>
      <c r="G1551" s="4">
        <v>68.0</v>
      </c>
      <c r="H1551" s="4">
        <v>75.0</v>
      </c>
      <c r="I1551" s="4">
        <v>12.0</v>
      </c>
      <c r="J1551" s="4">
        <v>141.0</v>
      </c>
      <c r="K1551" s="4">
        <v>43.0</v>
      </c>
      <c r="L1551" s="4">
        <v>6.0</v>
      </c>
      <c r="M1551" s="4">
        <v>8.0</v>
      </c>
      <c r="N1551" s="4">
        <v>0.0</v>
      </c>
      <c r="O1551" s="4">
        <v>0.0</v>
      </c>
      <c r="P1551" s="4">
        <v>0.0</v>
      </c>
      <c r="Q1551" s="4">
        <v>0.0</v>
      </c>
      <c r="R1551" s="4">
        <v>0.0</v>
      </c>
      <c r="S1551" s="21">
        <v>271.0</v>
      </c>
      <c r="T1551" s="21">
        <v>2.0</v>
      </c>
      <c r="U1551" s="21">
        <v>5.0</v>
      </c>
      <c r="V1551" s="21">
        <v>3.0</v>
      </c>
      <c r="W1551" s="21">
        <v>253.0</v>
      </c>
      <c r="X1551" s="21">
        <v>1.0</v>
      </c>
      <c r="Y1551" s="21" t="str">
        <f>VLOOKUP(W1551,SEGMENT!A:B,2,0)</f>
        <v>At Risk</v>
      </c>
      <c r="Z1551" s="21" t="str">
        <f>VLOOKUP(Y1551,DESCRIPTION!A:B,2,0)</f>
        <v>Spent big money and purchased often. But long time ago. Need to bring them back!</v>
      </c>
      <c r="AA1551" s="21" t="str">
        <f>VLOOKUP(Y1551,DESCRIPTION!A:C,3,0)</f>
        <v>Send personalized emails to reconnect, offer renewals, provide helpful resources.</v>
      </c>
      <c r="AB1551" s="4">
        <f>VLOOKUP(V1551,Sheet1!A:B,2,0)</f>
        <v>3</v>
      </c>
    </row>
    <row r="1552" ht="15.75" customHeight="1">
      <c r="A1552" s="4">
        <v>10340.0</v>
      </c>
      <c r="B1552" s="4">
        <v>1984.0</v>
      </c>
      <c r="C1552" s="4" t="s">
        <v>47</v>
      </c>
      <c r="D1552" s="4" t="s">
        <v>57</v>
      </c>
      <c r="E1552" s="4" t="s">
        <v>2034</v>
      </c>
      <c r="F1552" s="4" t="s">
        <v>677</v>
      </c>
      <c r="G1552" s="4">
        <v>68.0</v>
      </c>
      <c r="H1552" s="4">
        <v>75.0</v>
      </c>
      <c r="I1552" s="4">
        <v>12.0</v>
      </c>
      <c r="J1552" s="4">
        <v>141.0</v>
      </c>
      <c r="K1552" s="4">
        <v>43.0</v>
      </c>
      <c r="L1552" s="4">
        <v>6.0</v>
      </c>
      <c r="M1552" s="4">
        <v>8.0</v>
      </c>
      <c r="N1552" s="4">
        <v>0.0</v>
      </c>
      <c r="O1552" s="4">
        <v>0.0</v>
      </c>
      <c r="P1552" s="4">
        <v>0.0</v>
      </c>
      <c r="Q1552" s="4">
        <v>0.0</v>
      </c>
      <c r="R1552" s="4">
        <v>0.0</v>
      </c>
      <c r="S1552" s="21">
        <v>271.0</v>
      </c>
      <c r="T1552" s="21">
        <v>2.0</v>
      </c>
      <c r="U1552" s="21">
        <v>5.0</v>
      </c>
      <c r="V1552" s="21">
        <v>3.0</v>
      </c>
      <c r="W1552" s="21">
        <v>253.0</v>
      </c>
      <c r="X1552" s="21">
        <v>1.0</v>
      </c>
      <c r="Y1552" s="21" t="str">
        <f>VLOOKUP(W1552,SEGMENT!A:B,2,0)</f>
        <v>At Risk</v>
      </c>
      <c r="Z1552" s="21" t="str">
        <f>VLOOKUP(Y1552,DESCRIPTION!A:B,2,0)</f>
        <v>Spent big money and purchased often. But long time ago. Need to bring them back!</v>
      </c>
      <c r="AA1552" s="21" t="str">
        <f>VLOOKUP(Y1552,DESCRIPTION!A:C,3,0)</f>
        <v>Send personalized emails to reconnect, offer renewals, provide helpful resources.</v>
      </c>
      <c r="AB1552" s="4">
        <f>VLOOKUP(V1552,Sheet1!A:B,2,0)</f>
        <v>3</v>
      </c>
    </row>
    <row r="1553" ht="15.75" customHeight="1">
      <c r="A1553" s="4">
        <v>7290.0</v>
      </c>
      <c r="B1553" s="4">
        <v>1985.0</v>
      </c>
      <c r="C1553" s="4" t="s">
        <v>47</v>
      </c>
      <c r="D1553" s="4" t="s">
        <v>51</v>
      </c>
      <c r="E1553" s="4" t="s">
        <v>2035</v>
      </c>
      <c r="F1553" s="4" t="s">
        <v>2036</v>
      </c>
      <c r="G1553" s="4">
        <v>68.0</v>
      </c>
      <c r="H1553" s="4">
        <v>347.0</v>
      </c>
      <c r="I1553" s="4">
        <v>44.0</v>
      </c>
      <c r="J1553" s="4">
        <v>534.0</v>
      </c>
      <c r="K1553" s="4">
        <v>17.0</v>
      </c>
      <c r="L1553" s="4">
        <v>3.0</v>
      </c>
      <c r="M1553" s="4">
        <v>2.0</v>
      </c>
      <c r="N1553" s="4">
        <v>0.0</v>
      </c>
      <c r="O1553" s="4">
        <v>0.0</v>
      </c>
      <c r="P1553" s="4">
        <v>0.0</v>
      </c>
      <c r="Q1553" s="4">
        <v>0.0</v>
      </c>
      <c r="R1553" s="4">
        <v>0.0</v>
      </c>
      <c r="S1553" s="21">
        <v>942.0</v>
      </c>
      <c r="T1553" s="21">
        <v>2.0</v>
      </c>
      <c r="U1553" s="21">
        <v>3.0</v>
      </c>
      <c r="V1553" s="21">
        <v>4.0</v>
      </c>
      <c r="W1553" s="21">
        <v>234.0</v>
      </c>
      <c r="X1553" s="21">
        <v>1.0</v>
      </c>
      <c r="Y1553" s="21" t="str">
        <f>VLOOKUP(W1553,SEGMENT!A:B,2,0)</f>
        <v>At Risk</v>
      </c>
      <c r="Z1553" s="21" t="str">
        <f>VLOOKUP(Y1553,DESCRIPTION!A:B,2,0)</f>
        <v>Spent big money and purchased often. But long time ago. Need to bring them back!</v>
      </c>
      <c r="AA1553" s="21" t="str">
        <f>VLOOKUP(Y1553,DESCRIPTION!A:C,3,0)</f>
        <v>Send personalized emails to reconnect, offer renewals, provide helpful resources.</v>
      </c>
      <c r="AB1553" s="4">
        <f>VLOOKUP(V1553,Sheet1!A:B,2,0)</f>
        <v>2</v>
      </c>
    </row>
    <row r="1554" ht="15.75" customHeight="1">
      <c r="A1554" s="4">
        <v>8895.0</v>
      </c>
      <c r="B1554" s="4">
        <v>1985.0</v>
      </c>
      <c r="C1554" s="4" t="s">
        <v>47</v>
      </c>
      <c r="D1554" s="4" t="s">
        <v>51</v>
      </c>
      <c r="E1554" s="4" t="s">
        <v>2035</v>
      </c>
      <c r="F1554" s="4" t="s">
        <v>2036</v>
      </c>
      <c r="G1554" s="4">
        <v>68.0</v>
      </c>
      <c r="H1554" s="4">
        <v>347.0</v>
      </c>
      <c r="I1554" s="4">
        <v>44.0</v>
      </c>
      <c r="J1554" s="4">
        <v>534.0</v>
      </c>
      <c r="K1554" s="4">
        <v>17.0</v>
      </c>
      <c r="L1554" s="4">
        <v>3.0</v>
      </c>
      <c r="M1554" s="4">
        <v>2.0</v>
      </c>
      <c r="N1554" s="4">
        <v>0.0</v>
      </c>
      <c r="O1554" s="4">
        <v>0.0</v>
      </c>
      <c r="P1554" s="4">
        <v>0.0</v>
      </c>
      <c r="Q1554" s="4">
        <v>0.0</v>
      </c>
      <c r="R1554" s="4">
        <v>0.0</v>
      </c>
      <c r="S1554" s="21">
        <v>942.0</v>
      </c>
      <c r="T1554" s="21">
        <v>2.0</v>
      </c>
      <c r="U1554" s="21">
        <v>3.0</v>
      </c>
      <c r="V1554" s="21">
        <v>4.0</v>
      </c>
      <c r="W1554" s="21">
        <v>234.0</v>
      </c>
      <c r="X1554" s="21">
        <v>1.0</v>
      </c>
      <c r="Y1554" s="21" t="str">
        <f>VLOOKUP(W1554,SEGMENT!A:B,2,0)</f>
        <v>At Risk</v>
      </c>
      <c r="Z1554" s="21" t="str">
        <f>VLOOKUP(Y1554,DESCRIPTION!A:B,2,0)</f>
        <v>Spent big money and purchased often. But long time ago. Need to bring them back!</v>
      </c>
      <c r="AA1554" s="21" t="str">
        <f>VLOOKUP(Y1554,DESCRIPTION!A:C,3,0)</f>
        <v>Send personalized emails to reconnect, offer renewals, provide helpful resources.</v>
      </c>
      <c r="AB1554" s="4">
        <f>VLOOKUP(V1554,Sheet1!A:B,2,0)</f>
        <v>2</v>
      </c>
    </row>
    <row r="1555" ht="15.75" customHeight="1">
      <c r="A1555" s="4">
        <v>3635.0</v>
      </c>
      <c r="B1555" s="4">
        <v>1962.0</v>
      </c>
      <c r="C1555" s="4" t="s">
        <v>62</v>
      </c>
      <c r="D1555" s="4" t="s">
        <v>51</v>
      </c>
      <c r="E1555" s="4" t="s">
        <v>2037</v>
      </c>
      <c r="F1555" s="4" t="s">
        <v>923</v>
      </c>
      <c r="G1555" s="4">
        <v>69.0</v>
      </c>
      <c r="H1555" s="4">
        <v>492.0</v>
      </c>
      <c r="I1555" s="4">
        <v>0.0</v>
      </c>
      <c r="J1555" s="4">
        <v>37.0</v>
      </c>
      <c r="K1555" s="4">
        <v>7.0</v>
      </c>
      <c r="L1555" s="4">
        <v>6.0</v>
      </c>
      <c r="M1555" s="4">
        <v>5.0</v>
      </c>
      <c r="N1555" s="4">
        <v>0.0</v>
      </c>
      <c r="O1555" s="4">
        <v>0.0</v>
      </c>
      <c r="P1555" s="4">
        <v>0.0</v>
      </c>
      <c r="Q1555" s="4">
        <v>0.0</v>
      </c>
      <c r="R1555" s="4">
        <v>0.0</v>
      </c>
      <c r="S1555" s="21">
        <v>536.0</v>
      </c>
      <c r="T1555" s="21">
        <v>2.0</v>
      </c>
      <c r="U1555" s="21">
        <v>5.0</v>
      </c>
      <c r="V1555" s="21">
        <v>3.0</v>
      </c>
      <c r="W1555" s="21">
        <v>253.0</v>
      </c>
      <c r="X1555" s="21">
        <v>1.0</v>
      </c>
      <c r="Y1555" s="21" t="str">
        <f>VLOOKUP(W1555,SEGMENT!A:B,2,0)</f>
        <v>At Risk</v>
      </c>
      <c r="Z1555" s="21" t="str">
        <f>VLOOKUP(Y1555,DESCRIPTION!A:B,2,0)</f>
        <v>Spent big money and purchased often. But long time ago. Need to bring them back!</v>
      </c>
      <c r="AA1555" s="21" t="str">
        <f>VLOOKUP(Y1555,DESCRIPTION!A:C,3,0)</f>
        <v>Send personalized emails to reconnect, offer renewals, provide helpful resources.</v>
      </c>
      <c r="AB1555" s="4">
        <f>VLOOKUP(V1555,Sheet1!A:B,2,0)</f>
        <v>3</v>
      </c>
    </row>
    <row r="1556" ht="15.75" customHeight="1">
      <c r="A1556" s="4">
        <v>11178.0</v>
      </c>
      <c r="B1556" s="4">
        <v>1972.0</v>
      </c>
      <c r="C1556" s="4" t="s">
        <v>74</v>
      </c>
      <c r="D1556" s="4" t="s">
        <v>51</v>
      </c>
      <c r="E1556" s="4" t="s">
        <v>2038</v>
      </c>
      <c r="F1556" s="4" t="s">
        <v>261</v>
      </c>
      <c r="G1556" s="4">
        <v>69.0</v>
      </c>
      <c r="H1556" s="4">
        <v>15.0</v>
      </c>
      <c r="I1556" s="4">
        <v>2.0</v>
      </c>
      <c r="J1556" s="4">
        <v>10.0</v>
      </c>
      <c r="K1556" s="4">
        <v>0.0</v>
      </c>
      <c r="L1556" s="4">
        <v>1.0</v>
      </c>
      <c r="M1556" s="4">
        <v>7.0</v>
      </c>
      <c r="N1556" s="4">
        <v>0.0</v>
      </c>
      <c r="O1556" s="4">
        <v>0.0</v>
      </c>
      <c r="P1556" s="4">
        <v>0.0</v>
      </c>
      <c r="Q1556" s="4">
        <v>0.0</v>
      </c>
      <c r="R1556" s="4">
        <v>0.0</v>
      </c>
      <c r="S1556" s="21">
        <v>27.0</v>
      </c>
      <c r="T1556" s="21">
        <v>2.0</v>
      </c>
      <c r="U1556" s="21">
        <v>1.0</v>
      </c>
      <c r="V1556" s="21">
        <v>1.0</v>
      </c>
      <c r="W1556" s="21">
        <v>211.0</v>
      </c>
      <c r="X1556" s="21">
        <v>1.0</v>
      </c>
      <c r="Y1556" s="21" t="str">
        <f>VLOOKUP(W1556,SEGMENT!A:B,2,0)</f>
        <v>Hibernating</v>
      </c>
      <c r="Z1556" s="21" t="str">
        <f>VLOOKUP(Y1556,DESCRIPTION!A:B,2,0)</f>
        <v>Last purchase was long back, low spenders and low number of orders.</v>
      </c>
      <c r="AA1556" s="21" t="str">
        <f>VLOOKUP(Y1556,DESCRIPTION!A:C,3,0)</f>
        <v>Offer other relevant products and special discounts. Recreate brand value.</v>
      </c>
      <c r="AB1556" s="4">
        <f>VLOOKUP(V1556,Sheet1!A:B,2,0)</f>
        <v>5</v>
      </c>
    </row>
    <row r="1557" ht="15.75" customHeight="1">
      <c r="A1557" s="4">
        <v>2410.0</v>
      </c>
      <c r="B1557" s="4">
        <v>1969.0</v>
      </c>
      <c r="C1557" s="4" t="s">
        <v>47</v>
      </c>
      <c r="D1557" s="4" t="s">
        <v>51</v>
      </c>
      <c r="E1557" s="4" t="s">
        <v>2039</v>
      </c>
      <c r="F1557" s="4" t="s">
        <v>428</v>
      </c>
      <c r="G1557" s="4">
        <v>69.0</v>
      </c>
      <c r="H1557" s="4">
        <v>364.0</v>
      </c>
      <c r="I1557" s="4">
        <v>40.0</v>
      </c>
      <c r="J1557" s="4">
        <v>425.0</v>
      </c>
      <c r="K1557" s="4">
        <v>158.0</v>
      </c>
      <c r="L1557" s="4">
        <v>3.0</v>
      </c>
      <c r="M1557" s="4">
        <v>1.0</v>
      </c>
      <c r="N1557" s="4">
        <v>0.0</v>
      </c>
      <c r="O1557" s="4">
        <v>0.0</v>
      </c>
      <c r="P1557" s="4">
        <v>0.0</v>
      </c>
      <c r="Q1557" s="4">
        <v>0.0</v>
      </c>
      <c r="R1557" s="4">
        <v>0.0</v>
      </c>
      <c r="S1557" s="21">
        <v>987.0</v>
      </c>
      <c r="T1557" s="21">
        <v>2.0</v>
      </c>
      <c r="U1557" s="21">
        <v>3.0</v>
      </c>
      <c r="V1557" s="21">
        <v>4.0</v>
      </c>
      <c r="W1557" s="21">
        <v>234.0</v>
      </c>
      <c r="X1557" s="21">
        <v>1.0</v>
      </c>
      <c r="Y1557" s="21" t="str">
        <f>VLOOKUP(W1557,SEGMENT!A:B,2,0)</f>
        <v>At Risk</v>
      </c>
      <c r="Z1557" s="21" t="str">
        <f>VLOOKUP(Y1557,DESCRIPTION!A:B,2,0)</f>
        <v>Spent big money and purchased often. But long time ago. Need to bring them back!</v>
      </c>
      <c r="AA1557" s="21" t="str">
        <f>VLOOKUP(Y1557,DESCRIPTION!A:C,3,0)</f>
        <v>Send personalized emails to reconnect, offer renewals, provide helpful resources.</v>
      </c>
      <c r="AB1557" s="4">
        <f>VLOOKUP(V1557,Sheet1!A:B,2,0)</f>
        <v>2</v>
      </c>
    </row>
    <row r="1558" ht="15.75" customHeight="1">
      <c r="A1558" s="4">
        <v>3281.0</v>
      </c>
      <c r="B1558" s="4">
        <v>1960.0</v>
      </c>
      <c r="C1558" s="4" t="s">
        <v>62</v>
      </c>
      <c r="D1558" s="4" t="s">
        <v>54</v>
      </c>
      <c r="E1558" s="4" t="s">
        <v>2040</v>
      </c>
      <c r="F1558" s="4" t="s">
        <v>1212</v>
      </c>
      <c r="G1558" s="4">
        <v>69.0</v>
      </c>
      <c r="H1558" s="4">
        <v>206.0</v>
      </c>
      <c r="I1558" s="4">
        <v>10.0</v>
      </c>
      <c r="J1558" s="4">
        <v>67.0</v>
      </c>
      <c r="K1558" s="4">
        <v>30.0</v>
      </c>
      <c r="L1558" s="4">
        <v>4.0</v>
      </c>
      <c r="M1558" s="4">
        <v>6.0</v>
      </c>
      <c r="N1558" s="4">
        <v>0.0</v>
      </c>
      <c r="O1558" s="4">
        <v>0.0</v>
      </c>
      <c r="P1558" s="4">
        <v>0.0</v>
      </c>
      <c r="Q1558" s="4">
        <v>0.0</v>
      </c>
      <c r="R1558" s="4">
        <v>0.0</v>
      </c>
      <c r="S1558" s="21">
        <v>313.0</v>
      </c>
      <c r="T1558" s="21">
        <v>2.0</v>
      </c>
      <c r="U1558" s="21">
        <v>4.0</v>
      </c>
      <c r="V1558" s="21">
        <v>3.0</v>
      </c>
      <c r="W1558" s="21">
        <v>243.0</v>
      </c>
      <c r="X1558" s="21">
        <v>1.0</v>
      </c>
      <c r="Y1558" s="21" t="str">
        <f>VLOOKUP(W1558,SEGMENT!A:B,2,0)</f>
        <v>At Risk</v>
      </c>
      <c r="Z1558" s="21" t="str">
        <f>VLOOKUP(Y1558,DESCRIPTION!A:B,2,0)</f>
        <v>Spent big money and purchased often. But long time ago. Need to bring them back!</v>
      </c>
      <c r="AA1558" s="21" t="str">
        <f>VLOOKUP(Y1558,DESCRIPTION!A:C,3,0)</f>
        <v>Send personalized emails to reconnect, offer renewals, provide helpful resources.</v>
      </c>
      <c r="AB1558" s="4">
        <f>VLOOKUP(V1558,Sheet1!A:B,2,0)</f>
        <v>3</v>
      </c>
    </row>
    <row r="1559" ht="15.75" customHeight="1">
      <c r="A1559" s="4">
        <v>9905.0</v>
      </c>
      <c r="B1559" s="4">
        <v>1952.0</v>
      </c>
      <c r="C1559" s="4" t="s">
        <v>47</v>
      </c>
      <c r="D1559" s="4" t="s">
        <v>57</v>
      </c>
      <c r="E1559" s="4" t="s">
        <v>2041</v>
      </c>
      <c r="F1559" s="4" t="s">
        <v>2042</v>
      </c>
      <c r="G1559" s="4">
        <v>69.0</v>
      </c>
      <c r="H1559" s="4">
        <v>135.0</v>
      </c>
      <c r="I1559" s="4">
        <v>1.0</v>
      </c>
      <c r="J1559" s="4">
        <v>41.0</v>
      </c>
      <c r="K1559" s="4">
        <v>10.0</v>
      </c>
      <c r="L1559" s="4">
        <v>3.0</v>
      </c>
      <c r="M1559" s="4">
        <v>6.0</v>
      </c>
      <c r="N1559" s="4">
        <v>1.0</v>
      </c>
      <c r="O1559" s="4">
        <v>0.0</v>
      </c>
      <c r="P1559" s="4">
        <v>0.0</v>
      </c>
      <c r="Q1559" s="4">
        <v>0.0</v>
      </c>
      <c r="R1559" s="4">
        <v>0.0</v>
      </c>
      <c r="S1559" s="21">
        <v>187.0</v>
      </c>
      <c r="T1559" s="21">
        <v>2.0</v>
      </c>
      <c r="U1559" s="21">
        <v>3.0</v>
      </c>
      <c r="V1559" s="21">
        <v>3.0</v>
      </c>
      <c r="W1559" s="21">
        <v>233.0</v>
      </c>
      <c r="X1559" s="21">
        <v>0.0</v>
      </c>
      <c r="Y1559" s="21" t="str">
        <f>VLOOKUP(W1559,SEGMENT!A:B,2,0)</f>
        <v>At Risk</v>
      </c>
      <c r="Z1559" s="21" t="str">
        <f>VLOOKUP(Y1559,DESCRIPTION!A:B,2,0)</f>
        <v>Spent big money and purchased often. But long time ago. Need to bring them back!</v>
      </c>
      <c r="AA1559" s="21" t="str">
        <f>VLOOKUP(Y1559,DESCRIPTION!A:C,3,0)</f>
        <v>Send personalized emails to reconnect, offer renewals, provide helpful resources.</v>
      </c>
      <c r="AB1559" s="4">
        <f>VLOOKUP(V1559,Sheet1!A:B,2,0)</f>
        <v>3</v>
      </c>
    </row>
    <row r="1560" ht="15.75" customHeight="1">
      <c r="A1560" s="4">
        <v>2437.0</v>
      </c>
      <c r="B1560" s="4">
        <v>1989.0</v>
      </c>
      <c r="C1560" s="4" t="s">
        <v>47</v>
      </c>
      <c r="D1560" s="4" t="s">
        <v>54</v>
      </c>
      <c r="F1560" s="4" t="s">
        <v>1141</v>
      </c>
      <c r="G1560" s="4">
        <v>69.0</v>
      </c>
      <c r="H1560" s="4">
        <v>861.0</v>
      </c>
      <c r="I1560" s="4">
        <v>138.0</v>
      </c>
      <c r="J1560" s="4">
        <v>461.0</v>
      </c>
      <c r="K1560" s="4">
        <v>60.0</v>
      </c>
      <c r="L1560" s="4">
        <v>6.0</v>
      </c>
      <c r="M1560" s="4">
        <v>3.0</v>
      </c>
      <c r="N1560" s="4">
        <v>0.0</v>
      </c>
      <c r="O1560" s="4">
        <v>1.0</v>
      </c>
      <c r="P1560" s="4">
        <v>0.0</v>
      </c>
      <c r="Q1560" s="4">
        <v>1.0</v>
      </c>
      <c r="R1560" s="4">
        <v>0.0</v>
      </c>
      <c r="S1560" s="21">
        <v>1520.0</v>
      </c>
      <c r="T1560" s="21">
        <v>2.0</v>
      </c>
      <c r="U1560" s="21">
        <v>5.0</v>
      </c>
      <c r="V1560" s="21">
        <v>5.0</v>
      </c>
      <c r="W1560" s="21">
        <v>255.0</v>
      </c>
      <c r="X1560" s="21">
        <v>0.0</v>
      </c>
      <c r="Y1560" s="21" t="str">
        <f>VLOOKUP(W1560,SEGMENT!A:B,2,0)</f>
        <v>At Risk</v>
      </c>
      <c r="Z1560" s="21" t="str">
        <f>VLOOKUP(Y1560,DESCRIPTION!A:B,2,0)</f>
        <v>Spent big money and purchased often. But long time ago. Need to bring them back!</v>
      </c>
      <c r="AA1560" s="21" t="str">
        <f>VLOOKUP(Y1560,DESCRIPTION!A:C,3,0)</f>
        <v>Send personalized emails to reconnect, offer renewals, provide helpful resources.</v>
      </c>
      <c r="AB1560" s="4">
        <f>VLOOKUP(V1560,Sheet1!A:B,2,0)</f>
        <v>1</v>
      </c>
    </row>
    <row r="1561" ht="15.75" customHeight="1">
      <c r="A1561" s="4">
        <v>2565.0</v>
      </c>
      <c r="B1561" s="4">
        <v>1955.0</v>
      </c>
      <c r="C1561" s="4" t="s">
        <v>74</v>
      </c>
      <c r="D1561" s="4" t="s">
        <v>48</v>
      </c>
      <c r="E1561" s="4" t="s">
        <v>2043</v>
      </c>
      <c r="F1561" s="4" t="s">
        <v>874</v>
      </c>
      <c r="G1561" s="4">
        <v>69.0</v>
      </c>
      <c r="H1561" s="4">
        <v>1016.0</v>
      </c>
      <c r="I1561" s="4">
        <v>12.0</v>
      </c>
      <c r="J1561" s="4">
        <v>215.0</v>
      </c>
      <c r="K1561" s="4">
        <v>16.0</v>
      </c>
      <c r="L1561" s="4">
        <v>4.0</v>
      </c>
      <c r="M1561" s="4">
        <v>3.0</v>
      </c>
      <c r="N1561" s="4">
        <v>0.0</v>
      </c>
      <c r="O1561" s="4">
        <v>1.0</v>
      </c>
      <c r="P1561" s="4">
        <v>0.0</v>
      </c>
      <c r="Q1561" s="4">
        <v>0.0</v>
      </c>
      <c r="R1561" s="4">
        <v>0.0</v>
      </c>
      <c r="S1561" s="21">
        <v>1259.0</v>
      </c>
      <c r="T1561" s="21">
        <v>2.0</v>
      </c>
      <c r="U1561" s="21">
        <v>4.0</v>
      </c>
      <c r="V1561" s="21">
        <v>5.0</v>
      </c>
      <c r="W1561" s="21">
        <v>245.0</v>
      </c>
      <c r="X1561" s="21">
        <v>0.0</v>
      </c>
      <c r="Y1561" s="21" t="str">
        <f>VLOOKUP(W1561,SEGMENT!A:B,2,0)</f>
        <v>At Risk</v>
      </c>
      <c r="Z1561" s="21" t="str">
        <f>VLOOKUP(Y1561,DESCRIPTION!A:B,2,0)</f>
        <v>Spent big money and purchased often. But long time ago. Need to bring them back!</v>
      </c>
      <c r="AA1561" s="21" t="str">
        <f>VLOOKUP(Y1561,DESCRIPTION!A:C,3,0)</f>
        <v>Send personalized emails to reconnect, offer renewals, provide helpful resources.</v>
      </c>
      <c r="AB1561" s="4">
        <f>VLOOKUP(V1561,Sheet1!A:B,2,0)</f>
        <v>1</v>
      </c>
    </row>
    <row r="1562" ht="15.75" customHeight="1">
      <c r="A1562" s="4">
        <v>7912.0</v>
      </c>
      <c r="B1562" s="4">
        <v>1978.0</v>
      </c>
      <c r="C1562" s="4" t="s">
        <v>47</v>
      </c>
      <c r="D1562" s="4" t="s">
        <v>54</v>
      </c>
      <c r="E1562" s="4" t="s">
        <v>2044</v>
      </c>
      <c r="F1562" s="4" t="s">
        <v>587</v>
      </c>
      <c r="G1562" s="4">
        <v>69.0</v>
      </c>
      <c r="H1562" s="4">
        <v>8.0</v>
      </c>
      <c r="I1562" s="4">
        <v>15.0</v>
      </c>
      <c r="J1562" s="4">
        <v>27.0</v>
      </c>
      <c r="K1562" s="4">
        <v>0.0</v>
      </c>
      <c r="L1562" s="4">
        <v>3.0</v>
      </c>
      <c r="M1562" s="4">
        <v>8.0</v>
      </c>
      <c r="N1562" s="4">
        <v>1.0</v>
      </c>
      <c r="O1562" s="4">
        <v>0.0</v>
      </c>
      <c r="P1562" s="4">
        <v>0.0</v>
      </c>
      <c r="Q1562" s="4">
        <v>0.0</v>
      </c>
      <c r="R1562" s="4">
        <v>0.0</v>
      </c>
      <c r="S1562" s="21">
        <v>50.0</v>
      </c>
      <c r="T1562" s="21">
        <v>2.0</v>
      </c>
      <c r="U1562" s="21">
        <v>3.0</v>
      </c>
      <c r="V1562" s="21">
        <v>2.0</v>
      </c>
      <c r="W1562" s="21">
        <v>232.0</v>
      </c>
      <c r="X1562" s="21">
        <v>0.0</v>
      </c>
      <c r="Y1562" s="21" t="str">
        <f>VLOOKUP(W1562,SEGMENT!A:B,2,0)</f>
        <v>About to Sleep</v>
      </c>
      <c r="Z1562" s="21" t="str">
        <f>VLOOKUP(Y1562,DESCRIPTION!A:B,2,0)</f>
        <v>Below average recency, frequency and monetary values. Will lose them if not reactivated.</v>
      </c>
      <c r="AA1562" s="21" t="str">
        <f>VLOOKUP(Y1562,DESCRIPTION!A:C,3,0)</f>
        <v>Share valuable resources, recommend popular products/ renewal at discount, reconnect with them.</v>
      </c>
      <c r="AB1562" s="4">
        <f>VLOOKUP(V1562,Sheet1!A:B,2,0)</f>
        <v>4</v>
      </c>
    </row>
    <row r="1563" ht="15.75" customHeight="1">
      <c r="A1563" s="4">
        <v>7072.0</v>
      </c>
      <c r="B1563" s="4">
        <v>1973.0</v>
      </c>
      <c r="C1563" s="4" t="s">
        <v>47</v>
      </c>
      <c r="D1563" s="4" t="s">
        <v>54</v>
      </c>
      <c r="E1563" s="4" t="s">
        <v>2045</v>
      </c>
      <c r="F1563" s="4" t="s">
        <v>766</v>
      </c>
      <c r="G1563" s="4">
        <v>69.0</v>
      </c>
      <c r="H1563" s="4">
        <v>432.0</v>
      </c>
      <c r="I1563" s="4">
        <v>79.0</v>
      </c>
      <c r="J1563" s="4">
        <v>341.0</v>
      </c>
      <c r="K1563" s="4">
        <v>177.0</v>
      </c>
      <c r="L1563" s="4">
        <v>8.0</v>
      </c>
      <c r="M1563" s="4">
        <v>4.0</v>
      </c>
      <c r="N1563" s="4">
        <v>0.0</v>
      </c>
      <c r="O1563" s="4">
        <v>0.0</v>
      </c>
      <c r="P1563" s="4">
        <v>0.0</v>
      </c>
      <c r="Q1563" s="4">
        <v>0.0</v>
      </c>
      <c r="R1563" s="4">
        <v>0.0</v>
      </c>
      <c r="S1563" s="21">
        <v>1029.0</v>
      </c>
      <c r="T1563" s="21">
        <v>2.0</v>
      </c>
      <c r="U1563" s="21">
        <v>5.0</v>
      </c>
      <c r="V1563" s="21">
        <v>4.0</v>
      </c>
      <c r="W1563" s="21">
        <v>254.0</v>
      </c>
      <c r="X1563" s="21">
        <v>1.0</v>
      </c>
      <c r="Y1563" s="21" t="str">
        <f>VLOOKUP(W1563,SEGMENT!A:B,2,0)</f>
        <v>At Risk</v>
      </c>
      <c r="Z1563" s="21" t="str">
        <f>VLOOKUP(Y1563,DESCRIPTION!A:B,2,0)</f>
        <v>Spent big money and purchased often. But long time ago. Need to bring them back!</v>
      </c>
      <c r="AA1563" s="21" t="str">
        <f>VLOOKUP(Y1563,DESCRIPTION!A:C,3,0)</f>
        <v>Send personalized emails to reconnect, offer renewals, provide helpful resources.</v>
      </c>
      <c r="AB1563" s="4">
        <f>VLOOKUP(V1563,Sheet1!A:B,2,0)</f>
        <v>2</v>
      </c>
    </row>
    <row r="1564" ht="15.75" customHeight="1">
      <c r="A1564" s="4">
        <v>1409.0</v>
      </c>
      <c r="B1564" s="4">
        <v>1951.0</v>
      </c>
      <c r="C1564" s="4" t="s">
        <v>47</v>
      </c>
      <c r="D1564" s="4" t="s">
        <v>57</v>
      </c>
      <c r="E1564" s="4" t="s">
        <v>2046</v>
      </c>
      <c r="F1564" s="4" t="s">
        <v>879</v>
      </c>
      <c r="G1564" s="4">
        <v>69.0</v>
      </c>
      <c r="H1564" s="4">
        <v>270.0</v>
      </c>
      <c r="I1564" s="4">
        <v>3.0</v>
      </c>
      <c r="J1564" s="4">
        <v>27.0</v>
      </c>
      <c r="K1564" s="4">
        <v>39.0</v>
      </c>
      <c r="L1564" s="4">
        <v>7.0</v>
      </c>
      <c r="M1564" s="4">
        <v>8.0</v>
      </c>
      <c r="N1564" s="4">
        <v>0.0</v>
      </c>
      <c r="O1564" s="4">
        <v>0.0</v>
      </c>
      <c r="P1564" s="4">
        <v>0.0</v>
      </c>
      <c r="Q1564" s="4">
        <v>0.0</v>
      </c>
      <c r="R1564" s="4">
        <v>0.0</v>
      </c>
      <c r="S1564" s="21">
        <v>339.0</v>
      </c>
      <c r="T1564" s="21">
        <v>2.0</v>
      </c>
      <c r="U1564" s="21">
        <v>5.0</v>
      </c>
      <c r="V1564" s="21">
        <v>3.0</v>
      </c>
      <c r="W1564" s="21">
        <v>253.0</v>
      </c>
      <c r="X1564" s="21">
        <v>1.0</v>
      </c>
      <c r="Y1564" s="21" t="str">
        <f>VLOOKUP(W1564,SEGMENT!A:B,2,0)</f>
        <v>At Risk</v>
      </c>
      <c r="Z1564" s="21" t="str">
        <f>VLOOKUP(Y1564,DESCRIPTION!A:B,2,0)</f>
        <v>Spent big money and purchased often. But long time ago. Need to bring them back!</v>
      </c>
      <c r="AA1564" s="21" t="str">
        <f>VLOOKUP(Y1564,DESCRIPTION!A:C,3,0)</f>
        <v>Send personalized emails to reconnect, offer renewals, provide helpful resources.</v>
      </c>
      <c r="AB1564" s="4">
        <f>VLOOKUP(V1564,Sheet1!A:B,2,0)</f>
        <v>3</v>
      </c>
    </row>
    <row r="1565" ht="15.75" customHeight="1">
      <c r="A1565" s="4">
        <v>5314.0</v>
      </c>
      <c r="B1565" s="4">
        <v>1951.0</v>
      </c>
      <c r="C1565" s="4" t="s">
        <v>47</v>
      </c>
      <c r="D1565" s="4" t="s">
        <v>57</v>
      </c>
      <c r="E1565" s="4" t="s">
        <v>2046</v>
      </c>
      <c r="F1565" s="4" t="s">
        <v>879</v>
      </c>
      <c r="G1565" s="4">
        <v>69.0</v>
      </c>
      <c r="H1565" s="4">
        <v>270.0</v>
      </c>
      <c r="I1565" s="4">
        <v>3.0</v>
      </c>
      <c r="J1565" s="4">
        <v>27.0</v>
      </c>
      <c r="K1565" s="4">
        <v>39.0</v>
      </c>
      <c r="L1565" s="4">
        <v>7.0</v>
      </c>
      <c r="M1565" s="4">
        <v>8.0</v>
      </c>
      <c r="N1565" s="4">
        <v>0.0</v>
      </c>
      <c r="O1565" s="4">
        <v>0.0</v>
      </c>
      <c r="P1565" s="4">
        <v>0.0</v>
      </c>
      <c r="Q1565" s="4">
        <v>0.0</v>
      </c>
      <c r="R1565" s="4">
        <v>0.0</v>
      </c>
      <c r="S1565" s="21">
        <v>339.0</v>
      </c>
      <c r="T1565" s="21">
        <v>2.0</v>
      </c>
      <c r="U1565" s="21">
        <v>5.0</v>
      </c>
      <c r="V1565" s="21">
        <v>3.0</v>
      </c>
      <c r="W1565" s="21">
        <v>253.0</v>
      </c>
      <c r="X1565" s="21">
        <v>1.0</v>
      </c>
      <c r="Y1565" s="21" t="str">
        <f>VLOOKUP(W1565,SEGMENT!A:B,2,0)</f>
        <v>At Risk</v>
      </c>
      <c r="Z1565" s="21" t="str">
        <f>VLOOKUP(Y1565,DESCRIPTION!A:B,2,0)</f>
        <v>Spent big money and purchased often. But long time ago. Need to bring them back!</v>
      </c>
      <c r="AA1565" s="21" t="str">
        <f>VLOOKUP(Y1565,DESCRIPTION!A:C,3,0)</f>
        <v>Send personalized emails to reconnect, offer renewals, provide helpful resources.</v>
      </c>
      <c r="AB1565" s="4">
        <f>VLOOKUP(V1565,Sheet1!A:B,2,0)</f>
        <v>3</v>
      </c>
    </row>
    <row r="1566" ht="15.75" customHeight="1">
      <c r="A1566" s="4">
        <v>7215.0</v>
      </c>
      <c r="B1566" s="4">
        <v>1983.0</v>
      </c>
      <c r="C1566" s="4" t="s">
        <v>47</v>
      </c>
      <c r="D1566" s="4" t="s">
        <v>51</v>
      </c>
      <c r="E1566" s="4" t="s">
        <v>2047</v>
      </c>
      <c r="F1566" s="4" t="s">
        <v>334</v>
      </c>
      <c r="G1566" s="4">
        <v>69.0</v>
      </c>
      <c r="H1566" s="4">
        <v>722.0</v>
      </c>
      <c r="I1566" s="4">
        <v>27.0</v>
      </c>
      <c r="J1566" s="4">
        <v>102.0</v>
      </c>
      <c r="K1566" s="4">
        <v>44.0</v>
      </c>
      <c r="L1566" s="4">
        <v>6.0</v>
      </c>
      <c r="M1566" s="4">
        <v>2.0</v>
      </c>
      <c r="N1566" s="4">
        <v>0.0</v>
      </c>
      <c r="O1566" s="4">
        <v>1.0</v>
      </c>
      <c r="P1566" s="4">
        <v>1.0</v>
      </c>
      <c r="Q1566" s="4">
        <v>1.0</v>
      </c>
      <c r="R1566" s="4">
        <v>0.0</v>
      </c>
      <c r="S1566" s="21">
        <v>895.0</v>
      </c>
      <c r="T1566" s="21">
        <v>2.0</v>
      </c>
      <c r="U1566" s="21">
        <v>5.0</v>
      </c>
      <c r="V1566" s="21">
        <v>4.0</v>
      </c>
      <c r="W1566" s="21">
        <v>254.0</v>
      </c>
      <c r="X1566" s="21">
        <v>0.0</v>
      </c>
      <c r="Y1566" s="21" t="str">
        <f>VLOOKUP(W1566,SEGMENT!A:B,2,0)</f>
        <v>At Risk</v>
      </c>
      <c r="Z1566" s="21" t="str">
        <f>VLOOKUP(Y1566,DESCRIPTION!A:B,2,0)</f>
        <v>Spent big money and purchased often. But long time ago. Need to bring them back!</v>
      </c>
      <c r="AA1566" s="21" t="str">
        <f>VLOOKUP(Y1566,DESCRIPTION!A:C,3,0)</f>
        <v>Send personalized emails to reconnect, offer renewals, provide helpful resources.</v>
      </c>
      <c r="AB1566" s="4">
        <f>VLOOKUP(V1566,Sheet1!A:B,2,0)</f>
        <v>2</v>
      </c>
    </row>
    <row r="1567" ht="15.75" customHeight="1">
      <c r="A1567" s="4">
        <v>8858.0</v>
      </c>
      <c r="B1567" s="4">
        <v>1972.0</v>
      </c>
      <c r="C1567" s="4" t="s">
        <v>62</v>
      </c>
      <c r="D1567" s="4" t="s">
        <v>54</v>
      </c>
      <c r="E1567" s="4" t="s">
        <v>2048</v>
      </c>
      <c r="F1567" s="4" t="s">
        <v>788</v>
      </c>
      <c r="G1567" s="4">
        <v>69.0</v>
      </c>
      <c r="H1567" s="4">
        <v>516.0</v>
      </c>
      <c r="I1567" s="4">
        <v>0.0</v>
      </c>
      <c r="J1567" s="4">
        <v>21.0</v>
      </c>
      <c r="K1567" s="4">
        <v>0.0</v>
      </c>
      <c r="L1567" s="4">
        <v>8.0</v>
      </c>
      <c r="M1567" s="4">
        <v>8.0</v>
      </c>
      <c r="N1567" s="4">
        <v>0.0</v>
      </c>
      <c r="O1567" s="4">
        <v>1.0</v>
      </c>
      <c r="P1567" s="4">
        <v>0.0</v>
      </c>
      <c r="Q1567" s="4">
        <v>0.0</v>
      </c>
      <c r="R1567" s="4">
        <v>0.0</v>
      </c>
      <c r="S1567" s="21">
        <v>537.0</v>
      </c>
      <c r="T1567" s="21">
        <v>2.0</v>
      </c>
      <c r="U1567" s="21">
        <v>5.0</v>
      </c>
      <c r="V1567" s="21">
        <v>4.0</v>
      </c>
      <c r="W1567" s="21">
        <v>254.0</v>
      </c>
      <c r="X1567" s="21">
        <v>0.0</v>
      </c>
      <c r="Y1567" s="21" t="str">
        <f>VLOOKUP(W1567,SEGMENT!A:B,2,0)</f>
        <v>At Risk</v>
      </c>
      <c r="Z1567" s="21" t="str">
        <f>VLOOKUP(Y1567,DESCRIPTION!A:B,2,0)</f>
        <v>Spent big money and purchased often. But long time ago. Need to bring them back!</v>
      </c>
      <c r="AA1567" s="21" t="str">
        <f>VLOOKUP(Y1567,DESCRIPTION!A:C,3,0)</f>
        <v>Send personalized emails to reconnect, offer renewals, provide helpful resources.</v>
      </c>
      <c r="AB1567" s="4">
        <f>VLOOKUP(V1567,Sheet1!A:B,2,0)</f>
        <v>2</v>
      </c>
    </row>
    <row r="1568" ht="15.75" customHeight="1">
      <c r="A1568" s="4">
        <v>895.0</v>
      </c>
      <c r="B1568" s="4">
        <v>1948.0</v>
      </c>
      <c r="C1568" s="4" t="s">
        <v>62</v>
      </c>
      <c r="D1568" s="4" t="s">
        <v>54</v>
      </c>
      <c r="E1568" s="4" t="s">
        <v>2049</v>
      </c>
      <c r="F1568" s="4" t="s">
        <v>1015</v>
      </c>
      <c r="G1568" s="4">
        <v>69.0</v>
      </c>
      <c r="H1568" s="4">
        <v>410.0</v>
      </c>
      <c r="I1568" s="4">
        <v>16.0</v>
      </c>
      <c r="J1568" s="4">
        <v>114.0</v>
      </c>
      <c r="K1568" s="4">
        <v>0.0</v>
      </c>
      <c r="L1568" s="4">
        <v>5.0</v>
      </c>
      <c r="M1568" s="4">
        <v>5.0</v>
      </c>
      <c r="N1568" s="4">
        <v>0.0</v>
      </c>
      <c r="O1568" s="4">
        <v>0.0</v>
      </c>
      <c r="P1568" s="4">
        <v>0.0</v>
      </c>
      <c r="Q1568" s="4">
        <v>0.0</v>
      </c>
      <c r="R1568" s="4">
        <v>0.0</v>
      </c>
      <c r="S1568" s="21">
        <v>540.0</v>
      </c>
      <c r="T1568" s="21">
        <v>2.0</v>
      </c>
      <c r="U1568" s="21">
        <v>4.0</v>
      </c>
      <c r="V1568" s="21">
        <v>4.0</v>
      </c>
      <c r="W1568" s="21">
        <v>244.0</v>
      </c>
      <c r="X1568" s="21">
        <v>1.0</v>
      </c>
      <c r="Y1568" s="21" t="str">
        <f>VLOOKUP(W1568,SEGMENT!A:B,2,0)</f>
        <v>At Risk</v>
      </c>
      <c r="Z1568" s="21" t="str">
        <f>VLOOKUP(Y1568,DESCRIPTION!A:B,2,0)</f>
        <v>Spent big money and purchased often. But long time ago. Need to bring them back!</v>
      </c>
      <c r="AA1568" s="21" t="str">
        <f>VLOOKUP(Y1568,DESCRIPTION!A:C,3,0)</f>
        <v>Send personalized emails to reconnect, offer renewals, provide helpful resources.</v>
      </c>
      <c r="AB1568" s="4">
        <f>VLOOKUP(V1568,Sheet1!A:B,2,0)</f>
        <v>2</v>
      </c>
    </row>
    <row r="1569" ht="15.75" customHeight="1">
      <c r="A1569" s="4">
        <v>10313.0</v>
      </c>
      <c r="B1569" s="4">
        <v>1975.0</v>
      </c>
      <c r="C1569" s="4" t="s">
        <v>47</v>
      </c>
      <c r="D1569" s="4" t="s">
        <v>54</v>
      </c>
      <c r="E1569" s="4" t="s">
        <v>2050</v>
      </c>
      <c r="F1569" s="4" t="s">
        <v>1530</v>
      </c>
      <c r="G1569" s="4">
        <v>69.0</v>
      </c>
      <c r="H1569" s="4">
        <v>159.0</v>
      </c>
      <c r="I1569" s="4">
        <v>4.0</v>
      </c>
      <c r="J1569" s="4">
        <v>45.0</v>
      </c>
      <c r="K1569" s="4">
        <v>6.0</v>
      </c>
      <c r="L1569" s="4">
        <v>5.0</v>
      </c>
      <c r="M1569" s="4">
        <v>8.0</v>
      </c>
      <c r="N1569" s="4">
        <v>0.0</v>
      </c>
      <c r="O1569" s="4">
        <v>0.0</v>
      </c>
      <c r="P1569" s="4">
        <v>0.0</v>
      </c>
      <c r="Q1569" s="4">
        <v>0.0</v>
      </c>
      <c r="R1569" s="4">
        <v>0.0</v>
      </c>
      <c r="S1569" s="21">
        <v>214.0</v>
      </c>
      <c r="T1569" s="21">
        <v>2.0</v>
      </c>
      <c r="U1569" s="21">
        <v>4.0</v>
      </c>
      <c r="V1569" s="21">
        <v>3.0</v>
      </c>
      <c r="W1569" s="21">
        <v>243.0</v>
      </c>
      <c r="X1569" s="21">
        <v>1.0</v>
      </c>
      <c r="Y1569" s="21" t="str">
        <f>VLOOKUP(W1569,SEGMENT!A:B,2,0)</f>
        <v>At Risk</v>
      </c>
      <c r="Z1569" s="21" t="str">
        <f>VLOOKUP(Y1569,DESCRIPTION!A:B,2,0)</f>
        <v>Spent big money and purchased often. But long time ago. Need to bring them back!</v>
      </c>
      <c r="AA1569" s="21" t="str">
        <f>VLOOKUP(Y1569,DESCRIPTION!A:C,3,0)</f>
        <v>Send personalized emails to reconnect, offer renewals, provide helpful resources.</v>
      </c>
      <c r="AB1569" s="4">
        <f>VLOOKUP(V1569,Sheet1!A:B,2,0)</f>
        <v>3</v>
      </c>
    </row>
    <row r="1570" ht="15.75" customHeight="1">
      <c r="A1570" s="4">
        <v>642.0</v>
      </c>
      <c r="B1570" s="4">
        <v>1980.0</v>
      </c>
      <c r="C1570" s="4" t="s">
        <v>155</v>
      </c>
      <c r="D1570" s="4" t="s">
        <v>54</v>
      </c>
      <c r="E1570" s="4" t="s">
        <v>2051</v>
      </c>
      <c r="F1570" s="4" t="s">
        <v>1131</v>
      </c>
      <c r="G1570" s="4">
        <v>69.0</v>
      </c>
      <c r="H1570" s="4">
        <v>1.0</v>
      </c>
      <c r="I1570" s="4">
        <v>3.0</v>
      </c>
      <c r="J1570" s="4">
        <v>2.0</v>
      </c>
      <c r="K1570" s="4">
        <v>20.0</v>
      </c>
      <c r="L1570" s="4">
        <v>2.0</v>
      </c>
      <c r="M1570" s="4">
        <v>8.0</v>
      </c>
      <c r="N1570" s="4">
        <v>0.0</v>
      </c>
      <c r="O1570" s="4">
        <v>0.0</v>
      </c>
      <c r="P1570" s="4">
        <v>0.0</v>
      </c>
      <c r="Q1570" s="4">
        <v>0.0</v>
      </c>
      <c r="R1570" s="4">
        <v>0.0</v>
      </c>
      <c r="S1570" s="21">
        <v>26.0</v>
      </c>
      <c r="T1570" s="21">
        <v>2.0</v>
      </c>
      <c r="U1570" s="21">
        <v>2.0</v>
      </c>
      <c r="V1570" s="21">
        <v>1.0</v>
      </c>
      <c r="W1570" s="21">
        <v>221.0</v>
      </c>
      <c r="X1570" s="21">
        <v>1.0</v>
      </c>
      <c r="Y1570" s="21" t="str">
        <f>VLOOKUP(W1570,SEGMENT!A:B,2,0)</f>
        <v>About to Sleep</v>
      </c>
      <c r="Z1570" s="21" t="str">
        <f>VLOOKUP(Y1570,DESCRIPTION!A:B,2,0)</f>
        <v>Below average recency, frequency and monetary values. Will lose them if not reactivated.</v>
      </c>
      <c r="AA1570" s="21" t="str">
        <f>VLOOKUP(Y1570,DESCRIPTION!A:C,3,0)</f>
        <v>Share valuable resources, recommend popular products/ renewal at discount, reconnect with them.</v>
      </c>
      <c r="AB1570" s="4">
        <f>VLOOKUP(V1570,Sheet1!A:B,2,0)</f>
        <v>5</v>
      </c>
    </row>
    <row r="1571" ht="15.75" customHeight="1">
      <c r="A1571" s="4">
        <v>8504.0</v>
      </c>
      <c r="B1571" s="4">
        <v>1973.0</v>
      </c>
      <c r="C1571" s="4" t="s">
        <v>47</v>
      </c>
      <c r="D1571" s="4" t="s">
        <v>54</v>
      </c>
      <c r="E1571" s="4" t="s">
        <v>2052</v>
      </c>
      <c r="F1571" s="4" t="s">
        <v>152</v>
      </c>
      <c r="G1571" s="4">
        <v>70.0</v>
      </c>
      <c r="H1571" s="4">
        <v>350.0</v>
      </c>
      <c r="I1571" s="4">
        <v>60.0</v>
      </c>
      <c r="J1571" s="4">
        <v>568.0</v>
      </c>
      <c r="K1571" s="4">
        <v>110.0</v>
      </c>
      <c r="L1571" s="4">
        <v>5.0</v>
      </c>
      <c r="M1571" s="4">
        <v>2.0</v>
      </c>
      <c r="N1571" s="4">
        <v>0.0</v>
      </c>
      <c r="O1571" s="4">
        <v>0.0</v>
      </c>
      <c r="P1571" s="4">
        <v>1.0</v>
      </c>
      <c r="Q1571" s="4">
        <v>0.0</v>
      </c>
      <c r="R1571" s="4">
        <v>0.0</v>
      </c>
      <c r="S1571" s="21">
        <v>1088.0</v>
      </c>
      <c r="T1571" s="21">
        <v>2.0</v>
      </c>
      <c r="U1571" s="21">
        <v>4.0</v>
      </c>
      <c r="V1571" s="21">
        <v>5.0</v>
      </c>
      <c r="W1571" s="21">
        <v>245.0</v>
      </c>
      <c r="X1571" s="21">
        <v>0.0</v>
      </c>
      <c r="Y1571" s="21" t="str">
        <f>VLOOKUP(W1571,SEGMENT!A:B,2,0)</f>
        <v>At Risk</v>
      </c>
      <c r="Z1571" s="21" t="str">
        <f>VLOOKUP(Y1571,DESCRIPTION!A:B,2,0)</f>
        <v>Spent big money and purchased often. But long time ago. Need to bring them back!</v>
      </c>
      <c r="AA1571" s="21" t="str">
        <f>VLOOKUP(Y1571,DESCRIPTION!A:C,3,0)</f>
        <v>Send personalized emails to reconnect, offer renewals, provide helpful resources.</v>
      </c>
      <c r="AB1571" s="4">
        <f>VLOOKUP(V1571,Sheet1!A:B,2,0)</f>
        <v>1</v>
      </c>
    </row>
    <row r="1572" ht="15.75" customHeight="1">
      <c r="A1572" s="4">
        <v>1020.0</v>
      </c>
      <c r="B1572" s="4">
        <v>1973.0</v>
      </c>
      <c r="C1572" s="4" t="s">
        <v>47</v>
      </c>
      <c r="D1572" s="4" t="s">
        <v>54</v>
      </c>
      <c r="E1572" s="4" t="s">
        <v>2052</v>
      </c>
      <c r="F1572" s="4" t="s">
        <v>152</v>
      </c>
      <c r="G1572" s="4">
        <v>70.0</v>
      </c>
      <c r="H1572" s="4">
        <v>350.0</v>
      </c>
      <c r="I1572" s="4">
        <v>60.0</v>
      </c>
      <c r="J1572" s="4">
        <v>568.0</v>
      </c>
      <c r="K1572" s="4">
        <v>110.0</v>
      </c>
      <c r="L1572" s="4">
        <v>5.0</v>
      </c>
      <c r="M1572" s="4">
        <v>2.0</v>
      </c>
      <c r="N1572" s="4">
        <v>0.0</v>
      </c>
      <c r="O1572" s="4">
        <v>0.0</v>
      </c>
      <c r="P1572" s="4">
        <v>1.0</v>
      </c>
      <c r="Q1572" s="4">
        <v>0.0</v>
      </c>
      <c r="R1572" s="4">
        <v>0.0</v>
      </c>
      <c r="S1572" s="21">
        <v>1088.0</v>
      </c>
      <c r="T1572" s="21">
        <v>2.0</v>
      </c>
      <c r="U1572" s="21">
        <v>4.0</v>
      </c>
      <c r="V1572" s="21">
        <v>5.0</v>
      </c>
      <c r="W1572" s="21">
        <v>245.0</v>
      </c>
      <c r="X1572" s="21">
        <v>0.0</v>
      </c>
      <c r="Y1572" s="21" t="str">
        <f>VLOOKUP(W1572,SEGMENT!A:B,2,0)</f>
        <v>At Risk</v>
      </c>
      <c r="Z1572" s="21" t="str">
        <f>VLOOKUP(Y1572,DESCRIPTION!A:B,2,0)</f>
        <v>Spent big money and purchased often. But long time ago. Need to bring them back!</v>
      </c>
      <c r="AA1572" s="21" t="str">
        <f>VLOOKUP(Y1572,DESCRIPTION!A:C,3,0)</f>
        <v>Send personalized emails to reconnect, offer renewals, provide helpful resources.</v>
      </c>
      <c r="AB1572" s="4">
        <f>VLOOKUP(V1572,Sheet1!A:B,2,0)</f>
        <v>1</v>
      </c>
    </row>
    <row r="1573" ht="15.75" customHeight="1">
      <c r="A1573" s="4">
        <v>3717.0</v>
      </c>
      <c r="B1573" s="4">
        <v>1959.0</v>
      </c>
      <c r="C1573" s="4" t="s">
        <v>47</v>
      </c>
      <c r="D1573" s="4" t="s">
        <v>54</v>
      </c>
      <c r="E1573" s="4" t="s">
        <v>2053</v>
      </c>
      <c r="F1573" s="4" t="s">
        <v>2054</v>
      </c>
      <c r="G1573" s="4">
        <v>70.0</v>
      </c>
      <c r="H1573" s="4">
        <v>403.0</v>
      </c>
      <c r="I1573" s="4">
        <v>24.0</v>
      </c>
      <c r="J1573" s="4">
        <v>29.0</v>
      </c>
      <c r="K1573" s="4">
        <v>6.0</v>
      </c>
      <c r="L1573" s="4">
        <v>5.0</v>
      </c>
      <c r="M1573" s="4">
        <v>3.0</v>
      </c>
      <c r="N1573" s="4">
        <v>1.0</v>
      </c>
      <c r="O1573" s="4">
        <v>0.0</v>
      </c>
      <c r="P1573" s="4">
        <v>0.0</v>
      </c>
      <c r="Q1573" s="4">
        <v>0.0</v>
      </c>
      <c r="R1573" s="4">
        <v>0.0</v>
      </c>
      <c r="S1573" s="21">
        <v>462.0</v>
      </c>
      <c r="T1573" s="21">
        <v>2.0</v>
      </c>
      <c r="U1573" s="21">
        <v>4.0</v>
      </c>
      <c r="V1573" s="21">
        <v>3.0</v>
      </c>
      <c r="W1573" s="21">
        <v>243.0</v>
      </c>
      <c r="X1573" s="21">
        <v>0.0</v>
      </c>
      <c r="Y1573" s="21" t="str">
        <f>VLOOKUP(W1573,SEGMENT!A:B,2,0)</f>
        <v>At Risk</v>
      </c>
      <c r="Z1573" s="21" t="str">
        <f>VLOOKUP(Y1573,DESCRIPTION!A:B,2,0)</f>
        <v>Spent big money and purchased often. But long time ago. Need to bring them back!</v>
      </c>
      <c r="AA1573" s="21" t="str">
        <f>VLOOKUP(Y1573,DESCRIPTION!A:C,3,0)</f>
        <v>Send personalized emails to reconnect, offer renewals, provide helpful resources.</v>
      </c>
      <c r="AB1573" s="4">
        <f>VLOOKUP(V1573,Sheet1!A:B,2,0)</f>
        <v>3</v>
      </c>
    </row>
    <row r="1574" ht="15.75" customHeight="1">
      <c r="A1574" s="4">
        <v>7646.0</v>
      </c>
      <c r="B1574" s="4">
        <v>1989.0</v>
      </c>
      <c r="C1574" s="4" t="s">
        <v>47</v>
      </c>
      <c r="D1574" s="4" t="s">
        <v>51</v>
      </c>
      <c r="E1574" s="4" t="s">
        <v>2055</v>
      </c>
      <c r="F1574" s="4" t="s">
        <v>2056</v>
      </c>
      <c r="G1574" s="4">
        <v>70.0</v>
      </c>
      <c r="H1574" s="4">
        <v>218.0</v>
      </c>
      <c r="I1574" s="4">
        <v>63.0</v>
      </c>
      <c r="J1574" s="4">
        <v>282.0</v>
      </c>
      <c r="K1574" s="4">
        <v>137.0</v>
      </c>
      <c r="L1574" s="4">
        <v>5.0</v>
      </c>
      <c r="M1574" s="4">
        <v>4.0</v>
      </c>
      <c r="N1574" s="4">
        <v>0.0</v>
      </c>
      <c r="O1574" s="4">
        <v>0.0</v>
      </c>
      <c r="P1574" s="4">
        <v>0.0</v>
      </c>
      <c r="Q1574" s="4">
        <v>0.0</v>
      </c>
      <c r="R1574" s="4">
        <v>0.0</v>
      </c>
      <c r="S1574" s="21">
        <v>700.0</v>
      </c>
      <c r="T1574" s="21">
        <v>2.0</v>
      </c>
      <c r="U1574" s="21">
        <v>4.0</v>
      </c>
      <c r="V1574" s="21">
        <v>4.0</v>
      </c>
      <c r="W1574" s="21">
        <v>244.0</v>
      </c>
      <c r="X1574" s="21">
        <v>1.0</v>
      </c>
      <c r="Y1574" s="21" t="str">
        <f>VLOOKUP(W1574,SEGMENT!A:B,2,0)</f>
        <v>At Risk</v>
      </c>
      <c r="Z1574" s="21" t="str">
        <f>VLOOKUP(Y1574,DESCRIPTION!A:B,2,0)</f>
        <v>Spent big money and purchased often. But long time ago. Need to bring them back!</v>
      </c>
      <c r="AA1574" s="21" t="str">
        <f>VLOOKUP(Y1574,DESCRIPTION!A:C,3,0)</f>
        <v>Send personalized emails to reconnect, offer renewals, provide helpful resources.</v>
      </c>
      <c r="AB1574" s="4">
        <f>VLOOKUP(V1574,Sheet1!A:B,2,0)</f>
        <v>2</v>
      </c>
    </row>
    <row r="1575" ht="15.75" customHeight="1">
      <c r="A1575" s="4">
        <v>5796.0</v>
      </c>
      <c r="B1575" s="4">
        <v>1963.0</v>
      </c>
      <c r="C1575" s="4" t="s">
        <v>47</v>
      </c>
      <c r="D1575" s="4" t="s">
        <v>54</v>
      </c>
      <c r="E1575" s="4" t="s">
        <v>2057</v>
      </c>
      <c r="F1575" s="4" t="s">
        <v>265</v>
      </c>
      <c r="G1575" s="4">
        <v>70.0</v>
      </c>
      <c r="H1575" s="4">
        <v>560.0</v>
      </c>
      <c r="I1575" s="4">
        <v>21.0</v>
      </c>
      <c r="J1575" s="4">
        <v>442.0</v>
      </c>
      <c r="K1575" s="4">
        <v>29.0</v>
      </c>
      <c r="L1575" s="4">
        <v>4.0</v>
      </c>
      <c r="M1575" s="4">
        <v>1.0</v>
      </c>
      <c r="N1575" s="4">
        <v>0.0</v>
      </c>
      <c r="O1575" s="4">
        <v>0.0</v>
      </c>
      <c r="P1575" s="4">
        <v>1.0</v>
      </c>
      <c r="Q1575" s="4">
        <v>0.0</v>
      </c>
      <c r="R1575" s="4">
        <v>0.0</v>
      </c>
      <c r="S1575" s="21">
        <v>1052.0</v>
      </c>
      <c r="T1575" s="21">
        <v>2.0</v>
      </c>
      <c r="U1575" s="21">
        <v>4.0</v>
      </c>
      <c r="V1575" s="21">
        <v>5.0</v>
      </c>
      <c r="W1575" s="21">
        <v>245.0</v>
      </c>
      <c r="X1575" s="21">
        <v>0.0</v>
      </c>
      <c r="Y1575" s="21" t="str">
        <f>VLOOKUP(W1575,SEGMENT!A:B,2,0)</f>
        <v>At Risk</v>
      </c>
      <c r="Z1575" s="21" t="str">
        <f>VLOOKUP(Y1575,DESCRIPTION!A:B,2,0)</f>
        <v>Spent big money and purchased often. But long time ago. Need to bring them back!</v>
      </c>
      <c r="AA1575" s="21" t="str">
        <f>VLOOKUP(Y1575,DESCRIPTION!A:C,3,0)</f>
        <v>Send personalized emails to reconnect, offer renewals, provide helpful resources.</v>
      </c>
      <c r="AB1575" s="4">
        <f>VLOOKUP(V1575,Sheet1!A:B,2,0)</f>
        <v>1</v>
      </c>
    </row>
    <row r="1576" ht="15.75" customHeight="1">
      <c r="A1576" s="4">
        <v>8625.0</v>
      </c>
      <c r="B1576" s="4">
        <v>1976.0</v>
      </c>
      <c r="C1576" s="4" t="s">
        <v>47</v>
      </c>
      <c r="D1576" s="4" t="s">
        <v>54</v>
      </c>
      <c r="E1576" s="4" t="s">
        <v>2058</v>
      </c>
      <c r="F1576" s="4" t="s">
        <v>2059</v>
      </c>
      <c r="G1576" s="4">
        <v>70.0</v>
      </c>
      <c r="H1576" s="4">
        <v>15.0</v>
      </c>
      <c r="I1576" s="4">
        <v>1.0</v>
      </c>
      <c r="J1576" s="4">
        <v>23.0</v>
      </c>
      <c r="K1576" s="4">
        <v>0.0</v>
      </c>
      <c r="L1576" s="4">
        <v>3.0</v>
      </c>
      <c r="M1576" s="4">
        <v>8.0</v>
      </c>
      <c r="N1576" s="4">
        <v>0.0</v>
      </c>
      <c r="O1576" s="4">
        <v>0.0</v>
      </c>
      <c r="P1576" s="4">
        <v>0.0</v>
      </c>
      <c r="Q1576" s="4">
        <v>0.0</v>
      </c>
      <c r="R1576" s="4">
        <v>0.0</v>
      </c>
      <c r="S1576" s="21">
        <v>39.0</v>
      </c>
      <c r="T1576" s="21">
        <v>2.0</v>
      </c>
      <c r="U1576" s="21">
        <v>3.0</v>
      </c>
      <c r="V1576" s="21">
        <v>2.0</v>
      </c>
      <c r="W1576" s="21">
        <v>232.0</v>
      </c>
      <c r="X1576" s="21">
        <v>1.0</v>
      </c>
      <c r="Y1576" s="21" t="str">
        <f>VLOOKUP(W1576,SEGMENT!A:B,2,0)</f>
        <v>About to Sleep</v>
      </c>
      <c r="Z1576" s="21" t="str">
        <f>VLOOKUP(Y1576,DESCRIPTION!A:B,2,0)</f>
        <v>Below average recency, frequency and monetary values. Will lose them if not reactivated.</v>
      </c>
      <c r="AA1576" s="21" t="str">
        <f>VLOOKUP(Y1576,DESCRIPTION!A:C,3,0)</f>
        <v>Share valuable resources, recommend popular products/ renewal at discount, reconnect with them.</v>
      </c>
      <c r="AB1576" s="4">
        <f>VLOOKUP(V1576,Sheet1!A:B,2,0)</f>
        <v>4</v>
      </c>
    </row>
    <row r="1577" ht="15.75" customHeight="1">
      <c r="A1577" s="4">
        <v>5407.0</v>
      </c>
      <c r="B1577" s="4">
        <v>1954.0</v>
      </c>
      <c r="C1577" s="4" t="s">
        <v>47</v>
      </c>
      <c r="D1577" s="4" t="s">
        <v>57</v>
      </c>
      <c r="E1577" s="4" t="s">
        <v>2060</v>
      </c>
      <c r="F1577" s="4" t="s">
        <v>1037</v>
      </c>
      <c r="G1577" s="4">
        <v>70.0</v>
      </c>
      <c r="H1577" s="4">
        <v>729.0</v>
      </c>
      <c r="I1577" s="4">
        <v>17.0</v>
      </c>
      <c r="J1577" s="4">
        <v>133.0</v>
      </c>
      <c r="K1577" s="4">
        <v>11.0</v>
      </c>
      <c r="L1577" s="4">
        <v>10.0</v>
      </c>
      <c r="M1577" s="4">
        <v>7.0</v>
      </c>
      <c r="N1577" s="4">
        <v>1.0</v>
      </c>
      <c r="O1577" s="4">
        <v>0.0</v>
      </c>
      <c r="P1577" s="4">
        <v>0.0</v>
      </c>
      <c r="Q1577" s="4">
        <v>0.0</v>
      </c>
      <c r="R1577" s="4">
        <v>0.0</v>
      </c>
      <c r="S1577" s="21">
        <v>890.0</v>
      </c>
      <c r="T1577" s="21">
        <v>2.0</v>
      </c>
      <c r="U1577" s="21">
        <v>5.0</v>
      </c>
      <c r="V1577" s="21">
        <v>4.0</v>
      </c>
      <c r="W1577" s="21">
        <v>254.0</v>
      </c>
      <c r="X1577" s="21">
        <v>0.0</v>
      </c>
      <c r="Y1577" s="21" t="str">
        <f>VLOOKUP(W1577,SEGMENT!A:B,2,0)</f>
        <v>At Risk</v>
      </c>
      <c r="Z1577" s="21" t="str">
        <f>VLOOKUP(Y1577,DESCRIPTION!A:B,2,0)</f>
        <v>Spent big money and purchased often. But long time ago. Need to bring them back!</v>
      </c>
      <c r="AA1577" s="21" t="str">
        <f>VLOOKUP(Y1577,DESCRIPTION!A:C,3,0)</f>
        <v>Send personalized emails to reconnect, offer renewals, provide helpful resources.</v>
      </c>
      <c r="AB1577" s="4">
        <f>VLOOKUP(V1577,Sheet1!A:B,2,0)</f>
        <v>2</v>
      </c>
    </row>
    <row r="1578" ht="15.75" customHeight="1">
      <c r="A1578" s="4">
        <v>4356.0</v>
      </c>
      <c r="B1578" s="4">
        <v>1971.0</v>
      </c>
      <c r="C1578" s="4" t="s">
        <v>47</v>
      </c>
      <c r="D1578" s="4" t="s">
        <v>57</v>
      </c>
      <c r="E1578" s="4" t="s">
        <v>2061</v>
      </c>
      <c r="F1578" s="4" t="s">
        <v>1106</v>
      </c>
      <c r="G1578" s="4">
        <v>70.0</v>
      </c>
      <c r="H1578" s="4">
        <v>1224.0</v>
      </c>
      <c r="I1578" s="4">
        <v>28.0</v>
      </c>
      <c r="J1578" s="4">
        <v>140.0</v>
      </c>
      <c r="K1578" s="4">
        <v>0.0</v>
      </c>
      <c r="L1578" s="4">
        <v>3.0</v>
      </c>
      <c r="M1578" s="4">
        <v>6.0</v>
      </c>
      <c r="N1578" s="4">
        <v>0.0</v>
      </c>
      <c r="O1578" s="4">
        <v>1.0</v>
      </c>
      <c r="P1578" s="4">
        <v>1.0</v>
      </c>
      <c r="Q1578" s="4">
        <v>0.0</v>
      </c>
      <c r="R1578" s="4">
        <v>0.0</v>
      </c>
      <c r="S1578" s="21">
        <v>1392.0</v>
      </c>
      <c r="T1578" s="21">
        <v>2.0</v>
      </c>
      <c r="U1578" s="21">
        <v>3.0</v>
      </c>
      <c r="V1578" s="21">
        <v>5.0</v>
      </c>
      <c r="W1578" s="21">
        <v>235.0</v>
      </c>
      <c r="X1578" s="21">
        <v>0.0</v>
      </c>
      <c r="Y1578" s="21" t="str">
        <f>VLOOKUP(W1578,SEGMENT!A:B,2,0)</f>
        <v>At Risk</v>
      </c>
      <c r="Z1578" s="21" t="str">
        <f>VLOOKUP(Y1578,DESCRIPTION!A:B,2,0)</f>
        <v>Spent big money and purchased often. But long time ago. Need to bring them back!</v>
      </c>
      <c r="AA1578" s="21" t="str">
        <f>VLOOKUP(Y1578,DESCRIPTION!A:C,3,0)</f>
        <v>Send personalized emails to reconnect, offer renewals, provide helpful resources.</v>
      </c>
      <c r="AB1578" s="4">
        <f>VLOOKUP(V1578,Sheet1!A:B,2,0)</f>
        <v>1</v>
      </c>
    </row>
    <row r="1579" ht="15.75" customHeight="1">
      <c r="A1579" s="4">
        <v>2886.0</v>
      </c>
      <c r="B1579" s="4">
        <v>1971.0</v>
      </c>
      <c r="C1579" s="4" t="s">
        <v>74</v>
      </c>
      <c r="D1579" s="4" t="s">
        <v>48</v>
      </c>
      <c r="E1579" s="4" t="s">
        <v>2062</v>
      </c>
      <c r="F1579" s="4" t="s">
        <v>2063</v>
      </c>
      <c r="G1579" s="4">
        <v>70.0</v>
      </c>
      <c r="H1579" s="4">
        <v>1121.0</v>
      </c>
      <c r="I1579" s="4">
        <v>0.0</v>
      </c>
      <c r="J1579" s="4">
        <v>72.0</v>
      </c>
      <c r="K1579" s="4">
        <v>0.0</v>
      </c>
      <c r="L1579" s="4">
        <v>10.0</v>
      </c>
      <c r="M1579" s="4">
        <v>6.0</v>
      </c>
      <c r="N1579" s="4">
        <v>0.0</v>
      </c>
      <c r="O1579" s="4">
        <v>1.0</v>
      </c>
      <c r="P1579" s="4">
        <v>0.0</v>
      </c>
      <c r="Q1579" s="4">
        <v>1.0</v>
      </c>
      <c r="R1579" s="4">
        <v>0.0</v>
      </c>
      <c r="S1579" s="21">
        <v>1193.0</v>
      </c>
      <c r="T1579" s="21">
        <v>2.0</v>
      </c>
      <c r="U1579" s="21">
        <v>5.0</v>
      </c>
      <c r="V1579" s="21">
        <v>5.0</v>
      </c>
      <c r="W1579" s="21">
        <v>255.0</v>
      </c>
      <c r="X1579" s="21">
        <v>0.0</v>
      </c>
      <c r="Y1579" s="21" t="str">
        <f>VLOOKUP(W1579,SEGMENT!A:B,2,0)</f>
        <v>At Risk</v>
      </c>
      <c r="Z1579" s="21" t="str">
        <f>VLOOKUP(Y1579,DESCRIPTION!A:B,2,0)</f>
        <v>Spent big money and purchased often. But long time ago. Need to bring them back!</v>
      </c>
      <c r="AA1579" s="21" t="str">
        <f>VLOOKUP(Y1579,DESCRIPTION!A:C,3,0)</f>
        <v>Send personalized emails to reconnect, offer renewals, provide helpful resources.</v>
      </c>
      <c r="AB1579" s="4">
        <f>VLOOKUP(V1579,Sheet1!A:B,2,0)</f>
        <v>1</v>
      </c>
    </row>
    <row r="1580" ht="15.75" customHeight="1">
      <c r="A1580" s="4">
        <v>10057.0</v>
      </c>
      <c r="B1580" s="4">
        <v>1951.0</v>
      </c>
      <c r="C1580" s="4" t="s">
        <v>47</v>
      </c>
      <c r="D1580" s="4" t="s">
        <v>51</v>
      </c>
      <c r="E1580" s="4" t="s">
        <v>2064</v>
      </c>
      <c r="F1580" s="4" t="s">
        <v>1462</v>
      </c>
      <c r="G1580" s="4">
        <v>70.0</v>
      </c>
      <c r="H1580" s="4">
        <v>503.0</v>
      </c>
      <c r="I1580" s="4">
        <v>27.0</v>
      </c>
      <c r="J1580" s="4">
        <v>419.0</v>
      </c>
      <c r="K1580" s="4">
        <v>90.0</v>
      </c>
      <c r="L1580" s="4">
        <v>5.0</v>
      </c>
      <c r="M1580" s="4">
        <v>7.0</v>
      </c>
      <c r="N1580" s="4">
        <v>0.0</v>
      </c>
      <c r="O1580" s="4">
        <v>0.0</v>
      </c>
      <c r="P1580" s="4">
        <v>0.0</v>
      </c>
      <c r="Q1580" s="4">
        <v>0.0</v>
      </c>
      <c r="R1580" s="4">
        <v>0.0</v>
      </c>
      <c r="S1580" s="21">
        <v>1039.0</v>
      </c>
      <c r="T1580" s="21">
        <v>2.0</v>
      </c>
      <c r="U1580" s="21">
        <v>4.0</v>
      </c>
      <c r="V1580" s="21">
        <v>4.0</v>
      </c>
      <c r="W1580" s="21">
        <v>244.0</v>
      </c>
      <c r="X1580" s="21">
        <v>1.0</v>
      </c>
      <c r="Y1580" s="21" t="str">
        <f>VLOOKUP(W1580,SEGMENT!A:B,2,0)</f>
        <v>At Risk</v>
      </c>
      <c r="Z1580" s="21" t="str">
        <f>VLOOKUP(Y1580,DESCRIPTION!A:B,2,0)</f>
        <v>Spent big money and purchased often. But long time ago. Need to bring them back!</v>
      </c>
      <c r="AA1580" s="21" t="str">
        <f>VLOOKUP(Y1580,DESCRIPTION!A:C,3,0)</f>
        <v>Send personalized emails to reconnect, offer renewals, provide helpful resources.</v>
      </c>
      <c r="AB1580" s="4">
        <f>VLOOKUP(V1580,Sheet1!A:B,2,0)</f>
        <v>2</v>
      </c>
    </row>
    <row r="1581" ht="15.75" customHeight="1">
      <c r="A1581" s="4">
        <v>10741.0</v>
      </c>
      <c r="B1581" s="4">
        <v>1951.0</v>
      </c>
      <c r="C1581" s="4" t="s">
        <v>74</v>
      </c>
      <c r="D1581" s="4" t="s">
        <v>57</v>
      </c>
      <c r="E1581" s="4" t="s">
        <v>2065</v>
      </c>
      <c r="F1581" s="4" t="s">
        <v>1300</v>
      </c>
      <c r="G1581" s="4">
        <v>70.0</v>
      </c>
      <c r="H1581" s="4">
        <v>172.0</v>
      </c>
      <c r="I1581" s="4">
        <v>12.0</v>
      </c>
      <c r="J1581" s="4">
        <v>112.0</v>
      </c>
      <c r="K1581" s="4">
        <v>8.0</v>
      </c>
      <c r="L1581" s="4">
        <v>6.0</v>
      </c>
      <c r="M1581" s="4">
        <v>7.0</v>
      </c>
      <c r="N1581" s="4">
        <v>0.0</v>
      </c>
      <c r="O1581" s="4">
        <v>0.0</v>
      </c>
      <c r="P1581" s="4">
        <v>0.0</v>
      </c>
      <c r="Q1581" s="4">
        <v>0.0</v>
      </c>
      <c r="R1581" s="4">
        <v>0.0</v>
      </c>
      <c r="S1581" s="21">
        <v>304.0</v>
      </c>
      <c r="T1581" s="21">
        <v>2.0</v>
      </c>
      <c r="U1581" s="21">
        <v>5.0</v>
      </c>
      <c r="V1581" s="21">
        <v>3.0</v>
      </c>
      <c r="W1581" s="21">
        <v>253.0</v>
      </c>
      <c r="X1581" s="21">
        <v>1.0</v>
      </c>
      <c r="Y1581" s="21" t="str">
        <f>VLOOKUP(W1581,SEGMENT!A:B,2,0)</f>
        <v>At Risk</v>
      </c>
      <c r="Z1581" s="21" t="str">
        <f>VLOOKUP(Y1581,DESCRIPTION!A:B,2,0)</f>
        <v>Spent big money and purchased often. But long time ago. Need to bring them back!</v>
      </c>
      <c r="AA1581" s="21" t="str">
        <f>VLOOKUP(Y1581,DESCRIPTION!A:C,3,0)</f>
        <v>Send personalized emails to reconnect, offer renewals, provide helpful resources.</v>
      </c>
      <c r="AB1581" s="4">
        <f>VLOOKUP(V1581,Sheet1!A:B,2,0)</f>
        <v>3</v>
      </c>
    </row>
    <row r="1582" ht="15.75" customHeight="1">
      <c r="A1582" s="4">
        <v>5491.0</v>
      </c>
      <c r="B1582" s="4">
        <v>1951.0</v>
      </c>
      <c r="C1582" s="4" t="s">
        <v>74</v>
      </c>
      <c r="D1582" s="4" t="s">
        <v>57</v>
      </c>
      <c r="E1582" s="4" t="s">
        <v>2065</v>
      </c>
      <c r="F1582" s="4" t="s">
        <v>1300</v>
      </c>
      <c r="G1582" s="4">
        <v>70.0</v>
      </c>
      <c r="H1582" s="4">
        <v>172.0</v>
      </c>
      <c r="I1582" s="4">
        <v>12.0</v>
      </c>
      <c r="J1582" s="4">
        <v>112.0</v>
      </c>
      <c r="K1582" s="4">
        <v>8.0</v>
      </c>
      <c r="L1582" s="4">
        <v>6.0</v>
      </c>
      <c r="M1582" s="4">
        <v>7.0</v>
      </c>
      <c r="N1582" s="4">
        <v>0.0</v>
      </c>
      <c r="O1582" s="4">
        <v>0.0</v>
      </c>
      <c r="P1582" s="4">
        <v>0.0</v>
      </c>
      <c r="Q1582" s="4">
        <v>0.0</v>
      </c>
      <c r="R1582" s="4">
        <v>0.0</v>
      </c>
      <c r="S1582" s="21">
        <v>304.0</v>
      </c>
      <c r="T1582" s="21">
        <v>2.0</v>
      </c>
      <c r="U1582" s="21">
        <v>5.0</v>
      </c>
      <c r="V1582" s="21">
        <v>3.0</v>
      </c>
      <c r="W1582" s="21">
        <v>253.0</v>
      </c>
      <c r="X1582" s="21">
        <v>1.0</v>
      </c>
      <c r="Y1582" s="21" t="str">
        <f>VLOOKUP(W1582,SEGMENT!A:B,2,0)</f>
        <v>At Risk</v>
      </c>
      <c r="Z1582" s="21" t="str">
        <f>VLOOKUP(Y1582,DESCRIPTION!A:B,2,0)</f>
        <v>Spent big money and purchased often. But long time ago. Need to bring them back!</v>
      </c>
      <c r="AA1582" s="21" t="str">
        <f>VLOOKUP(Y1582,DESCRIPTION!A:C,3,0)</f>
        <v>Send personalized emails to reconnect, offer renewals, provide helpful resources.</v>
      </c>
      <c r="AB1582" s="4">
        <f>VLOOKUP(V1582,Sheet1!A:B,2,0)</f>
        <v>3</v>
      </c>
    </row>
    <row r="1583" ht="15.75" customHeight="1">
      <c r="A1583" s="4">
        <v>4442.0</v>
      </c>
      <c r="B1583" s="4">
        <v>1961.0</v>
      </c>
      <c r="C1583" s="4" t="s">
        <v>47</v>
      </c>
      <c r="D1583" s="4" t="s">
        <v>51</v>
      </c>
      <c r="E1583" s="4" t="s">
        <v>2066</v>
      </c>
      <c r="F1583" s="4" t="s">
        <v>307</v>
      </c>
      <c r="G1583" s="4">
        <v>70.0</v>
      </c>
      <c r="H1583" s="4">
        <v>31.0</v>
      </c>
      <c r="I1583" s="4">
        <v>19.0</v>
      </c>
      <c r="J1583" s="4">
        <v>35.0</v>
      </c>
      <c r="K1583" s="4">
        <v>26.0</v>
      </c>
      <c r="L1583" s="4">
        <v>1.0</v>
      </c>
      <c r="M1583" s="4">
        <v>3.0</v>
      </c>
      <c r="N1583" s="4">
        <v>0.0</v>
      </c>
      <c r="O1583" s="4">
        <v>0.0</v>
      </c>
      <c r="P1583" s="4">
        <v>0.0</v>
      </c>
      <c r="Q1583" s="4">
        <v>0.0</v>
      </c>
      <c r="R1583" s="4">
        <v>0.0</v>
      </c>
      <c r="S1583" s="21">
        <v>111.0</v>
      </c>
      <c r="T1583" s="21">
        <v>2.0</v>
      </c>
      <c r="U1583" s="21">
        <v>1.0</v>
      </c>
      <c r="V1583" s="21">
        <v>2.0</v>
      </c>
      <c r="W1583" s="21">
        <v>212.0</v>
      </c>
      <c r="X1583" s="21">
        <v>1.0</v>
      </c>
      <c r="Y1583" s="21" t="str">
        <f>VLOOKUP(W1583,SEGMENT!A:B,2,0)</f>
        <v>Hibernating</v>
      </c>
      <c r="Z1583" s="21" t="str">
        <f>VLOOKUP(Y1583,DESCRIPTION!A:B,2,0)</f>
        <v>Last purchase was long back, low spenders and low number of orders.</v>
      </c>
      <c r="AA1583" s="21" t="str">
        <f>VLOOKUP(Y1583,DESCRIPTION!A:C,3,0)</f>
        <v>Offer other relevant products and special discounts. Recreate brand value.</v>
      </c>
      <c r="AB1583" s="4">
        <f>VLOOKUP(V1583,Sheet1!A:B,2,0)</f>
        <v>4</v>
      </c>
    </row>
    <row r="1584" ht="15.75" customHeight="1">
      <c r="A1584" s="4">
        <v>3972.0</v>
      </c>
      <c r="B1584" s="4">
        <v>1976.0</v>
      </c>
      <c r="C1584" s="4" t="s">
        <v>47</v>
      </c>
      <c r="D1584" s="4" t="s">
        <v>57</v>
      </c>
      <c r="E1584" s="4" t="s">
        <v>2067</v>
      </c>
      <c r="F1584" s="4" t="s">
        <v>443</v>
      </c>
      <c r="G1584" s="4">
        <v>70.0</v>
      </c>
      <c r="H1584" s="4">
        <v>266.0</v>
      </c>
      <c r="I1584" s="4">
        <v>6.0</v>
      </c>
      <c r="J1584" s="4">
        <v>51.0</v>
      </c>
      <c r="K1584" s="4">
        <v>8.0</v>
      </c>
      <c r="L1584" s="4">
        <v>7.0</v>
      </c>
      <c r="M1584" s="4">
        <v>8.0</v>
      </c>
      <c r="N1584" s="4">
        <v>0.0</v>
      </c>
      <c r="O1584" s="4">
        <v>0.0</v>
      </c>
      <c r="P1584" s="4">
        <v>0.0</v>
      </c>
      <c r="Q1584" s="4">
        <v>0.0</v>
      </c>
      <c r="R1584" s="4">
        <v>0.0</v>
      </c>
      <c r="S1584" s="21">
        <v>331.0</v>
      </c>
      <c r="T1584" s="21">
        <v>2.0</v>
      </c>
      <c r="U1584" s="21">
        <v>5.0</v>
      </c>
      <c r="V1584" s="21">
        <v>3.0</v>
      </c>
      <c r="W1584" s="21">
        <v>253.0</v>
      </c>
      <c r="X1584" s="21">
        <v>1.0</v>
      </c>
      <c r="Y1584" s="21" t="str">
        <f>VLOOKUP(W1584,SEGMENT!A:B,2,0)</f>
        <v>At Risk</v>
      </c>
      <c r="Z1584" s="21" t="str">
        <f>VLOOKUP(Y1584,DESCRIPTION!A:B,2,0)</f>
        <v>Spent big money and purchased often. But long time ago. Need to bring them back!</v>
      </c>
      <c r="AA1584" s="21" t="str">
        <f>VLOOKUP(Y1584,DESCRIPTION!A:C,3,0)</f>
        <v>Send personalized emails to reconnect, offer renewals, provide helpful resources.</v>
      </c>
      <c r="AB1584" s="4">
        <f>VLOOKUP(V1584,Sheet1!A:B,2,0)</f>
        <v>3</v>
      </c>
    </row>
    <row r="1585" ht="15.75" customHeight="1">
      <c r="A1585" s="4">
        <v>2431.0</v>
      </c>
      <c r="B1585" s="4">
        <v>1990.0</v>
      </c>
      <c r="C1585" s="4" t="s">
        <v>47</v>
      </c>
      <c r="D1585" s="4" t="s">
        <v>54</v>
      </c>
      <c r="E1585" s="4" t="s">
        <v>2068</v>
      </c>
      <c r="F1585" s="4" t="s">
        <v>2069</v>
      </c>
      <c r="G1585" s="4">
        <v>70.0</v>
      </c>
      <c r="H1585" s="4">
        <v>12.0</v>
      </c>
      <c r="I1585" s="4">
        <v>4.0</v>
      </c>
      <c r="J1585" s="4">
        <v>19.0</v>
      </c>
      <c r="K1585" s="4">
        <v>12.0</v>
      </c>
      <c r="L1585" s="4">
        <v>2.0</v>
      </c>
      <c r="M1585" s="4">
        <v>8.0</v>
      </c>
      <c r="N1585" s="4">
        <v>0.0</v>
      </c>
      <c r="O1585" s="4">
        <v>0.0</v>
      </c>
      <c r="P1585" s="4">
        <v>0.0</v>
      </c>
      <c r="Q1585" s="4">
        <v>0.0</v>
      </c>
      <c r="R1585" s="4">
        <v>0.0</v>
      </c>
      <c r="S1585" s="21">
        <v>47.0</v>
      </c>
      <c r="T1585" s="21">
        <v>2.0</v>
      </c>
      <c r="U1585" s="21">
        <v>2.0</v>
      </c>
      <c r="V1585" s="21">
        <v>2.0</v>
      </c>
      <c r="W1585" s="21">
        <v>222.0</v>
      </c>
      <c r="X1585" s="21">
        <v>1.0</v>
      </c>
      <c r="Y1585" s="21" t="str">
        <f>VLOOKUP(W1585,SEGMENT!A:B,2,0)</f>
        <v>Hibernating</v>
      </c>
      <c r="Z1585" s="21" t="str">
        <f>VLOOKUP(Y1585,DESCRIPTION!A:B,2,0)</f>
        <v>Last purchase was long back, low spenders and low number of orders.</v>
      </c>
      <c r="AA1585" s="21" t="str">
        <f>VLOOKUP(Y1585,DESCRIPTION!A:C,3,0)</f>
        <v>Offer other relevant products and special discounts. Recreate brand value.</v>
      </c>
      <c r="AB1585" s="4">
        <f>VLOOKUP(V1585,Sheet1!A:B,2,0)</f>
        <v>4</v>
      </c>
    </row>
    <row r="1586" ht="15.75" customHeight="1">
      <c r="A1586" s="4">
        <v>7899.0</v>
      </c>
      <c r="B1586" s="4">
        <v>1952.0</v>
      </c>
      <c r="C1586" s="4" t="s">
        <v>62</v>
      </c>
      <c r="D1586" s="4" t="s">
        <v>54</v>
      </c>
      <c r="E1586" s="4" t="s">
        <v>2070</v>
      </c>
      <c r="F1586" s="4" t="s">
        <v>315</v>
      </c>
      <c r="G1586" s="4">
        <v>70.0</v>
      </c>
      <c r="H1586" s="4">
        <v>1245.0</v>
      </c>
      <c r="I1586" s="4">
        <v>33.0</v>
      </c>
      <c r="J1586" s="4">
        <v>332.0</v>
      </c>
      <c r="K1586" s="4">
        <v>21.0</v>
      </c>
      <c r="L1586" s="4">
        <v>4.0</v>
      </c>
      <c r="M1586" s="4">
        <v>7.0</v>
      </c>
      <c r="N1586" s="4">
        <v>0.0</v>
      </c>
      <c r="O1586" s="4">
        <v>0.0</v>
      </c>
      <c r="P1586" s="4">
        <v>0.0</v>
      </c>
      <c r="Q1586" s="4">
        <v>0.0</v>
      </c>
      <c r="R1586" s="4">
        <v>0.0</v>
      </c>
      <c r="S1586" s="21">
        <v>1631.0</v>
      </c>
      <c r="T1586" s="21">
        <v>2.0</v>
      </c>
      <c r="U1586" s="21">
        <v>4.0</v>
      </c>
      <c r="V1586" s="21">
        <v>5.0</v>
      </c>
      <c r="W1586" s="21">
        <v>245.0</v>
      </c>
      <c r="X1586" s="21">
        <v>1.0</v>
      </c>
      <c r="Y1586" s="21" t="str">
        <f>VLOOKUP(W1586,SEGMENT!A:B,2,0)</f>
        <v>At Risk</v>
      </c>
      <c r="Z1586" s="21" t="str">
        <f>VLOOKUP(Y1586,DESCRIPTION!A:B,2,0)</f>
        <v>Spent big money and purchased often. But long time ago. Need to bring them back!</v>
      </c>
      <c r="AA1586" s="21" t="str">
        <f>VLOOKUP(Y1586,DESCRIPTION!A:C,3,0)</f>
        <v>Send personalized emails to reconnect, offer renewals, provide helpful resources.</v>
      </c>
      <c r="AB1586" s="4">
        <f>VLOOKUP(V1586,Sheet1!A:B,2,0)</f>
        <v>1</v>
      </c>
    </row>
    <row r="1587" ht="15.75" customHeight="1">
      <c r="A1587" s="4">
        <v>9703.0</v>
      </c>
      <c r="B1587" s="4">
        <v>1970.0</v>
      </c>
      <c r="C1587" s="4" t="s">
        <v>62</v>
      </c>
      <c r="D1587" s="4" t="s">
        <v>54</v>
      </c>
      <c r="E1587" s="4" t="s">
        <v>2071</v>
      </c>
      <c r="F1587" s="4" t="s">
        <v>1374</v>
      </c>
      <c r="G1587" s="4">
        <v>70.0</v>
      </c>
      <c r="H1587" s="4">
        <v>77.0</v>
      </c>
      <c r="I1587" s="4">
        <v>2.0</v>
      </c>
      <c r="J1587" s="4">
        <v>35.0</v>
      </c>
      <c r="K1587" s="4">
        <v>0.0</v>
      </c>
      <c r="L1587" s="4">
        <v>3.0</v>
      </c>
      <c r="M1587" s="4">
        <v>7.0</v>
      </c>
      <c r="N1587" s="4">
        <v>1.0</v>
      </c>
      <c r="O1587" s="4">
        <v>0.0</v>
      </c>
      <c r="P1587" s="4">
        <v>0.0</v>
      </c>
      <c r="Q1587" s="4">
        <v>0.0</v>
      </c>
      <c r="R1587" s="4">
        <v>0.0</v>
      </c>
      <c r="S1587" s="21">
        <v>114.0</v>
      </c>
      <c r="T1587" s="21">
        <v>2.0</v>
      </c>
      <c r="U1587" s="21">
        <v>3.0</v>
      </c>
      <c r="V1587" s="21">
        <v>2.0</v>
      </c>
      <c r="W1587" s="21">
        <v>232.0</v>
      </c>
      <c r="X1587" s="21">
        <v>0.0</v>
      </c>
      <c r="Y1587" s="21" t="str">
        <f>VLOOKUP(W1587,SEGMENT!A:B,2,0)</f>
        <v>About to Sleep</v>
      </c>
      <c r="Z1587" s="21" t="str">
        <f>VLOOKUP(Y1587,DESCRIPTION!A:B,2,0)</f>
        <v>Below average recency, frequency and monetary values. Will lose them if not reactivated.</v>
      </c>
      <c r="AA1587" s="21" t="str">
        <f>VLOOKUP(Y1587,DESCRIPTION!A:C,3,0)</f>
        <v>Share valuable resources, recommend popular products/ renewal at discount, reconnect with them.</v>
      </c>
      <c r="AB1587" s="4">
        <f>VLOOKUP(V1587,Sheet1!A:B,2,0)</f>
        <v>4</v>
      </c>
    </row>
    <row r="1588" ht="15.75" customHeight="1">
      <c r="A1588" s="4">
        <v>6927.0</v>
      </c>
      <c r="B1588" s="4">
        <v>1968.0</v>
      </c>
      <c r="C1588" s="4" t="s">
        <v>62</v>
      </c>
      <c r="D1588" s="4" t="s">
        <v>54</v>
      </c>
      <c r="E1588" s="4" t="s">
        <v>2072</v>
      </c>
      <c r="F1588" s="4" t="s">
        <v>2036</v>
      </c>
      <c r="G1588" s="4">
        <v>70.0</v>
      </c>
      <c r="H1588" s="4">
        <v>224.0</v>
      </c>
      <c r="I1588" s="4">
        <v>0.0</v>
      </c>
      <c r="J1588" s="4">
        <v>30.0</v>
      </c>
      <c r="K1588" s="4">
        <v>0.0</v>
      </c>
      <c r="L1588" s="4">
        <v>5.0</v>
      </c>
      <c r="M1588" s="4">
        <v>8.0</v>
      </c>
      <c r="N1588" s="4">
        <v>0.0</v>
      </c>
      <c r="O1588" s="4">
        <v>0.0</v>
      </c>
      <c r="P1588" s="4">
        <v>0.0</v>
      </c>
      <c r="Q1588" s="4">
        <v>0.0</v>
      </c>
      <c r="R1588" s="4">
        <v>0.0</v>
      </c>
      <c r="S1588" s="21">
        <v>254.0</v>
      </c>
      <c r="T1588" s="21">
        <v>2.0</v>
      </c>
      <c r="U1588" s="21">
        <v>4.0</v>
      </c>
      <c r="V1588" s="21">
        <v>3.0</v>
      </c>
      <c r="W1588" s="21">
        <v>243.0</v>
      </c>
      <c r="X1588" s="21">
        <v>1.0</v>
      </c>
      <c r="Y1588" s="21" t="str">
        <f>VLOOKUP(W1588,SEGMENT!A:B,2,0)</f>
        <v>At Risk</v>
      </c>
      <c r="Z1588" s="21" t="str">
        <f>VLOOKUP(Y1588,DESCRIPTION!A:B,2,0)</f>
        <v>Spent big money and purchased often. But long time ago. Need to bring them back!</v>
      </c>
      <c r="AA1588" s="21" t="str">
        <f>VLOOKUP(Y1588,DESCRIPTION!A:C,3,0)</f>
        <v>Send personalized emails to reconnect, offer renewals, provide helpful resources.</v>
      </c>
      <c r="AB1588" s="4">
        <f>VLOOKUP(V1588,Sheet1!A:B,2,0)</f>
        <v>3</v>
      </c>
    </row>
    <row r="1589" ht="15.75" customHeight="1">
      <c r="A1589" s="4">
        <v>7005.0</v>
      </c>
      <c r="B1589" s="4">
        <v>1981.0</v>
      </c>
      <c r="C1589" s="4" t="s">
        <v>47</v>
      </c>
      <c r="D1589" s="4" t="s">
        <v>51</v>
      </c>
      <c r="E1589" s="4" t="s">
        <v>2073</v>
      </c>
      <c r="F1589" s="4" t="s">
        <v>50</v>
      </c>
      <c r="G1589" s="4">
        <v>71.0</v>
      </c>
      <c r="H1589" s="4">
        <v>479.0</v>
      </c>
      <c r="I1589" s="4">
        <v>35.0</v>
      </c>
      <c r="J1589" s="4">
        <v>179.0</v>
      </c>
      <c r="K1589" s="4">
        <v>28.0</v>
      </c>
      <c r="L1589" s="4">
        <v>5.0</v>
      </c>
      <c r="M1589" s="4">
        <v>2.0</v>
      </c>
      <c r="N1589" s="4">
        <v>0.0</v>
      </c>
      <c r="O1589" s="4">
        <v>1.0</v>
      </c>
      <c r="P1589" s="4">
        <v>0.0</v>
      </c>
      <c r="Q1589" s="4">
        <v>0.0</v>
      </c>
      <c r="R1589" s="4">
        <v>0.0</v>
      </c>
      <c r="S1589" s="21">
        <v>721.0</v>
      </c>
      <c r="T1589" s="21">
        <v>2.0</v>
      </c>
      <c r="U1589" s="21">
        <v>4.0</v>
      </c>
      <c r="V1589" s="21">
        <v>4.0</v>
      </c>
      <c r="W1589" s="21">
        <v>244.0</v>
      </c>
      <c r="X1589" s="21">
        <v>0.0</v>
      </c>
      <c r="Y1589" s="21" t="str">
        <f>VLOOKUP(W1589,SEGMENT!A:B,2,0)</f>
        <v>At Risk</v>
      </c>
      <c r="Z1589" s="21" t="str">
        <f>VLOOKUP(Y1589,DESCRIPTION!A:B,2,0)</f>
        <v>Spent big money and purchased often. But long time ago. Need to bring them back!</v>
      </c>
      <c r="AA1589" s="21" t="str">
        <f>VLOOKUP(Y1589,DESCRIPTION!A:C,3,0)</f>
        <v>Send personalized emails to reconnect, offer renewals, provide helpful resources.</v>
      </c>
      <c r="AB1589" s="4">
        <f>VLOOKUP(V1589,Sheet1!A:B,2,0)</f>
        <v>2</v>
      </c>
    </row>
    <row r="1590" ht="15.75" customHeight="1">
      <c r="A1590" s="4">
        <v>246.0</v>
      </c>
      <c r="B1590" s="4">
        <v>1965.0</v>
      </c>
      <c r="C1590" s="4" t="s">
        <v>47</v>
      </c>
      <c r="D1590" s="4" t="s">
        <v>54</v>
      </c>
      <c r="E1590" s="4" t="s">
        <v>2074</v>
      </c>
      <c r="F1590" s="4" t="s">
        <v>109</v>
      </c>
      <c r="G1590" s="4">
        <v>71.0</v>
      </c>
      <c r="H1590" s="4">
        <v>199.0</v>
      </c>
      <c r="I1590" s="4">
        <v>9.0</v>
      </c>
      <c r="J1590" s="4">
        <v>57.0</v>
      </c>
      <c r="K1590" s="4">
        <v>20.0</v>
      </c>
      <c r="L1590" s="4">
        <v>4.0</v>
      </c>
      <c r="M1590" s="4">
        <v>4.0</v>
      </c>
      <c r="N1590" s="4">
        <v>0.0</v>
      </c>
      <c r="O1590" s="4">
        <v>0.0</v>
      </c>
      <c r="P1590" s="4">
        <v>0.0</v>
      </c>
      <c r="Q1590" s="4">
        <v>0.0</v>
      </c>
      <c r="R1590" s="4">
        <v>0.0</v>
      </c>
      <c r="S1590" s="21">
        <v>285.0</v>
      </c>
      <c r="T1590" s="21">
        <v>2.0</v>
      </c>
      <c r="U1590" s="21">
        <v>4.0</v>
      </c>
      <c r="V1590" s="21">
        <v>3.0</v>
      </c>
      <c r="W1590" s="21">
        <v>243.0</v>
      </c>
      <c r="X1590" s="21">
        <v>1.0</v>
      </c>
      <c r="Y1590" s="21" t="str">
        <f>VLOOKUP(W1590,SEGMENT!A:B,2,0)</f>
        <v>At Risk</v>
      </c>
      <c r="Z1590" s="21" t="str">
        <f>VLOOKUP(Y1590,DESCRIPTION!A:B,2,0)</f>
        <v>Spent big money and purchased often. But long time ago. Need to bring them back!</v>
      </c>
      <c r="AA1590" s="21" t="str">
        <f>VLOOKUP(Y1590,DESCRIPTION!A:C,3,0)</f>
        <v>Send personalized emails to reconnect, offer renewals, provide helpful resources.</v>
      </c>
      <c r="AB1590" s="4">
        <f>VLOOKUP(V1590,Sheet1!A:B,2,0)</f>
        <v>3</v>
      </c>
    </row>
    <row r="1591" ht="15.75" customHeight="1">
      <c r="A1591" s="4">
        <v>4796.0</v>
      </c>
      <c r="B1591" s="4">
        <v>1952.0</v>
      </c>
      <c r="C1591" s="4" t="s">
        <v>47</v>
      </c>
      <c r="D1591" s="4" t="s">
        <v>48</v>
      </c>
      <c r="E1591" s="4" t="s">
        <v>2075</v>
      </c>
      <c r="F1591" s="4" t="s">
        <v>1754</v>
      </c>
      <c r="G1591" s="4">
        <v>71.0</v>
      </c>
      <c r="H1591" s="4">
        <v>18.0</v>
      </c>
      <c r="I1591" s="4">
        <v>10.0</v>
      </c>
      <c r="J1591" s="4">
        <v>3.0</v>
      </c>
      <c r="K1591" s="4">
        <v>3.0</v>
      </c>
      <c r="L1591" s="4">
        <v>1.0</v>
      </c>
      <c r="M1591" s="4">
        <v>2.0</v>
      </c>
      <c r="N1591" s="4">
        <v>0.0</v>
      </c>
      <c r="O1591" s="4">
        <v>0.0</v>
      </c>
      <c r="P1591" s="4">
        <v>0.0</v>
      </c>
      <c r="Q1591" s="4">
        <v>0.0</v>
      </c>
      <c r="R1591" s="4">
        <v>0.0</v>
      </c>
      <c r="S1591" s="21">
        <v>34.0</v>
      </c>
      <c r="T1591" s="21">
        <v>2.0</v>
      </c>
      <c r="U1591" s="21">
        <v>1.0</v>
      </c>
      <c r="V1591" s="21">
        <v>1.0</v>
      </c>
      <c r="W1591" s="21">
        <v>211.0</v>
      </c>
      <c r="X1591" s="21">
        <v>1.0</v>
      </c>
      <c r="Y1591" s="21" t="str">
        <f>VLOOKUP(W1591,SEGMENT!A:B,2,0)</f>
        <v>Hibernating</v>
      </c>
      <c r="Z1591" s="21" t="str">
        <f>VLOOKUP(Y1591,DESCRIPTION!A:B,2,0)</f>
        <v>Last purchase was long back, low spenders and low number of orders.</v>
      </c>
      <c r="AA1591" s="21" t="str">
        <f>VLOOKUP(Y1591,DESCRIPTION!A:C,3,0)</f>
        <v>Offer other relevant products and special discounts. Recreate brand value.</v>
      </c>
      <c r="AB1591" s="4">
        <f>VLOOKUP(V1591,Sheet1!A:B,2,0)</f>
        <v>5</v>
      </c>
    </row>
    <row r="1592" ht="15.75" customHeight="1">
      <c r="A1592" s="4">
        <v>4725.0</v>
      </c>
      <c r="B1592" s="4">
        <v>1950.0</v>
      </c>
      <c r="C1592" s="4" t="s">
        <v>62</v>
      </c>
      <c r="D1592" s="4" t="s">
        <v>57</v>
      </c>
      <c r="E1592" s="4" t="s">
        <v>1755</v>
      </c>
      <c r="F1592" s="4" t="s">
        <v>652</v>
      </c>
      <c r="G1592" s="4">
        <v>71.0</v>
      </c>
      <c r="H1592" s="4">
        <v>30.0</v>
      </c>
      <c r="I1592" s="4">
        <v>2.0</v>
      </c>
      <c r="J1592" s="4">
        <v>25.0</v>
      </c>
      <c r="K1592" s="4">
        <v>0.0</v>
      </c>
      <c r="L1592" s="4">
        <v>1.0</v>
      </c>
      <c r="M1592" s="4">
        <v>2.0</v>
      </c>
      <c r="N1592" s="4">
        <v>0.0</v>
      </c>
      <c r="O1592" s="4">
        <v>0.0</v>
      </c>
      <c r="P1592" s="4">
        <v>0.0</v>
      </c>
      <c r="Q1592" s="4">
        <v>0.0</v>
      </c>
      <c r="R1592" s="4">
        <v>0.0</v>
      </c>
      <c r="S1592" s="21">
        <v>57.0</v>
      </c>
      <c r="T1592" s="21">
        <v>2.0</v>
      </c>
      <c r="U1592" s="21">
        <v>1.0</v>
      </c>
      <c r="V1592" s="21">
        <v>2.0</v>
      </c>
      <c r="W1592" s="21">
        <v>212.0</v>
      </c>
      <c r="X1592" s="21">
        <v>1.0</v>
      </c>
      <c r="Y1592" s="21" t="str">
        <f>VLOOKUP(W1592,SEGMENT!A:B,2,0)</f>
        <v>Hibernating</v>
      </c>
      <c r="Z1592" s="21" t="str">
        <f>VLOOKUP(Y1592,DESCRIPTION!A:B,2,0)</f>
        <v>Last purchase was long back, low spenders and low number of orders.</v>
      </c>
      <c r="AA1592" s="21" t="str">
        <f>VLOOKUP(Y1592,DESCRIPTION!A:C,3,0)</f>
        <v>Offer other relevant products and special discounts. Recreate brand value.</v>
      </c>
      <c r="AB1592" s="4">
        <f>VLOOKUP(V1592,Sheet1!A:B,2,0)</f>
        <v>4</v>
      </c>
    </row>
    <row r="1593" ht="15.75" customHeight="1">
      <c r="A1593" s="4">
        <v>3286.0</v>
      </c>
      <c r="B1593" s="4">
        <v>1967.0</v>
      </c>
      <c r="C1593" s="4" t="s">
        <v>62</v>
      </c>
      <c r="D1593" s="4" t="s">
        <v>48</v>
      </c>
      <c r="E1593" s="4" t="s">
        <v>2076</v>
      </c>
      <c r="F1593" s="4" t="s">
        <v>750</v>
      </c>
      <c r="G1593" s="4">
        <v>71.0</v>
      </c>
      <c r="H1593" s="4">
        <v>13.0</v>
      </c>
      <c r="I1593" s="4">
        <v>2.0</v>
      </c>
      <c r="J1593" s="4">
        <v>15.0</v>
      </c>
      <c r="K1593" s="4">
        <v>2.0</v>
      </c>
      <c r="L1593" s="4">
        <v>2.0</v>
      </c>
      <c r="M1593" s="4">
        <v>6.0</v>
      </c>
      <c r="N1593" s="4">
        <v>0.0</v>
      </c>
      <c r="O1593" s="4">
        <v>0.0</v>
      </c>
      <c r="P1593" s="4">
        <v>0.0</v>
      </c>
      <c r="Q1593" s="4">
        <v>0.0</v>
      </c>
      <c r="R1593" s="4">
        <v>0.0</v>
      </c>
      <c r="S1593" s="21">
        <v>32.0</v>
      </c>
      <c r="T1593" s="21">
        <v>2.0</v>
      </c>
      <c r="U1593" s="21">
        <v>2.0</v>
      </c>
      <c r="V1593" s="21">
        <v>1.0</v>
      </c>
      <c r="W1593" s="21">
        <v>221.0</v>
      </c>
      <c r="X1593" s="21">
        <v>1.0</v>
      </c>
      <c r="Y1593" s="21" t="str">
        <f>VLOOKUP(W1593,SEGMENT!A:B,2,0)</f>
        <v>About to Sleep</v>
      </c>
      <c r="Z1593" s="21" t="str">
        <f>VLOOKUP(Y1593,DESCRIPTION!A:B,2,0)</f>
        <v>Below average recency, frequency and monetary values. Will lose them if not reactivated.</v>
      </c>
      <c r="AA1593" s="21" t="str">
        <f>VLOOKUP(Y1593,DESCRIPTION!A:C,3,0)</f>
        <v>Share valuable resources, recommend popular products/ renewal at discount, reconnect with them.</v>
      </c>
      <c r="AB1593" s="4">
        <f>VLOOKUP(V1593,Sheet1!A:B,2,0)</f>
        <v>5</v>
      </c>
    </row>
    <row r="1594" ht="15.75" customHeight="1">
      <c r="A1594" s="4">
        <v>10680.0</v>
      </c>
      <c r="B1594" s="4">
        <v>1986.0</v>
      </c>
      <c r="C1594" s="4" t="s">
        <v>47</v>
      </c>
      <c r="D1594" s="4" t="s">
        <v>57</v>
      </c>
      <c r="E1594" s="4" t="s">
        <v>2077</v>
      </c>
      <c r="F1594" s="4" t="s">
        <v>862</v>
      </c>
      <c r="G1594" s="4">
        <v>71.0</v>
      </c>
      <c r="H1594" s="4">
        <v>45.0</v>
      </c>
      <c r="I1594" s="4">
        <v>0.0</v>
      </c>
      <c r="J1594" s="4">
        <v>16.0</v>
      </c>
      <c r="K1594" s="4">
        <v>2.0</v>
      </c>
      <c r="L1594" s="4">
        <v>3.0</v>
      </c>
      <c r="M1594" s="4">
        <v>7.0</v>
      </c>
      <c r="N1594" s="4">
        <v>0.0</v>
      </c>
      <c r="O1594" s="4">
        <v>0.0</v>
      </c>
      <c r="P1594" s="4">
        <v>0.0</v>
      </c>
      <c r="Q1594" s="4">
        <v>0.0</v>
      </c>
      <c r="R1594" s="4">
        <v>0.0</v>
      </c>
      <c r="S1594" s="21">
        <v>63.0</v>
      </c>
      <c r="T1594" s="21">
        <v>2.0</v>
      </c>
      <c r="U1594" s="21">
        <v>3.0</v>
      </c>
      <c r="V1594" s="21">
        <v>2.0</v>
      </c>
      <c r="W1594" s="21">
        <v>232.0</v>
      </c>
      <c r="X1594" s="21">
        <v>1.0</v>
      </c>
      <c r="Y1594" s="21" t="str">
        <f>VLOOKUP(W1594,SEGMENT!A:B,2,0)</f>
        <v>About to Sleep</v>
      </c>
      <c r="Z1594" s="21" t="str">
        <f>VLOOKUP(Y1594,DESCRIPTION!A:B,2,0)</f>
        <v>Below average recency, frequency and monetary values. Will lose them if not reactivated.</v>
      </c>
      <c r="AA1594" s="21" t="str">
        <f>VLOOKUP(Y1594,DESCRIPTION!A:C,3,0)</f>
        <v>Share valuable resources, recommend popular products/ renewal at discount, reconnect with them.</v>
      </c>
      <c r="AB1594" s="4">
        <f>VLOOKUP(V1594,Sheet1!A:B,2,0)</f>
        <v>4</v>
      </c>
    </row>
    <row r="1595" ht="15.75" customHeight="1">
      <c r="A1595" s="4">
        <v>4297.0</v>
      </c>
      <c r="B1595" s="4">
        <v>1969.0</v>
      </c>
      <c r="C1595" s="4" t="s">
        <v>47</v>
      </c>
      <c r="D1595" s="4" t="s">
        <v>57</v>
      </c>
      <c r="E1595" s="4" t="s">
        <v>2078</v>
      </c>
      <c r="F1595" s="4" t="s">
        <v>426</v>
      </c>
      <c r="G1595" s="4">
        <v>71.0</v>
      </c>
      <c r="H1595" s="4">
        <v>13.0</v>
      </c>
      <c r="I1595" s="4">
        <v>2.0</v>
      </c>
      <c r="J1595" s="4">
        <v>18.0</v>
      </c>
      <c r="K1595" s="4">
        <v>6.0</v>
      </c>
      <c r="L1595" s="4">
        <v>2.0</v>
      </c>
      <c r="M1595" s="4">
        <v>8.0</v>
      </c>
      <c r="N1595" s="4">
        <v>0.0</v>
      </c>
      <c r="O1595" s="4">
        <v>0.0</v>
      </c>
      <c r="P1595" s="4">
        <v>0.0</v>
      </c>
      <c r="Q1595" s="4">
        <v>0.0</v>
      </c>
      <c r="R1595" s="4">
        <v>0.0</v>
      </c>
      <c r="S1595" s="21">
        <v>39.0</v>
      </c>
      <c r="T1595" s="21">
        <v>2.0</v>
      </c>
      <c r="U1595" s="21">
        <v>2.0</v>
      </c>
      <c r="V1595" s="21">
        <v>2.0</v>
      </c>
      <c r="W1595" s="21">
        <v>222.0</v>
      </c>
      <c r="X1595" s="21">
        <v>1.0</v>
      </c>
      <c r="Y1595" s="21" t="str">
        <f>VLOOKUP(W1595,SEGMENT!A:B,2,0)</f>
        <v>Hibernating</v>
      </c>
      <c r="Z1595" s="21" t="str">
        <f>VLOOKUP(Y1595,DESCRIPTION!A:B,2,0)</f>
        <v>Last purchase was long back, low spenders and low number of orders.</v>
      </c>
      <c r="AA1595" s="21" t="str">
        <f>VLOOKUP(Y1595,DESCRIPTION!A:C,3,0)</f>
        <v>Offer other relevant products and special discounts. Recreate brand value.</v>
      </c>
      <c r="AB1595" s="4">
        <f>VLOOKUP(V1595,Sheet1!A:B,2,0)</f>
        <v>4</v>
      </c>
    </row>
    <row r="1596" ht="15.75" customHeight="1">
      <c r="A1596" s="4">
        <v>7327.0</v>
      </c>
      <c r="B1596" s="4">
        <v>1959.0</v>
      </c>
      <c r="C1596" s="4" t="s">
        <v>62</v>
      </c>
      <c r="D1596" s="4" t="s">
        <v>54</v>
      </c>
      <c r="E1596" s="4" t="s">
        <v>2079</v>
      </c>
      <c r="F1596" s="4" t="s">
        <v>897</v>
      </c>
      <c r="G1596" s="4">
        <v>71.0</v>
      </c>
      <c r="H1596" s="4">
        <v>21.0</v>
      </c>
      <c r="I1596" s="4">
        <v>5.0</v>
      </c>
      <c r="J1596" s="4">
        <v>3.0</v>
      </c>
      <c r="K1596" s="4">
        <v>10.0</v>
      </c>
      <c r="L1596" s="4">
        <v>1.0</v>
      </c>
      <c r="M1596" s="4">
        <v>2.0</v>
      </c>
      <c r="N1596" s="4">
        <v>0.0</v>
      </c>
      <c r="O1596" s="4">
        <v>0.0</v>
      </c>
      <c r="P1596" s="4">
        <v>0.0</v>
      </c>
      <c r="Q1596" s="4">
        <v>0.0</v>
      </c>
      <c r="R1596" s="4">
        <v>0.0</v>
      </c>
      <c r="S1596" s="21">
        <v>39.0</v>
      </c>
      <c r="T1596" s="21">
        <v>2.0</v>
      </c>
      <c r="U1596" s="21">
        <v>1.0</v>
      </c>
      <c r="V1596" s="21">
        <v>2.0</v>
      </c>
      <c r="W1596" s="21">
        <v>212.0</v>
      </c>
      <c r="X1596" s="21">
        <v>1.0</v>
      </c>
      <c r="Y1596" s="21" t="str">
        <f>VLOOKUP(W1596,SEGMENT!A:B,2,0)</f>
        <v>Hibernating</v>
      </c>
      <c r="Z1596" s="21" t="str">
        <f>VLOOKUP(Y1596,DESCRIPTION!A:B,2,0)</f>
        <v>Last purchase was long back, low spenders and low number of orders.</v>
      </c>
      <c r="AA1596" s="21" t="str">
        <f>VLOOKUP(Y1596,DESCRIPTION!A:C,3,0)</f>
        <v>Offer other relevant products and special discounts. Recreate brand value.</v>
      </c>
      <c r="AB1596" s="4">
        <f>VLOOKUP(V1596,Sheet1!A:B,2,0)</f>
        <v>4</v>
      </c>
    </row>
    <row r="1597" ht="15.75" customHeight="1">
      <c r="A1597" s="4">
        <v>1553.0</v>
      </c>
      <c r="B1597" s="4">
        <v>1946.0</v>
      </c>
      <c r="C1597" s="4" t="s">
        <v>47</v>
      </c>
      <c r="D1597" s="4" t="s">
        <v>57</v>
      </c>
      <c r="E1597" s="4" t="s">
        <v>2080</v>
      </c>
      <c r="F1597" s="4" t="s">
        <v>272</v>
      </c>
      <c r="G1597" s="4">
        <v>71.0</v>
      </c>
      <c r="H1597" s="4">
        <v>966.0</v>
      </c>
      <c r="I1597" s="4">
        <v>168.0</v>
      </c>
      <c r="J1597" s="4">
        <v>672.0</v>
      </c>
      <c r="K1597" s="4">
        <v>246.0</v>
      </c>
      <c r="L1597" s="4">
        <v>7.0</v>
      </c>
      <c r="M1597" s="4">
        <v>4.0</v>
      </c>
      <c r="N1597" s="4">
        <v>0.0</v>
      </c>
      <c r="O1597" s="4">
        <v>1.0</v>
      </c>
      <c r="P1597" s="4">
        <v>0.0</v>
      </c>
      <c r="Q1597" s="4">
        <v>1.0</v>
      </c>
      <c r="R1597" s="4">
        <v>0.0</v>
      </c>
      <c r="S1597" s="21">
        <v>2052.0</v>
      </c>
      <c r="T1597" s="21">
        <v>2.0</v>
      </c>
      <c r="U1597" s="21">
        <v>5.0</v>
      </c>
      <c r="V1597" s="21">
        <v>5.0</v>
      </c>
      <c r="W1597" s="21">
        <v>255.0</v>
      </c>
      <c r="X1597" s="21">
        <v>0.0</v>
      </c>
      <c r="Y1597" s="21" t="str">
        <f>VLOOKUP(W1597,SEGMENT!A:B,2,0)</f>
        <v>At Risk</v>
      </c>
      <c r="Z1597" s="21" t="str">
        <f>VLOOKUP(Y1597,DESCRIPTION!A:B,2,0)</f>
        <v>Spent big money and purchased often. But long time ago. Need to bring them back!</v>
      </c>
      <c r="AA1597" s="21" t="str">
        <f>VLOOKUP(Y1597,DESCRIPTION!A:C,3,0)</f>
        <v>Send personalized emails to reconnect, offer renewals, provide helpful resources.</v>
      </c>
      <c r="AB1597" s="4">
        <f>VLOOKUP(V1597,Sheet1!A:B,2,0)</f>
        <v>1</v>
      </c>
    </row>
    <row r="1598" ht="15.75" customHeight="1">
      <c r="A1598" s="4">
        <v>1665.0</v>
      </c>
      <c r="B1598" s="4">
        <v>1964.0</v>
      </c>
      <c r="C1598" s="4" t="s">
        <v>62</v>
      </c>
      <c r="D1598" s="4" t="s">
        <v>48</v>
      </c>
      <c r="E1598" s="4" t="s">
        <v>2081</v>
      </c>
      <c r="F1598" s="4" t="s">
        <v>327</v>
      </c>
      <c r="G1598" s="4">
        <v>71.0</v>
      </c>
      <c r="H1598" s="4">
        <v>1459.0</v>
      </c>
      <c r="I1598" s="4">
        <v>0.0</v>
      </c>
      <c r="J1598" s="4">
        <v>61.0</v>
      </c>
      <c r="K1598" s="4">
        <v>0.0</v>
      </c>
      <c r="L1598" s="4">
        <v>2.0</v>
      </c>
      <c r="M1598" s="4">
        <v>5.0</v>
      </c>
      <c r="N1598" s="4">
        <v>1.0</v>
      </c>
      <c r="O1598" s="4">
        <v>0.0</v>
      </c>
      <c r="P1598" s="4">
        <v>1.0</v>
      </c>
      <c r="Q1598" s="4">
        <v>0.0</v>
      </c>
      <c r="R1598" s="4">
        <v>1.0</v>
      </c>
      <c r="S1598" s="21">
        <v>1520.0</v>
      </c>
      <c r="T1598" s="21">
        <v>2.0</v>
      </c>
      <c r="U1598" s="21">
        <v>2.0</v>
      </c>
      <c r="V1598" s="21">
        <v>5.0</v>
      </c>
      <c r="W1598" s="21">
        <v>225.0</v>
      </c>
      <c r="X1598" s="21">
        <v>0.0</v>
      </c>
      <c r="Y1598" s="21" t="str">
        <f>VLOOKUP(W1598,SEGMENT!A:B,2,0)</f>
        <v>At Risk</v>
      </c>
      <c r="Z1598" s="21" t="str">
        <f>VLOOKUP(Y1598,DESCRIPTION!A:B,2,0)</f>
        <v>Spent big money and purchased often. But long time ago. Need to bring them back!</v>
      </c>
      <c r="AA1598" s="21" t="str">
        <f>VLOOKUP(Y1598,DESCRIPTION!A:C,3,0)</f>
        <v>Send personalized emails to reconnect, offer renewals, provide helpful resources.</v>
      </c>
      <c r="AB1598" s="4">
        <f>VLOOKUP(V1598,Sheet1!A:B,2,0)</f>
        <v>1</v>
      </c>
    </row>
    <row r="1599" ht="15.75" customHeight="1">
      <c r="A1599" s="4">
        <v>10640.0</v>
      </c>
      <c r="B1599" s="4">
        <v>1974.0</v>
      </c>
      <c r="C1599" s="4" t="s">
        <v>47</v>
      </c>
      <c r="D1599" s="4" t="s">
        <v>57</v>
      </c>
      <c r="E1599" s="4" t="s">
        <v>2082</v>
      </c>
      <c r="F1599" s="4" t="s">
        <v>175</v>
      </c>
      <c r="G1599" s="4">
        <v>71.0</v>
      </c>
      <c r="H1599" s="4">
        <v>87.0</v>
      </c>
      <c r="I1599" s="4">
        <v>5.0</v>
      </c>
      <c r="J1599" s="4">
        <v>71.0</v>
      </c>
      <c r="K1599" s="4">
        <v>7.0</v>
      </c>
      <c r="L1599" s="4">
        <v>4.0</v>
      </c>
      <c r="M1599" s="4">
        <v>7.0</v>
      </c>
      <c r="N1599" s="4">
        <v>0.0</v>
      </c>
      <c r="O1599" s="4">
        <v>0.0</v>
      </c>
      <c r="P1599" s="4">
        <v>0.0</v>
      </c>
      <c r="Q1599" s="4">
        <v>0.0</v>
      </c>
      <c r="R1599" s="4">
        <v>0.0</v>
      </c>
      <c r="S1599" s="21">
        <v>170.0</v>
      </c>
      <c r="T1599" s="21">
        <v>2.0</v>
      </c>
      <c r="U1599" s="21">
        <v>4.0</v>
      </c>
      <c r="V1599" s="21">
        <v>3.0</v>
      </c>
      <c r="W1599" s="21">
        <v>243.0</v>
      </c>
      <c r="X1599" s="21">
        <v>1.0</v>
      </c>
      <c r="Y1599" s="21" t="str">
        <f>VLOOKUP(W1599,SEGMENT!A:B,2,0)</f>
        <v>At Risk</v>
      </c>
      <c r="Z1599" s="21" t="str">
        <f>VLOOKUP(Y1599,DESCRIPTION!A:B,2,0)</f>
        <v>Spent big money and purchased often. But long time ago. Need to bring them back!</v>
      </c>
      <c r="AA1599" s="21" t="str">
        <f>VLOOKUP(Y1599,DESCRIPTION!A:C,3,0)</f>
        <v>Send personalized emails to reconnect, offer renewals, provide helpful resources.</v>
      </c>
      <c r="AB1599" s="4">
        <f>VLOOKUP(V1599,Sheet1!A:B,2,0)</f>
        <v>3</v>
      </c>
    </row>
    <row r="1600" ht="15.75" customHeight="1">
      <c r="A1600" s="4">
        <v>7620.0</v>
      </c>
      <c r="B1600" s="4">
        <v>1990.0</v>
      </c>
      <c r="C1600" s="4" t="s">
        <v>155</v>
      </c>
      <c r="D1600" s="4" t="s">
        <v>51</v>
      </c>
      <c r="E1600" s="4" t="s">
        <v>2083</v>
      </c>
      <c r="F1600" s="4" t="s">
        <v>498</v>
      </c>
      <c r="G1600" s="4">
        <v>71.0</v>
      </c>
      <c r="H1600" s="4">
        <v>5.0</v>
      </c>
      <c r="I1600" s="4">
        <v>11.0</v>
      </c>
      <c r="J1600" s="4">
        <v>16.0</v>
      </c>
      <c r="K1600" s="4">
        <v>21.0</v>
      </c>
      <c r="L1600" s="4">
        <v>2.0</v>
      </c>
      <c r="M1600" s="4">
        <v>8.0</v>
      </c>
      <c r="N1600" s="4">
        <v>0.0</v>
      </c>
      <c r="O1600" s="4">
        <v>0.0</v>
      </c>
      <c r="P1600" s="4">
        <v>0.0</v>
      </c>
      <c r="Q1600" s="4">
        <v>0.0</v>
      </c>
      <c r="R1600" s="4">
        <v>0.0</v>
      </c>
      <c r="S1600" s="21">
        <v>53.0</v>
      </c>
      <c r="T1600" s="21">
        <v>2.0</v>
      </c>
      <c r="U1600" s="21">
        <v>2.0</v>
      </c>
      <c r="V1600" s="21">
        <v>2.0</v>
      </c>
      <c r="W1600" s="21">
        <v>222.0</v>
      </c>
      <c r="X1600" s="21">
        <v>1.0</v>
      </c>
      <c r="Y1600" s="21" t="str">
        <f>VLOOKUP(W1600,SEGMENT!A:B,2,0)</f>
        <v>Hibernating</v>
      </c>
      <c r="Z1600" s="21" t="str">
        <f>VLOOKUP(Y1600,DESCRIPTION!A:B,2,0)</f>
        <v>Last purchase was long back, low spenders and low number of orders.</v>
      </c>
      <c r="AA1600" s="21" t="str">
        <f>VLOOKUP(Y1600,DESCRIPTION!A:C,3,0)</f>
        <v>Offer other relevant products and special discounts. Recreate brand value.</v>
      </c>
      <c r="AB1600" s="4">
        <f>VLOOKUP(V1600,Sheet1!A:B,2,0)</f>
        <v>4</v>
      </c>
    </row>
    <row r="1601" ht="15.75" customHeight="1">
      <c r="A1601" s="4">
        <v>7761.0</v>
      </c>
      <c r="B1601" s="4">
        <v>1978.0</v>
      </c>
      <c r="C1601" s="4" t="s">
        <v>65</v>
      </c>
      <c r="D1601" s="4" t="s">
        <v>57</v>
      </c>
      <c r="E1601" s="4" t="s">
        <v>2084</v>
      </c>
      <c r="F1601" s="4" t="s">
        <v>87</v>
      </c>
      <c r="G1601" s="4">
        <v>71.0</v>
      </c>
      <c r="H1601" s="4">
        <v>13.0</v>
      </c>
      <c r="I1601" s="4">
        <v>11.0</v>
      </c>
      <c r="J1601" s="4">
        <v>24.0</v>
      </c>
      <c r="K1601" s="4">
        <v>13.0</v>
      </c>
      <c r="L1601" s="4">
        <v>3.0</v>
      </c>
      <c r="M1601" s="4">
        <v>6.0</v>
      </c>
      <c r="N1601" s="4">
        <v>0.0</v>
      </c>
      <c r="O1601" s="4">
        <v>0.0</v>
      </c>
      <c r="P1601" s="4">
        <v>0.0</v>
      </c>
      <c r="Q1601" s="4">
        <v>0.0</v>
      </c>
      <c r="R1601" s="4">
        <v>0.0</v>
      </c>
      <c r="S1601" s="21">
        <v>61.0</v>
      </c>
      <c r="T1601" s="21">
        <v>2.0</v>
      </c>
      <c r="U1601" s="21">
        <v>3.0</v>
      </c>
      <c r="V1601" s="21">
        <v>2.0</v>
      </c>
      <c r="W1601" s="21">
        <v>232.0</v>
      </c>
      <c r="X1601" s="21">
        <v>1.0</v>
      </c>
      <c r="Y1601" s="21" t="str">
        <f>VLOOKUP(W1601,SEGMENT!A:B,2,0)</f>
        <v>About to Sleep</v>
      </c>
      <c r="Z1601" s="21" t="str">
        <f>VLOOKUP(Y1601,DESCRIPTION!A:B,2,0)</f>
        <v>Below average recency, frequency and monetary values. Will lose them if not reactivated.</v>
      </c>
      <c r="AA1601" s="21" t="str">
        <f>VLOOKUP(Y1601,DESCRIPTION!A:C,3,0)</f>
        <v>Share valuable resources, recommend popular products/ renewal at discount, reconnect with them.</v>
      </c>
      <c r="AB1601" s="4">
        <f>VLOOKUP(V1601,Sheet1!A:B,2,0)</f>
        <v>4</v>
      </c>
    </row>
    <row r="1602" ht="15.75" customHeight="1">
      <c r="A1602" s="4">
        <v>5062.0</v>
      </c>
      <c r="B1602" s="4">
        <v>1963.0</v>
      </c>
      <c r="C1602" s="4" t="s">
        <v>62</v>
      </c>
      <c r="D1602" s="4" t="s">
        <v>54</v>
      </c>
      <c r="E1602" s="4" t="s">
        <v>2085</v>
      </c>
      <c r="F1602" s="4" t="s">
        <v>182</v>
      </c>
      <c r="G1602" s="4">
        <v>71.0</v>
      </c>
      <c r="H1602" s="4">
        <v>35.0</v>
      </c>
      <c r="I1602" s="4">
        <v>0.0</v>
      </c>
      <c r="J1602" s="4">
        <v>4.0</v>
      </c>
      <c r="K1602" s="4">
        <v>0.0</v>
      </c>
      <c r="L1602" s="4">
        <v>2.0</v>
      </c>
      <c r="M1602" s="4">
        <v>8.0</v>
      </c>
      <c r="N1602" s="4">
        <v>0.0</v>
      </c>
      <c r="O1602" s="4">
        <v>0.0</v>
      </c>
      <c r="P1602" s="4">
        <v>0.0</v>
      </c>
      <c r="Q1602" s="4">
        <v>0.0</v>
      </c>
      <c r="R1602" s="4">
        <v>0.0</v>
      </c>
      <c r="S1602" s="21">
        <v>39.0</v>
      </c>
      <c r="T1602" s="21">
        <v>2.0</v>
      </c>
      <c r="U1602" s="21">
        <v>2.0</v>
      </c>
      <c r="V1602" s="21">
        <v>2.0</v>
      </c>
      <c r="W1602" s="21">
        <v>222.0</v>
      </c>
      <c r="X1602" s="21">
        <v>1.0</v>
      </c>
      <c r="Y1602" s="21" t="str">
        <f>VLOOKUP(W1602,SEGMENT!A:B,2,0)</f>
        <v>Hibernating</v>
      </c>
      <c r="Z1602" s="21" t="str">
        <f>VLOOKUP(Y1602,DESCRIPTION!A:B,2,0)</f>
        <v>Last purchase was long back, low spenders and low number of orders.</v>
      </c>
      <c r="AA1602" s="21" t="str">
        <f>VLOOKUP(Y1602,DESCRIPTION!A:C,3,0)</f>
        <v>Offer other relevant products and special discounts. Recreate brand value.</v>
      </c>
      <c r="AB1602" s="4">
        <f>VLOOKUP(V1602,Sheet1!A:B,2,0)</f>
        <v>4</v>
      </c>
    </row>
    <row r="1603" ht="15.75" customHeight="1">
      <c r="A1603" s="4">
        <v>6349.0</v>
      </c>
      <c r="B1603" s="4">
        <v>1987.0</v>
      </c>
      <c r="C1603" s="4" t="s">
        <v>74</v>
      </c>
      <c r="D1603" s="4" t="s">
        <v>48</v>
      </c>
      <c r="E1603" s="4" t="s">
        <v>2086</v>
      </c>
      <c r="F1603" s="4" t="s">
        <v>1109</v>
      </c>
      <c r="G1603" s="4">
        <v>71.0</v>
      </c>
      <c r="H1603" s="4">
        <v>621.0</v>
      </c>
      <c r="I1603" s="4">
        <v>73.0</v>
      </c>
      <c r="J1603" s="4">
        <v>414.0</v>
      </c>
      <c r="K1603" s="4">
        <v>78.0</v>
      </c>
      <c r="L1603" s="4">
        <v>8.0</v>
      </c>
      <c r="M1603" s="4">
        <v>5.0</v>
      </c>
      <c r="N1603" s="4">
        <v>0.0</v>
      </c>
      <c r="O1603" s="4">
        <v>0.0</v>
      </c>
      <c r="P1603" s="4">
        <v>0.0</v>
      </c>
      <c r="Q1603" s="4">
        <v>0.0</v>
      </c>
      <c r="R1603" s="4">
        <v>0.0</v>
      </c>
      <c r="S1603" s="21">
        <v>1186.0</v>
      </c>
      <c r="T1603" s="21">
        <v>2.0</v>
      </c>
      <c r="U1603" s="21">
        <v>5.0</v>
      </c>
      <c r="V1603" s="21">
        <v>5.0</v>
      </c>
      <c r="W1603" s="21">
        <v>255.0</v>
      </c>
      <c r="X1603" s="21">
        <v>1.0</v>
      </c>
      <c r="Y1603" s="21" t="str">
        <f>VLOOKUP(W1603,SEGMENT!A:B,2,0)</f>
        <v>At Risk</v>
      </c>
      <c r="Z1603" s="21" t="str">
        <f>VLOOKUP(Y1603,DESCRIPTION!A:B,2,0)</f>
        <v>Spent big money and purchased often. But long time ago. Need to bring them back!</v>
      </c>
      <c r="AA1603" s="21" t="str">
        <f>VLOOKUP(Y1603,DESCRIPTION!A:C,3,0)</f>
        <v>Send personalized emails to reconnect, offer renewals, provide helpful resources.</v>
      </c>
      <c r="AB1603" s="4">
        <f>VLOOKUP(V1603,Sheet1!A:B,2,0)</f>
        <v>1</v>
      </c>
    </row>
    <row r="1604" ht="15.75" customHeight="1">
      <c r="A1604" s="4">
        <v>3386.0</v>
      </c>
      <c r="B1604" s="4">
        <v>1992.0</v>
      </c>
      <c r="C1604" s="4" t="s">
        <v>47</v>
      </c>
      <c r="D1604" s="4" t="s">
        <v>54</v>
      </c>
      <c r="E1604" s="4" t="s">
        <v>2087</v>
      </c>
      <c r="F1604" s="4" t="s">
        <v>1576</v>
      </c>
      <c r="G1604" s="4">
        <v>71.0</v>
      </c>
      <c r="H1604" s="4">
        <v>34.0</v>
      </c>
      <c r="I1604" s="4">
        <v>4.0</v>
      </c>
      <c r="J1604" s="4">
        <v>66.0</v>
      </c>
      <c r="K1604" s="4">
        <v>3.0</v>
      </c>
      <c r="L1604" s="4">
        <v>2.0</v>
      </c>
      <c r="M1604" s="4">
        <v>7.0</v>
      </c>
      <c r="N1604" s="4">
        <v>0.0</v>
      </c>
      <c r="O1604" s="4">
        <v>0.0</v>
      </c>
      <c r="P1604" s="4">
        <v>0.0</v>
      </c>
      <c r="Q1604" s="4">
        <v>0.0</v>
      </c>
      <c r="R1604" s="4">
        <v>0.0</v>
      </c>
      <c r="S1604" s="21">
        <v>107.0</v>
      </c>
      <c r="T1604" s="21">
        <v>2.0</v>
      </c>
      <c r="U1604" s="21">
        <v>2.0</v>
      </c>
      <c r="V1604" s="21">
        <v>2.0</v>
      </c>
      <c r="W1604" s="21">
        <v>222.0</v>
      </c>
      <c r="X1604" s="21">
        <v>1.0</v>
      </c>
      <c r="Y1604" s="21" t="str">
        <f>VLOOKUP(W1604,SEGMENT!A:B,2,0)</f>
        <v>Hibernating</v>
      </c>
      <c r="Z1604" s="21" t="str">
        <f>VLOOKUP(Y1604,DESCRIPTION!A:B,2,0)</f>
        <v>Last purchase was long back, low spenders and low number of orders.</v>
      </c>
      <c r="AA1604" s="21" t="str">
        <f>VLOOKUP(Y1604,DESCRIPTION!A:C,3,0)</f>
        <v>Offer other relevant products and special discounts. Recreate brand value.</v>
      </c>
      <c r="AB1604" s="4">
        <f>VLOOKUP(V1604,Sheet1!A:B,2,0)</f>
        <v>4</v>
      </c>
    </row>
    <row r="1605" ht="15.75" customHeight="1">
      <c r="A1605" s="4">
        <v>8175.0</v>
      </c>
      <c r="B1605" s="4">
        <v>1992.0</v>
      </c>
      <c r="C1605" s="4" t="s">
        <v>47</v>
      </c>
      <c r="D1605" s="4" t="s">
        <v>54</v>
      </c>
      <c r="E1605" s="4" t="s">
        <v>2087</v>
      </c>
      <c r="F1605" s="4" t="s">
        <v>1576</v>
      </c>
      <c r="G1605" s="4">
        <v>71.0</v>
      </c>
      <c r="H1605" s="4">
        <v>34.0</v>
      </c>
      <c r="I1605" s="4">
        <v>4.0</v>
      </c>
      <c r="J1605" s="4">
        <v>66.0</v>
      </c>
      <c r="K1605" s="4">
        <v>3.0</v>
      </c>
      <c r="L1605" s="4">
        <v>2.0</v>
      </c>
      <c r="M1605" s="4">
        <v>7.0</v>
      </c>
      <c r="N1605" s="4">
        <v>0.0</v>
      </c>
      <c r="O1605" s="4">
        <v>0.0</v>
      </c>
      <c r="P1605" s="4">
        <v>0.0</v>
      </c>
      <c r="Q1605" s="4">
        <v>0.0</v>
      </c>
      <c r="R1605" s="4">
        <v>0.0</v>
      </c>
      <c r="S1605" s="21">
        <v>107.0</v>
      </c>
      <c r="T1605" s="21">
        <v>2.0</v>
      </c>
      <c r="U1605" s="21">
        <v>2.0</v>
      </c>
      <c r="V1605" s="21">
        <v>2.0</v>
      </c>
      <c r="W1605" s="21">
        <v>222.0</v>
      </c>
      <c r="X1605" s="21">
        <v>1.0</v>
      </c>
      <c r="Y1605" s="21" t="str">
        <f>VLOOKUP(W1605,SEGMENT!A:B,2,0)</f>
        <v>Hibernating</v>
      </c>
      <c r="Z1605" s="21" t="str">
        <f>VLOOKUP(Y1605,DESCRIPTION!A:B,2,0)</f>
        <v>Last purchase was long back, low spenders and low number of orders.</v>
      </c>
      <c r="AA1605" s="21" t="str">
        <f>VLOOKUP(Y1605,DESCRIPTION!A:C,3,0)</f>
        <v>Offer other relevant products and special discounts. Recreate brand value.</v>
      </c>
      <c r="AB1605" s="4">
        <f>VLOOKUP(V1605,Sheet1!A:B,2,0)</f>
        <v>4</v>
      </c>
    </row>
    <row r="1606" ht="15.75" customHeight="1">
      <c r="A1606" s="4">
        <v>6245.0</v>
      </c>
      <c r="B1606" s="4">
        <v>1950.0</v>
      </c>
      <c r="C1606" s="4" t="s">
        <v>62</v>
      </c>
      <c r="D1606" s="4" t="s">
        <v>57</v>
      </c>
      <c r="E1606" s="4" t="s">
        <v>2088</v>
      </c>
      <c r="F1606" s="4" t="s">
        <v>696</v>
      </c>
      <c r="G1606" s="4">
        <v>71.0</v>
      </c>
      <c r="H1606" s="4">
        <v>378.0</v>
      </c>
      <c r="I1606" s="4">
        <v>14.0</v>
      </c>
      <c r="J1606" s="4">
        <v>68.0</v>
      </c>
      <c r="K1606" s="4">
        <v>19.0</v>
      </c>
      <c r="L1606" s="4">
        <v>3.0</v>
      </c>
      <c r="M1606" s="4">
        <v>3.0</v>
      </c>
      <c r="N1606" s="4">
        <v>0.0</v>
      </c>
      <c r="O1606" s="4">
        <v>0.0</v>
      </c>
      <c r="P1606" s="4">
        <v>0.0</v>
      </c>
      <c r="Q1606" s="4">
        <v>0.0</v>
      </c>
      <c r="R1606" s="4">
        <v>0.0</v>
      </c>
      <c r="S1606" s="21">
        <v>479.0</v>
      </c>
      <c r="T1606" s="21">
        <v>2.0</v>
      </c>
      <c r="U1606" s="21">
        <v>3.0</v>
      </c>
      <c r="V1606" s="21">
        <v>3.0</v>
      </c>
      <c r="W1606" s="21">
        <v>233.0</v>
      </c>
      <c r="X1606" s="21">
        <v>1.0</v>
      </c>
      <c r="Y1606" s="21" t="str">
        <f>VLOOKUP(W1606,SEGMENT!A:B,2,0)</f>
        <v>At Risk</v>
      </c>
      <c r="Z1606" s="21" t="str">
        <f>VLOOKUP(Y1606,DESCRIPTION!A:B,2,0)</f>
        <v>Spent big money and purchased often. But long time ago. Need to bring them back!</v>
      </c>
      <c r="AA1606" s="21" t="str">
        <f>VLOOKUP(Y1606,DESCRIPTION!A:C,3,0)</f>
        <v>Send personalized emails to reconnect, offer renewals, provide helpful resources.</v>
      </c>
      <c r="AB1606" s="4">
        <f>VLOOKUP(V1606,Sheet1!A:B,2,0)</f>
        <v>3</v>
      </c>
    </row>
    <row r="1607" ht="15.75" customHeight="1">
      <c r="A1607" s="4">
        <v>8780.0</v>
      </c>
      <c r="B1607" s="4">
        <v>1950.0</v>
      </c>
      <c r="C1607" s="4" t="s">
        <v>62</v>
      </c>
      <c r="D1607" s="4" t="s">
        <v>57</v>
      </c>
      <c r="E1607" s="4" t="s">
        <v>2088</v>
      </c>
      <c r="F1607" s="4" t="s">
        <v>696</v>
      </c>
      <c r="G1607" s="4">
        <v>71.0</v>
      </c>
      <c r="H1607" s="4">
        <v>378.0</v>
      </c>
      <c r="I1607" s="4">
        <v>14.0</v>
      </c>
      <c r="J1607" s="4">
        <v>68.0</v>
      </c>
      <c r="K1607" s="4">
        <v>19.0</v>
      </c>
      <c r="L1607" s="4">
        <v>3.0</v>
      </c>
      <c r="M1607" s="4">
        <v>3.0</v>
      </c>
      <c r="N1607" s="4">
        <v>0.0</v>
      </c>
      <c r="O1607" s="4">
        <v>0.0</v>
      </c>
      <c r="P1607" s="4">
        <v>0.0</v>
      </c>
      <c r="Q1607" s="4">
        <v>0.0</v>
      </c>
      <c r="R1607" s="4">
        <v>0.0</v>
      </c>
      <c r="S1607" s="21">
        <v>479.0</v>
      </c>
      <c r="T1607" s="21">
        <v>2.0</v>
      </c>
      <c r="U1607" s="21">
        <v>3.0</v>
      </c>
      <c r="V1607" s="21">
        <v>3.0</v>
      </c>
      <c r="W1607" s="21">
        <v>233.0</v>
      </c>
      <c r="X1607" s="21">
        <v>1.0</v>
      </c>
      <c r="Y1607" s="21" t="str">
        <f>VLOOKUP(W1607,SEGMENT!A:B,2,0)</f>
        <v>At Risk</v>
      </c>
      <c r="Z1607" s="21" t="str">
        <f>VLOOKUP(Y1607,DESCRIPTION!A:B,2,0)</f>
        <v>Spent big money and purchased often. But long time ago. Need to bring them back!</v>
      </c>
      <c r="AA1607" s="21" t="str">
        <f>VLOOKUP(Y1607,DESCRIPTION!A:C,3,0)</f>
        <v>Send personalized emails to reconnect, offer renewals, provide helpful resources.</v>
      </c>
      <c r="AB1607" s="4">
        <f>VLOOKUP(V1607,Sheet1!A:B,2,0)</f>
        <v>3</v>
      </c>
    </row>
    <row r="1608" ht="15.75" customHeight="1">
      <c r="A1608" s="4">
        <v>2276.0</v>
      </c>
      <c r="B1608" s="4">
        <v>1955.0</v>
      </c>
      <c r="C1608" s="4" t="s">
        <v>47</v>
      </c>
      <c r="D1608" s="4" t="s">
        <v>51</v>
      </c>
      <c r="E1608" s="4" t="s">
        <v>2089</v>
      </c>
      <c r="F1608" s="4" t="s">
        <v>1886</v>
      </c>
      <c r="G1608" s="4">
        <v>71.0</v>
      </c>
      <c r="H1608" s="4">
        <v>430.0</v>
      </c>
      <c r="I1608" s="4">
        <v>16.0</v>
      </c>
      <c r="J1608" s="4">
        <v>322.0</v>
      </c>
      <c r="K1608" s="4">
        <v>43.0</v>
      </c>
      <c r="L1608" s="4">
        <v>4.0</v>
      </c>
      <c r="M1608" s="4">
        <v>3.0</v>
      </c>
      <c r="N1608" s="4">
        <v>0.0</v>
      </c>
      <c r="O1608" s="4">
        <v>0.0</v>
      </c>
      <c r="P1608" s="4">
        <v>0.0</v>
      </c>
      <c r="Q1608" s="4">
        <v>0.0</v>
      </c>
      <c r="R1608" s="4">
        <v>0.0</v>
      </c>
      <c r="S1608" s="21">
        <v>811.0</v>
      </c>
      <c r="T1608" s="21">
        <v>2.0</v>
      </c>
      <c r="U1608" s="21">
        <v>4.0</v>
      </c>
      <c r="V1608" s="21">
        <v>4.0</v>
      </c>
      <c r="W1608" s="21">
        <v>244.0</v>
      </c>
      <c r="X1608" s="21">
        <v>1.0</v>
      </c>
      <c r="Y1608" s="21" t="str">
        <f>VLOOKUP(W1608,SEGMENT!A:B,2,0)</f>
        <v>At Risk</v>
      </c>
      <c r="Z1608" s="21" t="str">
        <f>VLOOKUP(Y1608,DESCRIPTION!A:B,2,0)</f>
        <v>Spent big money and purchased often. But long time ago. Need to bring them back!</v>
      </c>
      <c r="AA1608" s="21" t="str">
        <f>VLOOKUP(Y1608,DESCRIPTION!A:C,3,0)</f>
        <v>Send personalized emails to reconnect, offer renewals, provide helpful resources.</v>
      </c>
      <c r="AB1608" s="4">
        <f>VLOOKUP(V1608,Sheet1!A:B,2,0)</f>
        <v>2</v>
      </c>
    </row>
    <row r="1609" ht="15.75" customHeight="1">
      <c r="A1609" s="4">
        <v>1172.0</v>
      </c>
      <c r="B1609" s="4">
        <v>1983.0</v>
      </c>
      <c r="C1609" s="4" t="s">
        <v>62</v>
      </c>
      <c r="D1609" s="4" t="s">
        <v>54</v>
      </c>
      <c r="E1609" s="4" t="s">
        <v>2090</v>
      </c>
      <c r="F1609" s="4" t="s">
        <v>439</v>
      </c>
      <c r="G1609" s="4">
        <v>71.0</v>
      </c>
      <c r="H1609" s="4">
        <v>979.0</v>
      </c>
      <c r="I1609" s="4">
        <v>44.0</v>
      </c>
      <c r="J1609" s="4">
        <v>935.0</v>
      </c>
      <c r="K1609" s="4">
        <v>29.0</v>
      </c>
      <c r="L1609" s="4">
        <v>7.0</v>
      </c>
      <c r="M1609" s="4">
        <v>3.0</v>
      </c>
      <c r="N1609" s="4">
        <v>0.0</v>
      </c>
      <c r="O1609" s="4">
        <v>1.0</v>
      </c>
      <c r="P1609" s="4">
        <v>1.0</v>
      </c>
      <c r="Q1609" s="4">
        <v>1.0</v>
      </c>
      <c r="R1609" s="4">
        <v>0.0</v>
      </c>
      <c r="S1609" s="21">
        <v>1987.0</v>
      </c>
      <c r="T1609" s="21">
        <v>2.0</v>
      </c>
      <c r="U1609" s="21">
        <v>5.0</v>
      </c>
      <c r="V1609" s="21">
        <v>5.0</v>
      </c>
      <c r="W1609" s="21">
        <v>255.0</v>
      </c>
      <c r="X1609" s="21">
        <v>0.0</v>
      </c>
      <c r="Y1609" s="21" t="str">
        <f>VLOOKUP(W1609,SEGMENT!A:B,2,0)</f>
        <v>At Risk</v>
      </c>
      <c r="Z1609" s="21" t="str">
        <f>VLOOKUP(Y1609,DESCRIPTION!A:B,2,0)</f>
        <v>Spent big money and purchased often. But long time ago. Need to bring them back!</v>
      </c>
      <c r="AA1609" s="21" t="str">
        <f>VLOOKUP(Y1609,DESCRIPTION!A:C,3,0)</f>
        <v>Send personalized emails to reconnect, offer renewals, provide helpful resources.</v>
      </c>
      <c r="AB1609" s="4">
        <f>VLOOKUP(V1609,Sheet1!A:B,2,0)</f>
        <v>1</v>
      </c>
    </row>
    <row r="1610" ht="15.75" customHeight="1">
      <c r="A1610" s="4">
        <v>3225.0</v>
      </c>
      <c r="B1610" s="4">
        <v>1984.0</v>
      </c>
      <c r="C1610" s="4" t="s">
        <v>74</v>
      </c>
      <c r="D1610" s="4" t="s">
        <v>54</v>
      </c>
      <c r="E1610" s="4" t="s">
        <v>2091</v>
      </c>
      <c r="F1610" s="4" t="s">
        <v>942</v>
      </c>
      <c r="G1610" s="4">
        <v>71.0</v>
      </c>
      <c r="H1610" s="4">
        <v>116.0</v>
      </c>
      <c r="I1610" s="4">
        <v>11.0</v>
      </c>
      <c r="J1610" s="4">
        <v>72.0</v>
      </c>
      <c r="K1610" s="4">
        <v>3.0</v>
      </c>
      <c r="L1610" s="4">
        <v>4.0</v>
      </c>
      <c r="M1610" s="4">
        <v>6.0</v>
      </c>
      <c r="N1610" s="4">
        <v>1.0</v>
      </c>
      <c r="O1610" s="4">
        <v>0.0</v>
      </c>
      <c r="P1610" s="4">
        <v>0.0</v>
      </c>
      <c r="Q1610" s="4">
        <v>0.0</v>
      </c>
      <c r="R1610" s="4">
        <v>0.0</v>
      </c>
      <c r="S1610" s="21">
        <v>202.0</v>
      </c>
      <c r="T1610" s="21">
        <v>2.0</v>
      </c>
      <c r="U1610" s="21">
        <v>4.0</v>
      </c>
      <c r="V1610" s="21">
        <v>3.0</v>
      </c>
      <c r="W1610" s="21">
        <v>243.0</v>
      </c>
      <c r="X1610" s="21">
        <v>0.0</v>
      </c>
      <c r="Y1610" s="21" t="str">
        <f>VLOOKUP(W1610,SEGMENT!A:B,2,0)</f>
        <v>At Risk</v>
      </c>
      <c r="Z1610" s="21" t="str">
        <f>VLOOKUP(Y1610,DESCRIPTION!A:B,2,0)</f>
        <v>Spent big money and purchased often. But long time ago. Need to bring them back!</v>
      </c>
      <c r="AA1610" s="21" t="str">
        <f>VLOOKUP(Y1610,DESCRIPTION!A:C,3,0)</f>
        <v>Send personalized emails to reconnect, offer renewals, provide helpful resources.</v>
      </c>
      <c r="AB1610" s="4">
        <f>VLOOKUP(V1610,Sheet1!A:B,2,0)</f>
        <v>3</v>
      </c>
    </row>
    <row r="1611" ht="15.75" customHeight="1">
      <c r="A1611" s="4">
        <v>8629.0</v>
      </c>
      <c r="B1611" s="4">
        <v>1956.0</v>
      </c>
      <c r="C1611" s="4" t="s">
        <v>47</v>
      </c>
      <c r="D1611" s="4" t="s">
        <v>77</v>
      </c>
      <c r="E1611" s="4" t="s">
        <v>2092</v>
      </c>
      <c r="F1611" s="4" t="s">
        <v>95</v>
      </c>
      <c r="G1611" s="4">
        <v>71.0</v>
      </c>
      <c r="H1611" s="4">
        <v>19.0</v>
      </c>
      <c r="I1611" s="4">
        <v>1.0</v>
      </c>
      <c r="J1611" s="4">
        <v>10.0</v>
      </c>
      <c r="K1611" s="4">
        <v>2.0</v>
      </c>
      <c r="L1611" s="4">
        <v>1.0</v>
      </c>
      <c r="M1611" s="4">
        <v>5.0</v>
      </c>
      <c r="N1611" s="4">
        <v>0.0</v>
      </c>
      <c r="O1611" s="4">
        <v>0.0</v>
      </c>
      <c r="P1611" s="4">
        <v>0.0</v>
      </c>
      <c r="Q1611" s="4">
        <v>0.0</v>
      </c>
      <c r="R1611" s="4">
        <v>0.0</v>
      </c>
      <c r="S1611" s="21">
        <v>32.0</v>
      </c>
      <c r="T1611" s="21">
        <v>2.0</v>
      </c>
      <c r="U1611" s="21">
        <v>1.0</v>
      </c>
      <c r="V1611" s="21">
        <v>1.0</v>
      </c>
      <c r="W1611" s="21">
        <v>211.0</v>
      </c>
      <c r="X1611" s="21">
        <v>1.0</v>
      </c>
      <c r="Y1611" s="21" t="str">
        <f>VLOOKUP(W1611,SEGMENT!A:B,2,0)</f>
        <v>Hibernating</v>
      </c>
      <c r="Z1611" s="21" t="str">
        <f>VLOOKUP(Y1611,DESCRIPTION!A:B,2,0)</f>
        <v>Last purchase was long back, low spenders and low number of orders.</v>
      </c>
      <c r="AA1611" s="21" t="str">
        <f>VLOOKUP(Y1611,DESCRIPTION!A:C,3,0)</f>
        <v>Offer other relevant products and special discounts. Recreate brand value.</v>
      </c>
      <c r="AB1611" s="4">
        <f>VLOOKUP(V1611,Sheet1!A:B,2,0)</f>
        <v>5</v>
      </c>
    </row>
    <row r="1612" ht="15.75" customHeight="1">
      <c r="A1612" s="4">
        <v>798.0</v>
      </c>
      <c r="B1612" s="4">
        <v>1987.0</v>
      </c>
      <c r="C1612" s="4" t="s">
        <v>47</v>
      </c>
      <c r="D1612" s="4" t="s">
        <v>51</v>
      </c>
      <c r="E1612" s="4" t="s">
        <v>2093</v>
      </c>
      <c r="F1612" s="4" t="s">
        <v>291</v>
      </c>
      <c r="G1612" s="4">
        <v>71.0</v>
      </c>
      <c r="H1612" s="4">
        <v>2.0</v>
      </c>
      <c r="I1612" s="4">
        <v>0.0</v>
      </c>
      <c r="J1612" s="4">
        <v>6.0</v>
      </c>
      <c r="K1612" s="4">
        <v>8.0</v>
      </c>
      <c r="L1612" s="4">
        <v>1.0</v>
      </c>
      <c r="M1612" s="4">
        <v>7.0</v>
      </c>
      <c r="N1612" s="4">
        <v>0.0</v>
      </c>
      <c r="O1612" s="4">
        <v>0.0</v>
      </c>
      <c r="P1612" s="4">
        <v>0.0</v>
      </c>
      <c r="Q1612" s="4">
        <v>0.0</v>
      </c>
      <c r="R1612" s="4">
        <v>0.0</v>
      </c>
      <c r="S1612" s="21">
        <v>16.0</v>
      </c>
      <c r="T1612" s="21">
        <v>2.0</v>
      </c>
      <c r="U1612" s="21">
        <v>1.0</v>
      </c>
      <c r="V1612" s="21">
        <v>1.0</v>
      </c>
      <c r="W1612" s="21">
        <v>211.0</v>
      </c>
      <c r="X1612" s="21">
        <v>1.0</v>
      </c>
      <c r="Y1612" s="21" t="str">
        <f>VLOOKUP(W1612,SEGMENT!A:B,2,0)</f>
        <v>Hibernating</v>
      </c>
      <c r="Z1612" s="21" t="str">
        <f>VLOOKUP(Y1612,DESCRIPTION!A:B,2,0)</f>
        <v>Last purchase was long back, low spenders and low number of orders.</v>
      </c>
      <c r="AA1612" s="21" t="str">
        <f>VLOOKUP(Y1612,DESCRIPTION!A:C,3,0)</f>
        <v>Offer other relevant products and special discounts. Recreate brand value.</v>
      </c>
      <c r="AB1612" s="4">
        <f>VLOOKUP(V1612,Sheet1!A:B,2,0)</f>
        <v>5</v>
      </c>
    </row>
    <row r="1613" ht="15.75" customHeight="1">
      <c r="A1613" s="4">
        <v>269.0</v>
      </c>
      <c r="B1613" s="4">
        <v>1963.0</v>
      </c>
      <c r="C1613" s="4" t="s">
        <v>62</v>
      </c>
      <c r="D1613" s="4" t="s">
        <v>51</v>
      </c>
      <c r="E1613" s="4" t="s">
        <v>2094</v>
      </c>
      <c r="F1613" s="4" t="s">
        <v>449</v>
      </c>
      <c r="G1613" s="4">
        <v>71.0</v>
      </c>
      <c r="H1613" s="4">
        <v>777.0</v>
      </c>
      <c r="I1613" s="4">
        <v>30.0</v>
      </c>
      <c r="J1613" s="4">
        <v>163.0</v>
      </c>
      <c r="K1613" s="4">
        <v>0.0</v>
      </c>
      <c r="L1613" s="4">
        <v>4.0</v>
      </c>
      <c r="M1613" s="4">
        <v>9.0</v>
      </c>
      <c r="N1613" s="4">
        <v>0.0</v>
      </c>
      <c r="O1613" s="4">
        <v>0.0</v>
      </c>
      <c r="P1613" s="4">
        <v>0.0</v>
      </c>
      <c r="Q1613" s="4">
        <v>0.0</v>
      </c>
      <c r="R1613" s="4">
        <v>0.0</v>
      </c>
      <c r="S1613" s="21">
        <v>970.0</v>
      </c>
      <c r="T1613" s="21">
        <v>2.0</v>
      </c>
      <c r="U1613" s="21">
        <v>4.0</v>
      </c>
      <c r="V1613" s="21">
        <v>4.0</v>
      </c>
      <c r="W1613" s="21">
        <v>244.0</v>
      </c>
      <c r="X1613" s="21">
        <v>1.0</v>
      </c>
      <c r="Y1613" s="21" t="str">
        <f>VLOOKUP(W1613,SEGMENT!A:B,2,0)</f>
        <v>At Risk</v>
      </c>
      <c r="Z1613" s="21" t="str">
        <f>VLOOKUP(Y1613,DESCRIPTION!A:B,2,0)</f>
        <v>Spent big money and purchased often. But long time ago. Need to bring them back!</v>
      </c>
      <c r="AA1613" s="21" t="str">
        <f>VLOOKUP(Y1613,DESCRIPTION!A:C,3,0)</f>
        <v>Send personalized emails to reconnect, offer renewals, provide helpful resources.</v>
      </c>
      <c r="AB1613" s="4">
        <f>VLOOKUP(V1613,Sheet1!A:B,2,0)</f>
        <v>2</v>
      </c>
    </row>
    <row r="1614" ht="15.75" customHeight="1">
      <c r="A1614" s="4">
        <v>8213.0</v>
      </c>
      <c r="B1614" s="4">
        <v>1980.0</v>
      </c>
      <c r="C1614" s="4" t="s">
        <v>65</v>
      </c>
      <c r="D1614" s="4" t="s">
        <v>57</v>
      </c>
      <c r="E1614" s="4" t="s">
        <v>2095</v>
      </c>
      <c r="F1614" s="4" t="s">
        <v>485</v>
      </c>
      <c r="G1614" s="4">
        <v>71.0</v>
      </c>
      <c r="H1614" s="4">
        <v>6.0</v>
      </c>
      <c r="I1614" s="4">
        <v>4.0</v>
      </c>
      <c r="J1614" s="4">
        <v>9.0</v>
      </c>
      <c r="K1614" s="4">
        <v>6.0</v>
      </c>
      <c r="L1614" s="4">
        <v>2.0</v>
      </c>
      <c r="M1614" s="4">
        <v>7.0</v>
      </c>
      <c r="N1614" s="4">
        <v>0.0</v>
      </c>
      <c r="O1614" s="4">
        <v>0.0</v>
      </c>
      <c r="P1614" s="4">
        <v>0.0</v>
      </c>
      <c r="Q1614" s="4">
        <v>0.0</v>
      </c>
      <c r="R1614" s="4">
        <v>0.0</v>
      </c>
      <c r="S1614" s="21">
        <v>25.0</v>
      </c>
      <c r="T1614" s="21">
        <v>2.0</v>
      </c>
      <c r="U1614" s="21">
        <v>2.0</v>
      </c>
      <c r="V1614" s="21">
        <v>1.0</v>
      </c>
      <c r="W1614" s="21">
        <v>221.0</v>
      </c>
      <c r="X1614" s="21">
        <v>1.0</v>
      </c>
      <c r="Y1614" s="21" t="str">
        <f>VLOOKUP(W1614,SEGMENT!A:B,2,0)</f>
        <v>About to Sleep</v>
      </c>
      <c r="Z1614" s="21" t="str">
        <f>VLOOKUP(Y1614,DESCRIPTION!A:B,2,0)</f>
        <v>Below average recency, frequency and monetary values. Will lose them if not reactivated.</v>
      </c>
      <c r="AA1614" s="21" t="str">
        <f>VLOOKUP(Y1614,DESCRIPTION!A:C,3,0)</f>
        <v>Share valuable resources, recommend popular products/ renewal at discount, reconnect with them.</v>
      </c>
      <c r="AB1614" s="4">
        <f>VLOOKUP(V1614,Sheet1!A:B,2,0)</f>
        <v>5</v>
      </c>
    </row>
    <row r="1615" ht="15.75" customHeight="1">
      <c r="A1615" s="4">
        <v>10245.0</v>
      </c>
      <c r="B1615" s="4">
        <v>1986.0</v>
      </c>
      <c r="C1615" s="4" t="s">
        <v>65</v>
      </c>
      <c r="D1615" s="4" t="s">
        <v>51</v>
      </c>
      <c r="E1615" s="4" t="s">
        <v>2096</v>
      </c>
      <c r="F1615" s="4" t="s">
        <v>596</v>
      </c>
      <c r="G1615" s="4">
        <v>71.0</v>
      </c>
      <c r="H1615" s="4">
        <v>160.0</v>
      </c>
      <c r="I1615" s="4">
        <v>80.0</v>
      </c>
      <c r="J1615" s="4">
        <v>369.0</v>
      </c>
      <c r="K1615" s="4">
        <v>67.0</v>
      </c>
      <c r="L1615" s="4">
        <v>3.0</v>
      </c>
      <c r="M1615" s="4">
        <v>1.0</v>
      </c>
      <c r="N1615" s="4">
        <v>0.0</v>
      </c>
      <c r="O1615" s="4">
        <v>0.0</v>
      </c>
      <c r="P1615" s="4">
        <v>0.0</v>
      </c>
      <c r="Q1615" s="4">
        <v>0.0</v>
      </c>
      <c r="R1615" s="4">
        <v>0.0</v>
      </c>
      <c r="S1615" s="21">
        <v>676.0</v>
      </c>
      <c r="T1615" s="21">
        <v>2.0</v>
      </c>
      <c r="U1615" s="21">
        <v>3.0</v>
      </c>
      <c r="V1615" s="21">
        <v>4.0</v>
      </c>
      <c r="W1615" s="21">
        <v>234.0</v>
      </c>
      <c r="X1615" s="21">
        <v>1.0</v>
      </c>
      <c r="Y1615" s="21" t="str">
        <f>VLOOKUP(W1615,SEGMENT!A:B,2,0)</f>
        <v>At Risk</v>
      </c>
      <c r="Z1615" s="21" t="str">
        <f>VLOOKUP(Y1615,DESCRIPTION!A:B,2,0)</f>
        <v>Spent big money and purchased often. But long time ago. Need to bring them back!</v>
      </c>
      <c r="AA1615" s="21" t="str">
        <f>VLOOKUP(Y1615,DESCRIPTION!A:C,3,0)</f>
        <v>Send personalized emails to reconnect, offer renewals, provide helpful resources.</v>
      </c>
      <c r="AB1615" s="4">
        <f>VLOOKUP(V1615,Sheet1!A:B,2,0)</f>
        <v>2</v>
      </c>
    </row>
    <row r="1616" ht="15.75" customHeight="1">
      <c r="A1616" s="4">
        <v>2447.0</v>
      </c>
      <c r="B1616" s="4">
        <v>1979.0</v>
      </c>
      <c r="C1616" s="4" t="s">
        <v>47</v>
      </c>
      <c r="D1616" s="4" t="s">
        <v>57</v>
      </c>
      <c r="E1616" s="4" t="s">
        <v>2097</v>
      </c>
      <c r="F1616" s="4" t="s">
        <v>1050</v>
      </c>
      <c r="G1616" s="4">
        <v>71.0</v>
      </c>
      <c r="H1616" s="4">
        <v>4.0</v>
      </c>
      <c r="I1616" s="4">
        <v>12.0</v>
      </c>
      <c r="J1616" s="4">
        <v>15.0</v>
      </c>
      <c r="K1616" s="4">
        <v>19.0</v>
      </c>
      <c r="L1616" s="4">
        <v>2.0</v>
      </c>
      <c r="M1616" s="4">
        <v>7.0</v>
      </c>
      <c r="N1616" s="4">
        <v>0.0</v>
      </c>
      <c r="O1616" s="4">
        <v>0.0</v>
      </c>
      <c r="P1616" s="4">
        <v>0.0</v>
      </c>
      <c r="Q1616" s="4">
        <v>0.0</v>
      </c>
      <c r="R1616" s="4">
        <v>0.0</v>
      </c>
      <c r="S1616" s="21">
        <v>50.0</v>
      </c>
      <c r="T1616" s="21">
        <v>2.0</v>
      </c>
      <c r="U1616" s="21">
        <v>2.0</v>
      </c>
      <c r="V1616" s="21">
        <v>2.0</v>
      </c>
      <c r="W1616" s="21">
        <v>222.0</v>
      </c>
      <c r="X1616" s="21">
        <v>1.0</v>
      </c>
      <c r="Y1616" s="21" t="str">
        <f>VLOOKUP(W1616,SEGMENT!A:B,2,0)</f>
        <v>Hibernating</v>
      </c>
      <c r="Z1616" s="21" t="str">
        <f>VLOOKUP(Y1616,DESCRIPTION!A:B,2,0)</f>
        <v>Last purchase was long back, low spenders and low number of orders.</v>
      </c>
      <c r="AA1616" s="21" t="str">
        <f>VLOOKUP(Y1616,DESCRIPTION!A:C,3,0)</f>
        <v>Offer other relevant products and special discounts. Recreate brand value.</v>
      </c>
      <c r="AB1616" s="4">
        <f>VLOOKUP(V1616,Sheet1!A:B,2,0)</f>
        <v>4</v>
      </c>
    </row>
    <row r="1617" ht="15.75" customHeight="1">
      <c r="A1617" s="4">
        <v>9817.0</v>
      </c>
      <c r="B1617" s="4">
        <v>1970.0</v>
      </c>
      <c r="C1617" s="4" t="s">
        <v>74</v>
      </c>
      <c r="D1617" s="4" t="s">
        <v>51</v>
      </c>
      <c r="E1617" s="4" t="s">
        <v>2098</v>
      </c>
      <c r="F1617" s="4" t="s">
        <v>1972</v>
      </c>
      <c r="G1617" s="4">
        <v>71.0</v>
      </c>
      <c r="H1617" s="4">
        <v>853.0</v>
      </c>
      <c r="I1617" s="4">
        <v>10.0</v>
      </c>
      <c r="J1617" s="4">
        <v>143.0</v>
      </c>
      <c r="K1617" s="4">
        <v>13.0</v>
      </c>
      <c r="L1617" s="4">
        <v>9.0</v>
      </c>
      <c r="M1617" s="4">
        <v>8.0</v>
      </c>
      <c r="N1617" s="4">
        <v>0.0</v>
      </c>
      <c r="O1617" s="4">
        <v>0.0</v>
      </c>
      <c r="P1617" s="4">
        <v>0.0</v>
      </c>
      <c r="Q1617" s="4">
        <v>0.0</v>
      </c>
      <c r="R1617" s="4">
        <v>0.0</v>
      </c>
      <c r="S1617" s="21">
        <v>1019.0</v>
      </c>
      <c r="T1617" s="21">
        <v>2.0</v>
      </c>
      <c r="U1617" s="21">
        <v>5.0</v>
      </c>
      <c r="V1617" s="21">
        <v>4.0</v>
      </c>
      <c r="W1617" s="21">
        <v>254.0</v>
      </c>
      <c r="X1617" s="21">
        <v>1.0</v>
      </c>
      <c r="Y1617" s="21" t="str">
        <f>VLOOKUP(W1617,SEGMENT!A:B,2,0)</f>
        <v>At Risk</v>
      </c>
      <c r="Z1617" s="21" t="str">
        <f>VLOOKUP(Y1617,DESCRIPTION!A:B,2,0)</f>
        <v>Spent big money and purchased often. But long time ago. Need to bring them back!</v>
      </c>
      <c r="AA1617" s="21" t="str">
        <f>VLOOKUP(Y1617,DESCRIPTION!A:C,3,0)</f>
        <v>Send personalized emails to reconnect, offer renewals, provide helpful resources.</v>
      </c>
      <c r="AB1617" s="4">
        <f>VLOOKUP(V1617,Sheet1!A:B,2,0)</f>
        <v>2</v>
      </c>
    </row>
    <row r="1618" ht="15.75" customHeight="1">
      <c r="A1618" s="4">
        <v>1371.0</v>
      </c>
      <c r="B1618" s="4">
        <v>1976.0</v>
      </c>
      <c r="C1618" s="4" t="s">
        <v>47</v>
      </c>
      <c r="D1618" s="4" t="s">
        <v>51</v>
      </c>
      <c r="E1618" s="4" t="s">
        <v>2099</v>
      </c>
      <c r="F1618" s="4" t="s">
        <v>2100</v>
      </c>
      <c r="G1618" s="4">
        <v>72.0</v>
      </c>
      <c r="H1618" s="4">
        <v>123.0</v>
      </c>
      <c r="I1618" s="4">
        <v>164.0</v>
      </c>
      <c r="J1618" s="4">
        <v>266.0</v>
      </c>
      <c r="K1618" s="4">
        <v>227.0</v>
      </c>
      <c r="L1618" s="4">
        <v>2.0</v>
      </c>
      <c r="M1618" s="4">
        <v>1.0</v>
      </c>
      <c r="N1618" s="4">
        <v>0.0</v>
      </c>
      <c r="O1618" s="4">
        <v>0.0</v>
      </c>
      <c r="P1618" s="4">
        <v>0.0</v>
      </c>
      <c r="Q1618" s="4">
        <v>0.0</v>
      </c>
      <c r="R1618" s="4">
        <v>0.0</v>
      </c>
      <c r="S1618" s="21">
        <v>780.0</v>
      </c>
      <c r="T1618" s="21">
        <v>2.0</v>
      </c>
      <c r="U1618" s="21">
        <v>2.0</v>
      </c>
      <c r="V1618" s="21">
        <v>4.0</v>
      </c>
      <c r="W1618" s="21">
        <v>224.0</v>
      </c>
      <c r="X1618" s="21">
        <v>1.0</v>
      </c>
      <c r="Y1618" s="21" t="str">
        <f>VLOOKUP(W1618,SEGMENT!A:B,2,0)</f>
        <v>At Risk</v>
      </c>
      <c r="Z1618" s="21" t="str">
        <f>VLOOKUP(Y1618,DESCRIPTION!A:B,2,0)</f>
        <v>Spent big money and purchased often. But long time ago. Need to bring them back!</v>
      </c>
      <c r="AA1618" s="21" t="str">
        <f>VLOOKUP(Y1618,DESCRIPTION!A:C,3,0)</f>
        <v>Send personalized emails to reconnect, offer renewals, provide helpful resources.</v>
      </c>
      <c r="AB1618" s="4">
        <f>VLOOKUP(V1618,Sheet1!A:B,2,0)</f>
        <v>2</v>
      </c>
    </row>
    <row r="1619" ht="15.75" customHeight="1">
      <c r="A1619" s="4">
        <v>8093.0</v>
      </c>
      <c r="B1619" s="4">
        <v>1969.0</v>
      </c>
      <c r="C1619" s="4" t="s">
        <v>74</v>
      </c>
      <c r="D1619" s="4" t="s">
        <v>54</v>
      </c>
      <c r="E1619" s="4" t="s">
        <v>2101</v>
      </c>
      <c r="F1619" s="4" t="s">
        <v>2100</v>
      </c>
      <c r="G1619" s="4">
        <v>72.0</v>
      </c>
      <c r="H1619" s="4">
        <v>572.0</v>
      </c>
      <c r="I1619" s="4">
        <v>8.0</v>
      </c>
      <c r="J1619" s="4">
        <v>232.0</v>
      </c>
      <c r="K1619" s="4">
        <v>23.0</v>
      </c>
      <c r="L1619" s="4">
        <v>4.0</v>
      </c>
      <c r="M1619" s="4">
        <v>1.0</v>
      </c>
      <c r="N1619" s="4">
        <v>0.0</v>
      </c>
      <c r="O1619" s="4">
        <v>0.0</v>
      </c>
      <c r="P1619" s="4">
        <v>0.0</v>
      </c>
      <c r="Q1619" s="4">
        <v>1.0</v>
      </c>
      <c r="R1619" s="4">
        <v>0.0</v>
      </c>
      <c r="S1619" s="21">
        <v>835.0</v>
      </c>
      <c r="T1619" s="21">
        <v>2.0</v>
      </c>
      <c r="U1619" s="21">
        <v>4.0</v>
      </c>
      <c r="V1619" s="21">
        <v>4.0</v>
      </c>
      <c r="W1619" s="21">
        <v>244.0</v>
      </c>
      <c r="X1619" s="21">
        <v>0.0</v>
      </c>
      <c r="Y1619" s="21" t="str">
        <f>VLOOKUP(W1619,SEGMENT!A:B,2,0)</f>
        <v>At Risk</v>
      </c>
      <c r="Z1619" s="21" t="str">
        <f>VLOOKUP(Y1619,DESCRIPTION!A:B,2,0)</f>
        <v>Spent big money and purchased often. But long time ago. Need to bring them back!</v>
      </c>
      <c r="AA1619" s="21" t="str">
        <f>VLOOKUP(Y1619,DESCRIPTION!A:C,3,0)</f>
        <v>Send personalized emails to reconnect, offer renewals, provide helpful resources.</v>
      </c>
      <c r="AB1619" s="4">
        <f>VLOOKUP(V1619,Sheet1!A:B,2,0)</f>
        <v>2</v>
      </c>
    </row>
    <row r="1620" ht="15.75" customHeight="1">
      <c r="A1620" s="4">
        <v>713.0</v>
      </c>
      <c r="B1620" s="4">
        <v>1977.0</v>
      </c>
      <c r="C1620" s="4" t="s">
        <v>74</v>
      </c>
      <c r="D1620" s="4" t="s">
        <v>54</v>
      </c>
      <c r="E1620" s="4" t="s">
        <v>2102</v>
      </c>
      <c r="F1620" s="4" t="s">
        <v>1621</v>
      </c>
      <c r="G1620" s="4">
        <v>72.0</v>
      </c>
      <c r="H1620" s="4">
        <v>141.0</v>
      </c>
      <c r="I1620" s="4">
        <v>15.0</v>
      </c>
      <c r="J1620" s="4">
        <v>153.0</v>
      </c>
      <c r="K1620" s="4">
        <v>67.0</v>
      </c>
      <c r="L1620" s="4">
        <v>4.0</v>
      </c>
      <c r="M1620" s="4">
        <v>3.0</v>
      </c>
      <c r="N1620" s="4">
        <v>0.0</v>
      </c>
      <c r="O1620" s="4">
        <v>0.0</v>
      </c>
      <c r="P1620" s="4">
        <v>0.0</v>
      </c>
      <c r="Q1620" s="4">
        <v>0.0</v>
      </c>
      <c r="R1620" s="4">
        <v>0.0</v>
      </c>
      <c r="S1620" s="21">
        <v>376.0</v>
      </c>
      <c r="T1620" s="21">
        <v>2.0</v>
      </c>
      <c r="U1620" s="21">
        <v>4.0</v>
      </c>
      <c r="V1620" s="21">
        <v>3.0</v>
      </c>
      <c r="W1620" s="21">
        <v>243.0</v>
      </c>
      <c r="X1620" s="21">
        <v>1.0</v>
      </c>
      <c r="Y1620" s="21" t="str">
        <f>VLOOKUP(W1620,SEGMENT!A:B,2,0)</f>
        <v>At Risk</v>
      </c>
      <c r="Z1620" s="21" t="str">
        <f>VLOOKUP(Y1620,DESCRIPTION!A:B,2,0)</f>
        <v>Spent big money and purchased often. But long time ago. Need to bring them back!</v>
      </c>
      <c r="AA1620" s="21" t="str">
        <f>VLOOKUP(Y1620,DESCRIPTION!A:C,3,0)</f>
        <v>Send personalized emails to reconnect, offer renewals, provide helpful resources.</v>
      </c>
      <c r="AB1620" s="4">
        <f>VLOOKUP(V1620,Sheet1!A:B,2,0)</f>
        <v>3</v>
      </c>
    </row>
    <row r="1621" ht="15.75" customHeight="1">
      <c r="A1621" s="4">
        <v>11051.0</v>
      </c>
      <c r="B1621" s="4">
        <v>1956.0</v>
      </c>
      <c r="C1621" s="4" t="s">
        <v>62</v>
      </c>
      <c r="D1621" s="4" t="s">
        <v>57</v>
      </c>
      <c r="E1621" s="4" t="s">
        <v>2103</v>
      </c>
      <c r="F1621" s="4" t="s">
        <v>1657</v>
      </c>
      <c r="G1621" s="4">
        <v>72.0</v>
      </c>
      <c r="H1621" s="4">
        <v>492.0</v>
      </c>
      <c r="I1621" s="4">
        <v>19.0</v>
      </c>
      <c r="J1621" s="4">
        <v>110.0</v>
      </c>
      <c r="K1621" s="4">
        <v>16.0</v>
      </c>
      <c r="L1621" s="4">
        <v>6.0</v>
      </c>
      <c r="M1621" s="4">
        <v>4.0</v>
      </c>
      <c r="N1621" s="4">
        <v>0.0</v>
      </c>
      <c r="O1621" s="4">
        <v>0.0</v>
      </c>
      <c r="P1621" s="4">
        <v>0.0</v>
      </c>
      <c r="Q1621" s="4">
        <v>0.0</v>
      </c>
      <c r="R1621" s="4">
        <v>0.0</v>
      </c>
      <c r="S1621" s="21">
        <v>637.0</v>
      </c>
      <c r="T1621" s="21">
        <v>2.0</v>
      </c>
      <c r="U1621" s="21">
        <v>5.0</v>
      </c>
      <c r="V1621" s="21">
        <v>4.0</v>
      </c>
      <c r="W1621" s="21">
        <v>254.0</v>
      </c>
      <c r="X1621" s="21">
        <v>1.0</v>
      </c>
      <c r="Y1621" s="21" t="str">
        <f>VLOOKUP(W1621,SEGMENT!A:B,2,0)</f>
        <v>At Risk</v>
      </c>
      <c r="Z1621" s="21" t="str">
        <f>VLOOKUP(Y1621,DESCRIPTION!A:B,2,0)</f>
        <v>Spent big money and purchased often. But long time ago. Need to bring them back!</v>
      </c>
      <c r="AA1621" s="21" t="str">
        <f>VLOOKUP(Y1621,DESCRIPTION!A:C,3,0)</f>
        <v>Send personalized emails to reconnect, offer renewals, provide helpful resources.</v>
      </c>
      <c r="AB1621" s="4">
        <f>VLOOKUP(V1621,Sheet1!A:B,2,0)</f>
        <v>2</v>
      </c>
    </row>
    <row r="1622" ht="15.75" customHeight="1">
      <c r="A1622" s="4">
        <v>5545.0</v>
      </c>
      <c r="B1622" s="4">
        <v>1972.0</v>
      </c>
      <c r="C1622" s="4" t="s">
        <v>62</v>
      </c>
      <c r="D1622" s="4" t="s">
        <v>54</v>
      </c>
      <c r="E1622" s="4" t="s">
        <v>2104</v>
      </c>
      <c r="F1622" s="4" t="s">
        <v>530</v>
      </c>
      <c r="G1622" s="4">
        <v>72.0</v>
      </c>
      <c r="H1622" s="4">
        <v>572.0</v>
      </c>
      <c r="I1622" s="4">
        <v>8.0</v>
      </c>
      <c r="J1622" s="4">
        <v>259.0</v>
      </c>
      <c r="K1622" s="4">
        <v>34.0</v>
      </c>
      <c r="L1622" s="4">
        <v>3.0</v>
      </c>
      <c r="M1622" s="4">
        <v>1.0</v>
      </c>
      <c r="N1622" s="4">
        <v>0.0</v>
      </c>
      <c r="O1622" s="4">
        <v>0.0</v>
      </c>
      <c r="P1622" s="4">
        <v>0.0</v>
      </c>
      <c r="Q1622" s="4">
        <v>0.0</v>
      </c>
      <c r="R1622" s="4">
        <v>0.0</v>
      </c>
      <c r="S1622" s="21">
        <v>873.0</v>
      </c>
      <c r="T1622" s="21">
        <v>2.0</v>
      </c>
      <c r="U1622" s="21">
        <v>3.0</v>
      </c>
      <c r="V1622" s="21">
        <v>4.0</v>
      </c>
      <c r="W1622" s="21">
        <v>234.0</v>
      </c>
      <c r="X1622" s="21">
        <v>1.0</v>
      </c>
      <c r="Y1622" s="21" t="str">
        <f>VLOOKUP(W1622,SEGMENT!A:B,2,0)</f>
        <v>At Risk</v>
      </c>
      <c r="Z1622" s="21" t="str">
        <f>VLOOKUP(Y1622,DESCRIPTION!A:B,2,0)</f>
        <v>Spent big money and purchased often. But long time ago. Need to bring them back!</v>
      </c>
      <c r="AA1622" s="21" t="str">
        <f>VLOOKUP(Y1622,DESCRIPTION!A:C,3,0)</f>
        <v>Send personalized emails to reconnect, offer renewals, provide helpful resources.</v>
      </c>
      <c r="AB1622" s="4">
        <f>VLOOKUP(V1622,Sheet1!A:B,2,0)</f>
        <v>2</v>
      </c>
    </row>
    <row r="1623" ht="15.75" customHeight="1">
      <c r="A1623" s="4">
        <v>5283.0</v>
      </c>
      <c r="B1623" s="4">
        <v>1976.0</v>
      </c>
      <c r="C1623" s="4" t="s">
        <v>62</v>
      </c>
      <c r="D1623" s="4" t="s">
        <v>51</v>
      </c>
      <c r="E1623" s="4" t="s">
        <v>2105</v>
      </c>
      <c r="F1623" s="4" t="s">
        <v>860</v>
      </c>
      <c r="G1623" s="4">
        <v>72.0</v>
      </c>
      <c r="H1623" s="4">
        <v>93.0</v>
      </c>
      <c r="I1623" s="4">
        <v>1.0</v>
      </c>
      <c r="J1623" s="4">
        <v>21.0</v>
      </c>
      <c r="K1623" s="4">
        <v>0.0</v>
      </c>
      <c r="L1623" s="4">
        <v>2.0</v>
      </c>
      <c r="M1623" s="4">
        <v>5.0</v>
      </c>
      <c r="N1623" s="4">
        <v>0.0</v>
      </c>
      <c r="O1623" s="4">
        <v>0.0</v>
      </c>
      <c r="P1623" s="4">
        <v>0.0</v>
      </c>
      <c r="Q1623" s="4">
        <v>0.0</v>
      </c>
      <c r="R1623" s="4">
        <v>0.0</v>
      </c>
      <c r="S1623" s="21">
        <v>115.0</v>
      </c>
      <c r="T1623" s="21">
        <v>2.0</v>
      </c>
      <c r="U1623" s="21">
        <v>2.0</v>
      </c>
      <c r="V1623" s="21">
        <v>2.0</v>
      </c>
      <c r="W1623" s="21">
        <v>222.0</v>
      </c>
      <c r="X1623" s="21">
        <v>1.0</v>
      </c>
      <c r="Y1623" s="21" t="str">
        <f>VLOOKUP(W1623,SEGMENT!A:B,2,0)</f>
        <v>Hibernating</v>
      </c>
      <c r="Z1623" s="21" t="str">
        <f>VLOOKUP(Y1623,DESCRIPTION!A:B,2,0)</f>
        <v>Last purchase was long back, low spenders and low number of orders.</v>
      </c>
      <c r="AA1623" s="21" t="str">
        <f>VLOOKUP(Y1623,DESCRIPTION!A:C,3,0)</f>
        <v>Offer other relevant products and special discounts. Recreate brand value.</v>
      </c>
      <c r="AB1623" s="4">
        <f>VLOOKUP(V1623,Sheet1!A:B,2,0)</f>
        <v>4</v>
      </c>
    </row>
    <row r="1624" ht="15.75" customHeight="1">
      <c r="A1624" s="4">
        <v>5010.0</v>
      </c>
      <c r="B1624" s="4">
        <v>1988.0</v>
      </c>
      <c r="C1624" s="4" t="s">
        <v>47</v>
      </c>
      <c r="D1624" s="4" t="s">
        <v>51</v>
      </c>
      <c r="E1624" s="4" t="s">
        <v>2106</v>
      </c>
      <c r="F1624" s="4" t="s">
        <v>991</v>
      </c>
      <c r="G1624" s="4">
        <v>72.0</v>
      </c>
      <c r="H1624" s="4">
        <v>2.0</v>
      </c>
      <c r="I1624" s="4">
        <v>8.0</v>
      </c>
      <c r="J1624" s="4">
        <v>8.0</v>
      </c>
      <c r="K1624" s="4">
        <v>6.0</v>
      </c>
      <c r="L1624" s="4">
        <v>1.0</v>
      </c>
      <c r="M1624" s="4">
        <v>8.0</v>
      </c>
      <c r="N1624" s="4">
        <v>0.0</v>
      </c>
      <c r="O1624" s="4">
        <v>0.0</v>
      </c>
      <c r="P1624" s="4">
        <v>0.0</v>
      </c>
      <c r="Q1624" s="4">
        <v>0.0</v>
      </c>
      <c r="R1624" s="4">
        <v>0.0</v>
      </c>
      <c r="S1624" s="21">
        <v>24.0</v>
      </c>
      <c r="T1624" s="21">
        <v>2.0</v>
      </c>
      <c r="U1624" s="21">
        <v>1.0</v>
      </c>
      <c r="V1624" s="21">
        <v>1.0</v>
      </c>
      <c r="W1624" s="21">
        <v>211.0</v>
      </c>
      <c r="X1624" s="21">
        <v>1.0</v>
      </c>
      <c r="Y1624" s="21" t="str">
        <f>VLOOKUP(W1624,SEGMENT!A:B,2,0)</f>
        <v>Hibernating</v>
      </c>
      <c r="Z1624" s="21" t="str">
        <f>VLOOKUP(Y1624,DESCRIPTION!A:B,2,0)</f>
        <v>Last purchase was long back, low spenders and low number of orders.</v>
      </c>
      <c r="AA1624" s="21" t="str">
        <f>VLOOKUP(Y1624,DESCRIPTION!A:C,3,0)</f>
        <v>Offer other relevant products and special discounts. Recreate brand value.</v>
      </c>
      <c r="AB1624" s="4">
        <f>VLOOKUP(V1624,Sheet1!A:B,2,0)</f>
        <v>5</v>
      </c>
    </row>
    <row r="1625" ht="15.75" customHeight="1">
      <c r="A1625" s="4">
        <v>7495.0</v>
      </c>
      <c r="B1625" s="4">
        <v>1948.0</v>
      </c>
      <c r="C1625" s="4" t="s">
        <v>62</v>
      </c>
      <c r="D1625" s="4" t="s">
        <v>54</v>
      </c>
      <c r="E1625" s="4" t="s">
        <v>2107</v>
      </c>
      <c r="F1625" s="4" t="s">
        <v>1405</v>
      </c>
      <c r="G1625" s="4">
        <v>72.0</v>
      </c>
      <c r="H1625" s="4">
        <v>77.0</v>
      </c>
      <c r="I1625" s="4">
        <v>28.0</v>
      </c>
      <c r="J1625" s="4">
        <v>31.0</v>
      </c>
      <c r="K1625" s="4">
        <v>16.0</v>
      </c>
      <c r="L1625" s="4">
        <v>2.0</v>
      </c>
      <c r="M1625" s="4">
        <v>4.0</v>
      </c>
      <c r="N1625" s="4">
        <v>0.0</v>
      </c>
      <c r="O1625" s="4">
        <v>0.0</v>
      </c>
      <c r="P1625" s="4">
        <v>0.0</v>
      </c>
      <c r="Q1625" s="4">
        <v>0.0</v>
      </c>
      <c r="R1625" s="4">
        <v>0.0</v>
      </c>
      <c r="S1625" s="21">
        <v>152.0</v>
      </c>
      <c r="T1625" s="21">
        <v>2.0</v>
      </c>
      <c r="U1625" s="21">
        <v>2.0</v>
      </c>
      <c r="V1625" s="21">
        <v>2.0</v>
      </c>
      <c r="W1625" s="21">
        <v>222.0</v>
      </c>
      <c r="X1625" s="21">
        <v>1.0</v>
      </c>
      <c r="Y1625" s="21" t="str">
        <f>VLOOKUP(W1625,SEGMENT!A:B,2,0)</f>
        <v>Hibernating</v>
      </c>
      <c r="Z1625" s="21" t="str">
        <f>VLOOKUP(Y1625,DESCRIPTION!A:B,2,0)</f>
        <v>Last purchase was long back, low spenders and low number of orders.</v>
      </c>
      <c r="AA1625" s="21" t="str">
        <f>VLOOKUP(Y1625,DESCRIPTION!A:C,3,0)</f>
        <v>Offer other relevant products and special discounts. Recreate brand value.</v>
      </c>
      <c r="AB1625" s="4">
        <f>VLOOKUP(V1625,Sheet1!A:B,2,0)</f>
        <v>4</v>
      </c>
    </row>
    <row r="1626" ht="15.75" customHeight="1">
      <c r="A1626" s="4">
        <v>4368.0</v>
      </c>
      <c r="B1626" s="4">
        <v>1980.0</v>
      </c>
      <c r="C1626" s="4" t="s">
        <v>47</v>
      </c>
      <c r="D1626" s="4" t="s">
        <v>54</v>
      </c>
      <c r="E1626" s="4" t="s">
        <v>2108</v>
      </c>
      <c r="F1626" s="4" t="s">
        <v>2109</v>
      </c>
      <c r="G1626" s="4">
        <v>72.0</v>
      </c>
      <c r="H1626" s="4">
        <v>42.0</v>
      </c>
      <c r="I1626" s="4">
        <v>7.0</v>
      </c>
      <c r="J1626" s="4">
        <v>43.0</v>
      </c>
      <c r="K1626" s="4">
        <v>20.0</v>
      </c>
      <c r="L1626" s="4">
        <v>3.0</v>
      </c>
      <c r="M1626" s="4">
        <v>6.0</v>
      </c>
      <c r="N1626" s="4">
        <v>0.0</v>
      </c>
      <c r="O1626" s="4">
        <v>0.0</v>
      </c>
      <c r="P1626" s="4">
        <v>0.0</v>
      </c>
      <c r="Q1626" s="4">
        <v>0.0</v>
      </c>
      <c r="R1626" s="4">
        <v>0.0</v>
      </c>
      <c r="S1626" s="21">
        <v>112.0</v>
      </c>
      <c r="T1626" s="21">
        <v>2.0</v>
      </c>
      <c r="U1626" s="21">
        <v>3.0</v>
      </c>
      <c r="V1626" s="21">
        <v>2.0</v>
      </c>
      <c r="W1626" s="21">
        <v>232.0</v>
      </c>
      <c r="X1626" s="21">
        <v>1.0</v>
      </c>
      <c r="Y1626" s="21" t="str">
        <f>VLOOKUP(W1626,SEGMENT!A:B,2,0)</f>
        <v>About to Sleep</v>
      </c>
      <c r="Z1626" s="21" t="str">
        <f>VLOOKUP(Y1626,DESCRIPTION!A:B,2,0)</f>
        <v>Below average recency, frequency and monetary values. Will lose them if not reactivated.</v>
      </c>
      <c r="AA1626" s="21" t="str">
        <f>VLOOKUP(Y1626,DESCRIPTION!A:C,3,0)</f>
        <v>Share valuable resources, recommend popular products/ renewal at discount, reconnect with them.</v>
      </c>
      <c r="AB1626" s="4">
        <f>VLOOKUP(V1626,Sheet1!A:B,2,0)</f>
        <v>4</v>
      </c>
    </row>
    <row r="1627" ht="15.75" customHeight="1">
      <c r="A1627" s="4">
        <v>6303.0</v>
      </c>
      <c r="B1627" s="4">
        <v>1986.0</v>
      </c>
      <c r="C1627" s="4" t="s">
        <v>62</v>
      </c>
      <c r="D1627" s="4" t="s">
        <v>57</v>
      </c>
      <c r="E1627" s="4" t="s">
        <v>2110</v>
      </c>
      <c r="F1627" s="4" t="s">
        <v>463</v>
      </c>
      <c r="G1627" s="4">
        <v>72.0</v>
      </c>
      <c r="H1627" s="4">
        <v>410.0</v>
      </c>
      <c r="I1627" s="4">
        <v>73.0</v>
      </c>
      <c r="J1627" s="4">
        <v>747.0</v>
      </c>
      <c r="K1627" s="4">
        <v>76.0</v>
      </c>
      <c r="L1627" s="4">
        <v>5.0</v>
      </c>
      <c r="M1627" s="4">
        <v>1.0</v>
      </c>
      <c r="N1627" s="4">
        <v>0.0</v>
      </c>
      <c r="O1627" s="4">
        <v>0.0</v>
      </c>
      <c r="P1627" s="4">
        <v>0.0</v>
      </c>
      <c r="Q1627" s="4">
        <v>0.0</v>
      </c>
      <c r="R1627" s="4">
        <v>0.0</v>
      </c>
      <c r="S1627" s="21">
        <v>1306.0</v>
      </c>
      <c r="T1627" s="21">
        <v>2.0</v>
      </c>
      <c r="U1627" s="21">
        <v>4.0</v>
      </c>
      <c r="V1627" s="21">
        <v>5.0</v>
      </c>
      <c r="W1627" s="21">
        <v>245.0</v>
      </c>
      <c r="X1627" s="21">
        <v>1.0</v>
      </c>
      <c r="Y1627" s="21" t="str">
        <f>VLOOKUP(W1627,SEGMENT!A:B,2,0)</f>
        <v>At Risk</v>
      </c>
      <c r="Z1627" s="21" t="str">
        <f>VLOOKUP(Y1627,DESCRIPTION!A:B,2,0)</f>
        <v>Spent big money and purchased often. But long time ago. Need to bring them back!</v>
      </c>
      <c r="AA1627" s="21" t="str">
        <f>VLOOKUP(Y1627,DESCRIPTION!A:C,3,0)</f>
        <v>Send personalized emails to reconnect, offer renewals, provide helpful resources.</v>
      </c>
      <c r="AB1627" s="4">
        <f>VLOOKUP(V1627,Sheet1!A:B,2,0)</f>
        <v>1</v>
      </c>
    </row>
    <row r="1628" ht="15.75" customHeight="1">
      <c r="A1628" s="4">
        <v>1030.0</v>
      </c>
      <c r="B1628" s="4">
        <v>1965.0</v>
      </c>
      <c r="C1628" s="4" t="s">
        <v>62</v>
      </c>
      <c r="D1628" s="4" t="s">
        <v>51</v>
      </c>
      <c r="E1628" s="4" t="s">
        <v>2111</v>
      </c>
      <c r="F1628" s="4" t="s">
        <v>394</v>
      </c>
      <c r="G1628" s="4">
        <v>72.0</v>
      </c>
      <c r="H1628" s="4">
        <v>22.0</v>
      </c>
      <c r="I1628" s="4">
        <v>0.0</v>
      </c>
      <c r="J1628" s="4">
        <v>13.0</v>
      </c>
      <c r="K1628" s="4">
        <v>0.0</v>
      </c>
      <c r="L1628" s="4">
        <v>1.0</v>
      </c>
      <c r="M1628" s="4">
        <v>7.0</v>
      </c>
      <c r="N1628" s="4">
        <v>0.0</v>
      </c>
      <c r="O1628" s="4">
        <v>0.0</v>
      </c>
      <c r="P1628" s="4">
        <v>0.0</v>
      </c>
      <c r="Q1628" s="4">
        <v>0.0</v>
      </c>
      <c r="R1628" s="4">
        <v>0.0</v>
      </c>
      <c r="S1628" s="21">
        <v>35.0</v>
      </c>
      <c r="T1628" s="21">
        <v>2.0</v>
      </c>
      <c r="U1628" s="21">
        <v>1.0</v>
      </c>
      <c r="V1628" s="21">
        <v>1.0</v>
      </c>
      <c r="W1628" s="21">
        <v>211.0</v>
      </c>
      <c r="X1628" s="21">
        <v>1.0</v>
      </c>
      <c r="Y1628" s="21" t="str">
        <f>VLOOKUP(W1628,SEGMENT!A:B,2,0)</f>
        <v>Hibernating</v>
      </c>
      <c r="Z1628" s="21" t="str">
        <f>VLOOKUP(Y1628,DESCRIPTION!A:B,2,0)</f>
        <v>Last purchase was long back, low spenders and low number of orders.</v>
      </c>
      <c r="AA1628" s="21" t="str">
        <f>VLOOKUP(Y1628,DESCRIPTION!A:C,3,0)</f>
        <v>Offer other relevant products and special discounts. Recreate brand value.</v>
      </c>
      <c r="AB1628" s="4">
        <f>VLOOKUP(V1628,Sheet1!A:B,2,0)</f>
        <v>5</v>
      </c>
    </row>
    <row r="1629" ht="15.75" customHeight="1">
      <c r="A1629" s="4">
        <v>10364.0</v>
      </c>
      <c r="B1629" s="4">
        <v>1959.0</v>
      </c>
      <c r="C1629" s="4" t="s">
        <v>47</v>
      </c>
      <c r="D1629" s="4" t="s">
        <v>48</v>
      </c>
      <c r="E1629" s="4" t="s">
        <v>2112</v>
      </c>
      <c r="F1629" s="4" t="s">
        <v>2042</v>
      </c>
      <c r="G1629" s="4">
        <v>72.0</v>
      </c>
      <c r="H1629" s="4">
        <v>0.0</v>
      </c>
      <c r="I1629" s="4">
        <v>0.0</v>
      </c>
      <c r="J1629" s="4">
        <v>1.0</v>
      </c>
      <c r="K1629" s="4">
        <v>2.0</v>
      </c>
      <c r="L1629" s="4">
        <v>1.0</v>
      </c>
      <c r="M1629" s="4">
        <v>8.0</v>
      </c>
      <c r="N1629" s="4">
        <v>0.0</v>
      </c>
      <c r="O1629" s="4">
        <v>0.0</v>
      </c>
      <c r="P1629" s="4">
        <v>0.0</v>
      </c>
      <c r="Q1629" s="4">
        <v>0.0</v>
      </c>
      <c r="R1629" s="4">
        <v>0.0</v>
      </c>
      <c r="S1629" s="21">
        <v>3.0</v>
      </c>
      <c r="T1629" s="21">
        <v>2.0</v>
      </c>
      <c r="U1629" s="21">
        <v>1.0</v>
      </c>
      <c r="V1629" s="21">
        <v>1.0</v>
      </c>
      <c r="W1629" s="21">
        <v>211.0</v>
      </c>
      <c r="X1629" s="21">
        <v>1.0</v>
      </c>
      <c r="Y1629" s="21" t="str">
        <f>VLOOKUP(W1629,SEGMENT!A:B,2,0)</f>
        <v>Hibernating</v>
      </c>
      <c r="Z1629" s="21" t="str">
        <f>VLOOKUP(Y1629,DESCRIPTION!A:B,2,0)</f>
        <v>Last purchase was long back, low spenders and low number of orders.</v>
      </c>
      <c r="AA1629" s="21" t="str">
        <f>VLOOKUP(Y1629,DESCRIPTION!A:C,3,0)</f>
        <v>Offer other relevant products and special discounts. Recreate brand value.</v>
      </c>
      <c r="AB1629" s="4">
        <f>VLOOKUP(V1629,Sheet1!A:B,2,0)</f>
        <v>5</v>
      </c>
    </row>
    <row r="1630" ht="15.75" customHeight="1">
      <c r="A1630" s="4">
        <v>6945.0</v>
      </c>
      <c r="B1630" s="4">
        <v>1952.0</v>
      </c>
      <c r="C1630" s="4" t="s">
        <v>47</v>
      </c>
      <c r="D1630" s="4" t="s">
        <v>51</v>
      </c>
      <c r="E1630" s="4" t="s">
        <v>2113</v>
      </c>
      <c r="F1630" s="4" t="s">
        <v>969</v>
      </c>
      <c r="G1630" s="4">
        <v>72.0</v>
      </c>
      <c r="H1630" s="4">
        <v>387.0</v>
      </c>
      <c r="I1630" s="4">
        <v>20.0</v>
      </c>
      <c r="J1630" s="4">
        <v>713.0</v>
      </c>
      <c r="K1630" s="4">
        <v>38.0</v>
      </c>
      <c r="L1630" s="4">
        <v>9.0</v>
      </c>
      <c r="M1630" s="4">
        <v>5.0</v>
      </c>
      <c r="N1630" s="4">
        <v>0.0</v>
      </c>
      <c r="O1630" s="4">
        <v>0.0</v>
      </c>
      <c r="P1630" s="4">
        <v>0.0</v>
      </c>
      <c r="Q1630" s="4">
        <v>0.0</v>
      </c>
      <c r="R1630" s="4">
        <v>0.0</v>
      </c>
      <c r="S1630" s="21">
        <v>1158.0</v>
      </c>
      <c r="T1630" s="21">
        <v>2.0</v>
      </c>
      <c r="U1630" s="21">
        <v>5.0</v>
      </c>
      <c r="V1630" s="21">
        <v>5.0</v>
      </c>
      <c r="W1630" s="21">
        <v>255.0</v>
      </c>
      <c r="X1630" s="21">
        <v>1.0</v>
      </c>
      <c r="Y1630" s="21" t="str">
        <f>VLOOKUP(W1630,SEGMENT!A:B,2,0)</f>
        <v>At Risk</v>
      </c>
      <c r="Z1630" s="21" t="str">
        <f>VLOOKUP(Y1630,DESCRIPTION!A:B,2,0)</f>
        <v>Spent big money and purchased often. But long time ago. Need to bring them back!</v>
      </c>
      <c r="AA1630" s="21" t="str">
        <f>VLOOKUP(Y1630,DESCRIPTION!A:C,3,0)</f>
        <v>Send personalized emails to reconnect, offer renewals, provide helpful resources.</v>
      </c>
      <c r="AB1630" s="4">
        <f>VLOOKUP(V1630,Sheet1!A:B,2,0)</f>
        <v>1</v>
      </c>
    </row>
    <row r="1631" ht="15.75" customHeight="1">
      <c r="A1631" s="4">
        <v>8562.0</v>
      </c>
      <c r="B1631" s="4">
        <v>1969.0</v>
      </c>
      <c r="C1631" s="4" t="s">
        <v>47</v>
      </c>
      <c r="D1631" s="4" t="s">
        <v>57</v>
      </c>
      <c r="E1631" s="4" t="s">
        <v>2114</v>
      </c>
      <c r="F1631" s="4" t="s">
        <v>93</v>
      </c>
      <c r="G1631" s="4">
        <v>72.0</v>
      </c>
      <c r="H1631" s="4">
        <v>127.0</v>
      </c>
      <c r="I1631" s="4">
        <v>4.0</v>
      </c>
      <c r="J1631" s="4">
        <v>73.0</v>
      </c>
      <c r="K1631" s="4">
        <v>15.0</v>
      </c>
      <c r="L1631" s="4">
        <v>2.0</v>
      </c>
      <c r="M1631" s="4">
        <v>2.0</v>
      </c>
      <c r="N1631" s="4">
        <v>0.0</v>
      </c>
      <c r="O1631" s="4">
        <v>0.0</v>
      </c>
      <c r="P1631" s="4">
        <v>0.0</v>
      </c>
      <c r="Q1631" s="4">
        <v>0.0</v>
      </c>
      <c r="R1631" s="4">
        <v>0.0</v>
      </c>
      <c r="S1631" s="21">
        <v>219.0</v>
      </c>
      <c r="T1631" s="21">
        <v>2.0</v>
      </c>
      <c r="U1631" s="21">
        <v>2.0</v>
      </c>
      <c r="V1631" s="21">
        <v>3.0</v>
      </c>
      <c r="W1631" s="21">
        <v>223.0</v>
      </c>
      <c r="X1631" s="21">
        <v>1.0</v>
      </c>
      <c r="Y1631" s="21" t="str">
        <f>VLOOKUP(W1631,SEGMENT!A:B,2,0)</f>
        <v>Hibernating</v>
      </c>
      <c r="Z1631" s="21" t="str">
        <f>VLOOKUP(Y1631,DESCRIPTION!A:B,2,0)</f>
        <v>Last purchase was long back, low spenders and low number of orders.</v>
      </c>
      <c r="AA1631" s="21" t="str">
        <f>VLOOKUP(Y1631,DESCRIPTION!A:C,3,0)</f>
        <v>Offer other relevant products and special discounts. Recreate brand value.</v>
      </c>
      <c r="AB1631" s="4">
        <f>VLOOKUP(V1631,Sheet1!A:B,2,0)</f>
        <v>3</v>
      </c>
    </row>
    <row r="1632" ht="15.75" customHeight="1">
      <c r="A1632" s="4">
        <v>2918.0</v>
      </c>
      <c r="B1632" s="4">
        <v>1981.0</v>
      </c>
      <c r="C1632" s="4" t="s">
        <v>47</v>
      </c>
      <c r="D1632" s="4" t="s">
        <v>48</v>
      </c>
      <c r="E1632" s="4" t="s">
        <v>2115</v>
      </c>
      <c r="F1632" s="4" t="s">
        <v>847</v>
      </c>
      <c r="G1632" s="4">
        <v>72.0</v>
      </c>
      <c r="H1632" s="4">
        <v>44.0</v>
      </c>
      <c r="I1632" s="4">
        <v>5.0</v>
      </c>
      <c r="J1632" s="4">
        <v>19.0</v>
      </c>
      <c r="K1632" s="4">
        <v>0.0</v>
      </c>
      <c r="L1632" s="4">
        <v>2.0</v>
      </c>
      <c r="M1632" s="4">
        <v>5.0</v>
      </c>
      <c r="N1632" s="4">
        <v>0.0</v>
      </c>
      <c r="O1632" s="4">
        <v>0.0</v>
      </c>
      <c r="P1632" s="4">
        <v>0.0</v>
      </c>
      <c r="Q1632" s="4">
        <v>0.0</v>
      </c>
      <c r="R1632" s="4">
        <v>0.0</v>
      </c>
      <c r="S1632" s="21">
        <v>68.0</v>
      </c>
      <c r="T1632" s="21">
        <v>2.0</v>
      </c>
      <c r="U1632" s="21">
        <v>2.0</v>
      </c>
      <c r="V1632" s="21">
        <v>2.0</v>
      </c>
      <c r="W1632" s="21">
        <v>222.0</v>
      </c>
      <c r="X1632" s="21">
        <v>1.0</v>
      </c>
      <c r="Y1632" s="21" t="str">
        <f>VLOOKUP(W1632,SEGMENT!A:B,2,0)</f>
        <v>Hibernating</v>
      </c>
      <c r="Z1632" s="21" t="str">
        <f>VLOOKUP(Y1632,DESCRIPTION!A:B,2,0)</f>
        <v>Last purchase was long back, low spenders and low number of orders.</v>
      </c>
      <c r="AA1632" s="21" t="str">
        <f>VLOOKUP(Y1632,DESCRIPTION!A:C,3,0)</f>
        <v>Offer other relevant products and special discounts. Recreate brand value.</v>
      </c>
      <c r="AB1632" s="4">
        <f>VLOOKUP(V1632,Sheet1!A:B,2,0)</f>
        <v>4</v>
      </c>
    </row>
    <row r="1633" ht="15.75" customHeight="1">
      <c r="A1633" s="4">
        <v>9167.0</v>
      </c>
      <c r="B1633" s="4">
        <v>1956.0</v>
      </c>
      <c r="C1633" s="4" t="s">
        <v>47</v>
      </c>
      <c r="D1633" s="4" t="s">
        <v>54</v>
      </c>
      <c r="E1633" s="4" t="s">
        <v>2116</v>
      </c>
      <c r="F1633" s="4" t="s">
        <v>95</v>
      </c>
      <c r="G1633" s="4">
        <v>72.0</v>
      </c>
      <c r="H1633" s="4">
        <v>465.0</v>
      </c>
      <c r="I1633" s="4">
        <v>71.0</v>
      </c>
      <c r="J1633" s="4">
        <v>250.0</v>
      </c>
      <c r="K1633" s="4">
        <v>93.0</v>
      </c>
      <c r="L1633" s="4">
        <v>9.0</v>
      </c>
      <c r="M1633" s="4">
        <v>6.0</v>
      </c>
      <c r="N1633" s="4">
        <v>0.0</v>
      </c>
      <c r="O1633" s="4">
        <v>0.0</v>
      </c>
      <c r="P1633" s="4">
        <v>0.0</v>
      </c>
      <c r="Q1633" s="4">
        <v>0.0</v>
      </c>
      <c r="R1633" s="4">
        <v>0.0</v>
      </c>
      <c r="S1633" s="21">
        <v>879.0</v>
      </c>
      <c r="T1633" s="21">
        <v>2.0</v>
      </c>
      <c r="U1633" s="21">
        <v>5.0</v>
      </c>
      <c r="V1633" s="21">
        <v>4.0</v>
      </c>
      <c r="W1633" s="21">
        <v>254.0</v>
      </c>
      <c r="X1633" s="21">
        <v>1.0</v>
      </c>
      <c r="Y1633" s="21" t="str">
        <f>VLOOKUP(W1633,SEGMENT!A:B,2,0)</f>
        <v>At Risk</v>
      </c>
      <c r="Z1633" s="21" t="str">
        <f>VLOOKUP(Y1633,DESCRIPTION!A:B,2,0)</f>
        <v>Spent big money and purchased often. But long time ago. Need to bring them back!</v>
      </c>
      <c r="AA1633" s="21" t="str">
        <f>VLOOKUP(Y1633,DESCRIPTION!A:C,3,0)</f>
        <v>Send personalized emails to reconnect, offer renewals, provide helpful resources.</v>
      </c>
      <c r="AB1633" s="4">
        <f>VLOOKUP(V1633,Sheet1!A:B,2,0)</f>
        <v>2</v>
      </c>
    </row>
    <row r="1634" ht="15.75" customHeight="1">
      <c r="A1634" s="4">
        <v>4743.0</v>
      </c>
      <c r="B1634" s="4">
        <v>1969.0</v>
      </c>
      <c r="C1634" s="4" t="s">
        <v>62</v>
      </c>
      <c r="D1634" s="4" t="s">
        <v>54</v>
      </c>
      <c r="E1634" s="4" t="s">
        <v>2117</v>
      </c>
      <c r="F1634" s="4" t="s">
        <v>732</v>
      </c>
      <c r="G1634" s="4">
        <v>72.0</v>
      </c>
      <c r="H1634" s="4">
        <v>689.0</v>
      </c>
      <c r="I1634" s="4">
        <v>8.0</v>
      </c>
      <c r="J1634" s="4">
        <v>167.0</v>
      </c>
      <c r="K1634" s="4">
        <v>11.0</v>
      </c>
      <c r="L1634" s="4">
        <v>8.0</v>
      </c>
      <c r="M1634" s="4">
        <v>6.0</v>
      </c>
      <c r="N1634" s="4">
        <v>0.0</v>
      </c>
      <c r="O1634" s="4">
        <v>0.0</v>
      </c>
      <c r="P1634" s="4">
        <v>0.0</v>
      </c>
      <c r="Q1634" s="4">
        <v>0.0</v>
      </c>
      <c r="R1634" s="4">
        <v>0.0</v>
      </c>
      <c r="S1634" s="21">
        <v>875.0</v>
      </c>
      <c r="T1634" s="21">
        <v>2.0</v>
      </c>
      <c r="U1634" s="21">
        <v>5.0</v>
      </c>
      <c r="V1634" s="21">
        <v>4.0</v>
      </c>
      <c r="W1634" s="21">
        <v>254.0</v>
      </c>
      <c r="X1634" s="21">
        <v>1.0</v>
      </c>
      <c r="Y1634" s="21" t="str">
        <f>VLOOKUP(W1634,SEGMENT!A:B,2,0)</f>
        <v>At Risk</v>
      </c>
      <c r="Z1634" s="21" t="str">
        <f>VLOOKUP(Y1634,DESCRIPTION!A:B,2,0)</f>
        <v>Spent big money and purchased often. But long time ago. Need to bring them back!</v>
      </c>
      <c r="AA1634" s="21" t="str">
        <f>VLOOKUP(Y1634,DESCRIPTION!A:C,3,0)</f>
        <v>Send personalized emails to reconnect, offer renewals, provide helpful resources.</v>
      </c>
      <c r="AB1634" s="4">
        <f>VLOOKUP(V1634,Sheet1!A:B,2,0)</f>
        <v>2</v>
      </c>
    </row>
    <row r="1635" ht="15.75" customHeight="1">
      <c r="A1635" s="4">
        <v>10742.0</v>
      </c>
      <c r="B1635" s="4">
        <v>1983.0</v>
      </c>
      <c r="C1635" s="4" t="s">
        <v>62</v>
      </c>
      <c r="D1635" s="4" t="s">
        <v>54</v>
      </c>
      <c r="E1635" s="4" t="s">
        <v>2118</v>
      </c>
      <c r="F1635" s="4" t="s">
        <v>1849</v>
      </c>
      <c r="G1635" s="4">
        <v>72.0</v>
      </c>
      <c r="H1635" s="4">
        <v>532.0</v>
      </c>
      <c r="I1635" s="4">
        <v>21.0</v>
      </c>
      <c r="J1635" s="4">
        <v>127.0</v>
      </c>
      <c r="K1635" s="4">
        <v>26.0</v>
      </c>
      <c r="L1635" s="4">
        <v>4.0</v>
      </c>
      <c r="M1635" s="4">
        <v>1.0</v>
      </c>
      <c r="N1635" s="4">
        <v>0.0</v>
      </c>
      <c r="O1635" s="4">
        <v>0.0</v>
      </c>
      <c r="P1635" s="4">
        <v>1.0</v>
      </c>
      <c r="Q1635" s="4">
        <v>0.0</v>
      </c>
      <c r="R1635" s="4">
        <v>0.0</v>
      </c>
      <c r="S1635" s="21">
        <v>706.0</v>
      </c>
      <c r="T1635" s="21">
        <v>2.0</v>
      </c>
      <c r="U1635" s="21">
        <v>4.0</v>
      </c>
      <c r="V1635" s="21">
        <v>4.0</v>
      </c>
      <c r="W1635" s="21">
        <v>244.0</v>
      </c>
      <c r="X1635" s="21">
        <v>0.0</v>
      </c>
      <c r="Y1635" s="21" t="str">
        <f>VLOOKUP(W1635,SEGMENT!A:B,2,0)</f>
        <v>At Risk</v>
      </c>
      <c r="Z1635" s="21" t="str">
        <f>VLOOKUP(Y1635,DESCRIPTION!A:B,2,0)</f>
        <v>Spent big money and purchased often. But long time ago. Need to bring them back!</v>
      </c>
      <c r="AA1635" s="21" t="str">
        <f>VLOOKUP(Y1635,DESCRIPTION!A:C,3,0)</f>
        <v>Send personalized emails to reconnect, offer renewals, provide helpful resources.</v>
      </c>
      <c r="AB1635" s="4">
        <f>VLOOKUP(V1635,Sheet1!A:B,2,0)</f>
        <v>2</v>
      </c>
    </row>
    <row r="1636" ht="15.75" customHeight="1">
      <c r="A1636" s="4">
        <v>10965.0</v>
      </c>
      <c r="B1636" s="4">
        <v>1955.0</v>
      </c>
      <c r="C1636" s="4" t="s">
        <v>47</v>
      </c>
      <c r="D1636" s="4" t="s">
        <v>57</v>
      </c>
      <c r="E1636" s="4" t="s">
        <v>2119</v>
      </c>
      <c r="F1636" s="4" t="s">
        <v>1193</v>
      </c>
      <c r="G1636" s="4">
        <v>72.0</v>
      </c>
      <c r="H1636" s="4">
        <v>983.0</v>
      </c>
      <c r="I1636" s="4">
        <v>20.0</v>
      </c>
      <c r="J1636" s="4">
        <v>389.0</v>
      </c>
      <c r="K1636" s="4">
        <v>240.0</v>
      </c>
      <c r="L1636" s="4">
        <v>3.0</v>
      </c>
      <c r="M1636" s="4">
        <v>6.0</v>
      </c>
      <c r="N1636" s="4">
        <v>0.0</v>
      </c>
      <c r="O1636" s="4">
        <v>0.0</v>
      </c>
      <c r="P1636" s="4">
        <v>0.0</v>
      </c>
      <c r="Q1636" s="4">
        <v>1.0</v>
      </c>
      <c r="R1636" s="4">
        <v>0.0</v>
      </c>
      <c r="S1636" s="21">
        <v>1632.0</v>
      </c>
      <c r="T1636" s="21">
        <v>2.0</v>
      </c>
      <c r="U1636" s="21">
        <v>3.0</v>
      </c>
      <c r="V1636" s="21">
        <v>5.0</v>
      </c>
      <c r="W1636" s="21">
        <v>235.0</v>
      </c>
      <c r="X1636" s="21">
        <v>0.0</v>
      </c>
      <c r="Y1636" s="21" t="str">
        <f>VLOOKUP(W1636,SEGMENT!A:B,2,0)</f>
        <v>At Risk</v>
      </c>
      <c r="Z1636" s="21" t="str">
        <f>VLOOKUP(Y1636,DESCRIPTION!A:B,2,0)</f>
        <v>Spent big money and purchased often. But long time ago. Need to bring them back!</v>
      </c>
      <c r="AA1636" s="21" t="str">
        <f>VLOOKUP(Y1636,DESCRIPTION!A:C,3,0)</f>
        <v>Send personalized emails to reconnect, offer renewals, provide helpful resources.</v>
      </c>
      <c r="AB1636" s="4">
        <f>VLOOKUP(V1636,Sheet1!A:B,2,0)</f>
        <v>1</v>
      </c>
    </row>
    <row r="1637" ht="15.75" customHeight="1">
      <c r="A1637" s="4">
        <v>7129.0</v>
      </c>
      <c r="B1637" s="4">
        <v>1962.0</v>
      </c>
      <c r="C1637" s="4" t="s">
        <v>62</v>
      </c>
      <c r="D1637" s="4" t="s">
        <v>54</v>
      </c>
      <c r="E1637" s="4" t="s">
        <v>2120</v>
      </c>
      <c r="F1637" s="4" t="s">
        <v>1503</v>
      </c>
      <c r="G1637" s="4">
        <v>72.0</v>
      </c>
      <c r="H1637" s="4">
        <v>686.0</v>
      </c>
      <c r="I1637" s="4">
        <v>17.0</v>
      </c>
      <c r="J1637" s="4">
        <v>142.0</v>
      </c>
      <c r="K1637" s="4">
        <v>23.0</v>
      </c>
      <c r="L1637" s="4">
        <v>6.0</v>
      </c>
      <c r="M1637" s="4">
        <v>6.0</v>
      </c>
      <c r="N1637" s="4">
        <v>0.0</v>
      </c>
      <c r="O1637" s="4">
        <v>0.0</v>
      </c>
      <c r="P1637" s="4">
        <v>0.0</v>
      </c>
      <c r="Q1637" s="4">
        <v>0.0</v>
      </c>
      <c r="R1637" s="4">
        <v>0.0</v>
      </c>
      <c r="S1637" s="21">
        <v>868.0</v>
      </c>
      <c r="T1637" s="21">
        <v>2.0</v>
      </c>
      <c r="U1637" s="21">
        <v>5.0</v>
      </c>
      <c r="V1637" s="21">
        <v>4.0</v>
      </c>
      <c r="W1637" s="21">
        <v>254.0</v>
      </c>
      <c r="X1637" s="21">
        <v>1.0</v>
      </c>
      <c r="Y1637" s="21" t="str">
        <f>VLOOKUP(W1637,SEGMENT!A:B,2,0)</f>
        <v>At Risk</v>
      </c>
      <c r="Z1637" s="21" t="str">
        <f>VLOOKUP(Y1637,DESCRIPTION!A:B,2,0)</f>
        <v>Spent big money and purchased often. But long time ago. Need to bring them back!</v>
      </c>
      <c r="AA1637" s="21" t="str">
        <f>VLOOKUP(Y1637,DESCRIPTION!A:C,3,0)</f>
        <v>Send personalized emails to reconnect, offer renewals, provide helpful resources.</v>
      </c>
      <c r="AB1637" s="4">
        <f>VLOOKUP(V1637,Sheet1!A:B,2,0)</f>
        <v>2</v>
      </c>
    </row>
    <row r="1638" ht="15.75" customHeight="1">
      <c r="A1638" s="4">
        <v>3732.0</v>
      </c>
      <c r="B1638" s="4">
        <v>1955.0</v>
      </c>
      <c r="C1638" s="4" t="s">
        <v>74</v>
      </c>
      <c r="D1638" s="4" t="s">
        <v>54</v>
      </c>
      <c r="E1638" s="4" t="s">
        <v>2121</v>
      </c>
      <c r="F1638" s="4" t="s">
        <v>1506</v>
      </c>
      <c r="G1638" s="4">
        <v>72.0</v>
      </c>
      <c r="H1638" s="4">
        <v>393.0</v>
      </c>
      <c r="I1638" s="4">
        <v>0.0</v>
      </c>
      <c r="J1638" s="4">
        <v>239.0</v>
      </c>
      <c r="K1638" s="4">
        <v>90.0</v>
      </c>
      <c r="L1638" s="4">
        <v>5.0</v>
      </c>
      <c r="M1638" s="4">
        <v>4.0</v>
      </c>
      <c r="N1638" s="4">
        <v>0.0</v>
      </c>
      <c r="O1638" s="4">
        <v>0.0</v>
      </c>
      <c r="P1638" s="4">
        <v>0.0</v>
      </c>
      <c r="Q1638" s="4">
        <v>0.0</v>
      </c>
      <c r="R1638" s="4">
        <v>0.0</v>
      </c>
      <c r="S1638" s="21">
        <v>722.0</v>
      </c>
      <c r="T1638" s="21">
        <v>2.0</v>
      </c>
      <c r="U1638" s="21">
        <v>4.0</v>
      </c>
      <c r="V1638" s="21">
        <v>4.0</v>
      </c>
      <c r="W1638" s="21">
        <v>244.0</v>
      </c>
      <c r="X1638" s="21">
        <v>1.0</v>
      </c>
      <c r="Y1638" s="21" t="str">
        <f>VLOOKUP(W1638,SEGMENT!A:B,2,0)</f>
        <v>At Risk</v>
      </c>
      <c r="Z1638" s="21" t="str">
        <f>VLOOKUP(Y1638,DESCRIPTION!A:B,2,0)</f>
        <v>Spent big money and purchased often. But long time ago. Need to bring them back!</v>
      </c>
      <c r="AA1638" s="21" t="str">
        <f>VLOOKUP(Y1638,DESCRIPTION!A:C,3,0)</f>
        <v>Send personalized emails to reconnect, offer renewals, provide helpful resources.</v>
      </c>
      <c r="AB1638" s="4">
        <f>VLOOKUP(V1638,Sheet1!A:B,2,0)</f>
        <v>2</v>
      </c>
    </row>
    <row r="1639" ht="15.75" customHeight="1">
      <c r="A1639" s="4">
        <v>7124.0</v>
      </c>
      <c r="B1639" s="4">
        <v>1968.0</v>
      </c>
      <c r="C1639" s="4" t="s">
        <v>47</v>
      </c>
      <c r="D1639" s="4" t="s">
        <v>48</v>
      </c>
      <c r="E1639" s="4" t="s">
        <v>2122</v>
      </c>
      <c r="F1639" s="4" t="s">
        <v>1693</v>
      </c>
      <c r="G1639" s="4">
        <v>72.0</v>
      </c>
      <c r="H1639" s="4">
        <v>43.0</v>
      </c>
      <c r="I1639" s="4">
        <v>4.0</v>
      </c>
      <c r="J1639" s="4">
        <v>12.0</v>
      </c>
      <c r="K1639" s="4">
        <v>8.0</v>
      </c>
      <c r="L1639" s="4">
        <v>2.0</v>
      </c>
      <c r="M1639" s="4">
        <v>5.0</v>
      </c>
      <c r="N1639" s="4">
        <v>0.0</v>
      </c>
      <c r="O1639" s="4">
        <v>0.0</v>
      </c>
      <c r="P1639" s="4">
        <v>0.0</v>
      </c>
      <c r="Q1639" s="4">
        <v>0.0</v>
      </c>
      <c r="R1639" s="4">
        <v>0.0</v>
      </c>
      <c r="S1639" s="21">
        <v>67.0</v>
      </c>
      <c r="T1639" s="21">
        <v>2.0</v>
      </c>
      <c r="U1639" s="21">
        <v>2.0</v>
      </c>
      <c r="V1639" s="21">
        <v>2.0</v>
      </c>
      <c r="W1639" s="21">
        <v>222.0</v>
      </c>
      <c r="X1639" s="21">
        <v>1.0</v>
      </c>
      <c r="Y1639" s="21" t="str">
        <f>VLOOKUP(W1639,SEGMENT!A:B,2,0)</f>
        <v>Hibernating</v>
      </c>
      <c r="Z1639" s="21" t="str">
        <f>VLOOKUP(Y1639,DESCRIPTION!A:B,2,0)</f>
        <v>Last purchase was long back, low spenders and low number of orders.</v>
      </c>
      <c r="AA1639" s="21" t="str">
        <f>VLOOKUP(Y1639,DESCRIPTION!A:C,3,0)</f>
        <v>Offer other relevant products and special discounts. Recreate brand value.</v>
      </c>
      <c r="AB1639" s="4">
        <f>VLOOKUP(V1639,Sheet1!A:B,2,0)</f>
        <v>4</v>
      </c>
    </row>
    <row r="1640" ht="15.75" customHeight="1">
      <c r="A1640" s="4">
        <v>10686.0</v>
      </c>
      <c r="B1640" s="4">
        <v>1965.0</v>
      </c>
      <c r="C1640" s="4" t="s">
        <v>62</v>
      </c>
      <c r="D1640" s="4" t="s">
        <v>57</v>
      </c>
      <c r="E1640" s="4" t="s">
        <v>2123</v>
      </c>
      <c r="F1640" s="4" t="s">
        <v>2124</v>
      </c>
      <c r="G1640" s="4">
        <v>72.0</v>
      </c>
      <c r="H1640" s="4">
        <v>15.0</v>
      </c>
      <c r="I1640" s="4">
        <v>0.0</v>
      </c>
      <c r="J1640" s="4">
        <v>4.0</v>
      </c>
      <c r="K1640" s="4">
        <v>0.0</v>
      </c>
      <c r="L1640" s="4">
        <v>1.0</v>
      </c>
      <c r="M1640" s="4">
        <v>7.0</v>
      </c>
      <c r="N1640" s="4">
        <v>0.0</v>
      </c>
      <c r="O1640" s="4">
        <v>0.0</v>
      </c>
      <c r="P1640" s="4">
        <v>0.0</v>
      </c>
      <c r="Q1640" s="4">
        <v>0.0</v>
      </c>
      <c r="R1640" s="4">
        <v>0.0</v>
      </c>
      <c r="S1640" s="21">
        <v>19.0</v>
      </c>
      <c r="T1640" s="21">
        <v>2.0</v>
      </c>
      <c r="U1640" s="21">
        <v>1.0</v>
      </c>
      <c r="V1640" s="21">
        <v>1.0</v>
      </c>
      <c r="W1640" s="21">
        <v>211.0</v>
      </c>
      <c r="X1640" s="21">
        <v>1.0</v>
      </c>
      <c r="Y1640" s="21" t="str">
        <f>VLOOKUP(W1640,SEGMENT!A:B,2,0)</f>
        <v>Hibernating</v>
      </c>
      <c r="Z1640" s="21" t="str">
        <f>VLOOKUP(Y1640,DESCRIPTION!A:B,2,0)</f>
        <v>Last purchase was long back, low spenders and low number of orders.</v>
      </c>
      <c r="AA1640" s="21" t="str">
        <f>VLOOKUP(Y1640,DESCRIPTION!A:C,3,0)</f>
        <v>Offer other relevant products and special discounts. Recreate brand value.</v>
      </c>
      <c r="AB1640" s="4">
        <f>VLOOKUP(V1640,Sheet1!A:B,2,0)</f>
        <v>5</v>
      </c>
    </row>
    <row r="1641" ht="15.75" customHeight="1">
      <c r="A1641" s="4">
        <v>7247.0</v>
      </c>
      <c r="B1641" s="4">
        <v>1960.0</v>
      </c>
      <c r="C1641" s="4" t="s">
        <v>47</v>
      </c>
      <c r="D1641" s="4" t="s">
        <v>77</v>
      </c>
      <c r="E1641" s="4" t="s">
        <v>2125</v>
      </c>
      <c r="F1641" s="4" t="s">
        <v>643</v>
      </c>
      <c r="G1641" s="4">
        <v>72.0</v>
      </c>
      <c r="H1641" s="4">
        <v>505.0</v>
      </c>
      <c r="I1641" s="4">
        <v>0.0</v>
      </c>
      <c r="J1641" s="4">
        <v>26.0</v>
      </c>
      <c r="K1641" s="4">
        <v>0.0</v>
      </c>
      <c r="L1641" s="4">
        <v>7.0</v>
      </c>
      <c r="M1641" s="4">
        <v>6.0</v>
      </c>
      <c r="N1641" s="4">
        <v>0.0</v>
      </c>
      <c r="O1641" s="4">
        <v>1.0</v>
      </c>
      <c r="P1641" s="4">
        <v>0.0</v>
      </c>
      <c r="Q1641" s="4">
        <v>0.0</v>
      </c>
      <c r="R1641" s="4">
        <v>0.0</v>
      </c>
      <c r="S1641" s="21">
        <v>531.0</v>
      </c>
      <c r="T1641" s="21">
        <v>2.0</v>
      </c>
      <c r="U1641" s="21">
        <v>5.0</v>
      </c>
      <c r="V1641" s="21">
        <v>3.0</v>
      </c>
      <c r="W1641" s="21">
        <v>253.0</v>
      </c>
      <c r="X1641" s="21">
        <v>0.0</v>
      </c>
      <c r="Y1641" s="21" t="str">
        <f>VLOOKUP(W1641,SEGMENT!A:B,2,0)</f>
        <v>At Risk</v>
      </c>
      <c r="Z1641" s="21" t="str">
        <f>VLOOKUP(Y1641,DESCRIPTION!A:B,2,0)</f>
        <v>Spent big money and purchased often. But long time ago. Need to bring them back!</v>
      </c>
      <c r="AA1641" s="21" t="str">
        <f>VLOOKUP(Y1641,DESCRIPTION!A:C,3,0)</f>
        <v>Send personalized emails to reconnect, offer renewals, provide helpful resources.</v>
      </c>
      <c r="AB1641" s="4">
        <f>VLOOKUP(V1641,Sheet1!A:B,2,0)</f>
        <v>3</v>
      </c>
    </row>
    <row r="1642" ht="15.75" customHeight="1">
      <c r="A1642" s="4">
        <v>1513.0</v>
      </c>
      <c r="B1642" s="4">
        <v>1979.0</v>
      </c>
      <c r="C1642" s="4" t="s">
        <v>65</v>
      </c>
      <c r="D1642" s="4" t="s">
        <v>57</v>
      </c>
      <c r="E1642" s="4" t="s">
        <v>2126</v>
      </c>
      <c r="F1642" s="4" t="s">
        <v>1332</v>
      </c>
      <c r="G1642" s="4">
        <v>72.0</v>
      </c>
      <c r="H1642" s="4">
        <v>600.0</v>
      </c>
      <c r="I1642" s="4">
        <v>21.0</v>
      </c>
      <c r="J1642" s="4">
        <v>128.0</v>
      </c>
      <c r="K1642" s="4">
        <v>223.0</v>
      </c>
      <c r="L1642" s="4">
        <v>2.0</v>
      </c>
      <c r="M1642" s="4">
        <v>8.0</v>
      </c>
      <c r="N1642" s="4">
        <v>0.0</v>
      </c>
      <c r="O1642" s="4">
        <v>0.0</v>
      </c>
      <c r="P1642" s="4">
        <v>0.0</v>
      </c>
      <c r="Q1642" s="4">
        <v>0.0</v>
      </c>
      <c r="R1642" s="4">
        <v>0.0</v>
      </c>
      <c r="S1642" s="21">
        <v>972.0</v>
      </c>
      <c r="T1642" s="21">
        <v>2.0</v>
      </c>
      <c r="U1642" s="21">
        <v>2.0</v>
      </c>
      <c r="V1642" s="21">
        <v>4.0</v>
      </c>
      <c r="W1642" s="21">
        <v>224.0</v>
      </c>
      <c r="X1642" s="21">
        <v>1.0</v>
      </c>
      <c r="Y1642" s="21" t="str">
        <f>VLOOKUP(W1642,SEGMENT!A:B,2,0)</f>
        <v>At Risk</v>
      </c>
      <c r="Z1642" s="21" t="str">
        <f>VLOOKUP(Y1642,DESCRIPTION!A:B,2,0)</f>
        <v>Spent big money and purchased often. But long time ago. Need to bring them back!</v>
      </c>
      <c r="AA1642" s="21" t="str">
        <f>VLOOKUP(Y1642,DESCRIPTION!A:C,3,0)</f>
        <v>Send personalized emails to reconnect, offer renewals, provide helpful resources.</v>
      </c>
      <c r="AB1642" s="4">
        <f>VLOOKUP(V1642,Sheet1!A:B,2,0)</f>
        <v>2</v>
      </c>
    </row>
    <row r="1643" ht="15.75" customHeight="1">
      <c r="A1643" s="4">
        <v>460.0</v>
      </c>
      <c r="B1643" s="4">
        <v>1972.0</v>
      </c>
      <c r="C1643" s="4" t="s">
        <v>62</v>
      </c>
      <c r="D1643" s="4" t="s">
        <v>54</v>
      </c>
      <c r="E1643" s="4" t="s">
        <v>2127</v>
      </c>
      <c r="F1643" s="4" t="s">
        <v>559</v>
      </c>
      <c r="G1643" s="4">
        <v>72.0</v>
      </c>
      <c r="H1643" s="4">
        <v>792.0</v>
      </c>
      <c r="I1643" s="4">
        <v>86.0</v>
      </c>
      <c r="J1643" s="4">
        <v>740.0</v>
      </c>
      <c r="K1643" s="4">
        <v>67.0</v>
      </c>
      <c r="L1643" s="4">
        <v>3.0</v>
      </c>
      <c r="M1643" s="4">
        <v>2.0</v>
      </c>
      <c r="N1643" s="4">
        <v>0.0</v>
      </c>
      <c r="O1643" s="4">
        <v>0.0</v>
      </c>
      <c r="P1643" s="4">
        <v>0.0</v>
      </c>
      <c r="Q1643" s="4">
        <v>0.0</v>
      </c>
      <c r="R1643" s="4">
        <v>0.0</v>
      </c>
      <c r="S1643" s="21">
        <v>1685.0</v>
      </c>
      <c r="T1643" s="21">
        <v>2.0</v>
      </c>
      <c r="U1643" s="21">
        <v>3.0</v>
      </c>
      <c r="V1643" s="21">
        <v>5.0</v>
      </c>
      <c r="W1643" s="21">
        <v>235.0</v>
      </c>
      <c r="X1643" s="21">
        <v>1.0</v>
      </c>
      <c r="Y1643" s="21" t="str">
        <f>VLOOKUP(W1643,SEGMENT!A:B,2,0)</f>
        <v>At Risk</v>
      </c>
      <c r="Z1643" s="21" t="str">
        <f>VLOOKUP(Y1643,DESCRIPTION!A:B,2,0)</f>
        <v>Spent big money and purchased often. But long time ago. Need to bring them back!</v>
      </c>
      <c r="AA1643" s="21" t="str">
        <f>VLOOKUP(Y1643,DESCRIPTION!A:C,3,0)</f>
        <v>Send personalized emails to reconnect, offer renewals, provide helpful resources.</v>
      </c>
      <c r="AB1643" s="4">
        <f>VLOOKUP(V1643,Sheet1!A:B,2,0)</f>
        <v>1</v>
      </c>
    </row>
    <row r="1644" ht="15.75" customHeight="1">
      <c r="A1644" s="4">
        <v>6653.0</v>
      </c>
      <c r="B1644" s="4">
        <v>1970.0</v>
      </c>
      <c r="C1644" s="4" t="s">
        <v>62</v>
      </c>
      <c r="D1644" s="4" t="s">
        <v>54</v>
      </c>
      <c r="E1644" s="4" t="s">
        <v>2128</v>
      </c>
      <c r="F1644" s="4" t="s">
        <v>2129</v>
      </c>
      <c r="G1644" s="4">
        <v>72.0</v>
      </c>
      <c r="H1644" s="4">
        <v>293.0</v>
      </c>
      <c r="I1644" s="4">
        <v>0.0</v>
      </c>
      <c r="J1644" s="4">
        <v>87.0</v>
      </c>
      <c r="K1644" s="4">
        <v>4.0</v>
      </c>
      <c r="L1644" s="4">
        <v>7.0</v>
      </c>
      <c r="M1644" s="4">
        <v>7.0</v>
      </c>
      <c r="N1644" s="4">
        <v>0.0</v>
      </c>
      <c r="O1644" s="4">
        <v>0.0</v>
      </c>
      <c r="P1644" s="4">
        <v>0.0</v>
      </c>
      <c r="Q1644" s="4">
        <v>0.0</v>
      </c>
      <c r="R1644" s="4">
        <v>0.0</v>
      </c>
      <c r="S1644" s="21">
        <v>384.0</v>
      </c>
      <c r="T1644" s="21">
        <v>2.0</v>
      </c>
      <c r="U1644" s="21">
        <v>5.0</v>
      </c>
      <c r="V1644" s="21">
        <v>3.0</v>
      </c>
      <c r="W1644" s="21">
        <v>253.0</v>
      </c>
      <c r="X1644" s="21">
        <v>1.0</v>
      </c>
      <c r="Y1644" s="21" t="str">
        <f>VLOOKUP(W1644,SEGMENT!A:B,2,0)</f>
        <v>At Risk</v>
      </c>
      <c r="Z1644" s="21" t="str">
        <f>VLOOKUP(Y1644,DESCRIPTION!A:B,2,0)</f>
        <v>Spent big money and purchased often. But long time ago. Need to bring them back!</v>
      </c>
      <c r="AA1644" s="21" t="str">
        <f>VLOOKUP(Y1644,DESCRIPTION!A:C,3,0)</f>
        <v>Send personalized emails to reconnect, offer renewals, provide helpful resources.</v>
      </c>
      <c r="AB1644" s="4">
        <f>VLOOKUP(V1644,Sheet1!A:B,2,0)</f>
        <v>3</v>
      </c>
    </row>
    <row r="1645" ht="15.75" customHeight="1">
      <c r="A1645" s="4">
        <v>9400.0</v>
      </c>
      <c r="B1645" s="4">
        <v>1958.0</v>
      </c>
      <c r="C1645" s="4" t="s">
        <v>65</v>
      </c>
      <c r="D1645" s="4" t="s">
        <v>51</v>
      </c>
      <c r="E1645" s="4" t="s">
        <v>2130</v>
      </c>
      <c r="F1645" s="4" t="s">
        <v>1944</v>
      </c>
      <c r="G1645" s="4">
        <v>73.0</v>
      </c>
      <c r="H1645" s="4">
        <v>630.0</v>
      </c>
      <c r="I1645" s="4">
        <v>26.0</v>
      </c>
      <c r="J1645" s="4">
        <v>611.0</v>
      </c>
      <c r="K1645" s="4">
        <v>44.0</v>
      </c>
      <c r="L1645" s="4">
        <v>6.0</v>
      </c>
      <c r="M1645" s="4">
        <v>2.0</v>
      </c>
      <c r="N1645" s="4">
        <v>0.0</v>
      </c>
      <c r="O1645" s="4">
        <v>0.0</v>
      </c>
      <c r="P1645" s="4">
        <v>0.0</v>
      </c>
      <c r="Q1645" s="4">
        <v>0.0</v>
      </c>
      <c r="R1645" s="4">
        <v>0.0</v>
      </c>
      <c r="S1645" s="21">
        <v>1311.0</v>
      </c>
      <c r="T1645" s="21">
        <v>2.0</v>
      </c>
      <c r="U1645" s="21">
        <v>5.0</v>
      </c>
      <c r="V1645" s="21">
        <v>5.0</v>
      </c>
      <c r="W1645" s="21">
        <v>255.0</v>
      </c>
      <c r="X1645" s="21">
        <v>1.0</v>
      </c>
      <c r="Y1645" s="21" t="str">
        <f>VLOOKUP(W1645,SEGMENT!A:B,2,0)</f>
        <v>At Risk</v>
      </c>
      <c r="Z1645" s="21" t="str">
        <f>VLOOKUP(Y1645,DESCRIPTION!A:B,2,0)</f>
        <v>Spent big money and purchased often. But long time ago. Need to bring them back!</v>
      </c>
      <c r="AA1645" s="21" t="str">
        <f>VLOOKUP(Y1645,DESCRIPTION!A:C,3,0)</f>
        <v>Send personalized emails to reconnect, offer renewals, provide helpful resources.</v>
      </c>
      <c r="AB1645" s="4">
        <f>VLOOKUP(V1645,Sheet1!A:B,2,0)</f>
        <v>1</v>
      </c>
    </row>
    <row r="1646" ht="15.75" customHeight="1">
      <c r="A1646" s="4">
        <v>7106.0</v>
      </c>
      <c r="B1646" s="4">
        <v>1943.0</v>
      </c>
      <c r="C1646" s="4" t="s">
        <v>62</v>
      </c>
      <c r="D1646" s="4" t="s">
        <v>54</v>
      </c>
      <c r="E1646" s="4" t="s">
        <v>2131</v>
      </c>
      <c r="F1646" s="4" t="s">
        <v>320</v>
      </c>
      <c r="G1646" s="4">
        <v>73.0</v>
      </c>
      <c r="H1646" s="4">
        <v>483.0</v>
      </c>
      <c r="I1646" s="4">
        <v>0.0</v>
      </c>
      <c r="J1646" s="4">
        <v>591.0</v>
      </c>
      <c r="K1646" s="4">
        <v>156.0</v>
      </c>
      <c r="L1646" s="4">
        <v>3.0</v>
      </c>
      <c r="M1646" s="4">
        <v>1.0</v>
      </c>
      <c r="N1646" s="4">
        <v>0.0</v>
      </c>
      <c r="O1646" s="4">
        <v>0.0</v>
      </c>
      <c r="P1646" s="4">
        <v>0.0</v>
      </c>
      <c r="Q1646" s="4">
        <v>0.0</v>
      </c>
      <c r="R1646" s="4">
        <v>0.0</v>
      </c>
      <c r="S1646" s="21">
        <v>1230.0</v>
      </c>
      <c r="T1646" s="21">
        <v>2.0</v>
      </c>
      <c r="U1646" s="21">
        <v>3.0</v>
      </c>
      <c r="V1646" s="21">
        <v>5.0</v>
      </c>
      <c r="W1646" s="21">
        <v>235.0</v>
      </c>
      <c r="X1646" s="21">
        <v>1.0</v>
      </c>
      <c r="Y1646" s="21" t="str">
        <f>VLOOKUP(W1646,SEGMENT!A:B,2,0)</f>
        <v>At Risk</v>
      </c>
      <c r="Z1646" s="21" t="str">
        <f>VLOOKUP(Y1646,DESCRIPTION!A:B,2,0)</f>
        <v>Spent big money and purchased often. But long time ago. Need to bring them back!</v>
      </c>
      <c r="AA1646" s="21" t="str">
        <f>VLOOKUP(Y1646,DESCRIPTION!A:C,3,0)</f>
        <v>Send personalized emails to reconnect, offer renewals, provide helpful resources.</v>
      </c>
      <c r="AB1646" s="4">
        <f>VLOOKUP(V1646,Sheet1!A:B,2,0)</f>
        <v>1</v>
      </c>
    </row>
    <row r="1647" ht="15.75" customHeight="1">
      <c r="A1647" s="4">
        <v>4252.0</v>
      </c>
      <c r="B1647" s="4">
        <v>1965.0</v>
      </c>
      <c r="C1647" s="4" t="s">
        <v>47</v>
      </c>
      <c r="D1647" s="4" t="s">
        <v>54</v>
      </c>
      <c r="E1647" s="4" t="s">
        <v>2132</v>
      </c>
      <c r="F1647" s="4" t="s">
        <v>261</v>
      </c>
      <c r="G1647" s="4">
        <v>73.0</v>
      </c>
      <c r="H1647" s="4">
        <v>213.0</v>
      </c>
      <c r="I1647" s="4">
        <v>5.0</v>
      </c>
      <c r="J1647" s="4">
        <v>28.0</v>
      </c>
      <c r="K1647" s="4">
        <v>7.0</v>
      </c>
      <c r="L1647" s="4">
        <v>4.0</v>
      </c>
      <c r="M1647" s="4">
        <v>5.0</v>
      </c>
      <c r="N1647" s="4">
        <v>0.0</v>
      </c>
      <c r="O1647" s="4">
        <v>0.0</v>
      </c>
      <c r="P1647" s="4">
        <v>0.0</v>
      </c>
      <c r="Q1647" s="4">
        <v>0.0</v>
      </c>
      <c r="R1647" s="4">
        <v>0.0</v>
      </c>
      <c r="S1647" s="21">
        <v>253.0</v>
      </c>
      <c r="T1647" s="21">
        <v>2.0</v>
      </c>
      <c r="U1647" s="21">
        <v>4.0</v>
      </c>
      <c r="V1647" s="21">
        <v>3.0</v>
      </c>
      <c r="W1647" s="21">
        <v>243.0</v>
      </c>
      <c r="X1647" s="21">
        <v>1.0</v>
      </c>
      <c r="Y1647" s="21" t="str">
        <f>VLOOKUP(W1647,SEGMENT!A:B,2,0)</f>
        <v>At Risk</v>
      </c>
      <c r="Z1647" s="21" t="str">
        <f>VLOOKUP(Y1647,DESCRIPTION!A:B,2,0)</f>
        <v>Spent big money and purchased often. But long time ago. Need to bring them back!</v>
      </c>
      <c r="AA1647" s="21" t="str">
        <f>VLOOKUP(Y1647,DESCRIPTION!A:C,3,0)</f>
        <v>Send personalized emails to reconnect, offer renewals, provide helpful resources.</v>
      </c>
      <c r="AB1647" s="4">
        <f>VLOOKUP(V1647,Sheet1!A:B,2,0)</f>
        <v>3</v>
      </c>
    </row>
    <row r="1648" ht="15.75" customHeight="1">
      <c r="A1648" s="4">
        <v>9240.0</v>
      </c>
      <c r="B1648" s="4">
        <v>1971.0</v>
      </c>
      <c r="C1648" s="4" t="s">
        <v>62</v>
      </c>
      <c r="D1648" s="4" t="s">
        <v>51</v>
      </c>
      <c r="E1648" s="4" t="s">
        <v>2133</v>
      </c>
      <c r="F1648" s="4" t="s">
        <v>215</v>
      </c>
      <c r="G1648" s="4">
        <v>73.0</v>
      </c>
      <c r="H1648" s="4">
        <v>458.0</v>
      </c>
      <c r="I1648" s="4">
        <v>0.0</v>
      </c>
      <c r="J1648" s="4">
        <v>24.0</v>
      </c>
      <c r="K1648" s="4">
        <v>6.0</v>
      </c>
      <c r="L1648" s="4">
        <v>6.0</v>
      </c>
      <c r="M1648" s="4">
        <v>6.0</v>
      </c>
      <c r="N1648" s="4">
        <v>0.0</v>
      </c>
      <c r="O1648" s="4">
        <v>0.0</v>
      </c>
      <c r="P1648" s="4">
        <v>0.0</v>
      </c>
      <c r="Q1648" s="4">
        <v>0.0</v>
      </c>
      <c r="R1648" s="4">
        <v>0.0</v>
      </c>
      <c r="S1648" s="21">
        <v>488.0</v>
      </c>
      <c r="T1648" s="21">
        <v>2.0</v>
      </c>
      <c r="U1648" s="21">
        <v>5.0</v>
      </c>
      <c r="V1648" s="21">
        <v>3.0</v>
      </c>
      <c r="W1648" s="21">
        <v>253.0</v>
      </c>
      <c r="X1648" s="21">
        <v>1.0</v>
      </c>
      <c r="Y1648" s="21" t="str">
        <f>VLOOKUP(W1648,SEGMENT!A:B,2,0)</f>
        <v>At Risk</v>
      </c>
      <c r="Z1648" s="21" t="str">
        <f>VLOOKUP(Y1648,DESCRIPTION!A:B,2,0)</f>
        <v>Spent big money and purchased often. But long time ago. Need to bring them back!</v>
      </c>
      <c r="AA1648" s="21" t="str">
        <f>VLOOKUP(Y1648,DESCRIPTION!A:C,3,0)</f>
        <v>Send personalized emails to reconnect, offer renewals, provide helpful resources.</v>
      </c>
      <c r="AB1648" s="4">
        <f>VLOOKUP(V1648,Sheet1!A:B,2,0)</f>
        <v>3</v>
      </c>
    </row>
    <row r="1649" ht="15.75" customHeight="1">
      <c r="A1649" s="4">
        <v>10770.0</v>
      </c>
      <c r="B1649" s="4">
        <v>1959.0</v>
      </c>
      <c r="C1649" s="4" t="s">
        <v>47</v>
      </c>
      <c r="D1649" s="4" t="s">
        <v>54</v>
      </c>
      <c r="E1649" s="4" t="s">
        <v>2134</v>
      </c>
      <c r="F1649" s="4" t="s">
        <v>426</v>
      </c>
      <c r="G1649" s="4">
        <v>73.0</v>
      </c>
      <c r="H1649" s="4">
        <v>247.0</v>
      </c>
      <c r="I1649" s="4">
        <v>161.0</v>
      </c>
      <c r="J1649" s="4">
        <v>295.0</v>
      </c>
      <c r="K1649" s="4">
        <v>210.0</v>
      </c>
      <c r="L1649" s="4">
        <v>4.0</v>
      </c>
      <c r="M1649" s="4">
        <v>2.0</v>
      </c>
      <c r="N1649" s="4">
        <v>0.0</v>
      </c>
      <c r="O1649" s="4">
        <v>0.0</v>
      </c>
      <c r="P1649" s="4">
        <v>0.0</v>
      </c>
      <c r="Q1649" s="4">
        <v>0.0</v>
      </c>
      <c r="R1649" s="4">
        <v>0.0</v>
      </c>
      <c r="S1649" s="21">
        <v>913.0</v>
      </c>
      <c r="T1649" s="21">
        <v>2.0</v>
      </c>
      <c r="U1649" s="21">
        <v>4.0</v>
      </c>
      <c r="V1649" s="21">
        <v>4.0</v>
      </c>
      <c r="W1649" s="21">
        <v>244.0</v>
      </c>
      <c r="X1649" s="21">
        <v>1.0</v>
      </c>
      <c r="Y1649" s="21" t="str">
        <f>VLOOKUP(W1649,SEGMENT!A:B,2,0)</f>
        <v>At Risk</v>
      </c>
      <c r="Z1649" s="21" t="str">
        <f>VLOOKUP(Y1649,DESCRIPTION!A:B,2,0)</f>
        <v>Spent big money and purchased often. But long time ago. Need to bring them back!</v>
      </c>
      <c r="AA1649" s="21" t="str">
        <f>VLOOKUP(Y1649,DESCRIPTION!A:C,3,0)</f>
        <v>Send personalized emails to reconnect, offer renewals, provide helpful resources.</v>
      </c>
      <c r="AB1649" s="4">
        <f>VLOOKUP(V1649,Sheet1!A:B,2,0)</f>
        <v>2</v>
      </c>
    </row>
    <row r="1650" ht="15.75" customHeight="1">
      <c r="A1650" s="4">
        <v>176.0</v>
      </c>
      <c r="B1650" s="4">
        <v>1980.0</v>
      </c>
      <c r="C1650" s="4" t="s">
        <v>65</v>
      </c>
      <c r="D1650" s="4" t="s">
        <v>51</v>
      </c>
      <c r="E1650" s="4" t="s">
        <v>2135</v>
      </c>
      <c r="F1650" s="4" t="s">
        <v>2136</v>
      </c>
      <c r="G1650" s="4">
        <v>73.0</v>
      </c>
      <c r="H1650" s="4">
        <v>90.0</v>
      </c>
      <c r="I1650" s="4">
        <v>38.0</v>
      </c>
      <c r="J1650" s="4">
        <v>67.0</v>
      </c>
      <c r="K1650" s="4">
        <v>33.0</v>
      </c>
      <c r="L1650" s="4">
        <v>4.0</v>
      </c>
      <c r="M1650" s="4">
        <v>3.0</v>
      </c>
      <c r="N1650" s="4">
        <v>0.0</v>
      </c>
      <c r="O1650" s="4">
        <v>0.0</v>
      </c>
      <c r="P1650" s="4">
        <v>0.0</v>
      </c>
      <c r="Q1650" s="4">
        <v>0.0</v>
      </c>
      <c r="R1650" s="4">
        <v>0.0</v>
      </c>
      <c r="S1650" s="21">
        <v>228.0</v>
      </c>
      <c r="T1650" s="21">
        <v>2.0</v>
      </c>
      <c r="U1650" s="21">
        <v>4.0</v>
      </c>
      <c r="V1650" s="21">
        <v>3.0</v>
      </c>
      <c r="W1650" s="21">
        <v>243.0</v>
      </c>
      <c r="X1650" s="21">
        <v>1.0</v>
      </c>
      <c r="Y1650" s="21" t="str">
        <f>VLOOKUP(W1650,SEGMENT!A:B,2,0)</f>
        <v>At Risk</v>
      </c>
      <c r="Z1650" s="21" t="str">
        <f>VLOOKUP(Y1650,DESCRIPTION!A:B,2,0)</f>
        <v>Spent big money and purchased often. But long time ago. Need to bring them back!</v>
      </c>
      <c r="AA1650" s="21" t="str">
        <f>VLOOKUP(Y1650,DESCRIPTION!A:C,3,0)</f>
        <v>Send personalized emails to reconnect, offer renewals, provide helpful resources.</v>
      </c>
      <c r="AB1650" s="4">
        <f>VLOOKUP(V1650,Sheet1!A:B,2,0)</f>
        <v>3</v>
      </c>
    </row>
    <row r="1651" ht="15.75" customHeight="1">
      <c r="A1651" s="4">
        <v>6870.0</v>
      </c>
      <c r="B1651" s="4">
        <v>1959.0</v>
      </c>
      <c r="C1651" s="4" t="s">
        <v>62</v>
      </c>
      <c r="D1651" s="4" t="s">
        <v>48</v>
      </c>
      <c r="E1651" s="4" t="s">
        <v>2137</v>
      </c>
      <c r="F1651" s="4" t="s">
        <v>1629</v>
      </c>
      <c r="G1651" s="4">
        <v>73.0</v>
      </c>
      <c r="H1651" s="4">
        <v>182.0</v>
      </c>
      <c r="I1651" s="4">
        <v>2.0</v>
      </c>
      <c r="J1651" s="4">
        <v>49.0</v>
      </c>
      <c r="K1651" s="4">
        <v>17.0</v>
      </c>
      <c r="L1651" s="4">
        <v>3.0</v>
      </c>
      <c r="M1651" s="4">
        <v>2.0</v>
      </c>
      <c r="N1651" s="4">
        <v>0.0</v>
      </c>
      <c r="O1651" s="4">
        <v>0.0</v>
      </c>
      <c r="P1651" s="4">
        <v>0.0</v>
      </c>
      <c r="Q1651" s="4">
        <v>0.0</v>
      </c>
      <c r="R1651" s="4">
        <v>0.0</v>
      </c>
      <c r="S1651" s="21">
        <v>250.0</v>
      </c>
      <c r="T1651" s="21">
        <v>2.0</v>
      </c>
      <c r="U1651" s="21">
        <v>3.0</v>
      </c>
      <c r="V1651" s="21">
        <v>3.0</v>
      </c>
      <c r="W1651" s="21">
        <v>233.0</v>
      </c>
      <c r="X1651" s="21">
        <v>1.0</v>
      </c>
      <c r="Y1651" s="21" t="str">
        <f>VLOOKUP(W1651,SEGMENT!A:B,2,0)</f>
        <v>At Risk</v>
      </c>
      <c r="Z1651" s="21" t="str">
        <f>VLOOKUP(Y1651,DESCRIPTION!A:B,2,0)</f>
        <v>Spent big money and purchased often. But long time ago. Need to bring them back!</v>
      </c>
      <c r="AA1651" s="21" t="str">
        <f>VLOOKUP(Y1651,DESCRIPTION!A:C,3,0)</f>
        <v>Send personalized emails to reconnect, offer renewals, provide helpful resources.</v>
      </c>
      <c r="AB1651" s="4">
        <f>VLOOKUP(V1651,Sheet1!A:B,2,0)</f>
        <v>3</v>
      </c>
    </row>
    <row r="1652" ht="15.75" customHeight="1">
      <c r="A1652" s="4">
        <v>143.0</v>
      </c>
      <c r="B1652" s="4">
        <v>1970.0</v>
      </c>
      <c r="C1652" s="4" t="s">
        <v>47</v>
      </c>
      <c r="D1652" s="4" t="s">
        <v>51</v>
      </c>
      <c r="E1652" s="4" t="s">
        <v>2138</v>
      </c>
      <c r="F1652" s="4" t="s">
        <v>937</v>
      </c>
      <c r="G1652" s="4">
        <v>73.0</v>
      </c>
      <c r="H1652" s="4">
        <v>466.0</v>
      </c>
      <c r="I1652" s="4">
        <v>0.0</v>
      </c>
      <c r="J1652" s="4">
        <v>224.0</v>
      </c>
      <c r="K1652" s="4">
        <v>119.0</v>
      </c>
      <c r="L1652" s="4">
        <v>5.0</v>
      </c>
      <c r="M1652" s="4">
        <v>2.0</v>
      </c>
      <c r="N1652" s="4">
        <v>0.0</v>
      </c>
      <c r="O1652" s="4">
        <v>0.0</v>
      </c>
      <c r="P1652" s="4">
        <v>0.0</v>
      </c>
      <c r="Q1652" s="4">
        <v>0.0</v>
      </c>
      <c r="R1652" s="4">
        <v>0.0</v>
      </c>
      <c r="S1652" s="21">
        <v>809.0</v>
      </c>
      <c r="T1652" s="21">
        <v>2.0</v>
      </c>
      <c r="U1652" s="21">
        <v>4.0</v>
      </c>
      <c r="V1652" s="21">
        <v>4.0</v>
      </c>
      <c r="W1652" s="21">
        <v>244.0</v>
      </c>
      <c r="X1652" s="21">
        <v>1.0</v>
      </c>
      <c r="Y1652" s="21" t="str">
        <f>VLOOKUP(W1652,SEGMENT!A:B,2,0)</f>
        <v>At Risk</v>
      </c>
      <c r="Z1652" s="21" t="str">
        <f>VLOOKUP(Y1652,DESCRIPTION!A:B,2,0)</f>
        <v>Spent big money and purchased often. But long time ago. Need to bring them back!</v>
      </c>
      <c r="AA1652" s="21" t="str">
        <f>VLOOKUP(Y1652,DESCRIPTION!A:C,3,0)</f>
        <v>Send personalized emails to reconnect, offer renewals, provide helpful resources.</v>
      </c>
      <c r="AB1652" s="4">
        <f>VLOOKUP(V1652,Sheet1!A:B,2,0)</f>
        <v>2</v>
      </c>
    </row>
    <row r="1653" ht="15.75" customHeight="1">
      <c r="A1653" s="4">
        <v>6445.0</v>
      </c>
      <c r="B1653" s="4">
        <v>1967.0</v>
      </c>
      <c r="C1653" s="4" t="s">
        <v>47</v>
      </c>
      <c r="D1653" s="4" t="s">
        <v>57</v>
      </c>
      <c r="E1653" s="4" t="s">
        <v>2139</v>
      </c>
      <c r="F1653" s="4" t="s">
        <v>501</v>
      </c>
      <c r="G1653" s="4">
        <v>73.0</v>
      </c>
      <c r="H1653" s="4">
        <v>243.0</v>
      </c>
      <c r="I1653" s="4">
        <v>101.0</v>
      </c>
      <c r="J1653" s="4">
        <v>405.0</v>
      </c>
      <c r="K1653" s="4">
        <v>29.0</v>
      </c>
      <c r="L1653" s="4">
        <v>4.0</v>
      </c>
      <c r="M1653" s="4">
        <v>2.0</v>
      </c>
      <c r="N1653" s="4">
        <v>0.0</v>
      </c>
      <c r="O1653" s="4">
        <v>0.0</v>
      </c>
      <c r="P1653" s="4">
        <v>0.0</v>
      </c>
      <c r="Q1653" s="4">
        <v>0.0</v>
      </c>
      <c r="R1653" s="4">
        <v>0.0</v>
      </c>
      <c r="S1653" s="21">
        <v>778.0</v>
      </c>
      <c r="T1653" s="21">
        <v>2.0</v>
      </c>
      <c r="U1653" s="21">
        <v>4.0</v>
      </c>
      <c r="V1653" s="21">
        <v>4.0</v>
      </c>
      <c r="W1653" s="21">
        <v>244.0</v>
      </c>
      <c r="X1653" s="21">
        <v>1.0</v>
      </c>
      <c r="Y1653" s="21" t="str">
        <f>VLOOKUP(W1653,SEGMENT!A:B,2,0)</f>
        <v>At Risk</v>
      </c>
      <c r="Z1653" s="21" t="str">
        <f>VLOOKUP(Y1653,DESCRIPTION!A:B,2,0)</f>
        <v>Spent big money and purchased often. But long time ago. Need to bring them back!</v>
      </c>
      <c r="AA1653" s="21" t="str">
        <f>VLOOKUP(Y1653,DESCRIPTION!A:C,3,0)</f>
        <v>Send personalized emails to reconnect, offer renewals, provide helpful resources.</v>
      </c>
      <c r="AB1653" s="4">
        <f>VLOOKUP(V1653,Sheet1!A:B,2,0)</f>
        <v>2</v>
      </c>
    </row>
    <row r="1654" ht="15.75" customHeight="1">
      <c r="A1654" s="4">
        <v>4278.0</v>
      </c>
      <c r="B1654" s="4">
        <v>1983.0</v>
      </c>
      <c r="C1654" s="4" t="s">
        <v>62</v>
      </c>
      <c r="D1654" s="4" t="s">
        <v>51</v>
      </c>
      <c r="E1654" s="4" t="s">
        <v>2140</v>
      </c>
      <c r="F1654" s="4" t="s">
        <v>1141</v>
      </c>
      <c r="G1654" s="4">
        <v>73.0</v>
      </c>
      <c r="H1654" s="4">
        <v>910.0</v>
      </c>
      <c r="I1654" s="4">
        <v>111.0</v>
      </c>
      <c r="J1654" s="4">
        <v>724.0</v>
      </c>
      <c r="K1654" s="4">
        <v>49.0</v>
      </c>
      <c r="L1654" s="4">
        <v>10.0</v>
      </c>
      <c r="M1654" s="4">
        <v>3.0</v>
      </c>
      <c r="N1654" s="4">
        <v>0.0</v>
      </c>
      <c r="O1654" s="4">
        <v>0.0</v>
      </c>
      <c r="P1654" s="4">
        <v>0.0</v>
      </c>
      <c r="Q1654" s="4">
        <v>0.0</v>
      </c>
      <c r="R1654" s="4">
        <v>0.0</v>
      </c>
      <c r="S1654" s="21">
        <v>1794.0</v>
      </c>
      <c r="T1654" s="21">
        <v>2.0</v>
      </c>
      <c r="U1654" s="21">
        <v>5.0</v>
      </c>
      <c r="V1654" s="21">
        <v>5.0</v>
      </c>
      <c r="W1654" s="21">
        <v>255.0</v>
      </c>
      <c r="X1654" s="21">
        <v>1.0</v>
      </c>
      <c r="Y1654" s="21" t="str">
        <f>VLOOKUP(W1654,SEGMENT!A:B,2,0)</f>
        <v>At Risk</v>
      </c>
      <c r="Z1654" s="21" t="str">
        <f>VLOOKUP(Y1654,DESCRIPTION!A:B,2,0)</f>
        <v>Spent big money and purchased often. But long time ago. Need to bring them back!</v>
      </c>
      <c r="AA1654" s="21" t="str">
        <f>VLOOKUP(Y1654,DESCRIPTION!A:C,3,0)</f>
        <v>Send personalized emails to reconnect, offer renewals, provide helpful resources.</v>
      </c>
      <c r="AB1654" s="4">
        <f>VLOOKUP(V1654,Sheet1!A:B,2,0)</f>
        <v>1</v>
      </c>
    </row>
    <row r="1655" ht="15.75" customHeight="1">
      <c r="A1655" s="4">
        <v>6906.0</v>
      </c>
      <c r="B1655" s="4">
        <v>1953.0</v>
      </c>
      <c r="C1655" s="4" t="s">
        <v>74</v>
      </c>
      <c r="D1655" s="4" t="s">
        <v>77</v>
      </c>
      <c r="E1655" s="4" t="s">
        <v>2141</v>
      </c>
      <c r="F1655" s="4" t="s">
        <v>1141</v>
      </c>
      <c r="G1655" s="4">
        <v>73.0</v>
      </c>
      <c r="H1655" s="4">
        <v>167.0</v>
      </c>
      <c r="I1655" s="4">
        <v>48.0</v>
      </c>
      <c r="J1655" s="4">
        <v>602.0</v>
      </c>
      <c r="K1655" s="4">
        <v>63.0</v>
      </c>
      <c r="L1655" s="4">
        <v>3.0</v>
      </c>
      <c r="M1655" s="4">
        <v>2.0</v>
      </c>
      <c r="N1655" s="4">
        <v>0.0</v>
      </c>
      <c r="O1655" s="4">
        <v>1.0</v>
      </c>
      <c r="P1655" s="4">
        <v>1.0</v>
      </c>
      <c r="Q1655" s="4">
        <v>1.0</v>
      </c>
      <c r="R1655" s="4">
        <v>0.0</v>
      </c>
      <c r="S1655" s="21">
        <v>880.0</v>
      </c>
      <c r="T1655" s="21">
        <v>2.0</v>
      </c>
      <c r="U1655" s="21">
        <v>3.0</v>
      </c>
      <c r="V1655" s="21">
        <v>4.0</v>
      </c>
      <c r="W1655" s="21">
        <v>234.0</v>
      </c>
      <c r="X1655" s="21">
        <v>0.0</v>
      </c>
      <c r="Y1655" s="21" t="str">
        <f>VLOOKUP(W1655,SEGMENT!A:B,2,0)</f>
        <v>At Risk</v>
      </c>
      <c r="Z1655" s="21" t="str">
        <f>VLOOKUP(Y1655,DESCRIPTION!A:B,2,0)</f>
        <v>Spent big money and purchased often. But long time ago. Need to bring them back!</v>
      </c>
      <c r="AA1655" s="21" t="str">
        <f>VLOOKUP(Y1655,DESCRIPTION!A:C,3,0)</f>
        <v>Send personalized emails to reconnect, offer renewals, provide helpful resources.</v>
      </c>
      <c r="AB1655" s="4">
        <f>VLOOKUP(V1655,Sheet1!A:B,2,0)</f>
        <v>2</v>
      </c>
    </row>
    <row r="1656" ht="15.75" customHeight="1">
      <c r="A1656" s="4">
        <v>4637.0</v>
      </c>
      <c r="B1656" s="4">
        <v>1954.0</v>
      </c>
      <c r="C1656" s="4" t="s">
        <v>62</v>
      </c>
      <c r="D1656" s="4" t="s">
        <v>51</v>
      </c>
      <c r="E1656" s="4" t="s">
        <v>2142</v>
      </c>
      <c r="F1656" s="4" t="s">
        <v>728</v>
      </c>
      <c r="G1656" s="4">
        <v>73.0</v>
      </c>
      <c r="H1656" s="4">
        <v>960.0</v>
      </c>
      <c r="I1656" s="4">
        <v>64.0</v>
      </c>
      <c r="J1656" s="4">
        <v>464.0</v>
      </c>
      <c r="K1656" s="4">
        <v>146.0</v>
      </c>
      <c r="L1656" s="4">
        <v>6.0</v>
      </c>
      <c r="M1656" s="4">
        <v>3.0</v>
      </c>
      <c r="N1656" s="4">
        <v>0.0</v>
      </c>
      <c r="O1656" s="4">
        <v>0.0</v>
      </c>
      <c r="P1656" s="4">
        <v>0.0</v>
      </c>
      <c r="Q1656" s="4">
        <v>1.0</v>
      </c>
      <c r="R1656" s="4">
        <v>0.0</v>
      </c>
      <c r="S1656" s="21">
        <v>1634.0</v>
      </c>
      <c r="T1656" s="21">
        <v>2.0</v>
      </c>
      <c r="U1656" s="21">
        <v>5.0</v>
      </c>
      <c r="V1656" s="21">
        <v>5.0</v>
      </c>
      <c r="W1656" s="21">
        <v>255.0</v>
      </c>
      <c r="X1656" s="21">
        <v>0.0</v>
      </c>
      <c r="Y1656" s="21" t="str">
        <f>VLOOKUP(W1656,SEGMENT!A:B,2,0)</f>
        <v>At Risk</v>
      </c>
      <c r="Z1656" s="21" t="str">
        <f>VLOOKUP(Y1656,DESCRIPTION!A:B,2,0)</f>
        <v>Spent big money and purchased often. But long time ago. Need to bring them back!</v>
      </c>
      <c r="AA1656" s="21" t="str">
        <f>VLOOKUP(Y1656,DESCRIPTION!A:C,3,0)</f>
        <v>Send personalized emails to reconnect, offer renewals, provide helpful resources.</v>
      </c>
      <c r="AB1656" s="4">
        <f>VLOOKUP(V1656,Sheet1!A:B,2,0)</f>
        <v>1</v>
      </c>
    </row>
    <row r="1657" ht="15.75" customHeight="1">
      <c r="A1657" s="4">
        <v>8690.0</v>
      </c>
      <c r="B1657" s="4">
        <v>1962.0</v>
      </c>
      <c r="C1657" s="4" t="s">
        <v>47</v>
      </c>
      <c r="D1657" s="4" t="s">
        <v>54</v>
      </c>
      <c r="E1657" s="4" t="s">
        <v>2143</v>
      </c>
      <c r="F1657" s="4" t="s">
        <v>2144</v>
      </c>
      <c r="G1657" s="4">
        <v>73.0</v>
      </c>
      <c r="H1657" s="4">
        <v>399.0</v>
      </c>
      <c r="I1657" s="4">
        <v>28.0</v>
      </c>
      <c r="J1657" s="4">
        <v>756.0</v>
      </c>
      <c r="K1657" s="4">
        <v>36.0</v>
      </c>
      <c r="L1657" s="4">
        <v>5.0</v>
      </c>
      <c r="M1657" s="4">
        <v>2.0</v>
      </c>
      <c r="N1657" s="4">
        <v>0.0</v>
      </c>
      <c r="O1657" s="4">
        <v>0.0</v>
      </c>
      <c r="P1657" s="4">
        <v>0.0</v>
      </c>
      <c r="Q1657" s="4">
        <v>0.0</v>
      </c>
      <c r="R1657" s="4">
        <v>0.0</v>
      </c>
      <c r="S1657" s="21">
        <v>1219.0</v>
      </c>
      <c r="T1657" s="21">
        <v>2.0</v>
      </c>
      <c r="U1657" s="21">
        <v>4.0</v>
      </c>
      <c r="V1657" s="21">
        <v>5.0</v>
      </c>
      <c r="W1657" s="21">
        <v>245.0</v>
      </c>
      <c r="X1657" s="21">
        <v>1.0</v>
      </c>
      <c r="Y1657" s="21" t="str">
        <f>VLOOKUP(W1657,SEGMENT!A:B,2,0)</f>
        <v>At Risk</v>
      </c>
      <c r="Z1657" s="21" t="str">
        <f>VLOOKUP(Y1657,DESCRIPTION!A:B,2,0)</f>
        <v>Spent big money and purchased often. But long time ago. Need to bring them back!</v>
      </c>
      <c r="AA1657" s="21" t="str">
        <f>VLOOKUP(Y1657,DESCRIPTION!A:C,3,0)</f>
        <v>Send personalized emails to reconnect, offer renewals, provide helpful resources.</v>
      </c>
      <c r="AB1657" s="4">
        <f>VLOOKUP(V1657,Sheet1!A:B,2,0)</f>
        <v>1</v>
      </c>
    </row>
    <row r="1658" ht="15.75" customHeight="1">
      <c r="A1658" s="4">
        <v>1173.0</v>
      </c>
      <c r="B1658" s="4">
        <v>1947.0</v>
      </c>
      <c r="C1658" s="4" t="s">
        <v>74</v>
      </c>
      <c r="D1658" s="4" t="s">
        <v>57</v>
      </c>
      <c r="E1658" s="4" t="s">
        <v>2145</v>
      </c>
      <c r="F1658" s="4" t="s">
        <v>239</v>
      </c>
      <c r="G1658" s="4">
        <v>73.0</v>
      </c>
      <c r="H1658" s="4">
        <v>1200.0</v>
      </c>
      <c r="I1658" s="4">
        <v>105.0</v>
      </c>
      <c r="J1658" s="4">
        <v>758.0</v>
      </c>
      <c r="K1658" s="4">
        <v>0.0</v>
      </c>
      <c r="L1658" s="4">
        <v>4.0</v>
      </c>
      <c r="M1658" s="4">
        <v>2.0</v>
      </c>
      <c r="N1658" s="4">
        <v>0.0</v>
      </c>
      <c r="O1658" s="4">
        <v>1.0</v>
      </c>
      <c r="P1658" s="4">
        <v>1.0</v>
      </c>
      <c r="Q1658" s="4">
        <v>0.0</v>
      </c>
      <c r="R1658" s="4">
        <v>0.0</v>
      </c>
      <c r="S1658" s="21">
        <v>2063.0</v>
      </c>
      <c r="T1658" s="21">
        <v>2.0</v>
      </c>
      <c r="U1658" s="21">
        <v>4.0</v>
      </c>
      <c r="V1658" s="21">
        <v>5.0</v>
      </c>
      <c r="W1658" s="21">
        <v>245.0</v>
      </c>
      <c r="X1658" s="21">
        <v>0.0</v>
      </c>
      <c r="Y1658" s="21" t="str">
        <f>VLOOKUP(W1658,SEGMENT!A:B,2,0)</f>
        <v>At Risk</v>
      </c>
      <c r="Z1658" s="21" t="str">
        <f>VLOOKUP(Y1658,DESCRIPTION!A:B,2,0)</f>
        <v>Spent big money and purchased often. But long time ago. Need to bring them back!</v>
      </c>
      <c r="AA1658" s="21" t="str">
        <f>VLOOKUP(Y1658,DESCRIPTION!A:C,3,0)</f>
        <v>Send personalized emails to reconnect, offer renewals, provide helpful resources.</v>
      </c>
      <c r="AB1658" s="4">
        <f>VLOOKUP(V1658,Sheet1!A:B,2,0)</f>
        <v>1</v>
      </c>
    </row>
    <row r="1659" ht="15.75" customHeight="1">
      <c r="A1659" s="4">
        <v>1928.0</v>
      </c>
      <c r="B1659" s="4">
        <v>1973.0</v>
      </c>
      <c r="C1659" s="4" t="s">
        <v>47</v>
      </c>
      <c r="D1659" s="4" t="s">
        <v>54</v>
      </c>
      <c r="E1659" s="4" t="s">
        <v>2146</v>
      </c>
      <c r="F1659" s="4" t="s">
        <v>1045</v>
      </c>
      <c r="G1659" s="4">
        <v>73.0</v>
      </c>
      <c r="H1659" s="4">
        <v>35.0</v>
      </c>
      <c r="I1659" s="4">
        <v>3.0</v>
      </c>
      <c r="J1659" s="4">
        <v>20.0</v>
      </c>
      <c r="K1659" s="4">
        <v>4.0</v>
      </c>
      <c r="L1659" s="4">
        <v>2.0</v>
      </c>
      <c r="M1659" s="4">
        <v>9.0</v>
      </c>
      <c r="N1659" s="4">
        <v>1.0</v>
      </c>
      <c r="O1659" s="4">
        <v>0.0</v>
      </c>
      <c r="P1659" s="4">
        <v>0.0</v>
      </c>
      <c r="Q1659" s="4">
        <v>0.0</v>
      </c>
      <c r="R1659" s="4">
        <v>0.0</v>
      </c>
      <c r="S1659" s="21">
        <v>62.0</v>
      </c>
      <c r="T1659" s="21">
        <v>2.0</v>
      </c>
      <c r="U1659" s="21">
        <v>2.0</v>
      </c>
      <c r="V1659" s="21">
        <v>2.0</v>
      </c>
      <c r="W1659" s="21">
        <v>222.0</v>
      </c>
      <c r="X1659" s="21">
        <v>0.0</v>
      </c>
      <c r="Y1659" s="21" t="str">
        <f>VLOOKUP(W1659,SEGMENT!A:B,2,0)</f>
        <v>Hibernating</v>
      </c>
      <c r="Z1659" s="21" t="str">
        <f>VLOOKUP(Y1659,DESCRIPTION!A:B,2,0)</f>
        <v>Last purchase was long back, low spenders and low number of orders.</v>
      </c>
      <c r="AA1659" s="21" t="str">
        <f>VLOOKUP(Y1659,DESCRIPTION!A:C,3,0)</f>
        <v>Offer other relevant products and special discounts. Recreate brand value.</v>
      </c>
      <c r="AB1659" s="4">
        <f>VLOOKUP(V1659,Sheet1!A:B,2,0)</f>
        <v>4</v>
      </c>
    </row>
    <row r="1660" ht="15.75" customHeight="1">
      <c r="A1660" s="4">
        <v>9029.0</v>
      </c>
      <c r="B1660" s="4">
        <v>1972.0</v>
      </c>
      <c r="C1660" s="4" t="s">
        <v>62</v>
      </c>
      <c r="D1660" s="4" t="s">
        <v>54</v>
      </c>
      <c r="E1660" s="4" t="s">
        <v>2147</v>
      </c>
      <c r="F1660" s="4" t="s">
        <v>2148</v>
      </c>
      <c r="G1660" s="4">
        <v>73.0</v>
      </c>
      <c r="H1660" s="4">
        <v>707.0</v>
      </c>
      <c r="I1660" s="4">
        <v>44.0</v>
      </c>
      <c r="J1660" s="4">
        <v>603.0</v>
      </c>
      <c r="K1660" s="4">
        <v>95.0</v>
      </c>
      <c r="L1660" s="4">
        <v>2.0</v>
      </c>
      <c r="M1660" s="4">
        <v>1.0</v>
      </c>
      <c r="N1660" s="4">
        <v>0.0</v>
      </c>
      <c r="O1660" s="4">
        <v>0.0</v>
      </c>
      <c r="P1660" s="4">
        <v>0.0</v>
      </c>
      <c r="Q1660" s="4">
        <v>0.0</v>
      </c>
      <c r="R1660" s="4">
        <v>0.0</v>
      </c>
      <c r="S1660" s="21">
        <v>1449.0</v>
      </c>
      <c r="T1660" s="21">
        <v>2.0</v>
      </c>
      <c r="U1660" s="21">
        <v>2.0</v>
      </c>
      <c r="V1660" s="21">
        <v>5.0</v>
      </c>
      <c r="W1660" s="21">
        <v>225.0</v>
      </c>
      <c r="X1660" s="21">
        <v>1.0</v>
      </c>
      <c r="Y1660" s="21" t="str">
        <f>VLOOKUP(W1660,SEGMENT!A:B,2,0)</f>
        <v>At Risk</v>
      </c>
      <c r="Z1660" s="21" t="str">
        <f>VLOOKUP(Y1660,DESCRIPTION!A:B,2,0)</f>
        <v>Spent big money and purchased often. But long time ago. Need to bring them back!</v>
      </c>
      <c r="AA1660" s="21" t="str">
        <f>VLOOKUP(Y1660,DESCRIPTION!A:C,3,0)</f>
        <v>Send personalized emails to reconnect, offer renewals, provide helpful resources.</v>
      </c>
      <c r="AB1660" s="4">
        <f>VLOOKUP(V1660,Sheet1!A:B,2,0)</f>
        <v>1</v>
      </c>
    </row>
    <row r="1661" ht="15.75" customHeight="1">
      <c r="A1661" s="4">
        <v>10299.0</v>
      </c>
      <c r="B1661" s="4">
        <v>1969.0</v>
      </c>
      <c r="C1661" s="4" t="s">
        <v>62</v>
      </c>
      <c r="D1661" s="4" t="s">
        <v>51</v>
      </c>
      <c r="E1661" s="4" t="s">
        <v>2149</v>
      </c>
      <c r="F1661" s="4" t="s">
        <v>485</v>
      </c>
      <c r="G1661" s="4">
        <v>73.0</v>
      </c>
      <c r="H1661" s="4">
        <v>389.0</v>
      </c>
      <c r="I1661" s="4">
        <v>91.0</v>
      </c>
      <c r="J1661" s="4">
        <v>248.0</v>
      </c>
      <c r="K1661" s="4">
        <v>64.0</v>
      </c>
      <c r="L1661" s="4">
        <v>6.0</v>
      </c>
      <c r="M1661" s="4">
        <v>5.0</v>
      </c>
      <c r="N1661" s="4">
        <v>0.0</v>
      </c>
      <c r="O1661" s="4">
        <v>0.0</v>
      </c>
      <c r="P1661" s="4">
        <v>0.0</v>
      </c>
      <c r="Q1661" s="4">
        <v>0.0</v>
      </c>
      <c r="R1661" s="4">
        <v>0.0</v>
      </c>
      <c r="S1661" s="21">
        <v>792.0</v>
      </c>
      <c r="T1661" s="21">
        <v>2.0</v>
      </c>
      <c r="U1661" s="21">
        <v>5.0</v>
      </c>
      <c r="V1661" s="21">
        <v>4.0</v>
      </c>
      <c r="W1661" s="21">
        <v>254.0</v>
      </c>
      <c r="X1661" s="21">
        <v>1.0</v>
      </c>
      <c r="Y1661" s="21" t="str">
        <f>VLOOKUP(W1661,SEGMENT!A:B,2,0)</f>
        <v>At Risk</v>
      </c>
      <c r="Z1661" s="21" t="str">
        <f>VLOOKUP(Y1661,DESCRIPTION!A:B,2,0)</f>
        <v>Spent big money and purchased often. But long time ago. Need to bring them back!</v>
      </c>
      <c r="AA1661" s="21" t="str">
        <f>VLOOKUP(Y1661,DESCRIPTION!A:C,3,0)</f>
        <v>Send personalized emails to reconnect, offer renewals, provide helpful resources.</v>
      </c>
      <c r="AB1661" s="4">
        <f>VLOOKUP(V1661,Sheet1!A:B,2,0)</f>
        <v>2</v>
      </c>
    </row>
    <row r="1662" ht="15.75" customHeight="1">
      <c r="A1662" s="4">
        <v>9246.0</v>
      </c>
      <c r="B1662" s="4">
        <v>1985.0</v>
      </c>
      <c r="C1662" s="4" t="s">
        <v>74</v>
      </c>
      <c r="D1662" s="4" t="s">
        <v>57</v>
      </c>
      <c r="E1662" s="4" t="s">
        <v>2150</v>
      </c>
      <c r="F1662" s="4" t="s">
        <v>2151</v>
      </c>
      <c r="G1662" s="4">
        <v>73.0</v>
      </c>
      <c r="H1662" s="4">
        <v>171.0</v>
      </c>
      <c r="I1662" s="4">
        <v>3.0</v>
      </c>
      <c r="J1662" s="4">
        <v>129.0</v>
      </c>
      <c r="K1662" s="4">
        <v>26.0</v>
      </c>
      <c r="L1662" s="4">
        <v>6.0</v>
      </c>
      <c r="M1662" s="4">
        <v>7.0</v>
      </c>
      <c r="N1662" s="4">
        <v>0.0</v>
      </c>
      <c r="O1662" s="4">
        <v>0.0</v>
      </c>
      <c r="P1662" s="4">
        <v>0.0</v>
      </c>
      <c r="Q1662" s="4">
        <v>0.0</v>
      </c>
      <c r="R1662" s="4">
        <v>0.0</v>
      </c>
      <c r="S1662" s="21">
        <v>329.0</v>
      </c>
      <c r="T1662" s="21">
        <v>2.0</v>
      </c>
      <c r="U1662" s="21">
        <v>5.0</v>
      </c>
      <c r="V1662" s="21">
        <v>3.0</v>
      </c>
      <c r="W1662" s="21">
        <v>253.0</v>
      </c>
      <c r="X1662" s="21">
        <v>1.0</v>
      </c>
      <c r="Y1662" s="21" t="str">
        <f>VLOOKUP(W1662,SEGMENT!A:B,2,0)</f>
        <v>At Risk</v>
      </c>
      <c r="Z1662" s="21" t="str">
        <f>VLOOKUP(Y1662,DESCRIPTION!A:B,2,0)</f>
        <v>Spent big money and purchased often. But long time ago. Need to bring them back!</v>
      </c>
      <c r="AA1662" s="21" t="str">
        <f>VLOOKUP(Y1662,DESCRIPTION!A:C,3,0)</f>
        <v>Send personalized emails to reconnect, offer renewals, provide helpful resources.</v>
      </c>
      <c r="AB1662" s="4">
        <f>VLOOKUP(V1662,Sheet1!A:B,2,0)</f>
        <v>3</v>
      </c>
    </row>
    <row r="1663" ht="15.75" customHeight="1">
      <c r="A1663" s="4">
        <v>4943.0</v>
      </c>
      <c r="B1663" s="4">
        <v>1953.0</v>
      </c>
      <c r="C1663" s="4" t="s">
        <v>47</v>
      </c>
      <c r="D1663" s="4" t="s">
        <v>54</v>
      </c>
      <c r="E1663" s="4" t="s">
        <v>2152</v>
      </c>
      <c r="F1663" s="4" t="s">
        <v>2153</v>
      </c>
      <c r="G1663" s="4">
        <v>73.0</v>
      </c>
      <c r="H1663" s="4">
        <v>1379.0</v>
      </c>
      <c r="I1663" s="4">
        <v>33.0</v>
      </c>
      <c r="J1663" s="4">
        <v>216.0</v>
      </c>
      <c r="K1663" s="4">
        <v>0.0</v>
      </c>
      <c r="L1663" s="4">
        <v>2.0</v>
      </c>
      <c r="M1663" s="4">
        <v>6.0</v>
      </c>
      <c r="N1663" s="4">
        <v>0.0</v>
      </c>
      <c r="O1663" s="4">
        <v>1.0</v>
      </c>
      <c r="P1663" s="4">
        <v>1.0</v>
      </c>
      <c r="Q1663" s="4">
        <v>0.0</v>
      </c>
      <c r="R1663" s="4">
        <v>0.0</v>
      </c>
      <c r="S1663" s="21">
        <v>1628.0</v>
      </c>
      <c r="T1663" s="21">
        <v>2.0</v>
      </c>
      <c r="U1663" s="21">
        <v>2.0</v>
      </c>
      <c r="V1663" s="21">
        <v>5.0</v>
      </c>
      <c r="W1663" s="21">
        <v>225.0</v>
      </c>
      <c r="X1663" s="21">
        <v>0.0</v>
      </c>
      <c r="Y1663" s="21" t="str">
        <f>VLOOKUP(W1663,SEGMENT!A:B,2,0)</f>
        <v>At Risk</v>
      </c>
      <c r="Z1663" s="21" t="str">
        <f>VLOOKUP(Y1663,DESCRIPTION!A:B,2,0)</f>
        <v>Spent big money and purchased often. But long time ago. Need to bring them back!</v>
      </c>
      <c r="AA1663" s="21" t="str">
        <f>VLOOKUP(Y1663,DESCRIPTION!A:C,3,0)</f>
        <v>Send personalized emails to reconnect, offer renewals, provide helpful resources.</v>
      </c>
      <c r="AB1663" s="4">
        <f>VLOOKUP(V1663,Sheet1!A:B,2,0)</f>
        <v>1</v>
      </c>
    </row>
    <row r="1664" ht="15.75" customHeight="1">
      <c r="A1664" s="4">
        <v>4122.0</v>
      </c>
      <c r="B1664" s="4">
        <v>1975.0</v>
      </c>
      <c r="C1664" s="4" t="s">
        <v>47</v>
      </c>
      <c r="D1664" s="4" t="s">
        <v>54</v>
      </c>
      <c r="E1664" s="4" t="s">
        <v>2154</v>
      </c>
      <c r="F1664" s="4" t="s">
        <v>1876</v>
      </c>
      <c r="G1664" s="4">
        <v>73.0</v>
      </c>
      <c r="H1664" s="4">
        <v>504.0</v>
      </c>
      <c r="I1664" s="4">
        <v>23.0</v>
      </c>
      <c r="J1664" s="4">
        <v>117.0</v>
      </c>
      <c r="K1664" s="4">
        <v>179.0</v>
      </c>
      <c r="L1664" s="4">
        <v>6.0</v>
      </c>
      <c r="M1664" s="4">
        <v>4.0</v>
      </c>
      <c r="N1664" s="4">
        <v>0.0</v>
      </c>
      <c r="O1664" s="4">
        <v>0.0</v>
      </c>
      <c r="P1664" s="4">
        <v>0.0</v>
      </c>
      <c r="Q1664" s="4">
        <v>1.0</v>
      </c>
      <c r="R1664" s="4">
        <v>0.0</v>
      </c>
      <c r="S1664" s="21">
        <v>823.0</v>
      </c>
      <c r="T1664" s="21">
        <v>2.0</v>
      </c>
      <c r="U1664" s="21">
        <v>5.0</v>
      </c>
      <c r="V1664" s="21">
        <v>4.0</v>
      </c>
      <c r="W1664" s="21">
        <v>254.0</v>
      </c>
      <c r="X1664" s="21">
        <v>0.0</v>
      </c>
      <c r="Y1664" s="21" t="str">
        <f>VLOOKUP(W1664,SEGMENT!A:B,2,0)</f>
        <v>At Risk</v>
      </c>
      <c r="Z1664" s="21" t="str">
        <f>VLOOKUP(Y1664,DESCRIPTION!A:B,2,0)</f>
        <v>Spent big money and purchased often. But long time ago. Need to bring them back!</v>
      </c>
      <c r="AA1664" s="21" t="str">
        <f>VLOOKUP(Y1664,DESCRIPTION!A:C,3,0)</f>
        <v>Send personalized emails to reconnect, offer renewals, provide helpful resources.</v>
      </c>
      <c r="AB1664" s="4">
        <f>VLOOKUP(V1664,Sheet1!A:B,2,0)</f>
        <v>2</v>
      </c>
    </row>
    <row r="1665" ht="15.75" customHeight="1">
      <c r="A1665" s="4">
        <v>2853.0</v>
      </c>
      <c r="B1665" s="4">
        <v>1980.0</v>
      </c>
      <c r="C1665" s="4" t="s">
        <v>47</v>
      </c>
      <c r="D1665" s="4" t="s">
        <v>51</v>
      </c>
      <c r="E1665" s="4" t="s">
        <v>2155</v>
      </c>
      <c r="F1665" s="4" t="s">
        <v>2156</v>
      </c>
      <c r="G1665" s="4">
        <v>74.0</v>
      </c>
      <c r="H1665" s="4">
        <v>60.0</v>
      </c>
      <c r="I1665" s="4">
        <v>51.0</v>
      </c>
      <c r="J1665" s="4">
        <v>87.0</v>
      </c>
      <c r="K1665" s="4">
        <v>6.0</v>
      </c>
      <c r="L1665" s="4">
        <v>4.0</v>
      </c>
      <c r="M1665" s="4">
        <v>5.0</v>
      </c>
      <c r="N1665" s="4">
        <v>0.0</v>
      </c>
      <c r="O1665" s="4">
        <v>0.0</v>
      </c>
      <c r="P1665" s="4">
        <v>0.0</v>
      </c>
      <c r="Q1665" s="4">
        <v>0.0</v>
      </c>
      <c r="R1665" s="4">
        <v>0.0</v>
      </c>
      <c r="S1665" s="21">
        <v>204.0</v>
      </c>
      <c r="T1665" s="21">
        <v>2.0</v>
      </c>
      <c r="U1665" s="21">
        <v>4.0</v>
      </c>
      <c r="V1665" s="21">
        <v>3.0</v>
      </c>
      <c r="W1665" s="21">
        <v>243.0</v>
      </c>
      <c r="X1665" s="21">
        <v>1.0</v>
      </c>
      <c r="Y1665" s="21" t="str">
        <f>VLOOKUP(W1665,SEGMENT!A:B,2,0)</f>
        <v>At Risk</v>
      </c>
      <c r="Z1665" s="21" t="str">
        <f>VLOOKUP(Y1665,DESCRIPTION!A:B,2,0)</f>
        <v>Spent big money and purchased often. But long time ago. Need to bring them back!</v>
      </c>
      <c r="AA1665" s="21" t="str">
        <f>VLOOKUP(Y1665,DESCRIPTION!A:C,3,0)</f>
        <v>Send personalized emails to reconnect, offer renewals, provide helpful resources.</v>
      </c>
      <c r="AB1665" s="4">
        <f>VLOOKUP(V1665,Sheet1!A:B,2,0)</f>
        <v>3</v>
      </c>
    </row>
    <row r="1666" ht="15.75" customHeight="1">
      <c r="A1666" s="4">
        <v>902.0</v>
      </c>
      <c r="B1666" s="4">
        <v>1980.0</v>
      </c>
      <c r="C1666" s="4" t="s">
        <v>47</v>
      </c>
      <c r="D1666" s="4" t="s">
        <v>57</v>
      </c>
      <c r="E1666" s="4" t="s">
        <v>2157</v>
      </c>
      <c r="F1666" s="4" t="s">
        <v>161</v>
      </c>
      <c r="G1666" s="4">
        <v>74.0</v>
      </c>
      <c r="H1666" s="4">
        <v>224.0</v>
      </c>
      <c r="I1666" s="4">
        <v>12.0</v>
      </c>
      <c r="J1666" s="4">
        <v>48.0</v>
      </c>
      <c r="K1666" s="4">
        <v>4.0</v>
      </c>
      <c r="L1666" s="4">
        <v>6.0</v>
      </c>
      <c r="M1666" s="4">
        <v>6.0</v>
      </c>
      <c r="N1666" s="4">
        <v>0.0</v>
      </c>
      <c r="O1666" s="4">
        <v>0.0</v>
      </c>
      <c r="P1666" s="4">
        <v>0.0</v>
      </c>
      <c r="Q1666" s="4">
        <v>0.0</v>
      </c>
      <c r="R1666" s="4">
        <v>0.0</v>
      </c>
      <c r="S1666" s="21">
        <v>288.0</v>
      </c>
      <c r="T1666" s="21">
        <v>2.0</v>
      </c>
      <c r="U1666" s="21">
        <v>5.0</v>
      </c>
      <c r="V1666" s="21">
        <v>3.0</v>
      </c>
      <c r="W1666" s="21">
        <v>253.0</v>
      </c>
      <c r="X1666" s="21">
        <v>1.0</v>
      </c>
      <c r="Y1666" s="21" t="str">
        <f>VLOOKUP(W1666,SEGMENT!A:B,2,0)</f>
        <v>At Risk</v>
      </c>
      <c r="Z1666" s="21" t="str">
        <f>VLOOKUP(Y1666,DESCRIPTION!A:B,2,0)</f>
        <v>Spent big money and purchased often. But long time ago. Need to bring them back!</v>
      </c>
      <c r="AA1666" s="21" t="str">
        <f>VLOOKUP(Y1666,DESCRIPTION!A:C,3,0)</f>
        <v>Send personalized emails to reconnect, offer renewals, provide helpful resources.</v>
      </c>
      <c r="AB1666" s="4">
        <f>VLOOKUP(V1666,Sheet1!A:B,2,0)</f>
        <v>3</v>
      </c>
    </row>
    <row r="1667" ht="15.75" customHeight="1">
      <c r="A1667" s="4">
        <v>1672.0</v>
      </c>
      <c r="B1667" s="4">
        <v>1974.0</v>
      </c>
      <c r="C1667" s="4" t="s">
        <v>62</v>
      </c>
      <c r="D1667" s="4" t="s">
        <v>57</v>
      </c>
      <c r="E1667" s="4" t="s">
        <v>2158</v>
      </c>
      <c r="F1667" s="4" t="s">
        <v>750</v>
      </c>
      <c r="G1667" s="4">
        <v>74.0</v>
      </c>
      <c r="H1667" s="4">
        <v>204.0</v>
      </c>
      <c r="I1667" s="4">
        <v>7.0</v>
      </c>
      <c r="J1667" s="4">
        <v>149.0</v>
      </c>
      <c r="K1667" s="4">
        <v>20.0</v>
      </c>
      <c r="L1667" s="4">
        <v>5.0</v>
      </c>
      <c r="M1667" s="4">
        <v>2.0</v>
      </c>
      <c r="N1667" s="4">
        <v>0.0</v>
      </c>
      <c r="O1667" s="4">
        <v>0.0</v>
      </c>
      <c r="P1667" s="4">
        <v>0.0</v>
      </c>
      <c r="Q1667" s="4">
        <v>0.0</v>
      </c>
      <c r="R1667" s="4">
        <v>0.0</v>
      </c>
      <c r="S1667" s="21">
        <v>380.0</v>
      </c>
      <c r="T1667" s="21">
        <v>2.0</v>
      </c>
      <c r="U1667" s="21">
        <v>4.0</v>
      </c>
      <c r="V1667" s="21">
        <v>3.0</v>
      </c>
      <c r="W1667" s="21">
        <v>243.0</v>
      </c>
      <c r="X1667" s="21">
        <v>1.0</v>
      </c>
      <c r="Y1667" s="21" t="str">
        <f>VLOOKUP(W1667,SEGMENT!A:B,2,0)</f>
        <v>At Risk</v>
      </c>
      <c r="Z1667" s="21" t="str">
        <f>VLOOKUP(Y1667,DESCRIPTION!A:B,2,0)</f>
        <v>Spent big money and purchased often. But long time ago. Need to bring them back!</v>
      </c>
      <c r="AA1667" s="21" t="str">
        <f>VLOOKUP(Y1667,DESCRIPTION!A:C,3,0)</f>
        <v>Send personalized emails to reconnect, offer renewals, provide helpful resources.</v>
      </c>
      <c r="AB1667" s="4">
        <f>VLOOKUP(V1667,Sheet1!A:B,2,0)</f>
        <v>3</v>
      </c>
    </row>
    <row r="1668" ht="15.75" customHeight="1">
      <c r="A1668" s="4">
        <v>7254.0</v>
      </c>
      <c r="B1668" s="4">
        <v>1969.0</v>
      </c>
      <c r="C1668" s="4" t="s">
        <v>47</v>
      </c>
      <c r="D1668" s="4" t="s">
        <v>57</v>
      </c>
      <c r="E1668" s="4" t="s">
        <v>2159</v>
      </c>
      <c r="F1668" s="4" t="s">
        <v>73</v>
      </c>
      <c r="G1668" s="4">
        <v>74.0</v>
      </c>
      <c r="H1668" s="4">
        <v>39.0</v>
      </c>
      <c r="I1668" s="4">
        <v>0.0</v>
      </c>
      <c r="J1668" s="4">
        <v>56.0</v>
      </c>
      <c r="K1668" s="4">
        <v>20.0</v>
      </c>
      <c r="L1668" s="4">
        <v>3.0</v>
      </c>
      <c r="M1668" s="4">
        <v>7.0</v>
      </c>
      <c r="N1668" s="4">
        <v>0.0</v>
      </c>
      <c r="O1668" s="4">
        <v>0.0</v>
      </c>
      <c r="P1668" s="4">
        <v>0.0</v>
      </c>
      <c r="Q1668" s="4">
        <v>0.0</v>
      </c>
      <c r="R1668" s="4">
        <v>0.0</v>
      </c>
      <c r="S1668" s="21">
        <v>115.0</v>
      </c>
      <c r="T1668" s="21">
        <v>2.0</v>
      </c>
      <c r="U1668" s="21">
        <v>3.0</v>
      </c>
      <c r="V1668" s="21">
        <v>2.0</v>
      </c>
      <c r="W1668" s="21">
        <v>232.0</v>
      </c>
      <c r="X1668" s="21">
        <v>1.0</v>
      </c>
      <c r="Y1668" s="21" t="str">
        <f>VLOOKUP(W1668,SEGMENT!A:B,2,0)</f>
        <v>About to Sleep</v>
      </c>
      <c r="Z1668" s="21" t="str">
        <f>VLOOKUP(Y1668,DESCRIPTION!A:B,2,0)</f>
        <v>Below average recency, frequency and monetary values. Will lose them if not reactivated.</v>
      </c>
      <c r="AA1668" s="21" t="str">
        <f>VLOOKUP(Y1668,DESCRIPTION!A:C,3,0)</f>
        <v>Share valuable resources, recommend popular products/ renewal at discount, reconnect with them.</v>
      </c>
      <c r="AB1668" s="4">
        <f>VLOOKUP(V1668,Sheet1!A:B,2,0)</f>
        <v>4</v>
      </c>
    </row>
    <row r="1669" ht="15.75" customHeight="1">
      <c r="A1669" s="4">
        <v>8775.0</v>
      </c>
      <c r="B1669" s="4">
        <v>1969.0</v>
      </c>
      <c r="C1669" s="4" t="s">
        <v>47</v>
      </c>
      <c r="D1669" s="4" t="s">
        <v>57</v>
      </c>
      <c r="E1669" s="4" t="s">
        <v>2159</v>
      </c>
      <c r="F1669" s="4" t="s">
        <v>73</v>
      </c>
      <c r="G1669" s="4">
        <v>74.0</v>
      </c>
      <c r="H1669" s="4">
        <v>39.0</v>
      </c>
      <c r="I1669" s="4">
        <v>0.0</v>
      </c>
      <c r="J1669" s="4">
        <v>56.0</v>
      </c>
      <c r="K1669" s="4">
        <v>20.0</v>
      </c>
      <c r="L1669" s="4">
        <v>3.0</v>
      </c>
      <c r="M1669" s="4">
        <v>7.0</v>
      </c>
      <c r="N1669" s="4">
        <v>0.0</v>
      </c>
      <c r="O1669" s="4">
        <v>0.0</v>
      </c>
      <c r="P1669" s="4">
        <v>0.0</v>
      </c>
      <c r="Q1669" s="4">
        <v>0.0</v>
      </c>
      <c r="R1669" s="4">
        <v>0.0</v>
      </c>
      <c r="S1669" s="21">
        <v>115.0</v>
      </c>
      <c r="T1669" s="21">
        <v>2.0</v>
      </c>
      <c r="U1669" s="21">
        <v>3.0</v>
      </c>
      <c r="V1669" s="21">
        <v>2.0</v>
      </c>
      <c r="W1669" s="21">
        <v>232.0</v>
      </c>
      <c r="X1669" s="21">
        <v>1.0</v>
      </c>
      <c r="Y1669" s="21" t="str">
        <f>VLOOKUP(W1669,SEGMENT!A:B,2,0)</f>
        <v>About to Sleep</v>
      </c>
      <c r="Z1669" s="21" t="str">
        <f>VLOOKUP(Y1669,DESCRIPTION!A:B,2,0)</f>
        <v>Below average recency, frequency and monetary values. Will lose them if not reactivated.</v>
      </c>
      <c r="AA1669" s="21" t="str">
        <f>VLOOKUP(Y1669,DESCRIPTION!A:C,3,0)</f>
        <v>Share valuable resources, recommend popular products/ renewal at discount, reconnect with them.</v>
      </c>
      <c r="AB1669" s="4">
        <f>VLOOKUP(V1669,Sheet1!A:B,2,0)</f>
        <v>4</v>
      </c>
    </row>
    <row r="1670" ht="15.75" customHeight="1">
      <c r="A1670" s="4">
        <v>9543.0</v>
      </c>
      <c r="B1670" s="4">
        <v>1985.0</v>
      </c>
      <c r="C1670" s="4" t="s">
        <v>47</v>
      </c>
      <c r="D1670" s="4" t="s">
        <v>54</v>
      </c>
      <c r="E1670" s="4" t="s">
        <v>2160</v>
      </c>
      <c r="F1670" s="4" t="s">
        <v>267</v>
      </c>
      <c r="G1670" s="4">
        <v>74.0</v>
      </c>
      <c r="H1670" s="4">
        <v>3.0</v>
      </c>
      <c r="I1670" s="4">
        <v>6.0</v>
      </c>
      <c r="J1670" s="4">
        <v>5.0</v>
      </c>
      <c r="K1670" s="4">
        <v>0.0</v>
      </c>
      <c r="L1670" s="4">
        <v>0.0</v>
      </c>
      <c r="M1670" s="4">
        <v>7.0</v>
      </c>
      <c r="N1670" s="4">
        <v>0.0</v>
      </c>
      <c r="O1670" s="4">
        <v>0.0</v>
      </c>
      <c r="P1670" s="4">
        <v>0.0</v>
      </c>
      <c r="Q1670" s="4">
        <v>0.0</v>
      </c>
      <c r="R1670" s="4">
        <v>0.0</v>
      </c>
      <c r="S1670" s="21">
        <v>14.0</v>
      </c>
      <c r="T1670" s="21">
        <v>2.0</v>
      </c>
      <c r="U1670" s="21">
        <v>1.0</v>
      </c>
      <c r="V1670" s="21">
        <v>1.0</v>
      </c>
      <c r="W1670" s="21">
        <v>211.0</v>
      </c>
      <c r="X1670" s="21">
        <v>1.0</v>
      </c>
      <c r="Y1670" s="21" t="str">
        <f>VLOOKUP(W1670,SEGMENT!A:B,2,0)</f>
        <v>Hibernating</v>
      </c>
      <c r="Z1670" s="21" t="str">
        <f>VLOOKUP(Y1670,DESCRIPTION!A:B,2,0)</f>
        <v>Last purchase was long back, low spenders and low number of orders.</v>
      </c>
      <c r="AA1670" s="21" t="str">
        <f>VLOOKUP(Y1670,DESCRIPTION!A:C,3,0)</f>
        <v>Offer other relevant products and special discounts. Recreate brand value.</v>
      </c>
      <c r="AB1670" s="4">
        <f>VLOOKUP(V1670,Sheet1!A:B,2,0)</f>
        <v>5</v>
      </c>
    </row>
    <row r="1671" ht="15.75" customHeight="1">
      <c r="A1671" s="4">
        <v>7093.0</v>
      </c>
      <c r="B1671" s="4">
        <v>1985.0</v>
      </c>
      <c r="C1671" s="4" t="s">
        <v>47</v>
      </c>
      <c r="D1671" s="4" t="s">
        <v>54</v>
      </c>
      <c r="E1671" s="4" t="s">
        <v>2160</v>
      </c>
      <c r="F1671" s="4" t="s">
        <v>267</v>
      </c>
      <c r="G1671" s="4">
        <v>74.0</v>
      </c>
      <c r="H1671" s="4">
        <v>3.0</v>
      </c>
      <c r="I1671" s="4">
        <v>6.0</v>
      </c>
      <c r="J1671" s="4">
        <v>5.0</v>
      </c>
      <c r="K1671" s="4">
        <v>0.0</v>
      </c>
      <c r="L1671" s="4">
        <v>0.0</v>
      </c>
      <c r="M1671" s="4">
        <v>7.0</v>
      </c>
      <c r="N1671" s="4">
        <v>0.0</v>
      </c>
      <c r="O1671" s="4">
        <v>0.0</v>
      </c>
      <c r="P1671" s="4">
        <v>0.0</v>
      </c>
      <c r="Q1671" s="4">
        <v>0.0</v>
      </c>
      <c r="R1671" s="4">
        <v>0.0</v>
      </c>
      <c r="S1671" s="21">
        <v>14.0</v>
      </c>
      <c r="T1671" s="21">
        <v>2.0</v>
      </c>
      <c r="U1671" s="21">
        <v>1.0</v>
      </c>
      <c r="V1671" s="21">
        <v>1.0</v>
      </c>
      <c r="W1671" s="21">
        <v>211.0</v>
      </c>
      <c r="X1671" s="21">
        <v>1.0</v>
      </c>
      <c r="Y1671" s="21" t="str">
        <f>VLOOKUP(W1671,SEGMENT!A:B,2,0)</f>
        <v>Hibernating</v>
      </c>
      <c r="Z1671" s="21" t="str">
        <f>VLOOKUP(Y1671,DESCRIPTION!A:B,2,0)</f>
        <v>Last purchase was long back, low spenders and low number of orders.</v>
      </c>
      <c r="AA1671" s="21" t="str">
        <f>VLOOKUP(Y1671,DESCRIPTION!A:C,3,0)</f>
        <v>Offer other relevant products and special discounts. Recreate brand value.</v>
      </c>
      <c r="AB1671" s="4">
        <f>VLOOKUP(V1671,Sheet1!A:B,2,0)</f>
        <v>5</v>
      </c>
    </row>
    <row r="1672" ht="15.75" customHeight="1">
      <c r="A1672" s="4">
        <v>2894.0</v>
      </c>
      <c r="B1672" s="4">
        <v>1985.0</v>
      </c>
      <c r="C1672" s="4" t="s">
        <v>47</v>
      </c>
      <c r="D1672" s="4" t="s">
        <v>51</v>
      </c>
      <c r="E1672" s="4" t="s">
        <v>2161</v>
      </c>
      <c r="F1672" s="4" t="s">
        <v>118</v>
      </c>
      <c r="G1672" s="4">
        <v>74.0</v>
      </c>
      <c r="H1672" s="4">
        <v>1067.0</v>
      </c>
      <c r="I1672" s="4">
        <v>138.0</v>
      </c>
      <c r="J1672" s="4">
        <v>750.0</v>
      </c>
      <c r="K1672" s="4">
        <v>0.0</v>
      </c>
      <c r="L1672" s="4">
        <v>7.0</v>
      </c>
      <c r="M1672" s="4">
        <v>4.0</v>
      </c>
      <c r="N1672" s="4">
        <v>0.0</v>
      </c>
      <c r="O1672" s="4">
        <v>1.0</v>
      </c>
      <c r="P1672" s="4">
        <v>1.0</v>
      </c>
      <c r="Q1672" s="4">
        <v>1.0</v>
      </c>
      <c r="R1672" s="4">
        <v>0.0</v>
      </c>
      <c r="S1672" s="21">
        <v>1955.0</v>
      </c>
      <c r="T1672" s="21">
        <v>2.0</v>
      </c>
      <c r="U1672" s="21">
        <v>5.0</v>
      </c>
      <c r="V1672" s="21">
        <v>5.0</v>
      </c>
      <c r="W1672" s="21">
        <v>255.0</v>
      </c>
      <c r="X1672" s="21">
        <v>0.0</v>
      </c>
      <c r="Y1672" s="21" t="str">
        <f>VLOOKUP(W1672,SEGMENT!A:B,2,0)</f>
        <v>At Risk</v>
      </c>
      <c r="Z1672" s="21" t="str">
        <f>VLOOKUP(Y1672,DESCRIPTION!A:B,2,0)</f>
        <v>Spent big money and purchased often. But long time ago. Need to bring them back!</v>
      </c>
      <c r="AA1672" s="21" t="str">
        <f>VLOOKUP(Y1672,DESCRIPTION!A:C,3,0)</f>
        <v>Send personalized emails to reconnect, offer renewals, provide helpful resources.</v>
      </c>
      <c r="AB1672" s="4">
        <f>VLOOKUP(V1672,Sheet1!A:B,2,0)</f>
        <v>1</v>
      </c>
    </row>
    <row r="1673" ht="15.75" customHeight="1">
      <c r="A1673" s="4">
        <v>5956.0</v>
      </c>
      <c r="B1673" s="4">
        <v>1948.0</v>
      </c>
      <c r="C1673" s="4" t="s">
        <v>62</v>
      </c>
      <c r="D1673" s="4" t="s">
        <v>48</v>
      </c>
      <c r="E1673" s="4" t="s">
        <v>2162</v>
      </c>
      <c r="F1673" s="4" t="s">
        <v>81</v>
      </c>
      <c r="G1673" s="4">
        <v>74.0</v>
      </c>
      <c r="H1673" s="4">
        <v>144.0</v>
      </c>
      <c r="I1673" s="4">
        <v>2.0</v>
      </c>
      <c r="J1673" s="4">
        <v>99.0</v>
      </c>
      <c r="K1673" s="4">
        <v>7.0</v>
      </c>
      <c r="L1673" s="4">
        <v>6.0</v>
      </c>
      <c r="M1673" s="4">
        <v>8.0</v>
      </c>
      <c r="N1673" s="4">
        <v>0.0</v>
      </c>
      <c r="O1673" s="4">
        <v>0.0</v>
      </c>
      <c r="P1673" s="4">
        <v>0.0</v>
      </c>
      <c r="Q1673" s="4">
        <v>0.0</v>
      </c>
      <c r="R1673" s="4">
        <v>0.0</v>
      </c>
      <c r="S1673" s="21">
        <v>252.0</v>
      </c>
      <c r="T1673" s="21">
        <v>2.0</v>
      </c>
      <c r="U1673" s="21">
        <v>5.0</v>
      </c>
      <c r="V1673" s="21">
        <v>3.0</v>
      </c>
      <c r="W1673" s="21">
        <v>253.0</v>
      </c>
      <c r="X1673" s="21">
        <v>1.0</v>
      </c>
      <c r="Y1673" s="21" t="str">
        <f>VLOOKUP(W1673,SEGMENT!A:B,2,0)</f>
        <v>At Risk</v>
      </c>
      <c r="Z1673" s="21" t="str">
        <f>VLOOKUP(Y1673,DESCRIPTION!A:B,2,0)</f>
        <v>Spent big money and purchased often. But long time ago. Need to bring them back!</v>
      </c>
      <c r="AA1673" s="21" t="str">
        <f>VLOOKUP(Y1673,DESCRIPTION!A:C,3,0)</f>
        <v>Send personalized emails to reconnect, offer renewals, provide helpful resources.</v>
      </c>
      <c r="AB1673" s="4">
        <f>VLOOKUP(V1673,Sheet1!A:B,2,0)</f>
        <v>3</v>
      </c>
    </row>
    <row r="1674" ht="15.75" customHeight="1">
      <c r="A1674" s="4">
        <v>1921.0</v>
      </c>
      <c r="B1674" s="4">
        <v>1967.0</v>
      </c>
      <c r="C1674" s="4" t="s">
        <v>62</v>
      </c>
      <c r="D1674" s="4" t="s">
        <v>54</v>
      </c>
      <c r="E1674" s="4" t="s">
        <v>2163</v>
      </c>
      <c r="F1674" s="4" t="s">
        <v>388</v>
      </c>
      <c r="G1674" s="4">
        <v>74.0</v>
      </c>
      <c r="H1674" s="4">
        <v>46.0</v>
      </c>
      <c r="I1674" s="4">
        <v>1.0</v>
      </c>
      <c r="J1674" s="4">
        <v>12.0</v>
      </c>
      <c r="K1674" s="4">
        <v>3.0</v>
      </c>
      <c r="L1674" s="4">
        <v>2.0</v>
      </c>
      <c r="M1674" s="4">
        <v>4.0</v>
      </c>
      <c r="N1674" s="4">
        <v>0.0</v>
      </c>
      <c r="O1674" s="4">
        <v>0.0</v>
      </c>
      <c r="P1674" s="4">
        <v>0.0</v>
      </c>
      <c r="Q1674" s="4">
        <v>0.0</v>
      </c>
      <c r="R1674" s="4">
        <v>0.0</v>
      </c>
      <c r="S1674" s="21">
        <v>62.0</v>
      </c>
      <c r="T1674" s="21">
        <v>2.0</v>
      </c>
      <c r="U1674" s="21">
        <v>2.0</v>
      </c>
      <c r="V1674" s="21">
        <v>2.0</v>
      </c>
      <c r="W1674" s="21">
        <v>222.0</v>
      </c>
      <c r="X1674" s="21">
        <v>1.0</v>
      </c>
      <c r="Y1674" s="21" t="str">
        <f>VLOOKUP(W1674,SEGMENT!A:B,2,0)</f>
        <v>Hibernating</v>
      </c>
      <c r="Z1674" s="21" t="str">
        <f>VLOOKUP(Y1674,DESCRIPTION!A:B,2,0)</f>
        <v>Last purchase was long back, low spenders and low number of orders.</v>
      </c>
      <c r="AA1674" s="21" t="str">
        <f>VLOOKUP(Y1674,DESCRIPTION!A:C,3,0)</f>
        <v>Offer other relevant products and special discounts. Recreate brand value.</v>
      </c>
      <c r="AB1674" s="4">
        <f>VLOOKUP(V1674,Sheet1!A:B,2,0)</f>
        <v>4</v>
      </c>
    </row>
    <row r="1675" ht="15.75" customHeight="1">
      <c r="A1675" s="4">
        <v>5057.0</v>
      </c>
      <c r="B1675" s="4">
        <v>1961.0</v>
      </c>
      <c r="C1675" s="4" t="s">
        <v>74</v>
      </c>
      <c r="D1675" s="4" t="s">
        <v>54</v>
      </c>
      <c r="E1675" s="4" t="s">
        <v>2164</v>
      </c>
      <c r="F1675" s="4" t="s">
        <v>2165</v>
      </c>
      <c r="G1675" s="4">
        <v>74.0</v>
      </c>
      <c r="H1675" s="4">
        <v>264.0</v>
      </c>
      <c r="I1675" s="4">
        <v>47.0</v>
      </c>
      <c r="J1675" s="4">
        <v>188.0</v>
      </c>
      <c r="K1675" s="4">
        <v>54.0</v>
      </c>
      <c r="L1675" s="4">
        <v>4.0</v>
      </c>
      <c r="M1675" s="4">
        <v>2.0</v>
      </c>
      <c r="N1675" s="4">
        <v>0.0</v>
      </c>
      <c r="O1675" s="4">
        <v>0.0</v>
      </c>
      <c r="P1675" s="4">
        <v>0.0</v>
      </c>
      <c r="Q1675" s="4">
        <v>0.0</v>
      </c>
      <c r="R1675" s="4">
        <v>0.0</v>
      </c>
      <c r="S1675" s="21">
        <v>553.0</v>
      </c>
      <c r="T1675" s="21">
        <v>2.0</v>
      </c>
      <c r="U1675" s="21">
        <v>4.0</v>
      </c>
      <c r="V1675" s="21">
        <v>4.0</v>
      </c>
      <c r="W1675" s="21">
        <v>244.0</v>
      </c>
      <c r="X1675" s="21">
        <v>1.0</v>
      </c>
      <c r="Y1675" s="21" t="str">
        <f>VLOOKUP(W1675,SEGMENT!A:B,2,0)</f>
        <v>At Risk</v>
      </c>
      <c r="Z1675" s="21" t="str">
        <f>VLOOKUP(Y1675,DESCRIPTION!A:B,2,0)</f>
        <v>Spent big money and purchased often. But long time ago. Need to bring them back!</v>
      </c>
      <c r="AA1675" s="21" t="str">
        <f>VLOOKUP(Y1675,DESCRIPTION!A:C,3,0)</f>
        <v>Send personalized emails to reconnect, offer renewals, provide helpful resources.</v>
      </c>
      <c r="AB1675" s="4">
        <f>VLOOKUP(V1675,Sheet1!A:B,2,0)</f>
        <v>2</v>
      </c>
    </row>
    <row r="1676" ht="15.75" customHeight="1">
      <c r="A1676" s="4">
        <v>10260.0</v>
      </c>
      <c r="B1676" s="4">
        <v>1965.0</v>
      </c>
      <c r="C1676" s="4" t="s">
        <v>74</v>
      </c>
      <c r="D1676" s="4" t="s">
        <v>57</v>
      </c>
      <c r="E1676" s="4" t="s">
        <v>2166</v>
      </c>
      <c r="F1676" s="4" t="s">
        <v>668</v>
      </c>
      <c r="G1676" s="4">
        <v>74.0</v>
      </c>
      <c r="H1676" s="4">
        <v>202.0</v>
      </c>
      <c r="I1676" s="4">
        <v>5.0</v>
      </c>
      <c r="J1676" s="4">
        <v>74.0</v>
      </c>
      <c r="K1676" s="4">
        <v>11.0</v>
      </c>
      <c r="L1676" s="4">
        <v>6.0</v>
      </c>
      <c r="M1676" s="4">
        <v>7.0</v>
      </c>
      <c r="N1676" s="4">
        <v>0.0</v>
      </c>
      <c r="O1676" s="4">
        <v>0.0</v>
      </c>
      <c r="P1676" s="4">
        <v>0.0</v>
      </c>
      <c r="Q1676" s="4">
        <v>0.0</v>
      </c>
      <c r="R1676" s="4">
        <v>0.0</v>
      </c>
      <c r="S1676" s="21">
        <v>292.0</v>
      </c>
      <c r="T1676" s="21">
        <v>2.0</v>
      </c>
      <c r="U1676" s="21">
        <v>5.0</v>
      </c>
      <c r="V1676" s="21">
        <v>3.0</v>
      </c>
      <c r="W1676" s="21">
        <v>253.0</v>
      </c>
      <c r="X1676" s="21">
        <v>1.0</v>
      </c>
      <c r="Y1676" s="21" t="str">
        <f>VLOOKUP(W1676,SEGMENT!A:B,2,0)</f>
        <v>At Risk</v>
      </c>
      <c r="Z1676" s="21" t="str">
        <f>VLOOKUP(Y1676,DESCRIPTION!A:B,2,0)</f>
        <v>Spent big money and purchased often. But long time ago. Need to bring them back!</v>
      </c>
      <c r="AA1676" s="21" t="str">
        <f>VLOOKUP(Y1676,DESCRIPTION!A:C,3,0)</f>
        <v>Send personalized emails to reconnect, offer renewals, provide helpful resources.</v>
      </c>
      <c r="AB1676" s="4">
        <f>VLOOKUP(V1676,Sheet1!A:B,2,0)</f>
        <v>3</v>
      </c>
    </row>
    <row r="1677" ht="15.75" customHeight="1">
      <c r="A1677" s="4">
        <v>2262.0</v>
      </c>
      <c r="B1677" s="4">
        <v>1965.0</v>
      </c>
      <c r="C1677" s="4" t="s">
        <v>74</v>
      </c>
      <c r="D1677" s="4" t="s">
        <v>57</v>
      </c>
      <c r="E1677" s="4" t="s">
        <v>2166</v>
      </c>
      <c r="F1677" s="4" t="s">
        <v>668</v>
      </c>
      <c r="G1677" s="4">
        <v>74.0</v>
      </c>
      <c r="H1677" s="4">
        <v>202.0</v>
      </c>
      <c r="I1677" s="4">
        <v>5.0</v>
      </c>
      <c r="J1677" s="4">
        <v>74.0</v>
      </c>
      <c r="K1677" s="4">
        <v>11.0</v>
      </c>
      <c r="L1677" s="4">
        <v>6.0</v>
      </c>
      <c r="M1677" s="4">
        <v>7.0</v>
      </c>
      <c r="N1677" s="4">
        <v>0.0</v>
      </c>
      <c r="O1677" s="4">
        <v>0.0</v>
      </c>
      <c r="P1677" s="4">
        <v>0.0</v>
      </c>
      <c r="Q1677" s="4">
        <v>0.0</v>
      </c>
      <c r="R1677" s="4">
        <v>0.0</v>
      </c>
      <c r="S1677" s="21">
        <v>292.0</v>
      </c>
      <c r="T1677" s="21">
        <v>2.0</v>
      </c>
      <c r="U1677" s="21">
        <v>5.0</v>
      </c>
      <c r="V1677" s="21">
        <v>3.0</v>
      </c>
      <c r="W1677" s="21">
        <v>253.0</v>
      </c>
      <c r="X1677" s="21">
        <v>1.0</v>
      </c>
      <c r="Y1677" s="21" t="str">
        <f>VLOOKUP(W1677,SEGMENT!A:B,2,0)</f>
        <v>At Risk</v>
      </c>
      <c r="Z1677" s="21" t="str">
        <f>VLOOKUP(Y1677,DESCRIPTION!A:B,2,0)</f>
        <v>Spent big money and purchased often. But long time ago. Need to bring them back!</v>
      </c>
      <c r="AA1677" s="21" t="str">
        <f>VLOOKUP(Y1677,DESCRIPTION!A:C,3,0)</f>
        <v>Send personalized emails to reconnect, offer renewals, provide helpful resources.</v>
      </c>
      <c r="AB1677" s="4">
        <f>VLOOKUP(V1677,Sheet1!A:B,2,0)</f>
        <v>3</v>
      </c>
    </row>
    <row r="1678" ht="15.75" customHeight="1">
      <c r="A1678" s="4">
        <v>7930.0</v>
      </c>
      <c r="B1678" s="4">
        <v>1969.0</v>
      </c>
      <c r="C1678" s="4" t="s">
        <v>74</v>
      </c>
      <c r="D1678" s="4" t="s">
        <v>51</v>
      </c>
      <c r="E1678" s="4" t="s">
        <v>2167</v>
      </c>
      <c r="F1678" s="4" t="s">
        <v>910</v>
      </c>
      <c r="G1678" s="4">
        <v>74.0</v>
      </c>
      <c r="H1678" s="4">
        <v>101.0</v>
      </c>
      <c r="I1678" s="4">
        <v>13.0</v>
      </c>
      <c r="J1678" s="4">
        <v>76.0</v>
      </c>
      <c r="K1678" s="4">
        <v>20.0</v>
      </c>
      <c r="L1678" s="4">
        <v>3.0</v>
      </c>
      <c r="M1678" s="4">
        <v>6.0</v>
      </c>
      <c r="N1678" s="4">
        <v>0.0</v>
      </c>
      <c r="O1678" s="4">
        <v>0.0</v>
      </c>
      <c r="P1678" s="4">
        <v>0.0</v>
      </c>
      <c r="Q1678" s="4">
        <v>0.0</v>
      </c>
      <c r="R1678" s="4">
        <v>0.0</v>
      </c>
      <c r="S1678" s="21">
        <v>210.0</v>
      </c>
      <c r="T1678" s="21">
        <v>2.0</v>
      </c>
      <c r="U1678" s="21">
        <v>3.0</v>
      </c>
      <c r="V1678" s="21">
        <v>3.0</v>
      </c>
      <c r="W1678" s="21">
        <v>233.0</v>
      </c>
      <c r="X1678" s="21">
        <v>1.0</v>
      </c>
      <c r="Y1678" s="21" t="str">
        <f>VLOOKUP(W1678,SEGMENT!A:B,2,0)</f>
        <v>At Risk</v>
      </c>
      <c r="Z1678" s="21" t="str">
        <f>VLOOKUP(Y1678,DESCRIPTION!A:B,2,0)</f>
        <v>Spent big money and purchased often. But long time ago. Need to bring them back!</v>
      </c>
      <c r="AA1678" s="21" t="str">
        <f>VLOOKUP(Y1678,DESCRIPTION!A:C,3,0)</f>
        <v>Send personalized emails to reconnect, offer renewals, provide helpful resources.</v>
      </c>
      <c r="AB1678" s="4">
        <f>VLOOKUP(V1678,Sheet1!A:B,2,0)</f>
        <v>3</v>
      </c>
    </row>
    <row r="1679" ht="15.75" customHeight="1">
      <c r="A1679" s="4">
        <v>1461.0</v>
      </c>
      <c r="B1679" s="4">
        <v>1965.0</v>
      </c>
      <c r="C1679" s="4" t="s">
        <v>62</v>
      </c>
      <c r="D1679" s="4" t="s">
        <v>48</v>
      </c>
      <c r="E1679" s="4" t="s">
        <v>2168</v>
      </c>
      <c r="F1679" s="4" t="s">
        <v>2169</v>
      </c>
      <c r="G1679" s="4">
        <v>74.0</v>
      </c>
      <c r="H1679" s="4">
        <v>17.0</v>
      </c>
      <c r="I1679" s="4">
        <v>1.0</v>
      </c>
      <c r="J1679" s="4">
        <v>12.0</v>
      </c>
      <c r="K1679" s="4">
        <v>3.0</v>
      </c>
      <c r="L1679" s="4">
        <v>2.0</v>
      </c>
      <c r="M1679" s="4">
        <v>7.0</v>
      </c>
      <c r="N1679" s="4">
        <v>0.0</v>
      </c>
      <c r="O1679" s="4">
        <v>0.0</v>
      </c>
      <c r="P1679" s="4">
        <v>0.0</v>
      </c>
      <c r="Q1679" s="4">
        <v>0.0</v>
      </c>
      <c r="R1679" s="4">
        <v>0.0</v>
      </c>
      <c r="S1679" s="21">
        <v>33.0</v>
      </c>
      <c r="T1679" s="21">
        <v>2.0</v>
      </c>
      <c r="U1679" s="21">
        <v>2.0</v>
      </c>
      <c r="V1679" s="21">
        <v>1.0</v>
      </c>
      <c r="W1679" s="21">
        <v>221.0</v>
      </c>
      <c r="X1679" s="21">
        <v>1.0</v>
      </c>
      <c r="Y1679" s="21" t="str">
        <f>VLOOKUP(W1679,SEGMENT!A:B,2,0)</f>
        <v>About to Sleep</v>
      </c>
      <c r="Z1679" s="21" t="str">
        <f>VLOOKUP(Y1679,DESCRIPTION!A:B,2,0)</f>
        <v>Below average recency, frequency and monetary values. Will lose them if not reactivated.</v>
      </c>
      <c r="AA1679" s="21" t="str">
        <f>VLOOKUP(Y1679,DESCRIPTION!A:C,3,0)</f>
        <v>Share valuable resources, recommend popular products/ renewal at discount, reconnect with them.</v>
      </c>
      <c r="AB1679" s="4">
        <f>VLOOKUP(V1679,Sheet1!A:B,2,0)</f>
        <v>5</v>
      </c>
    </row>
    <row r="1680" ht="15.75" customHeight="1">
      <c r="A1680" s="4">
        <v>7514.0</v>
      </c>
      <c r="B1680" s="4">
        <v>1956.0</v>
      </c>
      <c r="C1680" s="4" t="s">
        <v>65</v>
      </c>
      <c r="D1680" s="4" t="s">
        <v>57</v>
      </c>
      <c r="E1680" s="4" t="s">
        <v>2170</v>
      </c>
      <c r="F1680" s="4" t="s">
        <v>231</v>
      </c>
      <c r="G1680" s="4">
        <v>74.0</v>
      </c>
      <c r="H1680" s="4">
        <v>84.0</v>
      </c>
      <c r="I1680" s="4">
        <v>10.0</v>
      </c>
      <c r="J1680" s="4">
        <v>34.0</v>
      </c>
      <c r="K1680" s="4">
        <v>11.0</v>
      </c>
      <c r="L1680" s="4">
        <v>3.0</v>
      </c>
      <c r="M1680" s="4">
        <v>6.0</v>
      </c>
      <c r="N1680" s="4">
        <v>0.0</v>
      </c>
      <c r="O1680" s="4">
        <v>0.0</v>
      </c>
      <c r="P1680" s="4">
        <v>0.0</v>
      </c>
      <c r="Q1680" s="4">
        <v>0.0</v>
      </c>
      <c r="R1680" s="4">
        <v>0.0</v>
      </c>
      <c r="S1680" s="21">
        <v>139.0</v>
      </c>
      <c r="T1680" s="21">
        <v>2.0</v>
      </c>
      <c r="U1680" s="21">
        <v>3.0</v>
      </c>
      <c r="V1680" s="21">
        <v>2.0</v>
      </c>
      <c r="W1680" s="21">
        <v>232.0</v>
      </c>
      <c r="X1680" s="21">
        <v>1.0</v>
      </c>
      <c r="Y1680" s="21" t="str">
        <f>VLOOKUP(W1680,SEGMENT!A:B,2,0)</f>
        <v>About to Sleep</v>
      </c>
      <c r="Z1680" s="21" t="str">
        <f>VLOOKUP(Y1680,DESCRIPTION!A:B,2,0)</f>
        <v>Below average recency, frequency and monetary values. Will lose them if not reactivated.</v>
      </c>
      <c r="AA1680" s="21" t="str">
        <f>VLOOKUP(Y1680,DESCRIPTION!A:C,3,0)</f>
        <v>Share valuable resources, recommend popular products/ renewal at discount, reconnect with them.</v>
      </c>
      <c r="AB1680" s="4">
        <f>VLOOKUP(V1680,Sheet1!A:B,2,0)</f>
        <v>4</v>
      </c>
    </row>
    <row r="1681" ht="15.75" customHeight="1">
      <c r="A1681" s="4">
        <v>6461.0</v>
      </c>
      <c r="B1681" s="4">
        <v>1969.0</v>
      </c>
      <c r="C1681" s="4" t="s">
        <v>74</v>
      </c>
      <c r="D1681" s="4" t="s">
        <v>51</v>
      </c>
      <c r="E1681" s="4" t="s">
        <v>2171</v>
      </c>
      <c r="F1681" s="4" t="s">
        <v>2172</v>
      </c>
      <c r="G1681" s="4">
        <v>74.0</v>
      </c>
      <c r="H1681" s="4">
        <v>581.0</v>
      </c>
      <c r="I1681" s="4">
        <v>49.0</v>
      </c>
      <c r="J1681" s="4">
        <v>157.0</v>
      </c>
      <c r="K1681" s="4">
        <v>43.0</v>
      </c>
      <c r="L1681" s="4">
        <v>5.0</v>
      </c>
      <c r="M1681" s="4">
        <v>2.0</v>
      </c>
      <c r="N1681" s="4">
        <v>0.0</v>
      </c>
      <c r="O1681" s="4">
        <v>1.0</v>
      </c>
      <c r="P1681" s="4">
        <v>0.0</v>
      </c>
      <c r="Q1681" s="4">
        <v>0.0</v>
      </c>
      <c r="R1681" s="4">
        <v>0.0</v>
      </c>
      <c r="S1681" s="21">
        <v>830.0</v>
      </c>
      <c r="T1681" s="21">
        <v>2.0</v>
      </c>
      <c r="U1681" s="21">
        <v>4.0</v>
      </c>
      <c r="V1681" s="21">
        <v>4.0</v>
      </c>
      <c r="W1681" s="21">
        <v>244.0</v>
      </c>
      <c r="X1681" s="21">
        <v>0.0</v>
      </c>
      <c r="Y1681" s="21" t="str">
        <f>VLOOKUP(W1681,SEGMENT!A:B,2,0)</f>
        <v>At Risk</v>
      </c>
      <c r="Z1681" s="21" t="str">
        <f>VLOOKUP(Y1681,DESCRIPTION!A:B,2,0)</f>
        <v>Spent big money and purchased often. But long time ago. Need to bring them back!</v>
      </c>
      <c r="AA1681" s="21" t="str">
        <f>VLOOKUP(Y1681,DESCRIPTION!A:C,3,0)</f>
        <v>Send personalized emails to reconnect, offer renewals, provide helpful resources.</v>
      </c>
      <c r="AB1681" s="4">
        <f>VLOOKUP(V1681,Sheet1!A:B,2,0)</f>
        <v>2</v>
      </c>
    </row>
    <row r="1682" ht="15.75" customHeight="1">
      <c r="A1682" s="4">
        <v>257.0</v>
      </c>
      <c r="B1682" s="4">
        <v>1959.0</v>
      </c>
      <c r="C1682" s="4" t="s">
        <v>62</v>
      </c>
      <c r="D1682" s="4" t="s">
        <v>54</v>
      </c>
      <c r="E1682" s="4" t="s">
        <v>2173</v>
      </c>
      <c r="F1682" s="4" t="s">
        <v>2174</v>
      </c>
      <c r="G1682" s="4">
        <v>74.0</v>
      </c>
      <c r="H1682" s="4">
        <v>952.0</v>
      </c>
      <c r="I1682" s="4">
        <v>12.0</v>
      </c>
      <c r="J1682" s="4">
        <v>180.0</v>
      </c>
      <c r="K1682" s="4">
        <v>47.0</v>
      </c>
      <c r="L1682" s="4">
        <v>5.0</v>
      </c>
      <c r="M1682" s="4">
        <v>3.0</v>
      </c>
      <c r="N1682" s="4">
        <v>0.0</v>
      </c>
      <c r="O1682" s="4">
        <v>0.0</v>
      </c>
      <c r="P1682" s="4">
        <v>0.0</v>
      </c>
      <c r="Q1682" s="4">
        <v>0.0</v>
      </c>
      <c r="R1682" s="4">
        <v>0.0</v>
      </c>
      <c r="S1682" s="21">
        <v>1191.0</v>
      </c>
      <c r="T1682" s="21">
        <v>2.0</v>
      </c>
      <c r="U1682" s="21">
        <v>4.0</v>
      </c>
      <c r="V1682" s="21">
        <v>5.0</v>
      </c>
      <c r="W1682" s="21">
        <v>245.0</v>
      </c>
      <c r="X1682" s="21">
        <v>1.0</v>
      </c>
      <c r="Y1682" s="21" t="str">
        <f>VLOOKUP(W1682,SEGMENT!A:B,2,0)</f>
        <v>At Risk</v>
      </c>
      <c r="Z1682" s="21" t="str">
        <f>VLOOKUP(Y1682,DESCRIPTION!A:B,2,0)</f>
        <v>Spent big money and purchased often. But long time ago. Need to bring them back!</v>
      </c>
      <c r="AA1682" s="21" t="str">
        <f>VLOOKUP(Y1682,DESCRIPTION!A:C,3,0)</f>
        <v>Send personalized emails to reconnect, offer renewals, provide helpful resources.</v>
      </c>
      <c r="AB1682" s="4">
        <f>VLOOKUP(V1682,Sheet1!A:B,2,0)</f>
        <v>1</v>
      </c>
    </row>
    <row r="1683" ht="15.75" customHeight="1">
      <c r="A1683" s="4">
        <v>9460.0</v>
      </c>
      <c r="B1683" s="4">
        <v>1963.0</v>
      </c>
      <c r="C1683" s="4" t="s">
        <v>47</v>
      </c>
      <c r="D1683" s="4" t="s">
        <v>54</v>
      </c>
      <c r="E1683" s="4" t="s">
        <v>2175</v>
      </c>
      <c r="F1683" s="4" t="s">
        <v>553</v>
      </c>
      <c r="G1683" s="4">
        <v>74.0</v>
      </c>
      <c r="H1683" s="4">
        <v>30.0</v>
      </c>
      <c r="I1683" s="4">
        <v>3.0</v>
      </c>
      <c r="J1683" s="4">
        <v>47.0</v>
      </c>
      <c r="K1683" s="4">
        <v>19.0</v>
      </c>
      <c r="L1683" s="4">
        <v>3.0</v>
      </c>
      <c r="M1683" s="4">
        <v>8.0</v>
      </c>
      <c r="N1683" s="4">
        <v>0.0</v>
      </c>
      <c r="O1683" s="4">
        <v>0.0</v>
      </c>
      <c r="P1683" s="4">
        <v>0.0</v>
      </c>
      <c r="Q1683" s="4">
        <v>0.0</v>
      </c>
      <c r="R1683" s="4">
        <v>0.0</v>
      </c>
      <c r="S1683" s="21">
        <v>99.0</v>
      </c>
      <c r="T1683" s="21">
        <v>2.0</v>
      </c>
      <c r="U1683" s="21">
        <v>3.0</v>
      </c>
      <c r="V1683" s="21">
        <v>2.0</v>
      </c>
      <c r="W1683" s="21">
        <v>232.0</v>
      </c>
      <c r="X1683" s="21">
        <v>1.0</v>
      </c>
      <c r="Y1683" s="21" t="str">
        <f>VLOOKUP(W1683,SEGMENT!A:B,2,0)</f>
        <v>About to Sleep</v>
      </c>
      <c r="Z1683" s="21" t="str">
        <f>VLOOKUP(Y1683,DESCRIPTION!A:B,2,0)</f>
        <v>Below average recency, frequency and monetary values. Will lose them if not reactivated.</v>
      </c>
      <c r="AA1683" s="21" t="str">
        <f>VLOOKUP(Y1683,DESCRIPTION!A:C,3,0)</f>
        <v>Share valuable resources, recommend popular products/ renewal at discount, reconnect with them.</v>
      </c>
      <c r="AB1683" s="4">
        <f>VLOOKUP(V1683,Sheet1!A:B,2,0)</f>
        <v>4</v>
      </c>
    </row>
    <row r="1684" ht="15.75" customHeight="1">
      <c r="A1684" s="4">
        <v>3855.0</v>
      </c>
      <c r="B1684" s="4">
        <v>1963.0</v>
      </c>
      <c r="C1684" s="4" t="s">
        <v>47</v>
      </c>
      <c r="D1684" s="4" t="s">
        <v>54</v>
      </c>
      <c r="E1684" s="4" t="s">
        <v>2175</v>
      </c>
      <c r="F1684" s="4" t="s">
        <v>553</v>
      </c>
      <c r="G1684" s="4">
        <v>74.0</v>
      </c>
      <c r="H1684" s="4">
        <v>30.0</v>
      </c>
      <c r="I1684" s="4">
        <v>3.0</v>
      </c>
      <c r="J1684" s="4">
        <v>47.0</v>
      </c>
      <c r="K1684" s="4">
        <v>19.0</v>
      </c>
      <c r="L1684" s="4">
        <v>3.0</v>
      </c>
      <c r="M1684" s="4">
        <v>8.0</v>
      </c>
      <c r="N1684" s="4">
        <v>0.0</v>
      </c>
      <c r="O1684" s="4">
        <v>0.0</v>
      </c>
      <c r="P1684" s="4">
        <v>0.0</v>
      </c>
      <c r="Q1684" s="4">
        <v>0.0</v>
      </c>
      <c r="R1684" s="4">
        <v>0.0</v>
      </c>
      <c r="S1684" s="21">
        <v>99.0</v>
      </c>
      <c r="T1684" s="21">
        <v>2.0</v>
      </c>
      <c r="U1684" s="21">
        <v>3.0</v>
      </c>
      <c r="V1684" s="21">
        <v>2.0</v>
      </c>
      <c r="W1684" s="21">
        <v>232.0</v>
      </c>
      <c r="X1684" s="21">
        <v>1.0</v>
      </c>
      <c r="Y1684" s="21" t="str">
        <f>VLOOKUP(W1684,SEGMENT!A:B,2,0)</f>
        <v>About to Sleep</v>
      </c>
      <c r="Z1684" s="21" t="str">
        <f>VLOOKUP(Y1684,DESCRIPTION!A:B,2,0)</f>
        <v>Below average recency, frequency and monetary values. Will lose them if not reactivated.</v>
      </c>
      <c r="AA1684" s="21" t="str">
        <f>VLOOKUP(Y1684,DESCRIPTION!A:C,3,0)</f>
        <v>Share valuable resources, recommend popular products/ renewal at discount, reconnect with them.</v>
      </c>
      <c r="AB1684" s="4">
        <f>VLOOKUP(V1684,Sheet1!A:B,2,0)</f>
        <v>4</v>
      </c>
    </row>
    <row r="1685" ht="15.75" customHeight="1">
      <c r="A1685" s="4">
        <v>367.0</v>
      </c>
      <c r="B1685" s="4">
        <v>1978.0</v>
      </c>
      <c r="C1685" s="4" t="s">
        <v>65</v>
      </c>
      <c r="D1685" s="4" t="s">
        <v>54</v>
      </c>
      <c r="E1685" s="4" t="s">
        <v>2176</v>
      </c>
      <c r="F1685" s="4" t="s">
        <v>404</v>
      </c>
      <c r="G1685" s="4">
        <v>74.0</v>
      </c>
      <c r="H1685" s="4">
        <v>47.0</v>
      </c>
      <c r="I1685" s="4">
        <v>90.0</v>
      </c>
      <c r="J1685" s="4">
        <v>94.0</v>
      </c>
      <c r="K1685" s="4">
        <v>123.0</v>
      </c>
      <c r="L1685" s="4">
        <v>9.0</v>
      </c>
      <c r="M1685" s="4">
        <v>9.0</v>
      </c>
      <c r="N1685" s="4">
        <v>0.0</v>
      </c>
      <c r="O1685" s="4">
        <v>0.0</v>
      </c>
      <c r="P1685" s="4">
        <v>0.0</v>
      </c>
      <c r="Q1685" s="4">
        <v>0.0</v>
      </c>
      <c r="R1685" s="4">
        <v>0.0</v>
      </c>
      <c r="S1685" s="21">
        <v>354.0</v>
      </c>
      <c r="T1685" s="21">
        <v>2.0</v>
      </c>
      <c r="U1685" s="21">
        <v>5.0</v>
      </c>
      <c r="V1685" s="21">
        <v>3.0</v>
      </c>
      <c r="W1685" s="21">
        <v>253.0</v>
      </c>
      <c r="X1685" s="21">
        <v>1.0</v>
      </c>
      <c r="Y1685" s="21" t="str">
        <f>VLOOKUP(W1685,SEGMENT!A:B,2,0)</f>
        <v>At Risk</v>
      </c>
      <c r="Z1685" s="21" t="str">
        <f>VLOOKUP(Y1685,DESCRIPTION!A:B,2,0)</f>
        <v>Spent big money and purchased often. But long time ago. Need to bring them back!</v>
      </c>
      <c r="AA1685" s="21" t="str">
        <f>VLOOKUP(Y1685,DESCRIPTION!A:C,3,0)</f>
        <v>Send personalized emails to reconnect, offer renewals, provide helpful resources.</v>
      </c>
      <c r="AB1685" s="4">
        <f>VLOOKUP(V1685,Sheet1!A:B,2,0)</f>
        <v>3</v>
      </c>
    </row>
    <row r="1686" ht="15.75" customHeight="1">
      <c r="A1686" s="4">
        <v>9265.0</v>
      </c>
      <c r="B1686" s="4">
        <v>1953.0</v>
      </c>
      <c r="C1686" s="4" t="s">
        <v>47</v>
      </c>
      <c r="D1686" s="4" t="s">
        <v>54</v>
      </c>
      <c r="E1686" s="4" t="s">
        <v>2177</v>
      </c>
      <c r="F1686" s="4" t="s">
        <v>2178</v>
      </c>
      <c r="G1686" s="4">
        <v>74.0</v>
      </c>
      <c r="H1686" s="4">
        <v>925.0</v>
      </c>
      <c r="I1686" s="4">
        <v>64.0</v>
      </c>
      <c r="J1686" s="4">
        <v>179.0</v>
      </c>
      <c r="K1686" s="4">
        <v>133.0</v>
      </c>
      <c r="L1686" s="4">
        <v>9.0</v>
      </c>
      <c r="M1686" s="4">
        <v>5.0</v>
      </c>
      <c r="N1686" s="4">
        <v>0.0</v>
      </c>
      <c r="O1686" s="4">
        <v>0.0</v>
      </c>
      <c r="P1686" s="4">
        <v>0.0</v>
      </c>
      <c r="Q1686" s="4">
        <v>0.0</v>
      </c>
      <c r="R1686" s="4">
        <v>0.0</v>
      </c>
      <c r="S1686" s="21">
        <v>1301.0</v>
      </c>
      <c r="T1686" s="21">
        <v>2.0</v>
      </c>
      <c r="U1686" s="21">
        <v>5.0</v>
      </c>
      <c r="V1686" s="21">
        <v>5.0</v>
      </c>
      <c r="W1686" s="21">
        <v>255.0</v>
      </c>
      <c r="X1686" s="21">
        <v>1.0</v>
      </c>
      <c r="Y1686" s="21" t="str">
        <f>VLOOKUP(W1686,SEGMENT!A:B,2,0)</f>
        <v>At Risk</v>
      </c>
      <c r="Z1686" s="21" t="str">
        <f>VLOOKUP(Y1686,DESCRIPTION!A:B,2,0)</f>
        <v>Spent big money and purchased often. But long time ago. Need to bring them back!</v>
      </c>
      <c r="AA1686" s="21" t="str">
        <f>VLOOKUP(Y1686,DESCRIPTION!A:C,3,0)</f>
        <v>Send personalized emails to reconnect, offer renewals, provide helpful resources.</v>
      </c>
      <c r="AB1686" s="4">
        <f>VLOOKUP(V1686,Sheet1!A:B,2,0)</f>
        <v>1</v>
      </c>
    </row>
    <row r="1687" ht="15.75" customHeight="1">
      <c r="A1687" s="4">
        <v>1990.0</v>
      </c>
      <c r="B1687" s="4">
        <v>1974.0</v>
      </c>
      <c r="C1687" s="4" t="s">
        <v>62</v>
      </c>
      <c r="D1687" s="4" t="s">
        <v>51</v>
      </c>
      <c r="E1687" s="4" t="s">
        <v>2179</v>
      </c>
      <c r="F1687" s="4" t="s">
        <v>799</v>
      </c>
      <c r="G1687" s="4">
        <v>74.0</v>
      </c>
      <c r="H1687" s="4">
        <v>965.0</v>
      </c>
      <c r="I1687" s="4">
        <v>34.0</v>
      </c>
      <c r="J1687" s="4">
        <v>586.0</v>
      </c>
      <c r="K1687" s="4">
        <v>89.0</v>
      </c>
      <c r="L1687" s="4">
        <v>3.0</v>
      </c>
      <c r="M1687" s="4">
        <v>3.0</v>
      </c>
      <c r="N1687" s="4">
        <v>1.0</v>
      </c>
      <c r="O1687" s="4">
        <v>0.0</v>
      </c>
      <c r="P1687" s="4">
        <v>0.0</v>
      </c>
      <c r="Q1687" s="4">
        <v>0.0</v>
      </c>
      <c r="R1687" s="4">
        <v>0.0</v>
      </c>
      <c r="S1687" s="21">
        <v>1674.0</v>
      </c>
      <c r="T1687" s="21">
        <v>2.0</v>
      </c>
      <c r="U1687" s="21">
        <v>3.0</v>
      </c>
      <c r="V1687" s="21">
        <v>5.0</v>
      </c>
      <c r="W1687" s="21">
        <v>235.0</v>
      </c>
      <c r="X1687" s="21">
        <v>0.0</v>
      </c>
      <c r="Y1687" s="21" t="str">
        <f>VLOOKUP(W1687,SEGMENT!A:B,2,0)</f>
        <v>At Risk</v>
      </c>
      <c r="Z1687" s="21" t="str">
        <f>VLOOKUP(Y1687,DESCRIPTION!A:B,2,0)</f>
        <v>Spent big money and purchased often. But long time ago. Need to bring them back!</v>
      </c>
      <c r="AA1687" s="21" t="str">
        <f>VLOOKUP(Y1687,DESCRIPTION!A:C,3,0)</f>
        <v>Send personalized emails to reconnect, offer renewals, provide helpful resources.</v>
      </c>
      <c r="AB1687" s="4">
        <f>VLOOKUP(V1687,Sheet1!A:B,2,0)</f>
        <v>1</v>
      </c>
    </row>
    <row r="1688" ht="15.75" customHeight="1">
      <c r="A1688" s="4">
        <v>3594.0</v>
      </c>
      <c r="B1688" s="4">
        <v>1973.0</v>
      </c>
      <c r="C1688" s="4" t="s">
        <v>74</v>
      </c>
      <c r="D1688" s="4" t="s">
        <v>54</v>
      </c>
      <c r="E1688" s="4" t="s">
        <v>2180</v>
      </c>
      <c r="F1688" s="4" t="s">
        <v>799</v>
      </c>
      <c r="G1688" s="4">
        <v>74.0</v>
      </c>
      <c r="H1688" s="4">
        <v>539.0</v>
      </c>
      <c r="I1688" s="4">
        <v>6.0</v>
      </c>
      <c r="J1688" s="4">
        <v>91.0</v>
      </c>
      <c r="K1688" s="4">
        <v>8.0</v>
      </c>
      <c r="L1688" s="4">
        <v>8.0</v>
      </c>
      <c r="M1688" s="4">
        <v>8.0</v>
      </c>
      <c r="N1688" s="4">
        <v>0.0</v>
      </c>
      <c r="O1688" s="4">
        <v>0.0</v>
      </c>
      <c r="P1688" s="4">
        <v>0.0</v>
      </c>
      <c r="Q1688" s="4">
        <v>0.0</v>
      </c>
      <c r="R1688" s="4">
        <v>0.0</v>
      </c>
      <c r="S1688" s="21">
        <v>644.0</v>
      </c>
      <c r="T1688" s="21">
        <v>2.0</v>
      </c>
      <c r="U1688" s="21">
        <v>5.0</v>
      </c>
      <c r="V1688" s="21">
        <v>4.0</v>
      </c>
      <c r="W1688" s="21">
        <v>254.0</v>
      </c>
      <c r="X1688" s="21">
        <v>1.0</v>
      </c>
      <c r="Y1688" s="21" t="str">
        <f>VLOOKUP(W1688,SEGMENT!A:B,2,0)</f>
        <v>At Risk</v>
      </c>
      <c r="Z1688" s="21" t="str">
        <f>VLOOKUP(Y1688,DESCRIPTION!A:B,2,0)</f>
        <v>Spent big money and purchased often. But long time ago. Need to bring them back!</v>
      </c>
      <c r="AA1688" s="21" t="str">
        <f>VLOOKUP(Y1688,DESCRIPTION!A:C,3,0)</f>
        <v>Send personalized emails to reconnect, offer renewals, provide helpful resources.</v>
      </c>
      <c r="AB1688" s="4">
        <f>VLOOKUP(V1688,Sheet1!A:B,2,0)</f>
        <v>2</v>
      </c>
    </row>
    <row r="1689" ht="15.75" customHeight="1">
      <c r="A1689" s="4">
        <v>9292.0</v>
      </c>
      <c r="B1689" s="4">
        <v>1952.0</v>
      </c>
      <c r="C1689" s="4" t="s">
        <v>47</v>
      </c>
      <c r="D1689" s="4" t="s">
        <v>54</v>
      </c>
      <c r="E1689" s="4" t="s">
        <v>2181</v>
      </c>
      <c r="F1689" s="4" t="s">
        <v>887</v>
      </c>
      <c r="G1689" s="4">
        <v>74.0</v>
      </c>
      <c r="H1689" s="4">
        <v>324.0</v>
      </c>
      <c r="I1689" s="4">
        <v>132.0</v>
      </c>
      <c r="J1689" s="4">
        <v>693.0</v>
      </c>
      <c r="K1689" s="4">
        <v>27.0</v>
      </c>
      <c r="L1689" s="4">
        <v>4.0</v>
      </c>
      <c r="M1689" s="4">
        <v>2.0</v>
      </c>
      <c r="N1689" s="4">
        <v>0.0</v>
      </c>
      <c r="O1689" s="4">
        <v>0.0</v>
      </c>
      <c r="P1689" s="4">
        <v>0.0</v>
      </c>
      <c r="Q1689" s="4">
        <v>0.0</v>
      </c>
      <c r="R1689" s="4">
        <v>0.0</v>
      </c>
      <c r="S1689" s="21">
        <v>1176.0</v>
      </c>
      <c r="T1689" s="21">
        <v>2.0</v>
      </c>
      <c r="U1689" s="21">
        <v>4.0</v>
      </c>
      <c r="V1689" s="21">
        <v>5.0</v>
      </c>
      <c r="W1689" s="21">
        <v>245.0</v>
      </c>
      <c r="X1689" s="21">
        <v>1.0</v>
      </c>
      <c r="Y1689" s="21" t="str">
        <f>VLOOKUP(W1689,SEGMENT!A:B,2,0)</f>
        <v>At Risk</v>
      </c>
      <c r="Z1689" s="21" t="str">
        <f>VLOOKUP(Y1689,DESCRIPTION!A:B,2,0)</f>
        <v>Spent big money and purchased often. But long time ago. Need to bring them back!</v>
      </c>
      <c r="AA1689" s="21" t="str">
        <f>VLOOKUP(Y1689,DESCRIPTION!A:C,3,0)</f>
        <v>Send personalized emails to reconnect, offer renewals, provide helpful resources.</v>
      </c>
      <c r="AB1689" s="4">
        <f>VLOOKUP(V1689,Sheet1!A:B,2,0)</f>
        <v>1</v>
      </c>
    </row>
    <row r="1690" ht="15.75" customHeight="1">
      <c r="A1690" s="4">
        <v>6218.0</v>
      </c>
      <c r="B1690" s="4">
        <v>1965.0</v>
      </c>
      <c r="C1690" s="4" t="s">
        <v>47</v>
      </c>
      <c r="D1690" s="4" t="s">
        <v>54</v>
      </c>
      <c r="E1690" s="4" t="s">
        <v>2182</v>
      </c>
      <c r="F1690" s="4" t="s">
        <v>2183</v>
      </c>
      <c r="G1690" s="4">
        <v>74.0</v>
      </c>
      <c r="H1690" s="4">
        <v>457.0</v>
      </c>
      <c r="I1690" s="4">
        <v>4.0</v>
      </c>
      <c r="J1690" s="4">
        <v>29.0</v>
      </c>
      <c r="K1690" s="4">
        <v>0.0</v>
      </c>
      <c r="L1690" s="4">
        <v>8.0</v>
      </c>
      <c r="M1690" s="4">
        <v>7.0</v>
      </c>
      <c r="N1690" s="4">
        <v>0.0</v>
      </c>
      <c r="O1690" s="4">
        <v>1.0</v>
      </c>
      <c r="P1690" s="4">
        <v>0.0</v>
      </c>
      <c r="Q1690" s="4">
        <v>0.0</v>
      </c>
      <c r="R1690" s="4">
        <v>0.0</v>
      </c>
      <c r="S1690" s="21">
        <v>490.0</v>
      </c>
      <c r="T1690" s="21">
        <v>2.0</v>
      </c>
      <c r="U1690" s="21">
        <v>5.0</v>
      </c>
      <c r="V1690" s="21">
        <v>3.0</v>
      </c>
      <c r="W1690" s="21">
        <v>253.0</v>
      </c>
      <c r="X1690" s="21">
        <v>0.0</v>
      </c>
      <c r="Y1690" s="21" t="str">
        <f>VLOOKUP(W1690,SEGMENT!A:B,2,0)</f>
        <v>At Risk</v>
      </c>
      <c r="Z1690" s="21" t="str">
        <f>VLOOKUP(Y1690,DESCRIPTION!A:B,2,0)</f>
        <v>Spent big money and purchased often. But long time ago. Need to bring them back!</v>
      </c>
      <c r="AA1690" s="21" t="str">
        <f>VLOOKUP(Y1690,DESCRIPTION!A:C,3,0)</f>
        <v>Send personalized emails to reconnect, offer renewals, provide helpful resources.</v>
      </c>
      <c r="AB1690" s="4">
        <f>VLOOKUP(V1690,Sheet1!A:B,2,0)</f>
        <v>3</v>
      </c>
    </row>
    <row r="1691" ht="15.75" customHeight="1">
      <c r="A1691" s="4">
        <v>6528.0</v>
      </c>
      <c r="B1691" s="4">
        <v>1982.0</v>
      </c>
      <c r="C1691" s="4" t="s">
        <v>74</v>
      </c>
      <c r="D1691" s="4" t="s">
        <v>57</v>
      </c>
      <c r="E1691" s="4" t="s">
        <v>2184</v>
      </c>
      <c r="F1691" s="4" t="s">
        <v>649</v>
      </c>
      <c r="G1691" s="4">
        <v>75.0</v>
      </c>
      <c r="H1691" s="4">
        <v>2.0</v>
      </c>
      <c r="I1691" s="4">
        <v>2.0</v>
      </c>
      <c r="J1691" s="4">
        <v>2.0</v>
      </c>
      <c r="K1691" s="4">
        <v>2.0</v>
      </c>
      <c r="L1691" s="4">
        <v>1.0</v>
      </c>
      <c r="M1691" s="4">
        <v>8.0</v>
      </c>
      <c r="N1691" s="4">
        <v>0.0</v>
      </c>
      <c r="O1691" s="4">
        <v>0.0</v>
      </c>
      <c r="P1691" s="4">
        <v>0.0</v>
      </c>
      <c r="Q1691" s="4">
        <v>0.0</v>
      </c>
      <c r="R1691" s="4">
        <v>0.0</v>
      </c>
      <c r="S1691" s="21">
        <v>8.0</v>
      </c>
      <c r="T1691" s="21">
        <v>2.0</v>
      </c>
      <c r="U1691" s="21">
        <v>1.0</v>
      </c>
      <c r="V1691" s="21">
        <v>1.0</v>
      </c>
      <c r="W1691" s="21">
        <v>211.0</v>
      </c>
      <c r="X1691" s="21">
        <v>1.0</v>
      </c>
      <c r="Y1691" s="21" t="str">
        <f>VLOOKUP(W1691,SEGMENT!A:B,2,0)</f>
        <v>Hibernating</v>
      </c>
      <c r="Z1691" s="21" t="str">
        <f>VLOOKUP(Y1691,DESCRIPTION!A:B,2,0)</f>
        <v>Last purchase was long back, low spenders and low number of orders.</v>
      </c>
      <c r="AA1691" s="21" t="str">
        <f>VLOOKUP(Y1691,DESCRIPTION!A:C,3,0)</f>
        <v>Offer other relevant products and special discounts. Recreate brand value.</v>
      </c>
      <c r="AB1691" s="4">
        <f>VLOOKUP(V1691,Sheet1!A:B,2,0)</f>
        <v>5</v>
      </c>
    </row>
    <row r="1692" ht="15.75" customHeight="1">
      <c r="A1692" s="4">
        <v>10164.0</v>
      </c>
      <c r="B1692" s="4">
        <v>1958.0</v>
      </c>
      <c r="C1692" s="4" t="s">
        <v>47</v>
      </c>
      <c r="D1692" s="4" t="s">
        <v>51</v>
      </c>
      <c r="E1692" s="4" t="s">
        <v>2185</v>
      </c>
      <c r="F1692" s="4" t="s">
        <v>656</v>
      </c>
      <c r="G1692" s="4">
        <v>75.0</v>
      </c>
      <c r="H1692" s="4">
        <v>1017.0</v>
      </c>
      <c r="I1692" s="4">
        <v>33.0</v>
      </c>
      <c r="J1692" s="4">
        <v>417.0</v>
      </c>
      <c r="K1692" s="4">
        <v>108.0</v>
      </c>
      <c r="L1692" s="4">
        <v>5.0</v>
      </c>
      <c r="M1692" s="4">
        <v>5.0</v>
      </c>
      <c r="N1692" s="4">
        <v>0.0</v>
      </c>
      <c r="O1692" s="4">
        <v>1.0</v>
      </c>
      <c r="P1692" s="4">
        <v>1.0</v>
      </c>
      <c r="Q1692" s="4">
        <v>0.0</v>
      </c>
      <c r="R1692" s="4">
        <v>0.0</v>
      </c>
      <c r="S1692" s="21">
        <v>1575.0</v>
      </c>
      <c r="T1692" s="21">
        <v>2.0</v>
      </c>
      <c r="U1692" s="21">
        <v>4.0</v>
      </c>
      <c r="V1692" s="21">
        <v>5.0</v>
      </c>
      <c r="W1692" s="21">
        <v>245.0</v>
      </c>
      <c r="X1692" s="21">
        <v>0.0</v>
      </c>
      <c r="Y1692" s="21" t="str">
        <f>VLOOKUP(W1692,SEGMENT!A:B,2,0)</f>
        <v>At Risk</v>
      </c>
      <c r="Z1692" s="21" t="str">
        <f>VLOOKUP(Y1692,DESCRIPTION!A:B,2,0)</f>
        <v>Spent big money and purchased often. But long time ago. Need to bring them back!</v>
      </c>
      <c r="AA1692" s="21" t="str">
        <f>VLOOKUP(Y1692,DESCRIPTION!A:C,3,0)</f>
        <v>Send personalized emails to reconnect, offer renewals, provide helpful resources.</v>
      </c>
      <c r="AB1692" s="4">
        <f>VLOOKUP(V1692,Sheet1!A:B,2,0)</f>
        <v>1</v>
      </c>
    </row>
    <row r="1693" ht="15.75" customHeight="1">
      <c r="A1693" s="4">
        <v>9937.0</v>
      </c>
      <c r="B1693" s="4">
        <v>1979.0</v>
      </c>
      <c r="C1693" s="4" t="s">
        <v>47</v>
      </c>
      <c r="D1693" s="4" t="s">
        <v>51</v>
      </c>
      <c r="E1693" s="4" t="s">
        <v>2186</v>
      </c>
      <c r="F1693" s="4" t="s">
        <v>2136</v>
      </c>
      <c r="G1693" s="4">
        <v>75.0</v>
      </c>
      <c r="H1693" s="4">
        <v>187.0</v>
      </c>
      <c r="I1693" s="4">
        <v>81.0</v>
      </c>
      <c r="J1693" s="4">
        <v>149.0</v>
      </c>
      <c r="K1693" s="4">
        <v>25.0</v>
      </c>
      <c r="L1693" s="4">
        <v>2.0</v>
      </c>
      <c r="M1693" s="4">
        <v>1.0</v>
      </c>
      <c r="N1693" s="4">
        <v>0.0</v>
      </c>
      <c r="O1693" s="4">
        <v>0.0</v>
      </c>
      <c r="P1693" s="4">
        <v>0.0</v>
      </c>
      <c r="Q1693" s="4">
        <v>0.0</v>
      </c>
      <c r="R1693" s="4">
        <v>0.0</v>
      </c>
      <c r="S1693" s="21">
        <v>442.0</v>
      </c>
      <c r="T1693" s="21">
        <v>2.0</v>
      </c>
      <c r="U1693" s="21">
        <v>2.0</v>
      </c>
      <c r="V1693" s="21">
        <v>3.0</v>
      </c>
      <c r="W1693" s="21">
        <v>223.0</v>
      </c>
      <c r="X1693" s="21">
        <v>1.0</v>
      </c>
      <c r="Y1693" s="21" t="str">
        <f>VLOOKUP(W1693,SEGMENT!A:B,2,0)</f>
        <v>Hibernating</v>
      </c>
      <c r="Z1693" s="21" t="str">
        <f>VLOOKUP(Y1693,DESCRIPTION!A:B,2,0)</f>
        <v>Last purchase was long back, low spenders and low number of orders.</v>
      </c>
      <c r="AA1693" s="21" t="str">
        <f>VLOOKUP(Y1693,DESCRIPTION!A:C,3,0)</f>
        <v>Offer other relevant products and special discounts. Recreate brand value.</v>
      </c>
      <c r="AB1693" s="4">
        <f>VLOOKUP(V1693,Sheet1!A:B,2,0)</f>
        <v>3</v>
      </c>
    </row>
    <row r="1694" ht="15.75" customHeight="1">
      <c r="A1694" s="4">
        <v>274.0</v>
      </c>
      <c r="B1694" s="4">
        <v>1973.0</v>
      </c>
      <c r="C1694" s="4" t="s">
        <v>47</v>
      </c>
      <c r="D1694" s="4" t="s">
        <v>51</v>
      </c>
      <c r="E1694" s="4" t="s">
        <v>2187</v>
      </c>
      <c r="F1694" s="4" t="s">
        <v>754</v>
      </c>
      <c r="G1694" s="4">
        <v>75.0</v>
      </c>
      <c r="H1694" s="4">
        <v>9.0</v>
      </c>
      <c r="I1694" s="4">
        <v>3.0</v>
      </c>
      <c r="J1694" s="4">
        <v>15.0</v>
      </c>
      <c r="K1694" s="4">
        <v>2.0</v>
      </c>
      <c r="L1694" s="4">
        <v>2.0</v>
      </c>
      <c r="M1694" s="4">
        <v>6.0</v>
      </c>
      <c r="N1694" s="4">
        <v>0.0</v>
      </c>
      <c r="O1694" s="4">
        <v>0.0</v>
      </c>
      <c r="P1694" s="4">
        <v>0.0</v>
      </c>
      <c r="Q1694" s="4">
        <v>0.0</v>
      </c>
      <c r="R1694" s="4">
        <v>0.0</v>
      </c>
      <c r="S1694" s="21">
        <v>29.0</v>
      </c>
      <c r="T1694" s="21">
        <v>2.0</v>
      </c>
      <c r="U1694" s="21">
        <v>2.0</v>
      </c>
      <c r="V1694" s="21">
        <v>1.0</v>
      </c>
      <c r="W1694" s="21">
        <v>221.0</v>
      </c>
      <c r="X1694" s="21">
        <v>1.0</v>
      </c>
      <c r="Y1694" s="21" t="str">
        <f>VLOOKUP(W1694,SEGMENT!A:B,2,0)</f>
        <v>About to Sleep</v>
      </c>
      <c r="Z1694" s="21" t="str">
        <f>VLOOKUP(Y1694,DESCRIPTION!A:B,2,0)</f>
        <v>Below average recency, frequency and monetary values. Will lose them if not reactivated.</v>
      </c>
      <c r="AA1694" s="21" t="str">
        <f>VLOOKUP(Y1694,DESCRIPTION!A:C,3,0)</f>
        <v>Share valuable resources, recommend popular products/ renewal at discount, reconnect with them.</v>
      </c>
      <c r="AB1694" s="4">
        <f>VLOOKUP(V1694,Sheet1!A:B,2,0)</f>
        <v>5</v>
      </c>
    </row>
    <row r="1695" ht="15.75" customHeight="1">
      <c r="A1695" s="4">
        <v>5250.0</v>
      </c>
      <c r="B1695" s="4">
        <v>1943.0</v>
      </c>
      <c r="C1695" s="4" t="s">
        <v>74</v>
      </c>
      <c r="D1695" s="4" t="s">
        <v>77</v>
      </c>
      <c r="F1695" s="4" t="s">
        <v>664</v>
      </c>
      <c r="G1695" s="4">
        <v>75.0</v>
      </c>
      <c r="H1695" s="4">
        <v>532.0</v>
      </c>
      <c r="I1695" s="4">
        <v>126.0</v>
      </c>
      <c r="J1695" s="4">
        <v>490.0</v>
      </c>
      <c r="K1695" s="4">
        <v>164.0</v>
      </c>
      <c r="L1695" s="4">
        <v>5.0</v>
      </c>
      <c r="M1695" s="4">
        <v>1.0</v>
      </c>
      <c r="N1695" s="4">
        <v>0.0</v>
      </c>
      <c r="O1695" s="4">
        <v>0.0</v>
      </c>
      <c r="P1695" s="4">
        <v>1.0</v>
      </c>
      <c r="Q1695" s="4">
        <v>0.0</v>
      </c>
      <c r="R1695" s="4">
        <v>0.0</v>
      </c>
      <c r="S1695" s="21">
        <v>1312.0</v>
      </c>
      <c r="T1695" s="21">
        <v>2.0</v>
      </c>
      <c r="U1695" s="21">
        <v>4.0</v>
      </c>
      <c r="V1695" s="21">
        <v>5.0</v>
      </c>
      <c r="W1695" s="21">
        <v>245.0</v>
      </c>
      <c r="X1695" s="21">
        <v>0.0</v>
      </c>
      <c r="Y1695" s="21" t="str">
        <f>VLOOKUP(W1695,SEGMENT!A:B,2,0)</f>
        <v>At Risk</v>
      </c>
      <c r="Z1695" s="21" t="str">
        <f>VLOOKUP(Y1695,DESCRIPTION!A:B,2,0)</f>
        <v>Spent big money and purchased often. But long time ago. Need to bring them back!</v>
      </c>
      <c r="AA1695" s="21" t="str">
        <f>VLOOKUP(Y1695,DESCRIPTION!A:C,3,0)</f>
        <v>Send personalized emails to reconnect, offer renewals, provide helpful resources.</v>
      </c>
      <c r="AB1695" s="4">
        <f>VLOOKUP(V1695,Sheet1!A:B,2,0)</f>
        <v>1</v>
      </c>
    </row>
    <row r="1696" ht="15.75" customHeight="1">
      <c r="A1696" s="4">
        <v>11010.0</v>
      </c>
      <c r="B1696" s="4">
        <v>1984.0</v>
      </c>
      <c r="C1696" s="4" t="s">
        <v>62</v>
      </c>
      <c r="D1696" s="4" t="s">
        <v>51</v>
      </c>
      <c r="E1696" s="4" t="s">
        <v>2188</v>
      </c>
      <c r="F1696" s="4" t="s">
        <v>1789</v>
      </c>
      <c r="G1696" s="4">
        <v>75.0</v>
      </c>
      <c r="H1696" s="4">
        <v>19.0</v>
      </c>
      <c r="I1696" s="4">
        <v>3.0</v>
      </c>
      <c r="J1696" s="4">
        <v>18.0</v>
      </c>
      <c r="K1696" s="4">
        <v>3.0</v>
      </c>
      <c r="L1696" s="4">
        <v>3.0</v>
      </c>
      <c r="M1696" s="4">
        <v>8.0</v>
      </c>
      <c r="N1696" s="4">
        <v>0.0</v>
      </c>
      <c r="O1696" s="4">
        <v>0.0</v>
      </c>
      <c r="P1696" s="4">
        <v>0.0</v>
      </c>
      <c r="Q1696" s="4">
        <v>0.0</v>
      </c>
      <c r="R1696" s="4">
        <v>0.0</v>
      </c>
      <c r="S1696" s="21">
        <v>43.0</v>
      </c>
      <c r="T1696" s="21">
        <v>2.0</v>
      </c>
      <c r="U1696" s="21">
        <v>3.0</v>
      </c>
      <c r="V1696" s="21">
        <v>2.0</v>
      </c>
      <c r="W1696" s="21">
        <v>232.0</v>
      </c>
      <c r="X1696" s="21">
        <v>1.0</v>
      </c>
      <c r="Y1696" s="21" t="str">
        <f>VLOOKUP(W1696,SEGMENT!A:B,2,0)</f>
        <v>About to Sleep</v>
      </c>
      <c r="Z1696" s="21" t="str">
        <f>VLOOKUP(Y1696,DESCRIPTION!A:B,2,0)</f>
        <v>Below average recency, frequency and monetary values. Will lose them if not reactivated.</v>
      </c>
      <c r="AA1696" s="21" t="str">
        <f>VLOOKUP(Y1696,DESCRIPTION!A:C,3,0)</f>
        <v>Share valuable resources, recommend popular products/ renewal at discount, reconnect with them.</v>
      </c>
      <c r="AB1696" s="4">
        <f>VLOOKUP(V1696,Sheet1!A:B,2,0)</f>
        <v>4</v>
      </c>
    </row>
    <row r="1697" ht="15.75" customHeight="1">
      <c r="A1697" s="4">
        <v>6969.0</v>
      </c>
      <c r="B1697" s="4">
        <v>1982.0</v>
      </c>
      <c r="C1697" s="4" t="s">
        <v>47</v>
      </c>
      <c r="D1697" s="4" t="s">
        <v>57</v>
      </c>
      <c r="E1697" s="4" t="s">
        <v>2189</v>
      </c>
      <c r="F1697" s="4" t="s">
        <v>392</v>
      </c>
      <c r="G1697" s="4">
        <v>75.0</v>
      </c>
      <c r="H1697" s="4">
        <v>99.0</v>
      </c>
      <c r="I1697" s="4">
        <v>13.0</v>
      </c>
      <c r="J1697" s="4">
        <v>66.0</v>
      </c>
      <c r="K1697" s="4">
        <v>43.0</v>
      </c>
      <c r="L1697" s="4">
        <v>4.0</v>
      </c>
      <c r="M1697" s="4">
        <v>7.0</v>
      </c>
      <c r="N1697" s="4">
        <v>0.0</v>
      </c>
      <c r="O1697" s="4">
        <v>0.0</v>
      </c>
      <c r="P1697" s="4">
        <v>0.0</v>
      </c>
      <c r="Q1697" s="4">
        <v>0.0</v>
      </c>
      <c r="R1697" s="4">
        <v>0.0</v>
      </c>
      <c r="S1697" s="21">
        <v>221.0</v>
      </c>
      <c r="T1697" s="21">
        <v>2.0</v>
      </c>
      <c r="U1697" s="21">
        <v>4.0</v>
      </c>
      <c r="V1697" s="21">
        <v>3.0</v>
      </c>
      <c r="W1697" s="21">
        <v>243.0</v>
      </c>
      <c r="X1697" s="21">
        <v>1.0</v>
      </c>
      <c r="Y1697" s="21" t="str">
        <f>VLOOKUP(W1697,SEGMENT!A:B,2,0)</f>
        <v>At Risk</v>
      </c>
      <c r="Z1697" s="21" t="str">
        <f>VLOOKUP(Y1697,DESCRIPTION!A:B,2,0)</f>
        <v>Spent big money and purchased often. But long time ago. Need to bring them back!</v>
      </c>
      <c r="AA1697" s="21" t="str">
        <f>VLOOKUP(Y1697,DESCRIPTION!A:C,3,0)</f>
        <v>Send personalized emails to reconnect, offer renewals, provide helpful resources.</v>
      </c>
      <c r="AB1697" s="4">
        <f>VLOOKUP(V1697,Sheet1!A:B,2,0)</f>
        <v>3</v>
      </c>
    </row>
    <row r="1698" ht="15.75" customHeight="1">
      <c r="A1698" s="4">
        <v>10735.0</v>
      </c>
      <c r="B1698" s="4">
        <v>1971.0</v>
      </c>
      <c r="C1698" s="4" t="s">
        <v>47</v>
      </c>
      <c r="D1698" s="4" t="s">
        <v>51</v>
      </c>
      <c r="E1698" s="4" t="s">
        <v>2190</v>
      </c>
      <c r="F1698" s="4" t="s">
        <v>2191</v>
      </c>
      <c r="G1698" s="4">
        <v>75.0</v>
      </c>
      <c r="H1698" s="4">
        <v>14.0</v>
      </c>
      <c r="I1698" s="4">
        <v>1.0</v>
      </c>
      <c r="J1698" s="4">
        <v>7.0</v>
      </c>
      <c r="K1698" s="4">
        <v>2.0</v>
      </c>
      <c r="L1698" s="4">
        <v>2.0</v>
      </c>
      <c r="M1698" s="4">
        <v>9.0</v>
      </c>
      <c r="N1698" s="4">
        <v>0.0</v>
      </c>
      <c r="O1698" s="4">
        <v>0.0</v>
      </c>
      <c r="P1698" s="4">
        <v>0.0</v>
      </c>
      <c r="Q1698" s="4">
        <v>0.0</v>
      </c>
      <c r="R1698" s="4">
        <v>0.0</v>
      </c>
      <c r="S1698" s="21">
        <v>24.0</v>
      </c>
      <c r="T1698" s="21">
        <v>2.0</v>
      </c>
      <c r="U1698" s="21">
        <v>2.0</v>
      </c>
      <c r="V1698" s="21">
        <v>1.0</v>
      </c>
      <c r="W1698" s="21">
        <v>221.0</v>
      </c>
      <c r="X1698" s="21">
        <v>1.0</v>
      </c>
      <c r="Y1698" s="21" t="str">
        <f>VLOOKUP(W1698,SEGMENT!A:B,2,0)</f>
        <v>About to Sleep</v>
      </c>
      <c r="Z1698" s="21" t="str">
        <f>VLOOKUP(Y1698,DESCRIPTION!A:B,2,0)</f>
        <v>Below average recency, frequency and monetary values. Will lose them if not reactivated.</v>
      </c>
      <c r="AA1698" s="21" t="str">
        <f>VLOOKUP(Y1698,DESCRIPTION!A:C,3,0)</f>
        <v>Share valuable resources, recommend popular products/ renewal at discount, reconnect with them.</v>
      </c>
      <c r="AB1698" s="4">
        <f>VLOOKUP(V1698,Sheet1!A:B,2,0)</f>
        <v>5</v>
      </c>
    </row>
    <row r="1699" ht="15.75" customHeight="1">
      <c r="A1699" s="4">
        <v>5068.0</v>
      </c>
      <c r="B1699" s="4">
        <v>1971.0</v>
      </c>
      <c r="C1699" s="4" t="s">
        <v>47</v>
      </c>
      <c r="D1699" s="4" t="s">
        <v>51</v>
      </c>
      <c r="E1699" s="4" t="s">
        <v>2190</v>
      </c>
      <c r="F1699" s="4" t="s">
        <v>2191</v>
      </c>
      <c r="G1699" s="4">
        <v>75.0</v>
      </c>
      <c r="H1699" s="4">
        <v>14.0</v>
      </c>
      <c r="I1699" s="4">
        <v>1.0</v>
      </c>
      <c r="J1699" s="4">
        <v>7.0</v>
      </c>
      <c r="K1699" s="4">
        <v>2.0</v>
      </c>
      <c r="L1699" s="4">
        <v>2.0</v>
      </c>
      <c r="M1699" s="4">
        <v>9.0</v>
      </c>
      <c r="N1699" s="4">
        <v>0.0</v>
      </c>
      <c r="O1699" s="4">
        <v>0.0</v>
      </c>
      <c r="P1699" s="4">
        <v>0.0</v>
      </c>
      <c r="Q1699" s="4">
        <v>0.0</v>
      </c>
      <c r="R1699" s="4">
        <v>0.0</v>
      </c>
      <c r="S1699" s="21">
        <v>24.0</v>
      </c>
      <c r="T1699" s="21">
        <v>2.0</v>
      </c>
      <c r="U1699" s="21">
        <v>2.0</v>
      </c>
      <c r="V1699" s="21">
        <v>1.0</v>
      </c>
      <c r="W1699" s="21">
        <v>221.0</v>
      </c>
      <c r="X1699" s="21">
        <v>1.0</v>
      </c>
      <c r="Y1699" s="21" t="str">
        <f>VLOOKUP(W1699,SEGMENT!A:B,2,0)</f>
        <v>About to Sleep</v>
      </c>
      <c r="Z1699" s="21" t="str">
        <f>VLOOKUP(Y1699,DESCRIPTION!A:B,2,0)</f>
        <v>Below average recency, frequency and monetary values. Will lose them if not reactivated.</v>
      </c>
      <c r="AA1699" s="21" t="str">
        <f>VLOOKUP(Y1699,DESCRIPTION!A:C,3,0)</f>
        <v>Share valuable resources, recommend popular products/ renewal at discount, reconnect with them.</v>
      </c>
      <c r="AB1699" s="4">
        <f>VLOOKUP(V1699,Sheet1!A:B,2,0)</f>
        <v>5</v>
      </c>
    </row>
    <row r="1700" ht="15.75" customHeight="1">
      <c r="A1700" s="4">
        <v>9974.0</v>
      </c>
      <c r="B1700" s="4">
        <v>1974.0</v>
      </c>
      <c r="C1700" s="4" t="s">
        <v>47</v>
      </c>
      <c r="D1700" s="4" t="s">
        <v>54</v>
      </c>
      <c r="E1700" s="4" t="s">
        <v>2192</v>
      </c>
      <c r="F1700" s="4" t="s">
        <v>964</v>
      </c>
      <c r="G1700" s="4">
        <v>75.0</v>
      </c>
      <c r="H1700" s="4">
        <v>15.0</v>
      </c>
      <c r="I1700" s="4">
        <v>6.0</v>
      </c>
      <c r="J1700" s="4">
        <v>20.0</v>
      </c>
      <c r="K1700" s="4">
        <v>4.0</v>
      </c>
      <c r="L1700" s="4">
        <v>3.0</v>
      </c>
      <c r="M1700" s="4">
        <v>7.0</v>
      </c>
      <c r="N1700" s="4">
        <v>0.0</v>
      </c>
      <c r="O1700" s="4">
        <v>0.0</v>
      </c>
      <c r="P1700" s="4">
        <v>0.0</v>
      </c>
      <c r="Q1700" s="4">
        <v>0.0</v>
      </c>
      <c r="R1700" s="4">
        <v>0.0</v>
      </c>
      <c r="S1700" s="21">
        <v>45.0</v>
      </c>
      <c r="T1700" s="21">
        <v>2.0</v>
      </c>
      <c r="U1700" s="21">
        <v>3.0</v>
      </c>
      <c r="V1700" s="21">
        <v>2.0</v>
      </c>
      <c r="W1700" s="21">
        <v>232.0</v>
      </c>
      <c r="X1700" s="21">
        <v>1.0</v>
      </c>
      <c r="Y1700" s="21" t="str">
        <f>VLOOKUP(W1700,SEGMENT!A:B,2,0)</f>
        <v>About to Sleep</v>
      </c>
      <c r="Z1700" s="21" t="str">
        <f>VLOOKUP(Y1700,DESCRIPTION!A:B,2,0)</f>
        <v>Below average recency, frequency and monetary values. Will lose them if not reactivated.</v>
      </c>
      <c r="AA1700" s="21" t="str">
        <f>VLOOKUP(Y1700,DESCRIPTION!A:C,3,0)</f>
        <v>Share valuable resources, recommend popular products/ renewal at discount, reconnect with them.</v>
      </c>
      <c r="AB1700" s="4">
        <f>VLOOKUP(V1700,Sheet1!A:B,2,0)</f>
        <v>4</v>
      </c>
    </row>
    <row r="1701" ht="15.75" customHeight="1">
      <c r="A1701" s="4">
        <v>7053.0</v>
      </c>
      <c r="B1701" s="4">
        <v>1966.0</v>
      </c>
      <c r="C1701" s="4" t="s">
        <v>62</v>
      </c>
      <c r="D1701" s="4" t="s">
        <v>51</v>
      </c>
      <c r="E1701" s="4" t="s">
        <v>2193</v>
      </c>
      <c r="F1701" s="4" t="s">
        <v>820</v>
      </c>
      <c r="G1701" s="4">
        <v>75.0</v>
      </c>
      <c r="H1701" s="4">
        <v>604.0</v>
      </c>
      <c r="I1701" s="4">
        <v>28.0</v>
      </c>
      <c r="J1701" s="4">
        <v>674.0</v>
      </c>
      <c r="K1701" s="4">
        <v>91.0</v>
      </c>
      <c r="L1701" s="4">
        <v>3.0</v>
      </c>
      <c r="M1701" s="4">
        <v>1.0</v>
      </c>
      <c r="N1701" s="4">
        <v>0.0</v>
      </c>
      <c r="O1701" s="4">
        <v>0.0</v>
      </c>
      <c r="P1701" s="4">
        <v>0.0</v>
      </c>
      <c r="Q1701" s="4">
        <v>0.0</v>
      </c>
      <c r="R1701" s="4">
        <v>0.0</v>
      </c>
      <c r="S1701" s="21">
        <v>1397.0</v>
      </c>
      <c r="T1701" s="21">
        <v>2.0</v>
      </c>
      <c r="U1701" s="21">
        <v>3.0</v>
      </c>
      <c r="V1701" s="21">
        <v>5.0</v>
      </c>
      <c r="W1701" s="21">
        <v>235.0</v>
      </c>
      <c r="X1701" s="21">
        <v>1.0</v>
      </c>
      <c r="Y1701" s="21" t="str">
        <f>VLOOKUP(W1701,SEGMENT!A:B,2,0)</f>
        <v>At Risk</v>
      </c>
      <c r="Z1701" s="21" t="str">
        <f>VLOOKUP(Y1701,DESCRIPTION!A:B,2,0)</f>
        <v>Spent big money and purchased often. But long time ago. Need to bring them back!</v>
      </c>
      <c r="AA1701" s="21" t="str">
        <f>VLOOKUP(Y1701,DESCRIPTION!A:C,3,0)</f>
        <v>Send personalized emails to reconnect, offer renewals, provide helpful resources.</v>
      </c>
      <c r="AB1701" s="4">
        <f>VLOOKUP(V1701,Sheet1!A:B,2,0)</f>
        <v>1</v>
      </c>
    </row>
    <row r="1702" ht="15.75" customHeight="1">
      <c r="A1702" s="4">
        <v>3179.0</v>
      </c>
      <c r="B1702" s="4">
        <v>1980.0</v>
      </c>
      <c r="C1702" s="4" t="s">
        <v>47</v>
      </c>
      <c r="D1702" s="4" t="s">
        <v>51</v>
      </c>
      <c r="E1702" s="4" t="s">
        <v>2194</v>
      </c>
      <c r="F1702" s="4" t="s">
        <v>584</v>
      </c>
      <c r="G1702" s="4">
        <v>75.0</v>
      </c>
      <c r="H1702" s="4">
        <v>249.0</v>
      </c>
      <c r="I1702" s="4">
        <v>153.0</v>
      </c>
      <c r="J1702" s="4">
        <v>940.0</v>
      </c>
      <c r="K1702" s="4">
        <v>58.0</v>
      </c>
      <c r="L1702" s="4">
        <v>6.0</v>
      </c>
      <c r="M1702" s="4">
        <v>2.0</v>
      </c>
      <c r="N1702" s="4">
        <v>0.0</v>
      </c>
      <c r="O1702" s="4">
        <v>0.0</v>
      </c>
      <c r="P1702" s="4">
        <v>0.0</v>
      </c>
      <c r="Q1702" s="4">
        <v>0.0</v>
      </c>
      <c r="R1702" s="4">
        <v>0.0</v>
      </c>
      <c r="S1702" s="21">
        <v>1400.0</v>
      </c>
      <c r="T1702" s="21">
        <v>2.0</v>
      </c>
      <c r="U1702" s="21">
        <v>5.0</v>
      </c>
      <c r="V1702" s="21">
        <v>5.0</v>
      </c>
      <c r="W1702" s="21">
        <v>255.0</v>
      </c>
      <c r="X1702" s="21">
        <v>1.0</v>
      </c>
      <c r="Y1702" s="21" t="str">
        <f>VLOOKUP(W1702,SEGMENT!A:B,2,0)</f>
        <v>At Risk</v>
      </c>
      <c r="Z1702" s="21" t="str">
        <f>VLOOKUP(Y1702,DESCRIPTION!A:B,2,0)</f>
        <v>Spent big money and purchased often. But long time ago. Need to bring them back!</v>
      </c>
      <c r="AA1702" s="21" t="str">
        <f>VLOOKUP(Y1702,DESCRIPTION!A:C,3,0)</f>
        <v>Send personalized emails to reconnect, offer renewals, provide helpful resources.</v>
      </c>
      <c r="AB1702" s="4">
        <f>VLOOKUP(V1702,Sheet1!A:B,2,0)</f>
        <v>1</v>
      </c>
    </row>
    <row r="1703" ht="15.75" customHeight="1">
      <c r="A1703" s="4">
        <v>8082.0</v>
      </c>
      <c r="B1703" s="4">
        <v>1971.0</v>
      </c>
      <c r="C1703" s="4" t="s">
        <v>47</v>
      </c>
      <c r="D1703" s="4" t="s">
        <v>54</v>
      </c>
      <c r="E1703" s="4" t="s">
        <v>2195</v>
      </c>
      <c r="F1703" s="4" t="s">
        <v>2196</v>
      </c>
      <c r="G1703" s="4">
        <v>75.0</v>
      </c>
      <c r="H1703" s="4">
        <v>1.0</v>
      </c>
      <c r="I1703" s="4">
        <v>3.0</v>
      </c>
      <c r="J1703" s="4">
        <v>6.0</v>
      </c>
      <c r="K1703" s="4">
        <v>3.0</v>
      </c>
      <c r="L1703" s="4">
        <v>1.0</v>
      </c>
      <c r="M1703" s="4">
        <v>7.0</v>
      </c>
      <c r="N1703" s="4">
        <v>0.0</v>
      </c>
      <c r="O1703" s="4">
        <v>0.0</v>
      </c>
      <c r="P1703" s="4">
        <v>0.0</v>
      </c>
      <c r="Q1703" s="4">
        <v>0.0</v>
      </c>
      <c r="R1703" s="4">
        <v>0.0</v>
      </c>
      <c r="S1703" s="21">
        <v>13.0</v>
      </c>
      <c r="T1703" s="21">
        <v>2.0</v>
      </c>
      <c r="U1703" s="21">
        <v>1.0</v>
      </c>
      <c r="V1703" s="21">
        <v>1.0</v>
      </c>
      <c r="W1703" s="21">
        <v>211.0</v>
      </c>
      <c r="X1703" s="21">
        <v>1.0</v>
      </c>
      <c r="Y1703" s="21" t="str">
        <f>VLOOKUP(W1703,SEGMENT!A:B,2,0)</f>
        <v>Hibernating</v>
      </c>
      <c r="Z1703" s="21" t="str">
        <f>VLOOKUP(Y1703,DESCRIPTION!A:B,2,0)</f>
        <v>Last purchase was long back, low spenders and low number of orders.</v>
      </c>
      <c r="AA1703" s="21" t="str">
        <f>VLOOKUP(Y1703,DESCRIPTION!A:C,3,0)</f>
        <v>Offer other relevant products and special discounts. Recreate brand value.</v>
      </c>
      <c r="AB1703" s="4">
        <f>VLOOKUP(V1703,Sheet1!A:B,2,0)</f>
        <v>5</v>
      </c>
    </row>
    <row r="1704" ht="15.75" customHeight="1">
      <c r="A1704" s="4">
        <v>1362.0</v>
      </c>
      <c r="B1704" s="4">
        <v>1972.0</v>
      </c>
      <c r="C1704" s="4" t="s">
        <v>47</v>
      </c>
      <c r="D1704" s="4" t="s">
        <v>51</v>
      </c>
      <c r="E1704" s="4" t="s">
        <v>2197</v>
      </c>
      <c r="F1704" s="4" t="s">
        <v>1888</v>
      </c>
      <c r="G1704" s="4">
        <v>75.0</v>
      </c>
      <c r="H1704" s="4">
        <v>33.0</v>
      </c>
      <c r="I1704" s="4">
        <v>87.0</v>
      </c>
      <c r="J1704" s="4">
        <v>64.0</v>
      </c>
      <c r="K1704" s="4">
        <v>175.0</v>
      </c>
      <c r="L1704" s="4">
        <v>6.0</v>
      </c>
      <c r="M1704" s="4">
        <v>7.0</v>
      </c>
      <c r="N1704" s="4">
        <v>0.0</v>
      </c>
      <c r="O1704" s="4">
        <v>0.0</v>
      </c>
      <c r="P1704" s="4">
        <v>0.0</v>
      </c>
      <c r="Q1704" s="4">
        <v>0.0</v>
      </c>
      <c r="R1704" s="4">
        <v>0.0</v>
      </c>
      <c r="S1704" s="21">
        <v>359.0</v>
      </c>
      <c r="T1704" s="21">
        <v>2.0</v>
      </c>
      <c r="U1704" s="21">
        <v>5.0</v>
      </c>
      <c r="V1704" s="21">
        <v>3.0</v>
      </c>
      <c r="W1704" s="21">
        <v>253.0</v>
      </c>
      <c r="X1704" s="21">
        <v>1.0</v>
      </c>
      <c r="Y1704" s="21" t="str">
        <f>VLOOKUP(W1704,SEGMENT!A:B,2,0)</f>
        <v>At Risk</v>
      </c>
      <c r="Z1704" s="21" t="str">
        <f>VLOOKUP(Y1704,DESCRIPTION!A:B,2,0)</f>
        <v>Spent big money and purchased often. But long time ago. Need to bring them back!</v>
      </c>
      <c r="AA1704" s="21" t="str">
        <f>VLOOKUP(Y1704,DESCRIPTION!A:C,3,0)</f>
        <v>Send personalized emails to reconnect, offer renewals, provide helpful resources.</v>
      </c>
      <c r="AB1704" s="4">
        <f>VLOOKUP(V1704,Sheet1!A:B,2,0)</f>
        <v>3</v>
      </c>
    </row>
    <row r="1705" ht="15.75" customHeight="1">
      <c r="A1705" s="4">
        <v>6768.0</v>
      </c>
      <c r="B1705" s="4">
        <v>1962.0</v>
      </c>
      <c r="C1705" s="4" t="s">
        <v>47</v>
      </c>
      <c r="D1705" s="4" t="s">
        <v>48</v>
      </c>
      <c r="E1705" s="4" t="s">
        <v>2198</v>
      </c>
      <c r="F1705" s="4" t="s">
        <v>289</v>
      </c>
      <c r="G1705" s="4">
        <v>75.0</v>
      </c>
      <c r="H1705" s="4">
        <v>22.0</v>
      </c>
      <c r="I1705" s="4">
        <v>1.0</v>
      </c>
      <c r="J1705" s="4">
        <v>8.0</v>
      </c>
      <c r="K1705" s="4">
        <v>2.0</v>
      </c>
      <c r="L1705" s="4">
        <v>1.0</v>
      </c>
      <c r="M1705" s="4">
        <v>8.0</v>
      </c>
      <c r="N1705" s="4">
        <v>0.0</v>
      </c>
      <c r="O1705" s="4">
        <v>0.0</v>
      </c>
      <c r="P1705" s="4">
        <v>0.0</v>
      </c>
      <c r="Q1705" s="4">
        <v>0.0</v>
      </c>
      <c r="R1705" s="4">
        <v>0.0</v>
      </c>
      <c r="S1705" s="21">
        <v>33.0</v>
      </c>
      <c r="T1705" s="21">
        <v>2.0</v>
      </c>
      <c r="U1705" s="21">
        <v>1.0</v>
      </c>
      <c r="V1705" s="21">
        <v>1.0</v>
      </c>
      <c r="W1705" s="21">
        <v>211.0</v>
      </c>
      <c r="X1705" s="21">
        <v>1.0</v>
      </c>
      <c r="Y1705" s="21" t="str">
        <f>VLOOKUP(W1705,SEGMENT!A:B,2,0)</f>
        <v>Hibernating</v>
      </c>
      <c r="Z1705" s="21" t="str">
        <f>VLOOKUP(Y1705,DESCRIPTION!A:B,2,0)</f>
        <v>Last purchase was long back, low spenders and low number of orders.</v>
      </c>
      <c r="AA1705" s="21" t="str">
        <f>VLOOKUP(Y1705,DESCRIPTION!A:C,3,0)</f>
        <v>Offer other relevant products and special discounts. Recreate brand value.</v>
      </c>
      <c r="AB1705" s="4">
        <f>VLOOKUP(V1705,Sheet1!A:B,2,0)</f>
        <v>5</v>
      </c>
    </row>
    <row r="1706" ht="15.75" customHeight="1">
      <c r="A1706" s="4">
        <v>2375.0</v>
      </c>
      <c r="B1706" s="4">
        <v>1972.0</v>
      </c>
      <c r="C1706" s="4" t="s">
        <v>47</v>
      </c>
      <c r="D1706" s="4" t="s">
        <v>57</v>
      </c>
      <c r="E1706" s="4" t="s">
        <v>2199</v>
      </c>
      <c r="F1706" s="4" t="s">
        <v>2200</v>
      </c>
      <c r="G1706" s="4">
        <v>75.0</v>
      </c>
      <c r="H1706" s="4">
        <v>8.0</v>
      </c>
      <c r="I1706" s="4">
        <v>0.0</v>
      </c>
      <c r="J1706" s="4">
        <v>5.0</v>
      </c>
      <c r="K1706" s="4">
        <v>0.0</v>
      </c>
      <c r="L1706" s="4">
        <v>0.0</v>
      </c>
      <c r="M1706" s="4">
        <v>8.0</v>
      </c>
      <c r="N1706" s="4">
        <v>0.0</v>
      </c>
      <c r="O1706" s="4">
        <v>0.0</v>
      </c>
      <c r="P1706" s="4">
        <v>0.0</v>
      </c>
      <c r="Q1706" s="4">
        <v>0.0</v>
      </c>
      <c r="R1706" s="4">
        <v>0.0</v>
      </c>
      <c r="S1706" s="21">
        <v>13.0</v>
      </c>
      <c r="T1706" s="21">
        <v>2.0</v>
      </c>
      <c r="U1706" s="21">
        <v>1.0</v>
      </c>
      <c r="V1706" s="21">
        <v>1.0</v>
      </c>
      <c r="W1706" s="21">
        <v>211.0</v>
      </c>
      <c r="X1706" s="21">
        <v>1.0</v>
      </c>
      <c r="Y1706" s="21" t="str">
        <f>VLOOKUP(W1706,SEGMENT!A:B,2,0)</f>
        <v>Hibernating</v>
      </c>
      <c r="Z1706" s="21" t="str">
        <f>VLOOKUP(Y1706,DESCRIPTION!A:B,2,0)</f>
        <v>Last purchase was long back, low spenders and low number of orders.</v>
      </c>
      <c r="AA1706" s="21" t="str">
        <f>VLOOKUP(Y1706,DESCRIPTION!A:C,3,0)</f>
        <v>Offer other relevant products and special discounts. Recreate brand value.</v>
      </c>
      <c r="AB1706" s="4">
        <f>VLOOKUP(V1706,Sheet1!A:B,2,0)</f>
        <v>5</v>
      </c>
    </row>
    <row r="1707" ht="15.75" customHeight="1">
      <c r="A1707" s="4">
        <v>6856.0</v>
      </c>
      <c r="B1707" s="4">
        <v>1979.0</v>
      </c>
      <c r="C1707" s="4" t="s">
        <v>47</v>
      </c>
      <c r="D1707" s="4" t="s">
        <v>57</v>
      </c>
      <c r="E1707" s="4" t="s">
        <v>2201</v>
      </c>
      <c r="F1707" s="4" t="s">
        <v>250</v>
      </c>
      <c r="G1707" s="4">
        <v>75.0</v>
      </c>
      <c r="H1707" s="4">
        <v>14.0</v>
      </c>
      <c r="I1707" s="4">
        <v>0.0</v>
      </c>
      <c r="J1707" s="4">
        <v>23.0</v>
      </c>
      <c r="K1707" s="4">
        <v>4.0</v>
      </c>
      <c r="L1707" s="4">
        <v>3.0</v>
      </c>
      <c r="M1707" s="4">
        <v>9.0</v>
      </c>
      <c r="N1707" s="4">
        <v>0.0</v>
      </c>
      <c r="O1707" s="4">
        <v>0.0</v>
      </c>
      <c r="P1707" s="4">
        <v>0.0</v>
      </c>
      <c r="Q1707" s="4">
        <v>0.0</v>
      </c>
      <c r="R1707" s="4">
        <v>0.0</v>
      </c>
      <c r="S1707" s="21">
        <v>41.0</v>
      </c>
      <c r="T1707" s="21">
        <v>2.0</v>
      </c>
      <c r="U1707" s="21">
        <v>3.0</v>
      </c>
      <c r="V1707" s="21">
        <v>2.0</v>
      </c>
      <c r="W1707" s="21">
        <v>232.0</v>
      </c>
      <c r="X1707" s="21">
        <v>1.0</v>
      </c>
      <c r="Y1707" s="21" t="str">
        <f>VLOOKUP(W1707,SEGMENT!A:B,2,0)</f>
        <v>About to Sleep</v>
      </c>
      <c r="Z1707" s="21" t="str">
        <f>VLOOKUP(Y1707,DESCRIPTION!A:B,2,0)</f>
        <v>Below average recency, frequency and monetary values. Will lose them if not reactivated.</v>
      </c>
      <c r="AA1707" s="21" t="str">
        <f>VLOOKUP(Y1707,DESCRIPTION!A:C,3,0)</f>
        <v>Share valuable resources, recommend popular products/ renewal at discount, reconnect with them.</v>
      </c>
      <c r="AB1707" s="4">
        <f>VLOOKUP(V1707,Sheet1!A:B,2,0)</f>
        <v>4</v>
      </c>
    </row>
    <row r="1708" ht="15.75" customHeight="1">
      <c r="A1708" s="4">
        <v>4066.0</v>
      </c>
      <c r="B1708" s="4">
        <v>1978.0</v>
      </c>
      <c r="C1708" s="4" t="s">
        <v>65</v>
      </c>
      <c r="D1708" s="4" t="s">
        <v>48</v>
      </c>
      <c r="E1708" s="4" t="s">
        <v>2202</v>
      </c>
      <c r="F1708" s="4" t="s">
        <v>59</v>
      </c>
      <c r="G1708" s="4">
        <v>76.0</v>
      </c>
      <c r="H1708" s="4">
        <v>1.0</v>
      </c>
      <c r="I1708" s="4">
        <v>5.0</v>
      </c>
      <c r="J1708" s="4">
        <v>8.0</v>
      </c>
      <c r="K1708" s="4">
        <v>4.0</v>
      </c>
      <c r="L1708" s="4">
        <v>2.0</v>
      </c>
      <c r="M1708" s="4">
        <v>6.0</v>
      </c>
      <c r="N1708" s="4">
        <v>0.0</v>
      </c>
      <c r="O1708" s="4">
        <v>0.0</v>
      </c>
      <c r="P1708" s="4">
        <v>0.0</v>
      </c>
      <c r="Q1708" s="4">
        <v>0.0</v>
      </c>
      <c r="R1708" s="4">
        <v>0.0</v>
      </c>
      <c r="S1708" s="21">
        <v>18.0</v>
      </c>
      <c r="T1708" s="21">
        <v>2.0</v>
      </c>
      <c r="U1708" s="21">
        <v>2.0</v>
      </c>
      <c r="V1708" s="21">
        <v>1.0</v>
      </c>
      <c r="W1708" s="21">
        <v>221.0</v>
      </c>
      <c r="X1708" s="21">
        <v>1.0</v>
      </c>
      <c r="Y1708" s="21" t="str">
        <f>VLOOKUP(W1708,SEGMENT!A:B,2,0)</f>
        <v>About to Sleep</v>
      </c>
      <c r="Z1708" s="21" t="str">
        <f>VLOOKUP(Y1708,DESCRIPTION!A:B,2,0)</f>
        <v>Below average recency, frequency and monetary values. Will lose them if not reactivated.</v>
      </c>
      <c r="AA1708" s="21" t="str">
        <f>VLOOKUP(Y1708,DESCRIPTION!A:C,3,0)</f>
        <v>Share valuable resources, recommend popular products/ renewal at discount, reconnect with them.</v>
      </c>
      <c r="AB1708" s="4">
        <f>VLOOKUP(V1708,Sheet1!A:B,2,0)</f>
        <v>5</v>
      </c>
    </row>
    <row r="1709" ht="15.75" customHeight="1">
      <c r="A1709" s="4">
        <v>4333.0</v>
      </c>
      <c r="B1709" s="4">
        <v>1954.0</v>
      </c>
      <c r="C1709" s="4" t="s">
        <v>47</v>
      </c>
      <c r="D1709" s="4" t="s">
        <v>57</v>
      </c>
      <c r="E1709" s="4" t="s">
        <v>2203</v>
      </c>
      <c r="F1709" s="4" t="s">
        <v>261</v>
      </c>
      <c r="G1709" s="4">
        <v>76.0</v>
      </c>
      <c r="H1709" s="4">
        <v>41.0</v>
      </c>
      <c r="I1709" s="4">
        <v>0.0</v>
      </c>
      <c r="J1709" s="4">
        <v>10.0</v>
      </c>
      <c r="K1709" s="4">
        <v>0.0</v>
      </c>
      <c r="L1709" s="4">
        <v>2.0</v>
      </c>
      <c r="M1709" s="4">
        <v>7.0</v>
      </c>
      <c r="N1709" s="4">
        <v>0.0</v>
      </c>
      <c r="O1709" s="4">
        <v>1.0</v>
      </c>
      <c r="P1709" s="4">
        <v>0.0</v>
      </c>
      <c r="Q1709" s="4">
        <v>0.0</v>
      </c>
      <c r="R1709" s="4">
        <v>0.0</v>
      </c>
      <c r="S1709" s="21">
        <v>51.0</v>
      </c>
      <c r="T1709" s="21">
        <v>2.0</v>
      </c>
      <c r="U1709" s="21">
        <v>2.0</v>
      </c>
      <c r="V1709" s="21">
        <v>2.0</v>
      </c>
      <c r="W1709" s="21">
        <v>222.0</v>
      </c>
      <c r="X1709" s="21">
        <v>0.0</v>
      </c>
      <c r="Y1709" s="21" t="str">
        <f>VLOOKUP(W1709,SEGMENT!A:B,2,0)</f>
        <v>Hibernating</v>
      </c>
      <c r="Z1709" s="21" t="str">
        <f>VLOOKUP(Y1709,DESCRIPTION!A:B,2,0)</f>
        <v>Last purchase was long back, low spenders and low number of orders.</v>
      </c>
      <c r="AA1709" s="21" t="str">
        <f>VLOOKUP(Y1709,DESCRIPTION!A:C,3,0)</f>
        <v>Offer other relevant products and special discounts. Recreate brand value.</v>
      </c>
      <c r="AB1709" s="4">
        <f>VLOOKUP(V1709,Sheet1!A:B,2,0)</f>
        <v>4</v>
      </c>
    </row>
    <row r="1710" ht="15.75" customHeight="1">
      <c r="A1710" s="4">
        <v>2948.0</v>
      </c>
      <c r="B1710" s="4">
        <v>1954.0</v>
      </c>
      <c r="C1710" s="4" t="s">
        <v>74</v>
      </c>
      <c r="D1710" s="4" t="s">
        <v>48</v>
      </c>
      <c r="E1710" s="4" t="s">
        <v>2204</v>
      </c>
      <c r="F1710" s="4" t="s">
        <v>750</v>
      </c>
      <c r="G1710" s="4">
        <v>76.0</v>
      </c>
      <c r="H1710" s="4">
        <v>104.0</v>
      </c>
      <c r="I1710" s="4">
        <v>12.0</v>
      </c>
      <c r="J1710" s="4">
        <v>48.0</v>
      </c>
      <c r="K1710" s="4">
        <v>4.0</v>
      </c>
      <c r="L1710" s="4">
        <v>2.0</v>
      </c>
      <c r="M1710" s="4">
        <v>2.0</v>
      </c>
      <c r="N1710" s="4">
        <v>0.0</v>
      </c>
      <c r="O1710" s="4">
        <v>0.0</v>
      </c>
      <c r="P1710" s="4">
        <v>0.0</v>
      </c>
      <c r="Q1710" s="4">
        <v>0.0</v>
      </c>
      <c r="R1710" s="4">
        <v>0.0</v>
      </c>
      <c r="S1710" s="21">
        <v>168.0</v>
      </c>
      <c r="T1710" s="21">
        <v>2.0</v>
      </c>
      <c r="U1710" s="21">
        <v>2.0</v>
      </c>
      <c r="V1710" s="21">
        <v>3.0</v>
      </c>
      <c r="W1710" s="21">
        <v>223.0</v>
      </c>
      <c r="X1710" s="21">
        <v>1.0</v>
      </c>
      <c r="Y1710" s="21" t="str">
        <f>VLOOKUP(W1710,SEGMENT!A:B,2,0)</f>
        <v>Hibernating</v>
      </c>
      <c r="Z1710" s="21" t="str">
        <f>VLOOKUP(Y1710,DESCRIPTION!A:B,2,0)</f>
        <v>Last purchase was long back, low spenders and low number of orders.</v>
      </c>
      <c r="AA1710" s="21" t="str">
        <f>VLOOKUP(Y1710,DESCRIPTION!A:C,3,0)</f>
        <v>Offer other relevant products and special discounts. Recreate brand value.</v>
      </c>
      <c r="AB1710" s="4">
        <f>VLOOKUP(V1710,Sheet1!A:B,2,0)</f>
        <v>3</v>
      </c>
    </row>
    <row r="1711" ht="15.75" customHeight="1">
      <c r="A1711" s="4">
        <v>4927.0</v>
      </c>
      <c r="B1711" s="4">
        <v>1971.0</v>
      </c>
      <c r="C1711" s="4" t="s">
        <v>47</v>
      </c>
      <c r="D1711" s="4" t="s">
        <v>57</v>
      </c>
      <c r="E1711" s="4" t="s">
        <v>2205</v>
      </c>
      <c r="F1711" s="4" t="s">
        <v>431</v>
      </c>
      <c r="G1711" s="4">
        <v>76.0</v>
      </c>
      <c r="H1711" s="4">
        <v>8.0</v>
      </c>
      <c r="I1711" s="4">
        <v>3.0</v>
      </c>
      <c r="J1711" s="4">
        <v>22.0</v>
      </c>
      <c r="K1711" s="4">
        <v>21.0</v>
      </c>
      <c r="L1711" s="4">
        <v>3.0</v>
      </c>
      <c r="M1711" s="4">
        <v>9.0</v>
      </c>
      <c r="N1711" s="4">
        <v>0.0</v>
      </c>
      <c r="O1711" s="4">
        <v>0.0</v>
      </c>
      <c r="P1711" s="4">
        <v>0.0</v>
      </c>
      <c r="Q1711" s="4">
        <v>0.0</v>
      </c>
      <c r="R1711" s="4">
        <v>0.0</v>
      </c>
      <c r="S1711" s="21">
        <v>54.0</v>
      </c>
      <c r="T1711" s="21">
        <v>2.0</v>
      </c>
      <c r="U1711" s="21">
        <v>3.0</v>
      </c>
      <c r="V1711" s="21">
        <v>2.0</v>
      </c>
      <c r="W1711" s="21">
        <v>232.0</v>
      </c>
      <c r="X1711" s="21">
        <v>1.0</v>
      </c>
      <c r="Y1711" s="21" t="str">
        <f>VLOOKUP(W1711,SEGMENT!A:B,2,0)</f>
        <v>About to Sleep</v>
      </c>
      <c r="Z1711" s="21" t="str">
        <f>VLOOKUP(Y1711,DESCRIPTION!A:B,2,0)</f>
        <v>Below average recency, frequency and monetary values. Will lose them if not reactivated.</v>
      </c>
      <c r="AA1711" s="21" t="str">
        <f>VLOOKUP(Y1711,DESCRIPTION!A:C,3,0)</f>
        <v>Share valuable resources, recommend popular products/ renewal at discount, reconnect with them.</v>
      </c>
      <c r="AB1711" s="4">
        <f>VLOOKUP(V1711,Sheet1!A:B,2,0)</f>
        <v>4</v>
      </c>
    </row>
    <row r="1712" ht="15.75" customHeight="1">
      <c r="A1712" s="4">
        <v>7426.0</v>
      </c>
      <c r="B1712" s="4">
        <v>1971.0</v>
      </c>
      <c r="C1712" s="4" t="s">
        <v>65</v>
      </c>
      <c r="D1712" s="4" t="s">
        <v>54</v>
      </c>
      <c r="E1712" s="4" t="s">
        <v>2206</v>
      </c>
      <c r="F1712" s="4" t="s">
        <v>221</v>
      </c>
      <c r="G1712" s="4">
        <v>76.0</v>
      </c>
      <c r="H1712" s="4">
        <v>111.0</v>
      </c>
      <c r="I1712" s="4">
        <v>16.0</v>
      </c>
      <c r="J1712" s="4">
        <v>37.0</v>
      </c>
      <c r="K1712" s="4">
        <v>7.0</v>
      </c>
      <c r="L1712" s="4">
        <v>3.0</v>
      </c>
      <c r="M1712" s="4">
        <v>3.0</v>
      </c>
      <c r="N1712" s="4">
        <v>0.0</v>
      </c>
      <c r="O1712" s="4">
        <v>0.0</v>
      </c>
      <c r="P1712" s="4">
        <v>0.0</v>
      </c>
      <c r="Q1712" s="4">
        <v>0.0</v>
      </c>
      <c r="R1712" s="4">
        <v>0.0</v>
      </c>
      <c r="S1712" s="21">
        <v>171.0</v>
      </c>
      <c r="T1712" s="21">
        <v>2.0</v>
      </c>
      <c r="U1712" s="21">
        <v>3.0</v>
      </c>
      <c r="V1712" s="21">
        <v>3.0</v>
      </c>
      <c r="W1712" s="21">
        <v>233.0</v>
      </c>
      <c r="X1712" s="21">
        <v>1.0</v>
      </c>
      <c r="Y1712" s="21" t="str">
        <f>VLOOKUP(W1712,SEGMENT!A:B,2,0)</f>
        <v>At Risk</v>
      </c>
      <c r="Z1712" s="21" t="str">
        <f>VLOOKUP(Y1712,DESCRIPTION!A:B,2,0)</f>
        <v>Spent big money and purchased often. But long time ago. Need to bring them back!</v>
      </c>
      <c r="AA1712" s="21" t="str">
        <f>VLOOKUP(Y1712,DESCRIPTION!A:C,3,0)</f>
        <v>Send personalized emails to reconnect, offer renewals, provide helpful resources.</v>
      </c>
      <c r="AB1712" s="4">
        <f>VLOOKUP(V1712,Sheet1!A:B,2,0)</f>
        <v>3</v>
      </c>
    </row>
    <row r="1713" ht="15.75" customHeight="1">
      <c r="A1713" s="4">
        <v>8360.0</v>
      </c>
      <c r="B1713" s="4">
        <v>1971.0</v>
      </c>
      <c r="C1713" s="4" t="s">
        <v>65</v>
      </c>
      <c r="D1713" s="4" t="s">
        <v>54</v>
      </c>
      <c r="E1713" s="4" t="s">
        <v>2206</v>
      </c>
      <c r="F1713" s="4" t="s">
        <v>221</v>
      </c>
      <c r="G1713" s="4">
        <v>76.0</v>
      </c>
      <c r="H1713" s="4">
        <v>111.0</v>
      </c>
      <c r="I1713" s="4">
        <v>16.0</v>
      </c>
      <c r="J1713" s="4">
        <v>37.0</v>
      </c>
      <c r="K1713" s="4">
        <v>7.0</v>
      </c>
      <c r="L1713" s="4">
        <v>3.0</v>
      </c>
      <c r="M1713" s="4">
        <v>3.0</v>
      </c>
      <c r="N1713" s="4">
        <v>0.0</v>
      </c>
      <c r="O1713" s="4">
        <v>0.0</v>
      </c>
      <c r="P1713" s="4">
        <v>0.0</v>
      </c>
      <c r="Q1713" s="4">
        <v>0.0</v>
      </c>
      <c r="R1713" s="4">
        <v>0.0</v>
      </c>
      <c r="S1713" s="21">
        <v>171.0</v>
      </c>
      <c r="T1713" s="21">
        <v>2.0</v>
      </c>
      <c r="U1713" s="21">
        <v>3.0</v>
      </c>
      <c r="V1713" s="21">
        <v>3.0</v>
      </c>
      <c r="W1713" s="21">
        <v>233.0</v>
      </c>
      <c r="X1713" s="21">
        <v>1.0</v>
      </c>
      <c r="Y1713" s="21" t="str">
        <f>VLOOKUP(W1713,SEGMENT!A:B,2,0)</f>
        <v>At Risk</v>
      </c>
      <c r="Z1713" s="21" t="str">
        <f>VLOOKUP(Y1713,DESCRIPTION!A:B,2,0)</f>
        <v>Spent big money and purchased often. But long time ago. Need to bring them back!</v>
      </c>
      <c r="AA1713" s="21" t="str">
        <f>VLOOKUP(Y1713,DESCRIPTION!A:C,3,0)</f>
        <v>Send personalized emails to reconnect, offer renewals, provide helpful resources.</v>
      </c>
      <c r="AB1713" s="4">
        <f>VLOOKUP(V1713,Sheet1!A:B,2,0)</f>
        <v>3</v>
      </c>
    </row>
    <row r="1714" ht="15.75" customHeight="1">
      <c r="A1714" s="4">
        <v>4058.0</v>
      </c>
      <c r="B1714" s="4">
        <v>1955.0</v>
      </c>
      <c r="C1714" s="4" t="s">
        <v>62</v>
      </c>
      <c r="D1714" s="4" t="s">
        <v>51</v>
      </c>
      <c r="E1714" s="4" t="s">
        <v>2207</v>
      </c>
      <c r="F1714" s="4" t="s">
        <v>227</v>
      </c>
      <c r="G1714" s="4">
        <v>76.0</v>
      </c>
      <c r="H1714" s="4">
        <v>618.0</v>
      </c>
      <c r="I1714" s="4">
        <v>15.0</v>
      </c>
      <c r="J1714" s="4">
        <v>106.0</v>
      </c>
      <c r="K1714" s="4">
        <v>20.0</v>
      </c>
      <c r="L1714" s="4">
        <v>11.0</v>
      </c>
      <c r="M1714" s="4">
        <v>6.0</v>
      </c>
      <c r="N1714" s="4">
        <v>0.0</v>
      </c>
      <c r="O1714" s="4">
        <v>1.0</v>
      </c>
      <c r="P1714" s="4">
        <v>0.0</v>
      </c>
      <c r="Q1714" s="4">
        <v>0.0</v>
      </c>
      <c r="R1714" s="4">
        <v>0.0</v>
      </c>
      <c r="S1714" s="21">
        <v>759.0</v>
      </c>
      <c r="T1714" s="21">
        <v>2.0</v>
      </c>
      <c r="U1714" s="21">
        <v>5.0</v>
      </c>
      <c r="V1714" s="21">
        <v>4.0</v>
      </c>
      <c r="W1714" s="21">
        <v>254.0</v>
      </c>
      <c r="X1714" s="21">
        <v>0.0</v>
      </c>
      <c r="Y1714" s="21" t="str">
        <f>VLOOKUP(W1714,SEGMENT!A:B,2,0)</f>
        <v>At Risk</v>
      </c>
      <c r="Z1714" s="21" t="str">
        <f>VLOOKUP(Y1714,DESCRIPTION!A:B,2,0)</f>
        <v>Spent big money and purchased often. But long time ago. Need to bring them back!</v>
      </c>
      <c r="AA1714" s="21" t="str">
        <f>VLOOKUP(Y1714,DESCRIPTION!A:C,3,0)</f>
        <v>Send personalized emails to reconnect, offer renewals, provide helpful resources.</v>
      </c>
      <c r="AB1714" s="4">
        <f>VLOOKUP(V1714,Sheet1!A:B,2,0)</f>
        <v>2</v>
      </c>
    </row>
    <row r="1715" ht="15.75" customHeight="1">
      <c r="A1715" s="4">
        <v>10755.0</v>
      </c>
      <c r="B1715" s="4">
        <v>1976.0</v>
      </c>
      <c r="C1715" s="4" t="s">
        <v>65</v>
      </c>
      <c r="D1715" s="4" t="s">
        <v>54</v>
      </c>
      <c r="E1715" s="4" t="s">
        <v>2208</v>
      </c>
      <c r="F1715" s="4" t="s">
        <v>299</v>
      </c>
      <c r="G1715" s="4">
        <v>76.0</v>
      </c>
      <c r="H1715" s="4">
        <v>6.0</v>
      </c>
      <c r="I1715" s="4">
        <v>3.0</v>
      </c>
      <c r="J1715" s="4">
        <v>14.0</v>
      </c>
      <c r="K1715" s="4">
        <v>15.0</v>
      </c>
      <c r="L1715" s="4">
        <v>3.0</v>
      </c>
      <c r="M1715" s="4">
        <v>7.0</v>
      </c>
      <c r="N1715" s="4">
        <v>0.0</v>
      </c>
      <c r="O1715" s="4">
        <v>0.0</v>
      </c>
      <c r="P1715" s="4">
        <v>0.0</v>
      </c>
      <c r="Q1715" s="4">
        <v>0.0</v>
      </c>
      <c r="R1715" s="4">
        <v>0.0</v>
      </c>
      <c r="S1715" s="21">
        <v>38.0</v>
      </c>
      <c r="T1715" s="21">
        <v>2.0</v>
      </c>
      <c r="U1715" s="21">
        <v>3.0</v>
      </c>
      <c r="V1715" s="21">
        <v>1.0</v>
      </c>
      <c r="W1715" s="21">
        <v>231.0</v>
      </c>
      <c r="X1715" s="21">
        <v>1.0</v>
      </c>
      <c r="Y1715" s="21" t="str">
        <f>VLOOKUP(W1715,SEGMENT!A:B,2,0)</f>
        <v>About to Sleep</v>
      </c>
      <c r="Z1715" s="21" t="str">
        <f>VLOOKUP(Y1715,DESCRIPTION!A:B,2,0)</f>
        <v>Below average recency, frequency and monetary values. Will lose them if not reactivated.</v>
      </c>
      <c r="AA1715" s="21" t="str">
        <f>VLOOKUP(Y1715,DESCRIPTION!A:C,3,0)</f>
        <v>Share valuable resources, recommend popular products/ renewal at discount, reconnect with them.</v>
      </c>
      <c r="AB1715" s="4">
        <f>VLOOKUP(V1715,Sheet1!A:B,2,0)</f>
        <v>5</v>
      </c>
    </row>
    <row r="1716" ht="15.75" customHeight="1">
      <c r="A1716" s="4">
        <v>8414.0</v>
      </c>
      <c r="B1716" s="4">
        <v>1962.0</v>
      </c>
      <c r="C1716" s="4" t="s">
        <v>62</v>
      </c>
      <c r="D1716" s="4" t="s">
        <v>51</v>
      </c>
      <c r="E1716" s="4" t="s">
        <v>2209</v>
      </c>
      <c r="F1716" s="4" t="s">
        <v>761</v>
      </c>
      <c r="G1716" s="4">
        <v>76.0</v>
      </c>
      <c r="H1716" s="4">
        <v>56.0</v>
      </c>
      <c r="I1716" s="4">
        <v>0.0</v>
      </c>
      <c r="J1716" s="4">
        <v>12.0</v>
      </c>
      <c r="K1716" s="4">
        <v>0.0</v>
      </c>
      <c r="L1716" s="4">
        <v>2.0</v>
      </c>
      <c r="M1716" s="4">
        <v>7.0</v>
      </c>
      <c r="N1716" s="4">
        <v>0.0</v>
      </c>
      <c r="O1716" s="4">
        <v>0.0</v>
      </c>
      <c r="P1716" s="4">
        <v>0.0</v>
      </c>
      <c r="Q1716" s="4">
        <v>0.0</v>
      </c>
      <c r="R1716" s="4">
        <v>0.0</v>
      </c>
      <c r="S1716" s="21">
        <v>68.0</v>
      </c>
      <c r="T1716" s="21">
        <v>2.0</v>
      </c>
      <c r="U1716" s="21">
        <v>2.0</v>
      </c>
      <c r="V1716" s="21">
        <v>2.0</v>
      </c>
      <c r="W1716" s="21">
        <v>222.0</v>
      </c>
      <c r="X1716" s="21">
        <v>1.0</v>
      </c>
      <c r="Y1716" s="21" t="str">
        <f>VLOOKUP(W1716,SEGMENT!A:B,2,0)</f>
        <v>Hibernating</v>
      </c>
      <c r="Z1716" s="21" t="str">
        <f>VLOOKUP(Y1716,DESCRIPTION!A:B,2,0)</f>
        <v>Last purchase was long back, low spenders and low number of orders.</v>
      </c>
      <c r="AA1716" s="21" t="str">
        <f>VLOOKUP(Y1716,DESCRIPTION!A:C,3,0)</f>
        <v>Offer other relevant products and special discounts. Recreate brand value.</v>
      </c>
      <c r="AB1716" s="4">
        <f>VLOOKUP(V1716,Sheet1!A:B,2,0)</f>
        <v>4</v>
      </c>
    </row>
    <row r="1717" ht="15.75" customHeight="1">
      <c r="A1717" s="4">
        <v>6810.0</v>
      </c>
      <c r="B1717" s="4">
        <v>1983.0</v>
      </c>
      <c r="C1717" s="4" t="s">
        <v>47</v>
      </c>
      <c r="D1717" s="4" t="s">
        <v>48</v>
      </c>
      <c r="E1717" s="4" t="s">
        <v>2210</v>
      </c>
      <c r="F1717" s="4" t="s">
        <v>93</v>
      </c>
      <c r="G1717" s="4">
        <v>76.0</v>
      </c>
      <c r="H1717" s="4">
        <v>267.0</v>
      </c>
      <c r="I1717" s="4">
        <v>98.0</v>
      </c>
      <c r="J1717" s="4">
        <v>606.0</v>
      </c>
      <c r="K1717" s="4">
        <v>48.0</v>
      </c>
      <c r="L1717" s="4">
        <v>3.0</v>
      </c>
      <c r="M1717" s="4">
        <v>1.0</v>
      </c>
      <c r="N1717" s="4">
        <v>0.0</v>
      </c>
      <c r="O1717" s="4">
        <v>0.0</v>
      </c>
      <c r="P1717" s="4">
        <v>1.0</v>
      </c>
      <c r="Q1717" s="4">
        <v>0.0</v>
      </c>
      <c r="R1717" s="4">
        <v>0.0</v>
      </c>
      <c r="S1717" s="21">
        <v>1019.0</v>
      </c>
      <c r="T1717" s="21">
        <v>2.0</v>
      </c>
      <c r="U1717" s="21">
        <v>3.0</v>
      </c>
      <c r="V1717" s="21">
        <v>4.0</v>
      </c>
      <c r="W1717" s="21">
        <v>234.0</v>
      </c>
      <c r="X1717" s="21">
        <v>0.0</v>
      </c>
      <c r="Y1717" s="21" t="str">
        <f>VLOOKUP(W1717,SEGMENT!A:B,2,0)</f>
        <v>At Risk</v>
      </c>
      <c r="Z1717" s="21" t="str">
        <f>VLOOKUP(Y1717,DESCRIPTION!A:B,2,0)</f>
        <v>Spent big money and purchased often. But long time ago. Need to bring them back!</v>
      </c>
      <c r="AA1717" s="21" t="str">
        <f>VLOOKUP(Y1717,DESCRIPTION!A:C,3,0)</f>
        <v>Send personalized emails to reconnect, offer renewals, provide helpful resources.</v>
      </c>
      <c r="AB1717" s="4">
        <f>VLOOKUP(V1717,Sheet1!A:B,2,0)</f>
        <v>2</v>
      </c>
    </row>
    <row r="1718" ht="15.75" customHeight="1">
      <c r="A1718" s="4">
        <v>3839.0</v>
      </c>
      <c r="B1718" s="4">
        <v>1958.0</v>
      </c>
      <c r="C1718" s="4" t="s">
        <v>155</v>
      </c>
      <c r="D1718" s="4" t="s">
        <v>51</v>
      </c>
      <c r="E1718" s="4" t="s">
        <v>2211</v>
      </c>
      <c r="F1718" s="4" t="s">
        <v>2212</v>
      </c>
      <c r="G1718" s="4">
        <v>76.0</v>
      </c>
      <c r="H1718" s="4">
        <v>6.0</v>
      </c>
      <c r="I1718" s="4">
        <v>12.0</v>
      </c>
      <c r="J1718" s="4">
        <v>3.0</v>
      </c>
      <c r="K1718" s="4">
        <v>21.0</v>
      </c>
      <c r="L1718" s="4">
        <v>2.0</v>
      </c>
      <c r="M1718" s="4">
        <v>5.0</v>
      </c>
      <c r="N1718" s="4">
        <v>0.0</v>
      </c>
      <c r="O1718" s="4">
        <v>0.0</v>
      </c>
      <c r="P1718" s="4">
        <v>0.0</v>
      </c>
      <c r="Q1718" s="4">
        <v>0.0</v>
      </c>
      <c r="R1718" s="4">
        <v>0.0</v>
      </c>
      <c r="S1718" s="21">
        <v>42.0</v>
      </c>
      <c r="T1718" s="21">
        <v>2.0</v>
      </c>
      <c r="U1718" s="21">
        <v>2.0</v>
      </c>
      <c r="V1718" s="21">
        <v>2.0</v>
      </c>
      <c r="W1718" s="21">
        <v>222.0</v>
      </c>
      <c r="X1718" s="21">
        <v>1.0</v>
      </c>
      <c r="Y1718" s="21" t="str">
        <f>VLOOKUP(W1718,SEGMENT!A:B,2,0)</f>
        <v>Hibernating</v>
      </c>
      <c r="Z1718" s="21" t="str">
        <f>VLOOKUP(Y1718,DESCRIPTION!A:B,2,0)</f>
        <v>Last purchase was long back, low spenders and low number of orders.</v>
      </c>
      <c r="AA1718" s="21" t="str">
        <f>VLOOKUP(Y1718,DESCRIPTION!A:C,3,0)</f>
        <v>Offer other relevant products and special discounts. Recreate brand value.</v>
      </c>
      <c r="AB1718" s="4">
        <f>VLOOKUP(V1718,Sheet1!A:B,2,0)</f>
        <v>4</v>
      </c>
    </row>
    <row r="1719" ht="15.75" customHeight="1">
      <c r="A1719" s="4">
        <v>3483.0</v>
      </c>
      <c r="B1719" s="4">
        <v>1958.0</v>
      </c>
      <c r="C1719" s="4" t="s">
        <v>47</v>
      </c>
      <c r="D1719" s="4" t="s">
        <v>54</v>
      </c>
      <c r="E1719" s="4" t="s">
        <v>2213</v>
      </c>
      <c r="F1719" s="4" t="s">
        <v>1437</v>
      </c>
      <c r="G1719" s="4">
        <v>76.0</v>
      </c>
      <c r="H1719" s="4">
        <v>1039.0</v>
      </c>
      <c r="I1719" s="4">
        <v>43.0</v>
      </c>
      <c r="J1719" s="4">
        <v>204.0</v>
      </c>
      <c r="K1719" s="4">
        <v>153.0</v>
      </c>
      <c r="L1719" s="4">
        <v>2.0</v>
      </c>
      <c r="M1719" s="4">
        <v>8.0</v>
      </c>
      <c r="N1719" s="4">
        <v>0.0</v>
      </c>
      <c r="O1719" s="4">
        <v>1.0</v>
      </c>
      <c r="P1719" s="4">
        <v>0.0</v>
      </c>
      <c r="Q1719" s="4">
        <v>1.0</v>
      </c>
      <c r="R1719" s="4">
        <v>1.0</v>
      </c>
      <c r="S1719" s="21">
        <v>1439.0</v>
      </c>
      <c r="T1719" s="21">
        <v>2.0</v>
      </c>
      <c r="U1719" s="21">
        <v>2.0</v>
      </c>
      <c r="V1719" s="21">
        <v>5.0</v>
      </c>
      <c r="W1719" s="21">
        <v>225.0</v>
      </c>
      <c r="X1719" s="21">
        <v>0.0</v>
      </c>
      <c r="Y1719" s="21" t="str">
        <f>VLOOKUP(W1719,SEGMENT!A:B,2,0)</f>
        <v>At Risk</v>
      </c>
      <c r="Z1719" s="21" t="str">
        <f>VLOOKUP(Y1719,DESCRIPTION!A:B,2,0)</f>
        <v>Spent big money and purchased often. But long time ago. Need to bring them back!</v>
      </c>
      <c r="AA1719" s="21" t="str">
        <f>VLOOKUP(Y1719,DESCRIPTION!A:C,3,0)</f>
        <v>Send personalized emails to reconnect, offer renewals, provide helpful resources.</v>
      </c>
      <c r="AB1719" s="4">
        <f>VLOOKUP(V1719,Sheet1!A:B,2,0)</f>
        <v>1</v>
      </c>
    </row>
    <row r="1720" ht="15.75" customHeight="1">
      <c r="A1720" s="4">
        <v>238.0</v>
      </c>
      <c r="B1720" s="4">
        <v>1967.0</v>
      </c>
      <c r="C1720" s="4" t="s">
        <v>65</v>
      </c>
      <c r="D1720" s="4" t="s">
        <v>57</v>
      </c>
      <c r="E1720" s="4" t="s">
        <v>2214</v>
      </c>
      <c r="F1720" s="4" t="s">
        <v>1579</v>
      </c>
      <c r="G1720" s="4">
        <v>76.0</v>
      </c>
      <c r="H1720" s="4">
        <v>515.0</v>
      </c>
      <c r="I1720" s="4">
        <v>47.0</v>
      </c>
      <c r="J1720" s="4">
        <v>181.0</v>
      </c>
      <c r="K1720" s="4">
        <v>149.0</v>
      </c>
      <c r="L1720" s="4">
        <v>9.0</v>
      </c>
      <c r="M1720" s="4">
        <v>7.0</v>
      </c>
      <c r="N1720" s="4">
        <v>0.0</v>
      </c>
      <c r="O1720" s="4">
        <v>0.0</v>
      </c>
      <c r="P1720" s="4">
        <v>0.0</v>
      </c>
      <c r="Q1720" s="4">
        <v>0.0</v>
      </c>
      <c r="R1720" s="4">
        <v>0.0</v>
      </c>
      <c r="S1720" s="21">
        <v>892.0</v>
      </c>
      <c r="T1720" s="21">
        <v>2.0</v>
      </c>
      <c r="U1720" s="21">
        <v>5.0</v>
      </c>
      <c r="V1720" s="21">
        <v>4.0</v>
      </c>
      <c r="W1720" s="21">
        <v>254.0</v>
      </c>
      <c r="X1720" s="21">
        <v>1.0</v>
      </c>
      <c r="Y1720" s="21" t="str">
        <f>VLOOKUP(W1720,SEGMENT!A:B,2,0)</f>
        <v>At Risk</v>
      </c>
      <c r="Z1720" s="21" t="str">
        <f>VLOOKUP(Y1720,DESCRIPTION!A:B,2,0)</f>
        <v>Spent big money and purchased often. But long time ago. Need to bring them back!</v>
      </c>
      <c r="AA1720" s="21" t="str">
        <f>VLOOKUP(Y1720,DESCRIPTION!A:C,3,0)</f>
        <v>Send personalized emails to reconnect, offer renewals, provide helpful resources.</v>
      </c>
      <c r="AB1720" s="4">
        <f>VLOOKUP(V1720,Sheet1!A:B,2,0)</f>
        <v>2</v>
      </c>
    </row>
    <row r="1721" ht="15.75" customHeight="1">
      <c r="A1721" s="4">
        <v>591.0</v>
      </c>
      <c r="B1721" s="4">
        <v>1957.0</v>
      </c>
      <c r="C1721" s="4" t="s">
        <v>47</v>
      </c>
      <c r="D1721" s="4" t="s">
        <v>77</v>
      </c>
      <c r="E1721" s="4" t="s">
        <v>2215</v>
      </c>
      <c r="F1721" s="4" t="s">
        <v>1195</v>
      </c>
      <c r="G1721" s="4">
        <v>76.0</v>
      </c>
      <c r="H1721" s="4">
        <v>293.0</v>
      </c>
      <c r="I1721" s="4">
        <v>35.0</v>
      </c>
      <c r="J1721" s="4">
        <v>179.0</v>
      </c>
      <c r="K1721" s="4">
        <v>46.0</v>
      </c>
      <c r="L1721" s="4">
        <v>8.0</v>
      </c>
      <c r="M1721" s="4">
        <v>7.0</v>
      </c>
      <c r="N1721" s="4">
        <v>0.0</v>
      </c>
      <c r="O1721" s="4">
        <v>0.0</v>
      </c>
      <c r="P1721" s="4">
        <v>0.0</v>
      </c>
      <c r="Q1721" s="4">
        <v>0.0</v>
      </c>
      <c r="R1721" s="4">
        <v>0.0</v>
      </c>
      <c r="S1721" s="21">
        <v>553.0</v>
      </c>
      <c r="T1721" s="21">
        <v>2.0</v>
      </c>
      <c r="U1721" s="21">
        <v>5.0</v>
      </c>
      <c r="V1721" s="21">
        <v>4.0</v>
      </c>
      <c r="W1721" s="21">
        <v>254.0</v>
      </c>
      <c r="X1721" s="21">
        <v>1.0</v>
      </c>
      <c r="Y1721" s="21" t="str">
        <f>VLOOKUP(W1721,SEGMENT!A:B,2,0)</f>
        <v>At Risk</v>
      </c>
      <c r="Z1721" s="21" t="str">
        <f>VLOOKUP(Y1721,DESCRIPTION!A:B,2,0)</f>
        <v>Spent big money and purchased often. But long time ago. Need to bring them back!</v>
      </c>
      <c r="AA1721" s="21" t="str">
        <f>VLOOKUP(Y1721,DESCRIPTION!A:C,3,0)</f>
        <v>Send personalized emails to reconnect, offer renewals, provide helpful resources.</v>
      </c>
      <c r="AB1721" s="4">
        <f>VLOOKUP(V1721,Sheet1!A:B,2,0)</f>
        <v>2</v>
      </c>
    </row>
    <row r="1722" ht="15.75" customHeight="1">
      <c r="A1722" s="4">
        <v>5063.0</v>
      </c>
      <c r="B1722" s="4">
        <v>1977.0</v>
      </c>
      <c r="C1722" s="4" t="s">
        <v>47</v>
      </c>
      <c r="D1722" s="4" t="s">
        <v>51</v>
      </c>
      <c r="E1722" s="4" t="s">
        <v>2216</v>
      </c>
      <c r="F1722" s="4" t="s">
        <v>1722</v>
      </c>
      <c r="G1722" s="4">
        <v>76.0</v>
      </c>
      <c r="H1722" s="4">
        <v>41.0</v>
      </c>
      <c r="I1722" s="4">
        <v>5.0</v>
      </c>
      <c r="J1722" s="4">
        <v>129.0</v>
      </c>
      <c r="K1722" s="4">
        <v>10.0</v>
      </c>
      <c r="L1722" s="4">
        <v>4.0</v>
      </c>
      <c r="M1722" s="4">
        <v>9.0</v>
      </c>
      <c r="N1722" s="4">
        <v>0.0</v>
      </c>
      <c r="O1722" s="4">
        <v>0.0</v>
      </c>
      <c r="P1722" s="4">
        <v>0.0</v>
      </c>
      <c r="Q1722" s="4">
        <v>0.0</v>
      </c>
      <c r="R1722" s="4">
        <v>0.0</v>
      </c>
      <c r="S1722" s="21">
        <v>185.0</v>
      </c>
      <c r="T1722" s="21">
        <v>2.0</v>
      </c>
      <c r="U1722" s="21">
        <v>4.0</v>
      </c>
      <c r="V1722" s="21">
        <v>3.0</v>
      </c>
      <c r="W1722" s="21">
        <v>243.0</v>
      </c>
      <c r="X1722" s="21">
        <v>1.0</v>
      </c>
      <c r="Y1722" s="21" t="str">
        <f>VLOOKUP(W1722,SEGMENT!A:B,2,0)</f>
        <v>At Risk</v>
      </c>
      <c r="Z1722" s="21" t="str">
        <f>VLOOKUP(Y1722,DESCRIPTION!A:B,2,0)</f>
        <v>Spent big money and purchased often. But long time ago. Need to bring them back!</v>
      </c>
      <c r="AA1722" s="21" t="str">
        <f>VLOOKUP(Y1722,DESCRIPTION!A:C,3,0)</f>
        <v>Send personalized emails to reconnect, offer renewals, provide helpful resources.</v>
      </c>
      <c r="AB1722" s="4">
        <f>VLOOKUP(V1722,Sheet1!A:B,2,0)</f>
        <v>3</v>
      </c>
    </row>
    <row r="1723" ht="15.75" customHeight="1">
      <c r="A1723" s="4">
        <v>4303.0</v>
      </c>
      <c r="B1723" s="4">
        <v>1957.0</v>
      </c>
      <c r="C1723" s="4" t="s">
        <v>62</v>
      </c>
      <c r="D1723" s="4" t="s">
        <v>57</v>
      </c>
      <c r="E1723" s="4" t="s">
        <v>2217</v>
      </c>
      <c r="F1723" s="4" t="s">
        <v>2218</v>
      </c>
      <c r="G1723" s="4">
        <v>76.0</v>
      </c>
      <c r="H1723" s="4">
        <v>107.0</v>
      </c>
      <c r="I1723" s="4">
        <v>2.0</v>
      </c>
      <c r="J1723" s="4">
        <v>12.0</v>
      </c>
      <c r="K1723" s="4">
        <v>2.0</v>
      </c>
      <c r="L1723" s="4">
        <v>0.0</v>
      </c>
      <c r="M1723" s="4">
        <v>20.0</v>
      </c>
      <c r="N1723" s="4">
        <v>0.0</v>
      </c>
      <c r="O1723" s="4">
        <v>0.0</v>
      </c>
      <c r="P1723" s="4">
        <v>0.0</v>
      </c>
      <c r="Q1723" s="4">
        <v>0.0</v>
      </c>
      <c r="R1723" s="4">
        <v>0.0</v>
      </c>
      <c r="S1723" s="21">
        <v>123.0</v>
      </c>
      <c r="T1723" s="21">
        <v>2.0</v>
      </c>
      <c r="U1723" s="21">
        <v>1.0</v>
      </c>
      <c r="V1723" s="21">
        <v>2.0</v>
      </c>
      <c r="W1723" s="21">
        <v>212.0</v>
      </c>
      <c r="X1723" s="21">
        <v>1.0</v>
      </c>
      <c r="Y1723" s="21" t="str">
        <f>VLOOKUP(W1723,SEGMENT!A:B,2,0)</f>
        <v>Hibernating</v>
      </c>
      <c r="Z1723" s="21" t="str">
        <f>VLOOKUP(Y1723,DESCRIPTION!A:B,2,0)</f>
        <v>Last purchase was long back, low spenders and low number of orders.</v>
      </c>
      <c r="AA1723" s="21" t="str">
        <f>VLOOKUP(Y1723,DESCRIPTION!A:C,3,0)</f>
        <v>Offer other relevant products and special discounts. Recreate brand value.</v>
      </c>
      <c r="AB1723" s="4">
        <f>VLOOKUP(V1723,Sheet1!A:B,2,0)</f>
        <v>4</v>
      </c>
    </row>
    <row r="1724" ht="15.75" customHeight="1">
      <c r="A1724" s="4">
        <v>2258.0</v>
      </c>
      <c r="B1724" s="4">
        <v>1986.0</v>
      </c>
      <c r="C1724" s="4" t="s">
        <v>47</v>
      </c>
      <c r="D1724" s="4" t="s">
        <v>54</v>
      </c>
      <c r="E1724" s="4" t="s">
        <v>2219</v>
      </c>
      <c r="F1724" s="4" t="s">
        <v>1322</v>
      </c>
      <c r="G1724" s="4">
        <v>76.0</v>
      </c>
      <c r="H1724" s="4">
        <v>8.0</v>
      </c>
      <c r="I1724" s="4">
        <v>4.0</v>
      </c>
      <c r="J1724" s="4">
        <v>15.0</v>
      </c>
      <c r="K1724" s="4">
        <v>7.0</v>
      </c>
      <c r="L1724" s="4">
        <v>1.0</v>
      </c>
      <c r="M1724" s="4">
        <v>8.0</v>
      </c>
      <c r="N1724" s="4">
        <v>0.0</v>
      </c>
      <c r="O1724" s="4">
        <v>0.0</v>
      </c>
      <c r="P1724" s="4">
        <v>0.0</v>
      </c>
      <c r="Q1724" s="4">
        <v>0.0</v>
      </c>
      <c r="R1724" s="4">
        <v>0.0</v>
      </c>
      <c r="S1724" s="21">
        <v>34.0</v>
      </c>
      <c r="T1724" s="21">
        <v>2.0</v>
      </c>
      <c r="U1724" s="21">
        <v>1.0</v>
      </c>
      <c r="V1724" s="21">
        <v>1.0</v>
      </c>
      <c r="W1724" s="21">
        <v>211.0</v>
      </c>
      <c r="X1724" s="21">
        <v>1.0</v>
      </c>
      <c r="Y1724" s="21" t="str">
        <f>VLOOKUP(W1724,SEGMENT!A:B,2,0)</f>
        <v>Hibernating</v>
      </c>
      <c r="Z1724" s="21" t="str">
        <f>VLOOKUP(Y1724,DESCRIPTION!A:B,2,0)</f>
        <v>Last purchase was long back, low spenders and low number of orders.</v>
      </c>
      <c r="AA1724" s="21" t="str">
        <f>VLOOKUP(Y1724,DESCRIPTION!A:C,3,0)</f>
        <v>Offer other relevant products and special discounts. Recreate brand value.</v>
      </c>
      <c r="AB1724" s="4">
        <f>VLOOKUP(V1724,Sheet1!A:B,2,0)</f>
        <v>5</v>
      </c>
    </row>
    <row r="1725" ht="15.75" customHeight="1">
      <c r="A1725" s="4">
        <v>7301.0</v>
      </c>
      <c r="B1725" s="4">
        <v>1982.0</v>
      </c>
      <c r="C1725" s="4" t="s">
        <v>65</v>
      </c>
      <c r="D1725" s="4" t="s">
        <v>51</v>
      </c>
      <c r="E1725" s="4" t="s">
        <v>2220</v>
      </c>
      <c r="F1725" s="4" t="s">
        <v>675</v>
      </c>
      <c r="G1725" s="4">
        <v>76.0</v>
      </c>
      <c r="H1725" s="4">
        <v>4.0</v>
      </c>
      <c r="I1725" s="4">
        <v>22.0</v>
      </c>
      <c r="J1725" s="4">
        <v>11.0</v>
      </c>
      <c r="K1725" s="4">
        <v>3.0</v>
      </c>
      <c r="L1725" s="4">
        <v>3.0</v>
      </c>
      <c r="M1725" s="4">
        <v>8.0</v>
      </c>
      <c r="N1725" s="4">
        <v>0.0</v>
      </c>
      <c r="O1725" s="4">
        <v>0.0</v>
      </c>
      <c r="P1725" s="4">
        <v>0.0</v>
      </c>
      <c r="Q1725" s="4">
        <v>0.0</v>
      </c>
      <c r="R1725" s="4">
        <v>0.0</v>
      </c>
      <c r="S1725" s="21">
        <v>40.0</v>
      </c>
      <c r="T1725" s="21">
        <v>2.0</v>
      </c>
      <c r="U1725" s="21">
        <v>3.0</v>
      </c>
      <c r="V1725" s="21">
        <v>2.0</v>
      </c>
      <c r="W1725" s="21">
        <v>232.0</v>
      </c>
      <c r="X1725" s="21">
        <v>1.0</v>
      </c>
      <c r="Y1725" s="21" t="str">
        <f>VLOOKUP(W1725,SEGMENT!A:B,2,0)</f>
        <v>About to Sleep</v>
      </c>
      <c r="Z1725" s="21" t="str">
        <f>VLOOKUP(Y1725,DESCRIPTION!A:B,2,0)</f>
        <v>Below average recency, frequency and monetary values. Will lose them if not reactivated.</v>
      </c>
      <c r="AA1725" s="21" t="str">
        <f>VLOOKUP(Y1725,DESCRIPTION!A:C,3,0)</f>
        <v>Share valuable resources, recommend popular products/ renewal at discount, reconnect with them.</v>
      </c>
      <c r="AB1725" s="4">
        <f>VLOOKUP(V1725,Sheet1!A:B,2,0)</f>
        <v>4</v>
      </c>
    </row>
    <row r="1726" ht="15.75" customHeight="1">
      <c r="A1726" s="4">
        <v>11121.0</v>
      </c>
      <c r="B1726" s="4">
        <v>1981.0</v>
      </c>
      <c r="C1726" s="4" t="s">
        <v>47</v>
      </c>
      <c r="D1726" s="4" t="s">
        <v>54</v>
      </c>
      <c r="E1726" s="4" t="s">
        <v>2221</v>
      </c>
      <c r="F1726" s="4" t="s">
        <v>313</v>
      </c>
      <c r="G1726" s="4">
        <v>76.0</v>
      </c>
      <c r="H1726" s="4">
        <v>2.0</v>
      </c>
      <c r="I1726" s="4">
        <v>14.0</v>
      </c>
      <c r="J1726" s="4">
        <v>28.0</v>
      </c>
      <c r="K1726" s="4">
        <v>16.0</v>
      </c>
      <c r="L1726" s="4">
        <v>4.0</v>
      </c>
      <c r="M1726" s="4">
        <v>9.0</v>
      </c>
      <c r="N1726" s="4">
        <v>0.0</v>
      </c>
      <c r="O1726" s="4">
        <v>0.0</v>
      </c>
      <c r="P1726" s="4">
        <v>0.0</v>
      </c>
      <c r="Q1726" s="4">
        <v>0.0</v>
      </c>
      <c r="R1726" s="4">
        <v>0.0</v>
      </c>
      <c r="S1726" s="21">
        <v>60.0</v>
      </c>
      <c r="T1726" s="21">
        <v>2.0</v>
      </c>
      <c r="U1726" s="21">
        <v>4.0</v>
      </c>
      <c r="V1726" s="21">
        <v>2.0</v>
      </c>
      <c r="W1726" s="21">
        <v>242.0</v>
      </c>
      <c r="X1726" s="21">
        <v>1.0</v>
      </c>
      <c r="Y1726" s="21" t="str">
        <f>VLOOKUP(W1726,SEGMENT!A:B,2,0)</f>
        <v>About to Sleep</v>
      </c>
      <c r="Z1726" s="21" t="str">
        <f>VLOOKUP(Y1726,DESCRIPTION!A:B,2,0)</f>
        <v>Below average recency, frequency and monetary values. Will lose them if not reactivated.</v>
      </c>
      <c r="AA1726" s="21" t="str">
        <f>VLOOKUP(Y1726,DESCRIPTION!A:C,3,0)</f>
        <v>Share valuable resources, recommend popular products/ renewal at discount, reconnect with them.</v>
      </c>
      <c r="AB1726" s="4">
        <f>VLOOKUP(V1726,Sheet1!A:B,2,0)</f>
        <v>4</v>
      </c>
    </row>
    <row r="1727" ht="15.75" customHeight="1">
      <c r="A1727" s="4">
        <v>5287.0</v>
      </c>
      <c r="B1727" s="4">
        <v>1973.0</v>
      </c>
      <c r="C1727" s="4" t="s">
        <v>47</v>
      </c>
      <c r="D1727" s="4" t="s">
        <v>54</v>
      </c>
      <c r="E1727" s="4" t="s">
        <v>2222</v>
      </c>
      <c r="F1727" s="4" t="s">
        <v>561</v>
      </c>
      <c r="G1727" s="4">
        <v>77.0</v>
      </c>
      <c r="H1727" s="4">
        <v>45.0</v>
      </c>
      <c r="I1727" s="4">
        <v>2.0</v>
      </c>
      <c r="J1727" s="4">
        <v>26.0</v>
      </c>
      <c r="K1727" s="4">
        <v>4.0</v>
      </c>
      <c r="L1727" s="4">
        <v>3.0</v>
      </c>
      <c r="M1727" s="4">
        <v>7.0</v>
      </c>
      <c r="N1727" s="4">
        <v>0.0</v>
      </c>
      <c r="O1727" s="4">
        <v>0.0</v>
      </c>
      <c r="P1727" s="4">
        <v>0.0</v>
      </c>
      <c r="Q1727" s="4">
        <v>0.0</v>
      </c>
      <c r="R1727" s="4">
        <v>0.0</v>
      </c>
      <c r="S1727" s="21">
        <v>77.0</v>
      </c>
      <c r="T1727" s="21">
        <v>2.0</v>
      </c>
      <c r="U1727" s="21">
        <v>3.0</v>
      </c>
      <c r="V1727" s="21">
        <v>2.0</v>
      </c>
      <c r="W1727" s="21">
        <v>232.0</v>
      </c>
      <c r="X1727" s="21">
        <v>1.0</v>
      </c>
      <c r="Y1727" s="21" t="str">
        <f>VLOOKUP(W1727,SEGMENT!A:B,2,0)</f>
        <v>About to Sleep</v>
      </c>
      <c r="Z1727" s="21" t="str">
        <f>VLOOKUP(Y1727,DESCRIPTION!A:B,2,0)</f>
        <v>Below average recency, frequency and monetary values. Will lose them if not reactivated.</v>
      </c>
      <c r="AA1727" s="21" t="str">
        <f>VLOOKUP(Y1727,DESCRIPTION!A:C,3,0)</f>
        <v>Share valuable resources, recommend popular products/ renewal at discount, reconnect with them.</v>
      </c>
      <c r="AB1727" s="4">
        <f>VLOOKUP(V1727,Sheet1!A:B,2,0)</f>
        <v>4</v>
      </c>
    </row>
    <row r="1728" ht="15.75" customHeight="1">
      <c r="A1728" s="4">
        <v>6457.0</v>
      </c>
      <c r="B1728" s="4">
        <v>1976.0</v>
      </c>
      <c r="C1728" s="4" t="s">
        <v>47</v>
      </c>
      <c r="D1728" s="4" t="s">
        <v>48</v>
      </c>
      <c r="E1728" s="4" t="s">
        <v>2223</v>
      </c>
      <c r="F1728" s="4" t="s">
        <v>745</v>
      </c>
      <c r="G1728" s="4">
        <v>77.0</v>
      </c>
      <c r="H1728" s="4">
        <v>527.0</v>
      </c>
      <c r="I1728" s="4">
        <v>24.0</v>
      </c>
      <c r="J1728" s="4">
        <v>230.0</v>
      </c>
      <c r="K1728" s="4">
        <v>32.0</v>
      </c>
      <c r="L1728" s="4">
        <v>6.0</v>
      </c>
      <c r="M1728" s="4">
        <v>4.0</v>
      </c>
      <c r="N1728" s="4">
        <v>0.0</v>
      </c>
      <c r="O1728" s="4">
        <v>0.0</v>
      </c>
      <c r="P1728" s="4">
        <v>0.0</v>
      </c>
      <c r="Q1728" s="4">
        <v>0.0</v>
      </c>
      <c r="R1728" s="4">
        <v>0.0</v>
      </c>
      <c r="S1728" s="21">
        <v>813.0</v>
      </c>
      <c r="T1728" s="21">
        <v>2.0</v>
      </c>
      <c r="U1728" s="21">
        <v>5.0</v>
      </c>
      <c r="V1728" s="21">
        <v>4.0</v>
      </c>
      <c r="W1728" s="21">
        <v>254.0</v>
      </c>
      <c r="X1728" s="21">
        <v>1.0</v>
      </c>
      <c r="Y1728" s="21" t="str">
        <f>VLOOKUP(W1728,SEGMENT!A:B,2,0)</f>
        <v>At Risk</v>
      </c>
      <c r="Z1728" s="21" t="str">
        <f>VLOOKUP(Y1728,DESCRIPTION!A:B,2,0)</f>
        <v>Spent big money and purchased often. But long time ago. Need to bring them back!</v>
      </c>
      <c r="AA1728" s="21" t="str">
        <f>VLOOKUP(Y1728,DESCRIPTION!A:C,3,0)</f>
        <v>Send personalized emails to reconnect, offer renewals, provide helpful resources.</v>
      </c>
      <c r="AB1728" s="4">
        <f>VLOOKUP(V1728,Sheet1!A:B,2,0)</f>
        <v>2</v>
      </c>
    </row>
    <row r="1729" ht="15.75" customHeight="1">
      <c r="A1729" s="4">
        <v>3559.0</v>
      </c>
      <c r="B1729" s="4">
        <v>1988.0</v>
      </c>
      <c r="C1729" s="4" t="s">
        <v>65</v>
      </c>
      <c r="D1729" s="4" t="s">
        <v>54</v>
      </c>
      <c r="E1729" s="4" t="s">
        <v>2224</v>
      </c>
      <c r="F1729" s="4" t="s">
        <v>1657</v>
      </c>
      <c r="G1729" s="4">
        <v>77.0</v>
      </c>
      <c r="H1729" s="4">
        <v>12.0</v>
      </c>
      <c r="I1729" s="4">
        <v>11.0</v>
      </c>
      <c r="J1729" s="4">
        <v>10.0</v>
      </c>
      <c r="K1729" s="4">
        <v>3.0</v>
      </c>
      <c r="L1729" s="4">
        <v>2.0</v>
      </c>
      <c r="M1729" s="4">
        <v>6.0</v>
      </c>
      <c r="N1729" s="4">
        <v>0.0</v>
      </c>
      <c r="O1729" s="4">
        <v>0.0</v>
      </c>
      <c r="P1729" s="4">
        <v>0.0</v>
      </c>
      <c r="Q1729" s="4">
        <v>0.0</v>
      </c>
      <c r="R1729" s="4">
        <v>0.0</v>
      </c>
      <c r="S1729" s="21">
        <v>36.0</v>
      </c>
      <c r="T1729" s="21">
        <v>2.0</v>
      </c>
      <c r="U1729" s="21">
        <v>2.0</v>
      </c>
      <c r="V1729" s="21">
        <v>1.0</v>
      </c>
      <c r="W1729" s="21">
        <v>221.0</v>
      </c>
      <c r="X1729" s="21">
        <v>1.0</v>
      </c>
      <c r="Y1729" s="21" t="str">
        <f>VLOOKUP(W1729,SEGMENT!A:B,2,0)</f>
        <v>About to Sleep</v>
      </c>
      <c r="Z1729" s="21" t="str">
        <f>VLOOKUP(Y1729,DESCRIPTION!A:B,2,0)</f>
        <v>Below average recency, frequency and monetary values. Will lose them if not reactivated.</v>
      </c>
      <c r="AA1729" s="21" t="str">
        <f>VLOOKUP(Y1729,DESCRIPTION!A:C,3,0)</f>
        <v>Share valuable resources, recommend popular products/ renewal at discount, reconnect with them.</v>
      </c>
      <c r="AB1729" s="4">
        <f>VLOOKUP(V1729,Sheet1!A:B,2,0)</f>
        <v>5</v>
      </c>
    </row>
    <row r="1730" ht="15.75" customHeight="1">
      <c r="A1730" s="4">
        <v>5577.0</v>
      </c>
      <c r="B1730" s="4">
        <v>1983.0</v>
      </c>
      <c r="C1730" s="4" t="s">
        <v>47</v>
      </c>
      <c r="D1730" s="4" t="s">
        <v>57</v>
      </c>
      <c r="E1730" s="4" t="s">
        <v>446</v>
      </c>
      <c r="F1730" s="4" t="s">
        <v>1280</v>
      </c>
      <c r="G1730" s="4">
        <v>77.0</v>
      </c>
      <c r="H1730" s="4">
        <v>8.0</v>
      </c>
      <c r="I1730" s="4">
        <v>0.0</v>
      </c>
      <c r="J1730" s="4">
        <v>9.0</v>
      </c>
      <c r="K1730" s="4">
        <v>2.0</v>
      </c>
      <c r="L1730" s="4">
        <v>1.0</v>
      </c>
      <c r="M1730" s="4">
        <v>6.0</v>
      </c>
      <c r="N1730" s="4">
        <v>0.0</v>
      </c>
      <c r="O1730" s="4">
        <v>0.0</v>
      </c>
      <c r="P1730" s="4">
        <v>0.0</v>
      </c>
      <c r="Q1730" s="4">
        <v>0.0</v>
      </c>
      <c r="R1730" s="4">
        <v>0.0</v>
      </c>
      <c r="S1730" s="21">
        <v>19.0</v>
      </c>
      <c r="T1730" s="21">
        <v>2.0</v>
      </c>
      <c r="U1730" s="21">
        <v>1.0</v>
      </c>
      <c r="V1730" s="21">
        <v>1.0</v>
      </c>
      <c r="W1730" s="21">
        <v>211.0</v>
      </c>
      <c r="X1730" s="21">
        <v>1.0</v>
      </c>
      <c r="Y1730" s="21" t="str">
        <f>VLOOKUP(W1730,SEGMENT!A:B,2,0)</f>
        <v>Hibernating</v>
      </c>
      <c r="Z1730" s="21" t="str">
        <f>VLOOKUP(Y1730,DESCRIPTION!A:B,2,0)</f>
        <v>Last purchase was long back, low spenders and low number of orders.</v>
      </c>
      <c r="AA1730" s="21" t="str">
        <f>VLOOKUP(Y1730,DESCRIPTION!A:C,3,0)</f>
        <v>Offer other relevant products and special discounts. Recreate brand value.</v>
      </c>
      <c r="AB1730" s="4">
        <f>VLOOKUP(V1730,Sheet1!A:B,2,0)</f>
        <v>5</v>
      </c>
    </row>
    <row r="1731" ht="15.75" customHeight="1">
      <c r="A1731" s="4">
        <v>641.0</v>
      </c>
      <c r="B1731" s="4">
        <v>1967.0</v>
      </c>
      <c r="C1731" s="4" t="s">
        <v>47</v>
      </c>
      <c r="D1731" s="4" t="s">
        <v>51</v>
      </c>
      <c r="E1731" s="4" t="s">
        <v>2225</v>
      </c>
      <c r="F1731" s="4" t="s">
        <v>1233</v>
      </c>
      <c r="G1731" s="4">
        <v>77.0</v>
      </c>
      <c r="H1731" s="4">
        <v>59.0</v>
      </c>
      <c r="I1731" s="4">
        <v>0.0</v>
      </c>
      <c r="J1731" s="4">
        <v>12.0</v>
      </c>
      <c r="K1731" s="4">
        <v>0.0</v>
      </c>
      <c r="L1731" s="4">
        <v>2.0</v>
      </c>
      <c r="M1731" s="4">
        <v>4.0</v>
      </c>
      <c r="N1731" s="4">
        <v>1.0</v>
      </c>
      <c r="O1731" s="4">
        <v>0.0</v>
      </c>
      <c r="P1731" s="4">
        <v>0.0</v>
      </c>
      <c r="Q1731" s="4">
        <v>0.0</v>
      </c>
      <c r="R1731" s="4">
        <v>0.0</v>
      </c>
      <c r="S1731" s="21">
        <v>71.0</v>
      </c>
      <c r="T1731" s="21">
        <v>2.0</v>
      </c>
      <c r="U1731" s="21">
        <v>2.0</v>
      </c>
      <c r="V1731" s="21">
        <v>2.0</v>
      </c>
      <c r="W1731" s="21">
        <v>222.0</v>
      </c>
      <c r="X1731" s="21">
        <v>0.0</v>
      </c>
      <c r="Y1731" s="21" t="str">
        <f>VLOOKUP(W1731,SEGMENT!A:B,2,0)</f>
        <v>Hibernating</v>
      </c>
      <c r="Z1731" s="21" t="str">
        <f>VLOOKUP(Y1731,DESCRIPTION!A:B,2,0)</f>
        <v>Last purchase was long back, low spenders and low number of orders.</v>
      </c>
      <c r="AA1731" s="21" t="str">
        <f>VLOOKUP(Y1731,DESCRIPTION!A:C,3,0)</f>
        <v>Offer other relevant products and special discounts. Recreate brand value.</v>
      </c>
      <c r="AB1731" s="4">
        <f>VLOOKUP(V1731,Sheet1!A:B,2,0)</f>
        <v>4</v>
      </c>
    </row>
    <row r="1732" ht="15.75" customHeight="1">
      <c r="A1732" s="4">
        <v>954.0</v>
      </c>
      <c r="B1732" s="4">
        <v>1960.0</v>
      </c>
      <c r="C1732" s="4" t="s">
        <v>155</v>
      </c>
      <c r="D1732" s="4" t="s">
        <v>77</v>
      </c>
      <c r="E1732" s="4" t="s">
        <v>2226</v>
      </c>
      <c r="F1732" s="4" t="s">
        <v>2227</v>
      </c>
      <c r="G1732" s="4">
        <v>77.0</v>
      </c>
      <c r="H1732" s="4">
        <v>3.0</v>
      </c>
      <c r="I1732" s="4">
        <v>3.0</v>
      </c>
      <c r="J1732" s="4">
        <v>24.0</v>
      </c>
      <c r="K1732" s="4">
        <v>34.0</v>
      </c>
      <c r="L1732" s="4">
        <v>2.0</v>
      </c>
      <c r="M1732" s="4">
        <v>5.0</v>
      </c>
      <c r="N1732" s="4">
        <v>0.0</v>
      </c>
      <c r="O1732" s="4">
        <v>0.0</v>
      </c>
      <c r="P1732" s="4">
        <v>0.0</v>
      </c>
      <c r="Q1732" s="4">
        <v>0.0</v>
      </c>
      <c r="R1732" s="4">
        <v>0.0</v>
      </c>
      <c r="S1732" s="21">
        <v>64.0</v>
      </c>
      <c r="T1732" s="21">
        <v>2.0</v>
      </c>
      <c r="U1732" s="21">
        <v>2.0</v>
      </c>
      <c r="V1732" s="21">
        <v>2.0</v>
      </c>
      <c r="W1732" s="21">
        <v>222.0</v>
      </c>
      <c r="X1732" s="21">
        <v>1.0</v>
      </c>
      <c r="Y1732" s="21" t="str">
        <f>VLOOKUP(W1732,SEGMENT!A:B,2,0)</f>
        <v>Hibernating</v>
      </c>
      <c r="Z1732" s="21" t="str">
        <f>VLOOKUP(Y1732,DESCRIPTION!A:B,2,0)</f>
        <v>Last purchase was long back, low spenders and low number of orders.</v>
      </c>
      <c r="AA1732" s="21" t="str">
        <f>VLOOKUP(Y1732,DESCRIPTION!A:C,3,0)</f>
        <v>Offer other relevant products and special discounts. Recreate brand value.</v>
      </c>
      <c r="AB1732" s="4">
        <f>VLOOKUP(V1732,Sheet1!A:B,2,0)</f>
        <v>4</v>
      </c>
    </row>
    <row r="1733" ht="15.75" customHeight="1">
      <c r="A1733" s="4">
        <v>1834.0</v>
      </c>
      <c r="B1733" s="4">
        <v>1978.0</v>
      </c>
      <c r="C1733" s="4" t="s">
        <v>74</v>
      </c>
      <c r="D1733" s="4" t="s">
        <v>51</v>
      </c>
      <c r="E1733" s="4" t="s">
        <v>2228</v>
      </c>
      <c r="F1733" s="4" t="s">
        <v>1187</v>
      </c>
      <c r="G1733" s="4">
        <v>77.0</v>
      </c>
      <c r="H1733" s="4">
        <v>30.0</v>
      </c>
      <c r="I1733" s="4">
        <v>5.0</v>
      </c>
      <c r="J1733" s="4">
        <v>23.0</v>
      </c>
      <c r="K1733" s="4">
        <v>4.0</v>
      </c>
      <c r="L1733" s="4">
        <v>2.0</v>
      </c>
      <c r="M1733" s="4">
        <v>7.0</v>
      </c>
      <c r="N1733" s="4">
        <v>0.0</v>
      </c>
      <c r="O1733" s="4">
        <v>0.0</v>
      </c>
      <c r="P1733" s="4">
        <v>0.0</v>
      </c>
      <c r="Q1733" s="4">
        <v>0.0</v>
      </c>
      <c r="R1733" s="4">
        <v>0.0</v>
      </c>
      <c r="S1733" s="21">
        <v>62.0</v>
      </c>
      <c r="T1733" s="21">
        <v>2.0</v>
      </c>
      <c r="U1733" s="21">
        <v>2.0</v>
      </c>
      <c r="V1733" s="21">
        <v>2.0</v>
      </c>
      <c r="W1733" s="21">
        <v>222.0</v>
      </c>
      <c r="X1733" s="21">
        <v>1.0</v>
      </c>
      <c r="Y1733" s="21" t="str">
        <f>VLOOKUP(W1733,SEGMENT!A:B,2,0)</f>
        <v>Hibernating</v>
      </c>
      <c r="Z1733" s="21" t="str">
        <f>VLOOKUP(Y1733,DESCRIPTION!A:B,2,0)</f>
        <v>Last purchase was long back, low spenders and low number of orders.</v>
      </c>
      <c r="AA1733" s="21" t="str">
        <f>VLOOKUP(Y1733,DESCRIPTION!A:C,3,0)</f>
        <v>Offer other relevant products and special discounts. Recreate brand value.</v>
      </c>
      <c r="AB1733" s="4">
        <f>VLOOKUP(V1733,Sheet1!A:B,2,0)</f>
        <v>4</v>
      </c>
    </row>
    <row r="1734" ht="15.75" customHeight="1">
      <c r="A1734" s="4">
        <v>8789.0</v>
      </c>
      <c r="B1734" s="4">
        <v>1989.0</v>
      </c>
      <c r="C1734" s="4" t="s">
        <v>65</v>
      </c>
      <c r="D1734" s="4" t="s">
        <v>54</v>
      </c>
      <c r="E1734" s="4" t="s">
        <v>2229</v>
      </c>
      <c r="F1734" s="4" t="s">
        <v>71</v>
      </c>
      <c r="G1734" s="4">
        <v>77.0</v>
      </c>
      <c r="H1734" s="4">
        <v>35.0</v>
      </c>
      <c r="I1734" s="4">
        <v>40.0</v>
      </c>
      <c r="J1734" s="4">
        <v>111.0</v>
      </c>
      <c r="K1734" s="4">
        <v>36.0</v>
      </c>
      <c r="L1734" s="4">
        <v>3.0</v>
      </c>
      <c r="M1734" s="4">
        <v>4.0</v>
      </c>
      <c r="N1734" s="4">
        <v>0.0</v>
      </c>
      <c r="O1734" s="4">
        <v>0.0</v>
      </c>
      <c r="P1734" s="4">
        <v>0.0</v>
      </c>
      <c r="Q1734" s="4">
        <v>0.0</v>
      </c>
      <c r="R1734" s="4">
        <v>0.0</v>
      </c>
      <c r="S1734" s="21">
        <v>222.0</v>
      </c>
      <c r="T1734" s="21">
        <v>2.0</v>
      </c>
      <c r="U1734" s="21">
        <v>3.0</v>
      </c>
      <c r="V1734" s="21">
        <v>3.0</v>
      </c>
      <c r="W1734" s="21">
        <v>233.0</v>
      </c>
      <c r="X1734" s="21">
        <v>1.0</v>
      </c>
      <c r="Y1734" s="21" t="str">
        <f>VLOOKUP(W1734,SEGMENT!A:B,2,0)</f>
        <v>At Risk</v>
      </c>
      <c r="Z1734" s="21" t="str">
        <f>VLOOKUP(Y1734,DESCRIPTION!A:B,2,0)</f>
        <v>Spent big money and purchased often. But long time ago. Need to bring them back!</v>
      </c>
      <c r="AA1734" s="21" t="str">
        <f>VLOOKUP(Y1734,DESCRIPTION!A:C,3,0)</f>
        <v>Send personalized emails to reconnect, offer renewals, provide helpful resources.</v>
      </c>
      <c r="AB1734" s="4">
        <f>VLOOKUP(V1734,Sheet1!A:B,2,0)</f>
        <v>3</v>
      </c>
    </row>
    <row r="1735" ht="15.75" customHeight="1">
      <c r="A1735" s="4">
        <v>10584.0</v>
      </c>
      <c r="B1735" s="4">
        <v>1976.0</v>
      </c>
      <c r="C1735" s="4" t="s">
        <v>47</v>
      </c>
      <c r="D1735" s="4" t="s">
        <v>54</v>
      </c>
      <c r="E1735" s="4" t="s">
        <v>2230</v>
      </c>
      <c r="F1735" s="4" t="s">
        <v>1288</v>
      </c>
      <c r="G1735" s="4">
        <v>77.0</v>
      </c>
      <c r="H1735" s="4">
        <v>225.0</v>
      </c>
      <c r="I1735" s="4">
        <v>162.0</v>
      </c>
      <c r="J1735" s="4">
        <v>387.0</v>
      </c>
      <c r="K1735" s="4">
        <v>106.0</v>
      </c>
      <c r="L1735" s="4">
        <v>5.0</v>
      </c>
      <c r="M1735" s="4">
        <v>3.0</v>
      </c>
      <c r="N1735" s="4">
        <v>0.0</v>
      </c>
      <c r="O1735" s="4">
        <v>0.0</v>
      </c>
      <c r="P1735" s="4">
        <v>0.0</v>
      </c>
      <c r="Q1735" s="4">
        <v>0.0</v>
      </c>
      <c r="R1735" s="4">
        <v>0.0</v>
      </c>
      <c r="S1735" s="21">
        <v>880.0</v>
      </c>
      <c r="T1735" s="21">
        <v>2.0</v>
      </c>
      <c r="U1735" s="21">
        <v>4.0</v>
      </c>
      <c r="V1735" s="21">
        <v>4.0</v>
      </c>
      <c r="W1735" s="21">
        <v>244.0</v>
      </c>
      <c r="X1735" s="21">
        <v>1.0</v>
      </c>
      <c r="Y1735" s="21" t="str">
        <f>VLOOKUP(W1735,SEGMENT!A:B,2,0)</f>
        <v>At Risk</v>
      </c>
      <c r="Z1735" s="21" t="str">
        <f>VLOOKUP(Y1735,DESCRIPTION!A:B,2,0)</f>
        <v>Spent big money and purchased often. But long time ago. Need to bring them back!</v>
      </c>
      <c r="AA1735" s="21" t="str">
        <f>VLOOKUP(Y1735,DESCRIPTION!A:C,3,0)</f>
        <v>Send personalized emails to reconnect, offer renewals, provide helpful resources.</v>
      </c>
      <c r="AB1735" s="4">
        <f>VLOOKUP(V1735,Sheet1!A:B,2,0)</f>
        <v>2</v>
      </c>
    </row>
    <row r="1736" ht="15.75" customHeight="1">
      <c r="A1736" s="4">
        <v>2337.0</v>
      </c>
      <c r="B1736" s="4">
        <v>1971.0</v>
      </c>
      <c r="C1736" s="4" t="s">
        <v>47</v>
      </c>
      <c r="D1736" s="4" t="s">
        <v>48</v>
      </c>
      <c r="E1736" s="4" t="s">
        <v>2231</v>
      </c>
      <c r="F1736" s="4" t="s">
        <v>1709</v>
      </c>
      <c r="G1736" s="4">
        <v>77.0</v>
      </c>
      <c r="H1736" s="4">
        <v>9.0</v>
      </c>
      <c r="I1736" s="4">
        <v>1.0</v>
      </c>
      <c r="J1736" s="4">
        <v>24.0</v>
      </c>
      <c r="K1736" s="4">
        <v>2.0</v>
      </c>
      <c r="L1736" s="4">
        <v>3.0</v>
      </c>
      <c r="M1736" s="4">
        <v>6.0</v>
      </c>
      <c r="N1736" s="4">
        <v>0.0</v>
      </c>
      <c r="O1736" s="4">
        <v>0.0</v>
      </c>
      <c r="P1736" s="4">
        <v>0.0</v>
      </c>
      <c r="Q1736" s="4">
        <v>0.0</v>
      </c>
      <c r="R1736" s="4">
        <v>0.0</v>
      </c>
      <c r="S1736" s="21">
        <v>36.0</v>
      </c>
      <c r="T1736" s="21">
        <v>2.0</v>
      </c>
      <c r="U1736" s="21">
        <v>3.0</v>
      </c>
      <c r="V1736" s="21">
        <v>1.0</v>
      </c>
      <c r="W1736" s="21">
        <v>231.0</v>
      </c>
      <c r="X1736" s="21">
        <v>1.0</v>
      </c>
      <c r="Y1736" s="21" t="str">
        <f>VLOOKUP(W1736,SEGMENT!A:B,2,0)</f>
        <v>About to Sleep</v>
      </c>
      <c r="Z1736" s="21" t="str">
        <f>VLOOKUP(Y1736,DESCRIPTION!A:B,2,0)</f>
        <v>Below average recency, frequency and monetary values. Will lose them if not reactivated.</v>
      </c>
      <c r="AA1736" s="21" t="str">
        <f>VLOOKUP(Y1736,DESCRIPTION!A:C,3,0)</f>
        <v>Share valuable resources, recommend popular products/ renewal at discount, reconnect with them.</v>
      </c>
      <c r="AB1736" s="4">
        <f>VLOOKUP(V1736,Sheet1!A:B,2,0)</f>
        <v>5</v>
      </c>
    </row>
    <row r="1737" ht="15.75" customHeight="1">
      <c r="A1737" s="4">
        <v>6071.0</v>
      </c>
      <c r="B1737" s="4">
        <v>1989.0</v>
      </c>
      <c r="C1737" s="4" t="s">
        <v>47</v>
      </c>
      <c r="D1737" s="4" t="s">
        <v>51</v>
      </c>
      <c r="E1737" s="4" t="s">
        <v>2232</v>
      </c>
      <c r="F1737" s="4" t="s">
        <v>1462</v>
      </c>
      <c r="G1737" s="4">
        <v>77.0</v>
      </c>
      <c r="H1737" s="4">
        <v>493.0</v>
      </c>
      <c r="I1737" s="4">
        <v>70.0</v>
      </c>
      <c r="J1737" s="4">
        <v>324.0</v>
      </c>
      <c r="K1737" s="4">
        <v>146.0</v>
      </c>
      <c r="L1737" s="4">
        <v>3.0</v>
      </c>
      <c r="M1737" s="4">
        <v>1.0</v>
      </c>
      <c r="N1737" s="4">
        <v>0.0</v>
      </c>
      <c r="O1737" s="4">
        <v>0.0</v>
      </c>
      <c r="P1737" s="4">
        <v>0.0</v>
      </c>
      <c r="Q1737" s="4">
        <v>0.0</v>
      </c>
      <c r="R1737" s="4">
        <v>0.0</v>
      </c>
      <c r="S1737" s="21">
        <v>1033.0</v>
      </c>
      <c r="T1737" s="21">
        <v>2.0</v>
      </c>
      <c r="U1737" s="21">
        <v>3.0</v>
      </c>
      <c r="V1737" s="21">
        <v>4.0</v>
      </c>
      <c r="W1737" s="21">
        <v>234.0</v>
      </c>
      <c r="X1737" s="21">
        <v>1.0</v>
      </c>
      <c r="Y1737" s="21" t="str">
        <f>VLOOKUP(W1737,SEGMENT!A:B,2,0)</f>
        <v>At Risk</v>
      </c>
      <c r="Z1737" s="21" t="str">
        <f>VLOOKUP(Y1737,DESCRIPTION!A:B,2,0)</f>
        <v>Spent big money and purchased often. But long time ago. Need to bring them back!</v>
      </c>
      <c r="AA1737" s="21" t="str">
        <f>VLOOKUP(Y1737,DESCRIPTION!A:C,3,0)</f>
        <v>Send personalized emails to reconnect, offer renewals, provide helpful resources.</v>
      </c>
      <c r="AB1737" s="4">
        <f>VLOOKUP(V1737,Sheet1!A:B,2,0)</f>
        <v>2</v>
      </c>
    </row>
    <row r="1738" ht="15.75" customHeight="1">
      <c r="A1738" s="4">
        <v>295.0</v>
      </c>
      <c r="B1738" s="4">
        <v>1989.0</v>
      </c>
      <c r="C1738" s="4" t="s">
        <v>47</v>
      </c>
      <c r="D1738" s="4" t="s">
        <v>51</v>
      </c>
      <c r="E1738" s="4" t="s">
        <v>2232</v>
      </c>
      <c r="F1738" s="4" t="s">
        <v>1462</v>
      </c>
      <c r="G1738" s="4">
        <v>77.0</v>
      </c>
      <c r="H1738" s="4">
        <v>493.0</v>
      </c>
      <c r="I1738" s="4">
        <v>70.0</v>
      </c>
      <c r="J1738" s="4">
        <v>324.0</v>
      </c>
      <c r="K1738" s="4">
        <v>146.0</v>
      </c>
      <c r="L1738" s="4">
        <v>3.0</v>
      </c>
      <c r="M1738" s="4">
        <v>1.0</v>
      </c>
      <c r="N1738" s="4">
        <v>0.0</v>
      </c>
      <c r="O1738" s="4">
        <v>0.0</v>
      </c>
      <c r="P1738" s="4">
        <v>0.0</v>
      </c>
      <c r="Q1738" s="4">
        <v>0.0</v>
      </c>
      <c r="R1738" s="4">
        <v>0.0</v>
      </c>
      <c r="S1738" s="21">
        <v>1033.0</v>
      </c>
      <c r="T1738" s="21">
        <v>2.0</v>
      </c>
      <c r="U1738" s="21">
        <v>3.0</v>
      </c>
      <c r="V1738" s="21">
        <v>4.0</v>
      </c>
      <c r="W1738" s="21">
        <v>234.0</v>
      </c>
      <c r="X1738" s="21">
        <v>1.0</v>
      </c>
      <c r="Y1738" s="21" t="str">
        <f>VLOOKUP(W1738,SEGMENT!A:B,2,0)</f>
        <v>At Risk</v>
      </c>
      <c r="Z1738" s="21" t="str">
        <f>VLOOKUP(Y1738,DESCRIPTION!A:B,2,0)</f>
        <v>Spent big money and purchased often. But long time ago. Need to bring them back!</v>
      </c>
      <c r="AA1738" s="21" t="str">
        <f>VLOOKUP(Y1738,DESCRIPTION!A:C,3,0)</f>
        <v>Send personalized emails to reconnect, offer renewals, provide helpful resources.</v>
      </c>
      <c r="AB1738" s="4">
        <f>VLOOKUP(V1738,Sheet1!A:B,2,0)</f>
        <v>2</v>
      </c>
    </row>
    <row r="1739" ht="15.75" customHeight="1">
      <c r="A1739" s="4">
        <v>10203.0</v>
      </c>
      <c r="B1739" s="4">
        <v>1990.0</v>
      </c>
      <c r="C1739" s="4" t="s">
        <v>47</v>
      </c>
      <c r="D1739" s="4" t="s">
        <v>51</v>
      </c>
      <c r="E1739" s="4" t="s">
        <v>2233</v>
      </c>
      <c r="F1739" s="4" t="s">
        <v>1637</v>
      </c>
      <c r="G1739" s="4">
        <v>77.0</v>
      </c>
      <c r="H1739" s="4">
        <v>11.0</v>
      </c>
      <c r="I1739" s="4">
        <v>7.0</v>
      </c>
      <c r="J1739" s="4">
        <v>9.0</v>
      </c>
      <c r="K1739" s="4">
        <v>3.0</v>
      </c>
      <c r="L1739" s="4">
        <v>1.0</v>
      </c>
      <c r="M1739" s="4">
        <v>7.0</v>
      </c>
      <c r="N1739" s="4">
        <v>0.0</v>
      </c>
      <c r="O1739" s="4">
        <v>0.0</v>
      </c>
      <c r="P1739" s="4">
        <v>0.0</v>
      </c>
      <c r="Q1739" s="4">
        <v>0.0</v>
      </c>
      <c r="R1739" s="4">
        <v>0.0</v>
      </c>
      <c r="S1739" s="21">
        <v>30.0</v>
      </c>
      <c r="T1739" s="21">
        <v>2.0</v>
      </c>
      <c r="U1739" s="21">
        <v>1.0</v>
      </c>
      <c r="V1739" s="21">
        <v>1.0</v>
      </c>
      <c r="W1739" s="21">
        <v>211.0</v>
      </c>
      <c r="X1739" s="21">
        <v>1.0</v>
      </c>
      <c r="Y1739" s="21" t="str">
        <f>VLOOKUP(W1739,SEGMENT!A:B,2,0)</f>
        <v>Hibernating</v>
      </c>
      <c r="Z1739" s="21" t="str">
        <f>VLOOKUP(Y1739,DESCRIPTION!A:B,2,0)</f>
        <v>Last purchase was long back, low spenders and low number of orders.</v>
      </c>
      <c r="AA1739" s="21" t="str">
        <f>VLOOKUP(Y1739,DESCRIPTION!A:C,3,0)</f>
        <v>Offer other relevant products and special discounts. Recreate brand value.</v>
      </c>
      <c r="AB1739" s="4">
        <f>VLOOKUP(V1739,Sheet1!A:B,2,0)</f>
        <v>5</v>
      </c>
    </row>
    <row r="1740" ht="15.75" customHeight="1">
      <c r="A1740" s="4">
        <v>3968.0</v>
      </c>
      <c r="B1740" s="4">
        <v>1970.0</v>
      </c>
      <c r="C1740" s="4" t="s">
        <v>65</v>
      </c>
      <c r="D1740" s="4" t="s">
        <v>48</v>
      </c>
      <c r="E1740" s="4" t="s">
        <v>2234</v>
      </c>
      <c r="F1740" s="4" t="s">
        <v>966</v>
      </c>
      <c r="G1740" s="4">
        <v>77.0</v>
      </c>
      <c r="H1740" s="4">
        <v>918.0</v>
      </c>
      <c r="I1740" s="4">
        <v>10.0</v>
      </c>
      <c r="J1740" s="4">
        <v>129.0</v>
      </c>
      <c r="K1740" s="4">
        <v>13.0</v>
      </c>
      <c r="L1740" s="4">
        <v>11.0</v>
      </c>
      <c r="M1740" s="4">
        <v>7.0</v>
      </c>
      <c r="N1740" s="4">
        <v>0.0</v>
      </c>
      <c r="O1740" s="4">
        <v>1.0</v>
      </c>
      <c r="P1740" s="4">
        <v>1.0</v>
      </c>
      <c r="Q1740" s="4">
        <v>0.0</v>
      </c>
      <c r="R1740" s="4">
        <v>1.0</v>
      </c>
      <c r="S1740" s="21">
        <v>1070.0</v>
      </c>
      <c r="T1740" s="21">
        <v>2.0</v>
      </c>
      <c r="U1740" s="21">
        <v>5.0</v>
      </c>
      <c r="V1740" s="21">
        <v>5.0</v>
      </c>
      <c r="W1740" s="21">
        <v>255.0</v>
      </c>
      <c r="X1740" s="21">
        <v>0.0</v>
      </c>
      <c r="Y1740" s="21" t="str">
        <f>VLOOKUP(W1740,SEGMENT!A:B,2,0)</f>
        <v>At Risk</v>
      </c>
      <c r="Z1740" s="21" t="str">
        <f>VLOOKUP(Y1740,DESCRIPTION!A:B,2,0)</f>
        <v>Spent big money and purchased often. But long time ago. Need to bring them back!</v>
      </c>
      <c r="AA1740" s="21" t="str">
        <f>VLOOKUP(Y1740,DESCRIPTION!A:C,3,0)</f>
        <v>Send personalized emails to reconnect, offer renewals, provide helpful resources.</v>
      </c>
      <c r="AB1740" s="4">
        <f>VLOOKUP(V1740,Sheet1!A:B,2,0)</f>
        <v>1</v>
      </c>
    </row>
    <row r="1741" ht="15.75" customHeight="1">
      <c r="A1741" s="4">
        <v>4037.0</v>
      </c>
      <c r="B1741" s="4">
        <v>1976.0</v>
      </c>
      <c r="C1741" s="4" t="s">
        <v>47</v>
      </c>
      <c r="D1741" s="4" t="s">
        <v>48</v>
      </c>
      <c r="E1741" s="4" t="s">
        <v>212</v>
      </c>
      <c r="F1741" s="4" t="s">
        <v>1738</v>
      </c>
      <c r="G1741" s="4">
        <v>77.0</v>
      </c>
      <c r="H1741" s="4">
        <v>3.0</v>
      </c>
      <c r="I1741" s="4">
        <v>1.0</v>
      </c>
      <c r="J1741" s="4">
        <v>3.0</v>
      </c>
      <c r="K1741" s="4">
        <v>8.0</v>
      </c>
      <c r="L1741" s="4">
        <v>1.0</v>
      </c>
      <c r="M1741" s="4">
        <v>7.0</v>
      </c>
      <c r="N1741" s="4">
        <v>0.0</v>
      </c>
      <c r="O1741" s="4">
        <v>0.0</v>
      </c>
      <c r="P1741" s="4">
        <v>0.0</v>
      </c>
      <c r="Q1741" s="4">
        <v>0.0</v>
      </c>
      <c r="R1741" s="4">
        <v>0.0</v>
      </c>
      <c r="S1741" s="21">
        <v>15.0</v>
      </c>
      <c r="T1741" s="21">
        <v>2.0</v>
      </c>
      <c r="U1741" s="21">
        <v>1.0</v>
      </c>
      <c r="V1741" s="21">
        <v>1.0</v>
      </c>
      <c r="W1741" s="21">
        <v>211.0</v>
      </c>
      <c r="X1741" s="21">
        <v>1.0</v>
      </c>
      <c r="Y1741" s="21" t="str">
        <f>VLOOKUP(W1741,SEGMENT!A:B,2,0)</f>
        <v>Hibernating</v>
      </c>
      <c r="Z1741" s="21" t="str">
        <f>VLOOKUP(Y1741,DESCRIPTION!A:B,2,0)</f>
        <v>Last purchase was long back, low spenders and low number of orders.</v>
      </c>
      <c r="AA1741" s="21" t="str">
        <f>VLOOKUP(Y1741,DESCRIPTION!A:C,3,0)</f>
        <v>Offer other relevant products and special discounts. Recreate brand value.</v>
      </c>
      <c r="AB1741" s="4">
        <f>VLOOKUP(V1741,Sheet1!A:B,2,0)</f>
        <v>5</v>
      </c>
    </row>
    <row r="1742" ht="15.75" customHeight="1">
      <c r="A1742" s="4">
        <v>6932.0</v>
      </c>
      <c r="B1742" s="4">
        <v>1941.0</v>
      </c>
      <c r="C1742" s="4" t="s">
        <v>62</v>
      </c>
      <c r="D1742" s="4" t="s">
        <v>54</v>
      </c>
      <c r="E1742" s="4" t="s">
        <v>2235</v>
      </c>
      <c r="F1742" s="4" t="s">
        <v>847</v>
      </c>
      <c r="G1742" s="4">
        <v>77.0</v>
      </c>
      <c r="H1742" s="4">
        <v>1285.0</v>
      </c>
      <c r="I1742" s="4">
        <v>42.0</v>
      </c>
      <c r="J1742" s="4">
        <v>716.0</v>
      </c>
      <c r="K1742" s="4">
        <v>55.0</v>
      </c>
      <c r="L1742" s="4">
        <v>7.0</v>
      </c>
      <c r="M1742" s="4">
        <v>2.0</v>
      </c>
      <c r="N1742" s="4">
        <v>0.0</v>
      </c>
      <c r="O1742" s="4">
        <v>0.0</v>
      </c>
      <c r="P1742" s="4">
        <v>1.0</v>
      </c>
      <c r="Q1742" s="4">
        <v>0.0</v>
      </c>
      <c r="R1742" s="4">
        <v>0.0</v>
      </c>
      <c r="S1742" s="21">
        <v>2098.0</v>
      </c>
      <c r="T1742" s="21">
        <v>2.0</v>
      </c>
      <c r="U1742" s="21">
        <v>5.0</v>
      </c>
      <c r="V1742" s="21">
        <v>5.0</v>
      </c>
      <c r="W1742" s="21">
        <v>255.0</v>
      </c>
      <c r="X1742" s="21">
        <v>0.0</v>
      </c>
      <c r="Y1742" s="21" t="str">
        <f>VLOOKUP(W1742,SEGMENT!A:B,2,0)</f>
        <v>At Risk</v>
      </c>
      <c r="Z1742" s="21" t="str">
        <f>VLOOKUP(Y1742,DESCRIPTION!A:B,2,0)</f>
        <v>Spent big money and purchased often. But long time ago. Need to bring them back!</v>
      </c>
      <c r="AA1742" s="21" t="str">
        <f>VLOOKUP(Y1742,DESCRIPTION!A:C,3,0)</f>
        <v>Send personalized emails to reconnect, offer renewals, provide helpful resources.</v>
      </c>
      <c r="AB1742" s="4">
        <f>VLOOKUP(V1742,Sheet1!A:B,2,0)</f>
        <v>1</v>
      </c>
    </row>
    <row r="1743" ht="15.75" customHeight="1">
      <c r="A1743" s="4">
        <v>10159.0</v>
      </c>
      <c r="B1743" s="4">
        <v>1970.0</v>
      </c>
      <c r="C1743" s="4" t="s">
        <v>47</v>
      </c>
      <c r="D1743" s="4" t="s">
        <v>48</v>
      </c>
      <c r="E1743" s="4" t="s">
        <v>2236</v>
      </c>
      <c r="F1743" s="4" t="s">
        <v>511</v>
      </c>
      <c r="G1743" s="4">
        <v>77.0</v>
      </c>
      <c r="H1743" s="4">
        <v>440.0</v>
      </c>
      <c r="I1743" s="4">
        <v>81.0</v>
      </c>
      <c r="J1743" s="4">
        <v>368.0</v>
      </c>
      <c r="K1743" s="4">
        <v>0.0</v>
      </c>
      <c r="L1743" s="4">
        <v>11.0</v>
      </c>
      <c r="M1743" s="4">
        <v>6.0</v>
      </c>
      <c r="N1743" s="4">
        <v>0.0</v>
      </c>
      <c r="O1743" s="4">
        <v>0.0</v>
      </c>
      <c r="P1743" s="4">
        <v>0.0</v>
      </c>
      <c r="Q1743" s="4">
        <v>0.0</v>
      </c>
      <c r="R1743" s="4">
        <v>0.0</v>
      </c>
      <c r="S1743" s="21">
        <v>889.0</v>
      </c>
      <c r="T1743" s="21">
        <v>2.0</v>
      </c>
      <c r="U1743" s="21">
        <v>5.0</v>
      </c>
      <c r="V1743" s="21">
        <v>4.0</v>
      </c>
      <c r="W1743" s="21">
        <v>254.0</v>
      </c>
      <c r="X1743" s="21">
        <v>1.0</v>
      </c>
      <c r="Y1743" s="21" t="str">
        <f>VLOOKUP(W1743,SEGMENT!A:B,2,0)</f>
        <v>At Risk</v>
      </c>
      <c r="Z1743" s="21" t="str">
        <f>VLOOKUP(Y1743,DESCRIPTION!A:B,2,0)</f>
        <v>Spent big money and purchased often. But long time ago. Need to bring them back!</v>
      </c>
      <c r="AA1743" s="21" t="str">
        <f>VLOOKUP(Y1743,DESCRIPTION!A:C,3,0)</f>
        <v>Send personalized emails to reconnect, offer renewals, provide helpful resources.</v>
      </c>
      <c r="AB1743" s="4">
        <f>VLOOKUP(V1743,Sheet1!A:B,2,0)</f>
        <v>2</v>
      </c>
    </row>
    <row r="1744" ht="15.75" customHeight="1">
      <c r="A1744" s="4">
        <v>1177.0</v>
      </c>
      <c r="B1744" s="4">
        <v>1966.0</v>
      </c>
      <c r="C1744" s="4" t="s">
        <v>74</v>
      </c>
      <c r="D1744" s="4" t="s">
        <v>57</v>
      </c>
      <c r="E1744" s="4" t="s">
        <v>2237</v>
      </c>
      <c r="F1744" s="4" t="s">
        <v>2148</v>
      </c>
      <c r="G1744" s="4">
        <v>77.0</v>
      </c>
      <c r="H1744" s="4">
        <v>80.0</v>
      </c>
      <c r="I1744" s="4">
        <v>3.0</v>
      </c>
      <c r="J1744" s="4">
        <v>26.0</v>
      </c>
      <c r="K1744" s="4">
        <v>4.0</v>
      </c>
      <c r="L1744" s="4">
        <v>3.0</v>
      </c>
      <c r="M1744" s="4">
        <v>7.0</v>
      </c>
      <c r="N1744" s="4">
        <v>0.0</v>
      </c>
      <c r="O1744" s="4">
        <v>0.0</v>
      </c>
      <c r="P1744" s="4">
        <v>0.0</v>
      </c>
      <c r="Q1744" s="4">
        <v>0.0</v>
      </c>
      <c r="R1744" s="4">
        <v>0.0</v>
      </c>
      <c r="S1744" s="21">
        <v>113.0</v>
      </c>
      <c r="T1744" s="21">
        <v>2.0</v>
      </c>
      <c r="U1744" s="21">
        <v>3.0</v>
      </c>
      <c r="V1744" s="21">
        <v>2.0</v>
      </c>
      <c r="W1744" s="21">
        <v>232.0</v>
      </c>
      <c r="X1744" s="21">
        <v>1.0</v>
      </c>
      <c r="Y1744" s="21" t="str">
        <f>VLOOKUP(W1744,SEGMENT!A:B,2,0)</f>
        <v>About to Sleep</v>
      </c>
      <c r="Z1744" s="21" t="str">
        <f>VLOOKUP(Y1744,DESCRIPTION!A:B,2,0)</f>
        <v>Below average recency, frequency and monetary values. Will lose them if not reactivated.</v>
      </c>
      <c r="AA1744" s="21" t="str">
        <f>VLOOKUP(Y1744,DESCRIPTION!A:C,3,0)</f>
        <v>Share valuable resources, recommend popular products/ renewal at discount, reconnect with them.</v>
      </c>
      <c r="AB1744" s="4">
        <f>VLOOKUP(V1744,Sheet1!A:B,2,0)</f>
        <v>4</v>
      </c>
    </row>
    <row r="1745" ht="15.75" customHeight="1">
      <c r="A1745" s="4">
        <v>9426.0</v>
      </c>
      <c r="B1745" s="4">
        <v>1964.0</v>
      </c>
      <c r="C1745" s="4" t="s">
        <v>74</v>
      </c>
      <c r="D1745" s="4" t="s">
        <v>51</v>
      </c>
      <c r="E1745" s="4" t="s">
        <v>2238</v>
      </c>
      <c r="F1745" s="4" t="s">
        <v>289</v>
      </c>
      <c r="G1745" s="4">
        <v>77.0</v>
      </c>
      <c r="H1745" s="4">
        <v>691.0</v>
      </c>
      <c r="I1745" s="4">
        <v>0.0</v>
      </c>
      <c r="J1745" s="4">
        <v>69.0</v>
      </c>
      <c r="K1745" s="4">
        <v>10.0</v>
      </c>
      <c r="L1745" s="4">
        <v>2.0</v>
      </c>
      <c r="M1745" s="4">
        <v>8.0</v>
      </c>
      <c r="N1745" s="4">
        <v>0.0</v>
      </c>
      <c r="O1745" s="4">
        <v>0.0</v>
      </c>
      <c r="P1745" s="4">
        <v>0.0</v>
      </c>
      <c r="Q1745" s="4">
        <v>0.0</v>
      </c>
      <c r="R1745" s="4">
        <v>0.0</v>
      </c>
      <c r="S1745" s="21">
        <v>770.0</v>
      </c>
      <c r="T1745" s="21">
        <v>2.0</v>
      </c>
      <c r="U1745" s="21">
        <v>2.0</v>
      </c>
      <c r="V1745" s="21">
        <v>4.0</v>
      </c>
      <c r="W1745" s="21">
        <v>224.0</v>
      </c>
      <c r="X1745" s="21">
        <v>1.0</v>
      </c>
      <c r="Y1745" s="21" t="str">
        <f>VLOOKUP(W1745,SEGMENT!A:B,2,0)</f>
        <v>At Risk</v>
      </c>
      <c r="Z1745" s="21" t="str">
        <f>VLOOKUP(Y1745,DESCRIPTION!A:B,2,0)</f>
        <v>Spent big money and purchased often. But long time ago. Need to bring them back!</v>
      </c>
      <c r="AA1745" s="21" t="str">
        <f>VLOOKUP(Y1745,DESCRIPTION!A:C,3,0)</f>
        <v>Send personalized emails to reconnect, offer renewals, provide helpful resources.</v>
      </c>
      <c r="AB1745" s="4">
        <f>VLOOKUP(V1745,Sheet1!A:B,2,0)</f>
        <v>2</v>
      </c>
    </row>
    <row r="1746" ht="15.75" customHeight="1">
      <c r="A1746" s="4">
        <v>10637.0</v>
      </c>
      <c r="B1746" s="4">
        <v>1964.0</v>
      </c>
      <c r="C1746" s="4" t="s">
        <v>47</v>
      </c>
      <c r="D1746" s="4" t="s">
        <v>54</v>
      </c>
      <c r="E1746" s="4" t="s">
        <v>2239</v>
      </c>
      <c r="F1746" s="4" t="s">
        <v>410</v>
      </c>
      <c r="G1746" s="4">
        <v>77.0</v>
      </c>
      <c r="H1746" s="4">
        <v>24.0</v>
      </c>
      <c r="I1746" s="4">
        <v>0.0</v>
      </c>
      <c r="J1746" s="4">
        <v>27.0</v>
      </c>
      <c r="K1746" s="4">
        <v>8.0</v>
      </c>
      <c r="L1746" s="4">
        <v>3.0</v>
      </c>
      <c r="M1746" s="4">
        <v>7.0</v>
      </c>
      <c r="N1746" s="4">
        <v>0.0</v>
      </c>
      <c r="O1746" s="4">
        <v>0.0</v>
      </c>
      <c r="P1746" s="4">
        <v>0.0</v>
      </c>
      <c r="Q1746" s="4">
        <v>0.0</v>
      </c>
      <c r="R1746" s="4">
        <v>0.0</v>
      </c>
      <c r="S1746" s="21">
        <v>59.0</v>
      </c>
      <c r="T1746" s="21">
        <v>2.0</v>
      </c>
      <c r="U1746" s="21">
        <v>3.0</v>
      </c>
      <c r="V1746" s="21">
        <v>2.0</v>
      </c>
      <c r="W1746" s="21">
        <v>232.0</v>
      </c>
      <c r="X1746" s="21">
        <v>1.0</v>
      </c>
      <c r="Y1746" s="21" t="str">
        <f>VLOOKUP(W1746,SEGMENT!A:B,2,0)</f>
        <v>About to Sleep</v>
      </c>
      <c r="Z1746" s="21" t="str">
        <f>VLOOKUP(Y1746,DESCRIPTION!A:B,2,0)</f>
        <v>Below average recency, frequency and monetary values. Will lose them if not reactivated.</v>
      </c>
      <c r="AA1746" s="21" t="str">
        <f>VLOOKUP(Y1746,DESCRIPTION!A:C,3,0)</f>
        <v>Share valuable resources, recommend popular products/ renewal at discount, reconnect with them.</v>
      </c>
      <c r="AB1746" s="4">
        <f>VLOOKUP(V1746,Sheet1!A:B,2,0)</f>
        <v>4</v>
      </c>
    </row>
    <row r="1747" ht="15.75" customHeight="1">
      <c r="A1747" s="4">
        <v>10826.0</v>
      </c>
      <c r="B1747" s="4">
        <v>1959.0</v>
      </c>
      <c r="C1747" s="4" t="s">
        <v>47</v>
      </c>
      <c r="D1747" s="4" t="s">
        <v>54</v>
      </c>
      <c r="E1747" s="4" t="s">
        <v>2240</v>
      </c>
      <c r="F1747" s="4" t="s">
        <v>2006</v>
      </c>
      <c r="G1747" s="4">
        <v>77.0</v>
      </c>
      <c r="H1747" s="4">
        <v>6.0</v>
      </c>
      <c r="I1747" s="4">
        <v>1.0</v>
      </c>
      <c r="J1747" s="4">
        <v>7.0</v>
      </c>
      <c r="K1747" s="4">
        <v>23.0</v>
      </c>
      <c r="L1747" s="4">
        <v>1.0</v>
      </c>
      <c r="M1747" s="4">
        <v>8.0</v>
      </c>
      <c r="N1747" s="4">
        <v>0.0</v>
      </c>
      <c r="O1747" s="4">
        <v>0.0</v>
      </c>
      <c r="P1747" s="4">
        <v>0.0</v>
      </c>
      <c r="Q1747" s="4">
        <v>0.0</v>
      </c>
      <c r="R1747" s="4">
        <v>0.0</v>
      </c>
      <c r="S1747" s="21">
        <v>37.0</v>
      </c>
      <c r="T1747" s="21">
        <v>2.0</v>
      </c>
      <c r="U1747" s="21">
        <v>1.0</v>
      </c>
      <c r="V1747" s="21">
        <v>1.0</v>
      </c>
      <c r="W1747" s="21">
        <v>211.0</v>
      </c>
      <c r="X1747" s="21">
        <v>1.0</v>
      </c>
      <c r="Y1747" s="21" t="str">
        <f>VLOOKUP(W1747,SEGMENT!A:B,2,0)</f>
        <v>Hibernating</v>
      </c>
      <c r="Z1747" s="21" t="str">
        <f>VLOOKUP(Y1747,DESCRIPTION!A:B,2,0)</f>
        <v>Last purchase was long back, low spenders and low number of orders.</v>
      </c>
      <c r="AA1747" s="21" t="str">
        <f>VLOOKUP(Y1747,DESCRIPTION!A:C,3,0)</f>
        <v>Offer other relevant products and special discounts. Recreate brand value.</v>
      </c>
      <c r="AB1747" s="4">
        <f>VLOOKUP(V1747,Sheet1!A:B,2,0)</f>
        <v>5</v>
      </c>
    </row>
    <row r="1748" ht="15.75" customHeight="1">
      <c r="A1748" s="4">
        <v>4086.0</v>
      </c>
      <c r="B1748" s="4">
        <v>1959.0</v>
      </c>
      <c r="C1748" s="4" t="s">
        <v>47</v>
      </c>
      <c r="D1748" s="4" t="s">
        <v>54</v>
      </c>
      <c r="E1748" s="4" t="s">
        <v>2240</v>
      </c>
      <c r="F1748" s="4" t="s">
        <v>2006</v>
      </c>
      <c r="G1748" s="4">
        <v>77.0</v>
      </c>
      <c r="H1748" s="4">
        <v>6.0</v>
      </c>
      <c r="I1748" s="4">
        <v>1.0</v>
      </c>
      <c r="J1748" s="4">
        <v>7.0</v>
      </c>
      <c r="K1748" s="4">
        <v>23.0</v>
      </c>
      <c r="L1748" s="4">
        <v>1.0</v>
      </c>
      <c r="M1748" s="4">
        <v>8.0</v>
      </c>
      <c r="N1748" s="4">
        <v>0.0</v>
      </c>
      <c r="O1748" s="4">
        <v>0.0</v>
      </c>
      <c r="P1748" s="4">
        <v>0.0</v>
      </c>
      <c r="Q1748" s="4">
        <v>0.0</v>
      </c>
      <c r="R1748" s="4">
        <v>0.0</v>
      </c>
      <c r="S1748" s="21">
        <v>37.0</v>
      </c>
      <c r="T1748" s="21">
        <v>2.0</v>
      </c>
      <c r="U1748" s="21">
        <v>1.0</v>
      </c>
      <c r="V1748" s="21">
        <v>1.0</v>
      </c>
      <c r="W1748" s="21">
        <v>211.0</v>
      </c>
      <c r="X1748" s="21">
        <v>1.0</v>
      </c>
      <c r="Y1748" s="21" t="str">
        <f>VLOOKUP(W1748,SEGMENT!A:B,2,0)</f>
        <v>Hibernating</v>
      </c>
      <c r="Z1748" s="21" t="str">
        <f>VLOOKUP(Y1748,DESCRIPTION!A:B,2,0)</f>
        <v>Last purchase was long back, low spenders and low number of orders.</v>
      </c>
      <c r="AA1748" s="21" t="str">
        <f>VLOOKUP(Y1748,DESCRIPTION!A:C,3,0)</f>
        <v>Offer other relevant products and special discounts. Recreate brand value.</v>
      </c>
      <c r="AB1748" s="4">
        <f>VLOOKUP(V1748,Sheet1!A:B,2,0)</f>
        <v>5</v>
      </c>
    </row>
    <row r="1749" ht="15.75" customHeight="1">
      <c r="A1749" s="4">
        <v>10304.0</v>
      </c>
      <c r="B1749" s="4">
        <v>1959.0</v>
      </c>
      <c r="C1749" s="4" t="s">
        <v>47</v>
      </c>
      <c r="D1749" s="4" t="s">
        <v>54</v>
      </c>
      <c r="E1749" s="4" t="s">
        <v>2240</v>
      </c>
      <c r="F1749" s="4" t="s">
        <v>2006</v>
      </c>
      <c r="G1749" s="4">
        <v>77.0</v>
      </c>
      <c r="H1749" s="4">
        <v>6.0</v>
      </c>
      <c r="I1749" s="4">
        <v>1.0</v>
      </c>
      <c r="J1749" s="4">
        <v>7.0</v>
      </c>
      <c r="K1749" s="4">
        <v>23.0</v>
      </c>
      <c r="L1749" s="4">
        <v>1.0</v>
      </c>
      <c r="M1749" s="4">
        <v>8.0</v>
      </c>
      <c r="N1749" s="4">
        <v>0.0</v>
      </c>
      <c r="O1749" s="4">
        <v>0.0</v>
      </c>
      <c r="P1749" s="4">
        <v>0.0</v>
      </c>
      <c r="Q1749" s="4">
        <v>0.0</v>
      </c>
      <c r="R1749" s="4">
        <v>0.0</v>
      </c>
      <c r="S1749" s="21">
        <v>37.0</v>
      </c>
      <c r="T1749" s="21">
        <v>2.0</v>
      </c>
      <c r="U1749" s="21">
        <v>1.0</v>
      </c>
      <c r="V1749" s="21">
        <v>1.0</v>
      </c>
      <c r="W1749" s="21">
        <v>211.0</v>
      </c>
      <c r="X1749" s="21">
        <v>1.0</v>
      </c>
      <c r="Y1749" s="21" t="str">
        <f>VLOOKUP(W1749,SEGMENT!A:B,2,0)</f>
        <v>Hibernating</v>
      </c>
      <c r="Z1749" s="21" t="str">
        <f>VLOOKUP(Y1749,DESCRIPTION!A:B,2,0)</f>
        <v>Last purchase was long back, low spenders and low number of orders.</v>
      </c>
      <c r="AA1749" s="21" t="str">
        <f>VLOOKUP(Y1749,DESCRIPTION!A:C,3,0)</f>
        <v>Offer other relevant products and special discounts. Recreate brand value.</v>
      </c>
      <c r="AB1749" s="4">
        <f>VLOOKUP(V1749,Sheet1!A:B,2,0)</f>
        <v>5</v>
      </c>
    </row>
    <row r="1750" ht="15.75" customHeight="1">
      <c r="A1750" s="4">
        <v>7998.0</v>
      </c>
      <c r="B1750" s="4">
        <v>1958.0</v>
      </c>
      <c r="C1750" s="4" t="s">
        <v>47</v>
      </c>
      <c r="D1750" s="4" t="s">
        <v>57</v>
      </c>
      <c r="E1750" s="4" t="s">
        <v>2241</v>
      </c>
      <c r="F1750" s="4" t="s">
        <v>1201</v>
      </c>
      <c r="G1750" s="4">
        <v>77.0</v>
      </c>
      <c r="H1750" s="4">
        <v>53.0</v>
      </c>
      <c r="I1750" s="4">
        <v>8.0</v>
      </c>
      <c r="J1750" s="4">
        <v>17.0</v>
      </c>
      <c r="K1750" s="4">
        <v>13.0</v>
      </c>
      <c r="L1750" s="4">
        <v>2.0</v>
      </c>
      <c r="M1750" s="4">
        <v>7.0</v>
      </c>
      <c r="N1750" s="4">
        <v>0.0</v>
      </c>
      <c r="O1750" s="4">
        <v>0.0</v>
      </c>
      <c r="P1750" s="4">
        <v>0.0</v>
      </c>
      <c r="Q1750" s="4">
        <v>0.0</v>
      </c>
      <c r="R1750" s="4">
        <v>0.0</v>
      </c>
      <c r="S1750" s="21">
        <v>91.0</v>
      </c>
      <c r="T1750" s="21">
        <v>2.0</v>
      </c>
      <c r="U1750" s="21">
        <v>2.0</v>
      </c>
      <c r="V1750" s="21">
        <v>2.0</v>
      </c>
      <c r="W1750" s="21">
        <v>222.0</v>
      </c>
      <c r="X1750" s="21">
        <v>1.0</v>
      </c>
      <c r="Y1750" s="21" t="str">
        <f>VLOOKUP(W1750,SEGMENT!A:B,2,0)</f>
        <v>Hibernating</v>
      </c>
      <c r="Z1750" s="21" t="str">
        <f>VLOOKUP(Y1750,DESCRIPTION!A:B,2,0)</f>
        <v>Last purchase was long back, low spenders and low number of orders.</v>
      </c>
      <c r="AA1750" s="21" t="str">
        <f>VLOOKUP(Y1750,DESCRIPTION!A:C,3,0)</f>
        <v>Offer other relevant products and special discounts. Recreate brand value.</v>
      </c>
      <c r="AB1750" s="4">
        <f>VLOOKUP(V1750,Sheet1!A:B,2,0)</f>
        <v>4</v>
      </c>
    </row>
    <row r="1751" ht="15.75" customHeight="1">
      <c r="A1751" s="4">
        <v>10992.0</v>
      </c>
      <c r="B1751" s="4">
        <v>1967.0</v>
      </c>
      <c r="C1751" s="4" t="s">
        <v>47</v>
      </c>
      <c r="D1751" s="4" t="s">
        <v>57</v>
      </c>
      <c r="E1751" s="4" t="s">
        <v>2242</v>
      </c>
      <c r="F1751" s="4" t="s">
        <v>1876</v>
      </c>
      <c r="G1751" s="4">
        <v>77.0</v>
      </c>
      <c r="H1751" s="4">
        <v>650.0</v>
      </c>
      <c r="I1751" s="4">
        <v>28.0</v>
      </c>
      <c r="J1751" s="4">
        <v>353.0</v>
      </c>
      <c r="K1751" s="4">
        <v>45.0</v>
      </c>
      <c r="L1751" s="4">
        <v>4.0</v>
      </c>
      <c r="M1751" s="4">
        <v>8.0</v>
      </c>
      <c r="N1751" s="4">
        <v>0.0</v>
      </c>
      <c r="O1751" s="4">
        <v>0.0</v>
      </c>
      <c r="P1751" s="4">
        <v>0.0</v>
      </c>
      <c r="Q1751" s="4">
        <v>0.0</v>
      </c>
      <c r="R1751" s="4">
        <v>0.0</v>
      </c>
      <c r="S1751" s="21">
        <v>1076.0</v>
      </c>
      <c r="T1751" s="21">
        <v>2.0</v>
      </c>
      <c r="U1751" s="21">
        <v>4.0</v>
      </c>
      <c r="V1751" s="21">
        <v>5.0</v>
      </c>
      <c r="W1751" s="21">
        <v>245.0</v>
      </c>
      <c r="X1751" s="21">
        <v>1.0</v>
      </c>
      <c r="Y1751" s="21" t="str">
        <f>VLOOKUP(W1751,SEGMENT!A:B,2,0)</f>
        <v>At Risk</v>
      </c>
      <c r="Z1751" s="21" t="str">
        <f>VLOOKUP(Y1751,DESCRIPTION!A:B,2,0)</f>
        <v>Spent big money and purchased often. But long time ago. Need to bring them back!</v>
      </c>
      <c r="AA1751" s="21" t="str">
        <f>VLOOKUP(Y1751,DESCRIPTION!A:C,3,0)</f>
        <v>Send personalized emails to reconnect, offer renewals, provide helpful resources.</v>
      </c>
      <c r="AB1751" s="4">
        <f>VLOOKUP(V1751,Sheet1!A:B,2,0)</f>
        <v>1</v>
      </c>
    </row>
    <row r="1752" ht="15.75" customHeight="1">
      <c r="A1752" s="4">
        <v>6383.0</v>
      </c>
      <c r="B1752" s="4">
        <v>1971.0</v>
      </c>
      <c r="C1752" s="4" t="s">
        <v>62</v>
      </c>
      <c r="D1752" s="4" t="s">
        <v>57</v>
      </c>
      <c r="E1752" s="4" t="s">
        <v>2243</v>
      </c>
      <c r="F1752" s="4" t="s">
        <v>1655</v>
      </c>
      <c r="G1752" s="4">
        <v>78.0</v>
      </c>
      <c r="H1752" s="4">
        <v>26.0</v>
      </c>
      <c r="I1752" s="4">
        <v>0.0</v>
      </c>
      <c r="J1752" s="4">
        <v>15.0</v>
      </c>
      <c r="K1752" s="4">
        <v>2.0</v>
      </c>
      <c r="L1752" s="4">
        <v>3.0</v>
      </c>
      <c r="M1752" s="4">
        <v>8.0</v>
      </c>
      <c r="N1752" s="4">
        <v>0.0</v>
      </c>
      <c r="O1752" s="4">
        <v>0.0</v>
      </c>
      <c r="P1752" s="4">
        <v>0.0</v>
      </c>
      <c r="Q1752" s="4">
        <v>0.0</v>
      </c>
      <c r="R1752" s="4">
        <v>0.0</v>
      </c>
      <c r="S1752" s="21">
        <v>43.0</v>
      </c>
      <c r="T1752" s="21">
        <v>2.0</v>
      </c>
      <c r="U1752" s="21">
        <v>3.0</v>
      </c>
      <c r="V1752" s="21">
        <v>2.0</v>
      </c>
      <c r="W1752" s="21">
        <v>232.0</v>
      </c>
      <c r="X1752" s="21">
        <v>1.0</v>
      </c>
      <c r="Y1752" s="21" t="str">
        <f>VLOOKUP(W1752,SEGMENT!A:B,2,0)</f>
        <v>About to Sleep</v>
      </c>
      <c r="Z1752" s="21" t="str">
        <f>VLOOKUP(Y1752,DESCRIPTION!A:B,2,0)</f>
        <v>Below average recency, frequency and monetary values. Will lose them if not reactivated.</v>
      </c>
      <c r="AA1752" s="21" t="str">
        <f>VLOOKUP(Y1752,DESCRIPTION!A:C,3,0)</f>
        <v>Share valuable resources, recommend popular products/ renewal at discount, reconnect with them.</v>
      </c>
      <c r="AB1752" s="4">
        <f>VLOOKUP(V1752,Sheet1!A:B,2,0)</f>
        <v>4</v>
      </c>
    </row>
    <row r="1753" ht="15.75" customHeight="1">
      <c r="A1753" s="4">
        <v>10536.0</v>
      </c>
      <c r="B1753" s="4">
        <v>1971.0</v>
      </c>
      <c r="C1753" s="4" t="s">
        <v>62</v>
      </c>
      <c r="D1753" s="4" t="s">
        <v>57</v>
      </c>
      <c r="E1753" s="4" t="s">
        <v>2243</v>
      </c>
      <c r="F1753" s="4" t="s">
        <v>1655</v>
      </c>
      <c r="G1753" s="4">
        <v>78.0</v>
      </c>
      <c r="H1753" s="4">
        <v>26.0</v>
      </c>
      <c r="I1753" s="4">
        <v>0.0</v>
      </c>
      <c r="J1753" s="4">
        <v>15.0</v>
      </c>
      <c r="K1753" s="4">
        <v>2.0</v>
      </c>
      <c r="L1753" s="4">
        <v>3.0</v>
      </c>
      <c r="M1753" s="4">
        <v>8.0</v>
      </c>
      <c r="N1753" s="4">
        <v>0.0</v>
      </c>
      <c r="O1753" s="4">
        <v>0.0</v>
      </c>
      <c r="P1753" s="4">
        <v>0.0</v>
      </c>
      <c r="Q1753" s="4">
        <v>0.0</v>
      </c>
      <c r="R1753" s="4">
        <v>0.0</v>
      </c>
      <c r="S1753" s="21">
        <v>43.0</v>
      </c>
      <c r="T1753" s="21">
        <v>2.0</v>
      </c>
      <c r="U1753" s="21">
        <v>3.0</v>
      </c>
      <c r="V1753" s="21">
        <v>2.0</v>
      </c>
      <c r="W1753" s="21">
        <v>232.0</v>
      </c>
      <c r="X1753" s="21">
        <v>1.0</v>
      </c>
      <c r="Y1753" s="21" t="str">
        <f>VLOOKUP(W1753,SEGMENT!A:B,2,0)</f>
        <v>About to Sleep</v>
      </c>
      <c r="Z1753" s="21" t="str">
        <f>VLOOKUP(Y1753,DESCRIPTION!A:B,2,0)</f>
        <v>Below average recency, frequency and monetary values. Will lose them if not reactivated.</v>
      </c>
      <c r="AA1753" s="21" t="str">
        <f>VLOOKUP(Y1753,DESCRIPTION!A:C,3,0)</f>
        <v>Share valuable resources, recommend popular products/ renewal at discount, reconnect with them.</v>
      </c>
      <c r="AB1753" s="4">
        <f>VLOOKUP(V1753,Sheet1!A:B,2,0)</f>
        <v>4</v>
      </c>
    </row>
    <row r="1754" ht="15.75" customHeight="1">
      <c r="A1754" s="4">
        <v>6036.0</v>
      </c>
      <c r="B1754" s="4">
        <v>1959.0</v>
      </c>
      <c r="C1754" s="4" t="s">
        <v>74</v>
      </c>
      <c r="D1754" s="4" t="s">
        <v>57</v>
      </c>
      <c r="E1754" s="4" t="s">
        <v>2244</v>
      </c>
      <c r="F1754" s="4" t="s">
        <v>64</v>
      </c>
      <c r="G1754" s="4">
        <v>78.0</v>
      </c>
      <c r="H1754" s="4">
        <v>1168.0</v>
      </c>
      <c r="I1754" s="4">
        <v>92.0</v>
      </c>
      <c r="J1754" s="4">
        <v>408.0</v>
      </c>
      <c r="K1754" s="4">
        <v>72.0</v>
      </c>
      <c r="L1754" s="4">
        <v>5.0</v>
      </c>
      <c r="M1754" s="4">
        <v>1.0</v>
      </c>
      <c r="N1754" s="4">
        <v>0.0</v>
      </c>
      <c r="O1754" s="4">
        <v>0.0</v>
      </c>
      <c r="P1754" s="4">
        <v>1.0</v>
      </c>
      <c r="Q1754" s="4">
        <v>0.0</v>
      </c>
      <c r="R1754" s="4">
        <v>0.0</v>
      </c>
      <c r="S1754" s="21">
        <v>1740.0</v>
      </c>
      <c r="T1754" s="21">
        <v>2.0</v>
      </c>
      <c r="U1754" s="21">
        <v>4.0</v>
      </c>
      <c r="V1754" s="21">
        <v>5.0</v>
      </c>
      <c r="W1754" s="21">
        <v>245.0</v>
      </c>
      <c r="X1754" s="21">
        <v>0.0</v>
      </c>
      <c r="Y1754" s="21" t="str">
        <f>VLOOKUP(W1754,SEGMENT!A:B,2,0)</f>
        <v>At Risk</v>
      </c>
      <c r="Z1754" s="21" t="str">
        <f>VLOOKUP(Y1754,DESCRIPTION!A:B,2,0)</f>
        <v>Spent big money and purchased often. But long time ago. Need to bring them back!</v>
      </c>
      <c r="AA1754" s="21" t="str">
        <f>VLOOKUP(Y1754,DESCRIPTION!A:C,3,0)</f>
        <v>Send personalized emails to reconnect, offer renewals, provide helpful resources.</v>
      </c>
      <c r="AB1754" s="4">
        <f>VLOOKUP(V1754,Sheet1!A:B,2,0)</f>
        <v>1</v>
      </c>
    </row>
    <row r="1755" ht="15.75" customHeight="1">
      <c r="A1755" s="4">
        <v>11092.0</v>
      </c>
      <c r="B1755" s="4">
        <v>1961.0</v>
      </c>
      <c r="C1755" s="4" t="s">
        <v>47</v>
      </c>
      <c r="D1755" s="4" t="s">
        <v>54</v>
      </c>
      <c r="E1755" s="4" t="s">
        <v>2245</v>
      </c>
      <c r="F1755" s="4" t="s">
        <v>687</v>
      </c>
      <c r="G1755" s="4">
        <v>78.0</v>
      </c>
      <c r="H1755" s="4">
        <v>12.0</v>
      </c>
      <c r="I1755" s="4">
        <v>1.0</v>
      </c>
      <c r="J1755" s="4">
        <v>21.0</v>
      </c>
      <c r="K1755" s="4">
        <v>2.0</v>
      </c>
      <c r="L1755" s="4">
        <v>2.0</v>
      </c>
      <c r="M1755" s="4">
        <v>7.0</v>
      </c>
      <c r="N1755" s="4">
        <v>0.0</v>
      </c>
      <c r="O1755" s="4">
        <v>0.0</v>
      </c>
      <c r="P1755" s="4">
        <v>0.0</v>
      </c>
      <c r="Q1755" s="4">
        <v>0.0</v>
      </c>
      <c r="R1755" s="4">
        <v>0.0</v>
      </c>
      <c r="S1755" s="21">
        <v>36.0</v>
      </c>
      <c r="T1755" s="21">
        <v>2.0</v>
      </c>
      <c r="U1755" s="21">
        <v>2.0</v>
      </c>
      <c r="V1755" s="21">
        <v>1.0</v>
      </c>
      <c r="W1755" s="21">
        <v>221.0</v>
      </c>
      <c r="X1755" s="21">
        <v>1.0</v>
      </c>
      <c r="Y1755" s="21" t="str">
        <f>VLOOKUP(W1755,SEGMENT!A:B,2,0)</f>
        <v>About to Sleep</v>
      </c>
      <c r="Z1755" s="21" t="str">
        <f>VLOOKUP(Y1755,DESCRIPTION!A:B,2,0)</f>
        <v>Below average recency, frequency and monetary values. Will lose them if not reactivated.</v>
      </c>
      <c r="AA1755" s="21" t="str">
        <f>VLOOKUP(Y1755,DESCRIPTION!A:C,3,0)</f>
        <v>Share valuable resources, recommend popular products/ renewal at discount, reconnect with them.</v>
      </c>
      <c r="AB1755" s="4">
        <f>VLOOKUP(V1755,Sheet1!A:B,2,0)</f>
        <v>5</v>
      </c>
    </row>
    <row r="1756" ht="15.75" customHeight="1">
      <c r="A1756" s="4">
        <v>538.0</v>
      </c>
      <c r="B1756" s="4">
        <v>1989.0</v>
      </c>
      <c r="C1756" s="4" t="s">
        <v>47</v>
      </c>
      <c r="D1756" s="4" t="s">
        <v>51</v>
      </c>
      <c r="E1756" s="4" t="s">
        <v>2246</v>
      </c>
      <c r="F1756" s="4" t="s">
        <v>461</v>
      </c>
      <c r="G1756" s="4">
        <v>78.0</v>
      </c>
      <c r="H1756" s="4">
        <v>31.0</v>
      </c>
      <c r="I1756" s="4">
        <v>9.0</v>
      </c>
      <c r="J1756" s="4">
        <v>27.0</v>
      </c>
      <c r="K1756" s="4">
        <v>16.0</v>
      </c>
      <c r="L1756" s="4">
        <v>1.0</v>
      </c>
      <c r="M1756" s="4">
        <v>3.0</v>
      </c>
      <c r="N1756" s="4">
        <v>0.0</v>
      </c>
      <c r="O1756" s="4">
        <v>0.0</v>
      </c>
      <c r="P1756" s="4">
        <v>0.0</v>
      </c>
      <c r="Q1756" s="4">
        <v>0.0</v>
      </c>
      <c r="R1756" s="4">
        <v>0.0</v>
      </c>
      <c r="S1756" s="21">
        <v>83.0</v>
      </c>
      <c r="T1756" s="21">
        <v>2.0</v>
      </c>
      <c r="U1756" s="21">
        <v>1.0</v>
      </c>
      <c r="V1756" s="21">
        <v>2.0</v>
      </c>
      <c r="W1756" s="21">
        <v>212.0</v>
      </c>
      <c r="X1756" s="21">
        <v>1.0</v>
      </c>
      <c r="Y1756" s="21" t="str">
        <f>VLOOKUP(W1756,SEGMENT!A:B,2,0)</f>
        <v>Hibernating</v>
      </c>
      <c r="Z1756" s="21" t="str">
        <f>VLOOKUP(Y1756,DESCRIPTION!A:B,2,0)</f>
        <v>Last purchase was long back, low spenders and low number of orders.</v>
      </c>
      <c r="AA1756" s="21" t="str">
        <f>VLOOKUP(Y1756,DESCRIPTION!A:C,3,0)</f>
        <v>Offer other relevant products and special discounts. Recreate brand value.</v>
      </c>
      <c r="AB1756" s="4">
        <f>VLOOKUP(V1756,Sheet1!A:B,2,0)</f>
        <v>4</v>
      </c>
    </row>
    <row r="1757" ht="15.75" customHeight="1">
      <c r="A1757" s="4">
        <v>10022.0</v>
      </c>
      <c r="B1757" s="4">
        <v>1973.0</v>
      </c>
      <c r="C1757" s="4" t="s">
        <v>62</v>
      </c>
      <c r="D1757" s="4" t="s">
        <v>51</v>
      </c>
      <c r="E1757" s="4" t="s">
        <v>2247</v>
      </c>
      <c r="F1757" s="4" t="s">
        <v>324</v>
      </c>
      <c r="G1757" s="4">
        <v>78.0</v>
      </c>
      <c r="H1757" s="4">
        <v>12.0</v>
      </c>
      <c r="I1757" s="4">
        <v>0.0</v>
      </c>
      <c r="J1757" s="4">
        <v>4.0</v>
      </c>
      <c r="K1757" s="4">
        <v>0.0</v>
      </c>
      <c r="L1757" s="4">
        <v>1.0</v>
      </c>
      <c r="M1757" s="4">
        <v>5.0</v>
      </c>
      <c r="N1757" s="4">
        <v>0.0</v>
      </c>
      <c r="O1757" s="4">
        <v>0.0</v>
      </c>
      <c r="P1757" s="4">
        <v>0.0</v>
      </c>
      <c r="Q1757" s="4">
        <v>0.0</v>
      </c>
      <c r="R1757" s="4">
        <v>0.0</v>
      </c>
      <c r="S1757" s="21">
        <v>16.0</v>
      </c>
      <c r="T1757" s="21">
        <v>2.0</v>
      </c>
      <c r="U1757" s="21">
        <v>1.0</v>
      </c>
      <c r="V1757" s="21">
        <v>1.0</v>
      </c>
      <c r="W1757" s="21">
        <v>211.0</v>
      </c>
      <c r="X1757" s="21">
        <v>1.0</v>
      </c>
      <c r="Y1757" s="21" t="str">
        <f>VLOOKUP(W1757,SEGMENT!A:B,2,0)</f>
        <v>Hibernating</v>
      </c>
      <c r="Z1757" s="21" t="str">
        <f>VLOOKUP(Y1757,DESCRIPTION!A:B,2,0)</f>
        <v>Last purchase was long back, low spenders and low number of orders.</v>
      </c>
      <c r="AA1757" s="21" t="str">
        <f>VLOOKUP(Y1757,DESCRIPTION!A:C,3,0)</f>
        <v>Offer other relevant products and special discounts. Recreate brand value.</v>
      </c>
      <c r="AB1757" s="4">
        <f>VLOOKUP(V1757,Sheet1!A:B,2,0)</f>
        <v>5</v>
      </c>
    </row>
    <row r="1758" ht="15.75" customHeight="1">
      <c r="A1758" s="4">
        <v>10157.0</v>
      </c>
      <c r="B1758" s="4">
        <v>1965.0</v>
      </c>
      <c r="C1758" s="4" t="s">
        <v>47</v>
      </c>
      <c r="D1758" s="4" t="s">
        <v>51</v>
      </c>
      <c r="E1758" s="4" t="s">
        <v>2248</v>
      </c>
      <c r="F1758" s="4" t="s">
        <v>781</v>
      </c>
      <c r="G1758" s="4">
        <v>78.0</v>
      </c>
      <c r="H1758" s="4">
        <v>89.0</v>
      </c>
      <c r="I1758" s="4">
        <v>15.0</v>
      </c>
      <c r="J1758" s="4">
        <v>89.0</v>
      </c>
      <c r="K1758" s="4">
        <v>34.0</v>
      </c>
      <c r="L1758" s="4">
        <v>4.0</v>
      </c>
      <c r="M1758" s="4">
        <v>4.0</v>
      </c>
      <c r="N1758" s="4">
        <v>0.0</v>
      </c>
      <c r="O1758" s="4">
        <v>0.0</v>
      </c>
      <c r="P1758" s="4">
        <v>0.0</v>
      </c>
      <c r="Q1758" s="4">
        <v>0.0</v>
      </c>
      <c r="R1758" s="4">
        <v>0.0</v>
      </c>
      <c r="S1758" s="21">
        <v>227.0</v>
      </c>
      <c r="T1758" s="21">
        <v>2.0</v>
      </c>
      <c r="U1758" s="21">
        <v>4.0</v>
      </c>
      <c r="V1758" s="21">
        <v>3.0</v>
      </c>
      <c r="W1758" s="21">
        <v>243.0</v>
      </c>
      <c r="X1758" s="21">
        <v>1.0</v>
      </c>
      <c r="Y1758" s="21" t="str">
        <f>VLOOKUP(W1758,SEGMENT!A:B,2,0)</f>
        <v>At Risk</v>
      </c>
      <c r="Z1758" s="21" t="str">
        <f>VLOOKUP(Y1758,DESCRIPTION!A:B,2,0)</f>
        <v>Spent big money and purchased often. But long time ago. Need to bring them back!</v>
      </c>
      <c r="AA1758" s="21" t="str">
        <f>VLOOKUP(Y1758,DESCRIPTION!A:C,3,0)</f>
        <v>Send personalized emails to reconnect, offer renewals, provide helpful resources.</v>
      </c>
      <c r="AB1758" s="4">
        <f>VLOOKUP(V1758,Sheet1!A:B,2,0)</f>
        <v>3</v>
      </c>
    </row>
    <row r="1759" ht="15.75" customHeight="1">
      <c r="A1759" s="4">
        <v>3503.0</v>
      </c>
      <c r="B1759" s="4">
        <v>1950.0</v>
      </c>
      <c r="C1759" s="4" t="s">
        <v>47</v>
      </c>
      <c r="D1759" s="4" t="s">
        <v>48</v>
      </c>
      <c r="E1759" s="4" t="s">
        <v>2249</v>
      </c>
      <c r="F1759" s="4" t="s">
        <v>1288</v>
      </c>
      <c r="G1759" s="4">
        <v>78.0</v>
      </c>
      <c r="H1759" s="4">
        <v>255.0</v>
      </c>
      <c r="I1759" s="4">
        <v>47.0</v>
      </c>
      <c r="J1759" s="4">
        <v>573.0</v>
      </c>
      <c r="K1759" s="4">
        <v>52.0</v>
      </c>
      <c r="L1759" s="4">
        <v>5.0</v>
      </c>
      <c r="M1759" s="4">
        <v>1.0</v>
      </c>
      <c r="N1759" s="4">
        <v>0.0</v>
      </c>
      <c r="O1759" s="4">
        <v>0.0</v>
      </c>
      <c r="P1759" s="4">
        <v>0.0</v>
      </c>
      <c r="Q1759" s="4">
        <v>0.0</v>
      </c>
      <c r="R1759" s="4">
        <v>0.0</v>
      </c>
      <c r="S1759" s="21">
        <v>927.0</v>
      </c>
      <c r="T1759" s="21">
        <v>2.0</v>
      </c>
      <c r="U1759" s="21">
        <v>4.0</v>
      </c>
      <c r="V1759" s="21">
        <v>4.0</v>
      </c>
      <c r="W1759" s="21">
        <v>244.0</v>
      </c>
      <c r="X1759" s="21">
        <v>1.0</v>
      </c>
      <c r="Y1759" s="21" t="str">
        <f>VLOOKUP(W1759,SEGMENT!A:B,2,0)</f>
        <v>At Risk</v>
      </c>
      <c r="Z1759" s="21" t="str">
        <f>VLOOKUP(Y1759,DESCRIPTION!A:B,2,0)</f>
        <v>Spent big money and purchased often. But long time ago. Need to bring them back!</v>
      </c>
      <c r="AA1759" s="21" t="str">
        <f>VLOOKUP(Y1759,DESCRIPTION!A:C,3,0)</f>
        <v>Send personalized emails to reconnect, offer renewals, provide helpful resources.</v>
      </c>
      <c r="AB1759" s="4">
        <f>VLOOKUP(V1759,Sheet1!A:B,2,0)</f>
        <v>2</v>
      </c>
    </row>
    <row r="1760" ht="15.75" customHeight="1">
      <c r="A1760" s="4">
        <v>146.0</v>
      </c>
      <c r="B1760" s="4">
        <v>1960.0</v>
      </c>
      <c r="C1760" s="4" t="s">
        <v>62</v>
      </c>
      <c r="D1760" s="4" t="s">
        <v>51</v>
      </c>
      <c r="E1760" s="4" t="s">
        <v>2250</v>
      </c>
      <c r="F1760" s="4" t="s">
        <v>171</v>
      </c>
      <c r="G1760" s="4">
        <v>78.0</v>
      </c>
      <c r="H1760" s="4">
        <v>760.0</v>
      </c>
      <c r="I1760" s="4">
        <v>53.0</v>
      </c>
      <c r="J1760" s="4">
        <v>400.0</v>
      </c>
      <c r="K1760" s="4">
        <v>17.0</v>
      </c>
      <c r="L1760" s="4">
        <v>4.0</v>
      </c>
      <c r="M1760" s="4">
        <v>2.0</v>
      </c>
      <c r="N1760" s="4">
        <v>0.0</v>
      </c>
      <c r="O1760" s="4">
        <v>0.0</v>
      </c>
      <c r="P1760" s="4">
        <v>0.0</v>
      </c>
      <c r="Q1760" s="4">
        <v>1.0</v>
      </c>
      <c r="R1760" s="4">
        <v>0.0</v>
      </c>
      <c r="S1760" s="21">
        <v>1230.0</v>
      </c>
      <c r="T1760" s="21">
        <v>2.0</v>
      </c>
      <c r="U1760" s="21">
        <v>4.0</v>
      </c>
      <c r="V1760" s="21">
        <v>5.0</v>
      </c>
      <c r="W1760" s="21">
        <v>245.0</v>
      </c>
      <c r="X1760" s="21">
        <v>0.0</v>
      </c>
      <c r="Y1760" s="21" t="str">
        <f>VLOOKUP(W1760,SEGMENT!A:B,2,0)</f>
        <v>At Risk</v>
      </c>
      <c r="Z1760" s="21" t="str">
        <f>VLOOKUP(Y1760,DESCRIPTION!A:B,2,0)</f>
        <v>Spent big money and purchased often. But long time ago. Need to bring them back!</v>
      </c>
      <c r="AA1760" s="21" t="str">
        <f>VLOOKUP(Y1760,DESCRIPTION!A:C,3,0)</f>
        <v>Send personalized emails to reconnect, offer renewals, provide helpful resources.</v>
      </c>
      <c r="AB1760" s="4">
        <f>VLOOKUP(V1760,Sheet1!A:B,2,0)</f>
        <v>1</v>
      </c>
    </row>
    <row r="1761" ht="15.75" customHeight="1">
      <c r="A1761" s="4">
        <v>5538.0</v>
      </c>
      <c r="B1761" s="4">
        <v>1975.0</v>
      </c>
      <c r="C1761" s="4" t="s">
        <v>47</v>
      </c>
      <c r="D1761" s="4" t="s">
        <v>48</v>
      </c>
      <c r="E1761" s="4" t="s">
        <v>2251</v>
      </c>
      <c r="F1761" s="4" t="s">
        <v>1103</v>
      </c>
      <c r="G1761" s="4">
        <v>78.0</v>
      </c>
      <c r="H1761" s="4">
        <v>897.0</v>
      </c>
      <c r="I1761" s="4">
        <v>161.0</v>
      </c>
      <c r="J1761" s="4">
        <v>430.0</v>
      </c>
      <c r="K1761" s="4">
        <v>186.0</v>
      </c>
      <c r="L1761" s="4">
        <v>4.0</v>
      </c>
      <c r="M1761" s="4">
        <v>1.0</v>
      </c>
      <c r="N1761" s="4">
        <v>1.0</v>
      </c>
      <c r="O1761" s="4">
        <v>0.0</v>
      </c>
      <c r="P1761" s="4">
        <v>1.0</v>
      </c>
      <c r="Q1761" s="4">
        <v>1.0</v>
      </c>
      <c r="R1761" s="4">
        <v>0.0</v>
      </c>
      <c r="S1761" s="21">
        <v>1674.0</v>
      </c>
      <c r="T1761" s="21">
        <v>2.0</v>
      </c>
      <c r="U1761" s="21">
        <v>4.0</v>
      </c>
      <c r="V1761" s="21">
        <v>5.0</v>
      </c>
      <c r="W1761" s="21">
        <v>245.0</v>
      </c>
      <c r="X1761" s="21">
        <v>0.0</v>
      </c>
      <c r="Y1761" s="21" t="str">
        <f>VLOOKUP(W1761,SEGMENT!A:B,2,0)</f>
        <v>At Risk</v>
      </c>
      <c r="Z1761" s="21" t="str">
        <f>VLOOKUP(Y1761,DESCRIPTION!A:B,2,0)</f>
        <v>Spent big money and purchased often. But long time ago. Need to bring them back!</v>
      </c>
      <c r="AA1761" s="21" t="str">
        <f>VLOOKUP(Y1761,DESCRIPTION!A:C,3,0)</f>
        <v>Send personalized emails to reconnect, offer renewals, provide helpful resources.</v>
      </c>
      <c r="AB1761" s="4">
        <f>VLOOKUP(V1761,Sheet1!A:B,2,0)</f>
        <v>1</v>
      </c>
    </row>
    <row r="1762" ht="15.75" customHeight="1">
      <c r="A1762" s="4">
        <v>3910.0</v>
      </c>
      <c r="B1762" s="4">
        <v>1975.0</v>
      </c>
      <c r="C1762" s="4" t="s">
        <v>47</v>
      </c>
      <c r="D1762" s="4" t="s">
        <v>48</v>
      </c>
      <c r="E1762" s="4" t="s">
        <v>2251</v>
      </c>
      <c r="F1762" s="4" t="s">
        <v>1103</v>
      </c>
      <c r="G1762" s="4">
        <v>78.0</v>
      </c>
      <c r="H1762" s="4">
        <v>897.0</v>
      </c>
      <c r="I1762" s="4">
        <v>161.0</v>
      </c>
      <c r="J1762" s="4">
        <v>430.0</v>
      </c>
      <c r="K1762" s="4">
        <v>186.0</v>
      </c>
      <c r="L1762" s="4">
        <v>4.0</v>
      </c>
      <c r="M1762" s="4">
        <v>1.0</v>
      </c>
      <c r="N1762" s="4">
        <v>1.0</v>
      </c>
      <c r="O1762" s="4">
        <v>0.0</v>
      </c>
      <c r="P1762" s="4">
        <v>1.0</v>
      </c>
      <c r="Q1762" s="4">
        <v>1.0</v>
      </c>
      <c r="R1762" s="4">
        <v>0.0</v>
      </c>
      <c r="S1762" s="21">
        <v>1674.0</v>
      </c>
      <c r="T1762" s="21">
        <v>2.0</v>
      </c>
      <c r="U1762" s="21">
        <v>4.0</v>
      </c>
      <c r="V1762" s="21">
        <v>5.0</v>
      </c>
      <c r="W1762" s="21">
        <v>245.0</v>
      </c>
      <c r="X1762" s="21">
        <v>0.0</v>
      </c>
      <c r="Y1762" s="21" t="str">
        <f>VLOOKUP(W1762,SEGMENT!A:B,2,0)</f>
        <v>At Risk</v>
      </c>
      <c r="Z1762" s="21" t="str">
        <f>VLOOKUP(Y1762,DESCRIPTION!A:B,2,0)</f>
        <v>Spent big money and purchased often. But long time ago. Need to bring them back!</v>
      </c>
      <c r="AA1762" s="21" t="str">
        <f>VLOOKUP(Y1762,DESCRIPTION!A:C,3,0)</f>
        <v>Send personalized emails to reconnect, offer renewals, provide helpful resources.</v>
      </c>
      <c r="AB1762" s="4">
        <f>VLOOKUP(V1762,Sheet1!A:B,2,0)</f>
        <v>1</v>
      </c>
    </row>
    <row r="1763" ht="15.75" customHeight="1">
      <c r="A1763" s="4">
        <v>4227.0</v>
      </c>
      <c r="B1763" s="4">
        <v>1968.0</v>
      </c>
      <c r="C1763" s="4" t="s">
        <v>74</v>
      </c>
      <c r="D1763" s="4" t="s">
        <v>57</v>
      </c>
      <c r="E1763" s="4" t="s">
        <v>2252</v>
      </c>
      <c r="F1763" s="4" t="s">
        <v>1363</v>
      </c>
      <c r="G1763" s="4">
        <v>78.0</v>
      </c>
      <c r="H1763" s="4">
        <v>28.0</v>
      </c>
      <c r="I1763" s="4">
        <v>0.0</v>
      </c>
      <c r="J1763" s="4">
        <v>13.0</v>
      </c>
      <c r="K1763" s="4">
        <v>4.0</v>
      </c>
      <c r="L1763" s="4">
        <v>2.0</v>
      </c>
      <c r="M1763" s="4">
        <v>5.0</v>
      </c>
      <c r="N1763" s="4">
        <v>0.0</v>
      </c>
      <c r="O1763" s="4">
        <v>0.0</v>
      </c>
      <c r="P1763" s="4">
        <v>0.0</v>
      </c>
      <c r="Q1763" s="4">
        <v>0.0</v>
      </c>
      <c r="R1763" s="4">
        <v>0.0</v>
      </c>
      <c r="S1763" s="21">
        <v>45.0</v>
      </c>
      <c r="T1763" s="21">
        <v>2.0</v>
      </c>
      <c r="U1763" s="21">
        <v>2.0</v>
      </c>
      <c r="V1763" s="21">
        <v>2.0</v>
      </c>
      <c r="W1763" s="21">
        <v>222.0</v>
      </c>
      <c r="X1763" s="21">
        <v>1.0</v>
      </c>
      <c r="Y1763" s="21" t="str">
        <f>VLOOKUP(W1763,SEGMENT!A:B,2,0)</f>
        <v>Hibernating</v>
      </c>
      <c r="Z1763" s="21" t="str">
        <f>VLOOKUP(Y1763,DESCRIPTION!A:B,2,0)</f>
        <v>Last purchase was long back, low spenders and low number of orders.</v>
      </c>
      <c r="AA1763" s="21" t="str">
        <f>VLOOKUP(Y1763,DESCRIPTION!A:C,3,0)</f>
        <v>Offer other relevant products and special discounts. Recreate brand value.</v>
      </c>
      <c r="AB1763" s="4">
        <f>VLOOKUP(V1763,Sheet1!A:B,2,0)</f>
        <v>4</v>
      </c>
    </row>
    <row r="1764" ht="15.75" customHeight="1">
      <c r="A1764" s="4">
        <v>6634.0</v>
      </c>
      <c r="B1764" s="4">
        <v>1979.0</v>
      </c>
      <c r="C1764" s="4" t="s">
        <v>74</v>
      </c>
      <c r="D1764" s="4" t="s">
        <v>48</v>
      </c>
      <c r="E1764" s="4" t="s">
        <v>2253</v>
      </c>
      <c r="F1764" s="4" t="s">
        <v>392</v>
      </c>
      <c r="G1764" s="4">
        <v>78.0</v>
      </c>
      <c r="H1764" s="4">
        <v>22.0</v>
      </c>
      <c r="I1764" s="4">
        <v>3.0</v>
      </c>
      <c r="J1764" s="4">
        <v>18.0</v>
      </c>
      <c r="K1764" s="4">
        <v>0.0</v>
      </c>
      <c r="L1764" s="4">
        <v>2.0</v>
      </c>
      <c r="M1764" s="4">
        <v>7.0</v>
      </c>
      <c r="N1764" s="4">
        <v>0.0</v>
      </c>
      <c r="O1764" s="4">
        <v>0.0</v>
      </c>
      <c r="P1764" s="4">
        <v>0.0</v>
      </c>
      <c r="Q1764" s="4">
        <v>0.0</v>
      </c>
      <c r="R1764" s="4">
        <v>0.0</v>
      </c>
      <c r="S1764" s="21">
        <v>43.0</v>
      </c>
      <c r="T1764" s="21">
        <v>2.0</v>
      </c>
      <c r="U1764" s="21">
        <v>2.0</v>
      </c>
      <c r="V1764" s="21">
        <v>2.0</v>
      </c>
      <c r="W1764" s="21">
        <v>222.0</v>
      </c>
      <c r="X1764" s="21">
        <v>1.0</v>
      </c>
      <c r="Y1764" s="21" t="str">
        <f>VLOOKUP(W1764,SEGMENT!A:B,2,0)</f>
        <v>Hibernating</v>
      </c>
      <c r="Z1764" s="21" t="str">
        <f>VLOOKUP(Y1764,DESCRIPTION!A:B,2,0)</f>
        <v>Last purchase was long back, low spenders and low number of orders.</v>
      </c>
      <c r="AA1764" s="21" t="str">
        <f>VLOOKUP(Y1764,DESCRIPTION!A:C,3,0)</f>
        <v>Offer other relevant products and special discounts. Recreate brand value.</v>
      </c>
      <c r="AB1764" s="4">
        <f>VLOOKUP(V1764,Sheet1!A:B,2,0)</f>
        <v>4</v>
      </c>
    </row>
    <row r="1765" ht="15.75" customHeight="1">
      <c r="A1765" s="4">
        <v>8916.0</v>
      </c>
      <c r="B1765" s="4">
        <v>1975.0</v>
      </c>
      <c r="C1765" s="4" t="s">
        <v>47</v>
      </c>
      <c r="D1765" s="4" t="s">
        <v>48</v>
      </c>
      <c r="E1765" s="4" t="s">
        <v>2254</v>
      </c>
      <c r="F1765" s="4" t="s">
        <v>89</v>
      </c>
      <c r="G1765" s="4">
        <v>78.0</v>
      </c>
      <c r="H1765" s="4">
        <v>9.0</v>
      </c>
      <c r="I1765" s="4">
        <v>1.0</v>
      </c>
      <c r="J1765" s="4">
        <v>5.0</v>
      </c>
      <c r="K1765" s="4">
        <v>0.0</v>
      </c>
      <c r="L1765" s="4">
        <v>0.0</v>
      </c>
      <c r="M1765" s="4">
        <v>5.0</v>
      </c>
      <c r="N1765" s="4">
        <v>0.0</v>
      </c>
      <c r="O1765" s="4">
        <v>0.0</v>
      </c>
      <c r="P1765" s="4">
        <v>0.0</v>
      </c>
      <c r="Q1765" s="4">
        <v>0.0</v>
      </c>
      <c r="R1765" s="4">
        <v>0.0</v>
      </c>
      <c r="S1765" s="21">
        <v>15.0</v>
      </c>
      <c r="T1765" s="21">
        <v>2.0</v>
      </c>
      <c r="U1765" s="21">
        <v>1.0</v>
      </c>
      <c r="V1765" s="21">
        <v>1.0</v>
      </c>
      <c r="W1765" s="21">
        <v>211.0</v>
      </c>
      <c r="X1765" s="21">
        <v>1.0</v>
      </c>
      <c r="Y1765" s="21" t="str">
        <f>VLOOKUP(W1765,SEGMENT!A:B,2,0)</f>
        <v>Hibernating</v>
      </c>
      <c r="Z1765" s="21" t="str">
        <f>VLOOKUP(Y1765,DESCRIPTION!A:B,2,0)</f>
        <v>Last purchase was long back, low spenders and low number of orders.</v>
      </c>
      <c r="AA1765" s="21" t="str">
        <f>VLOOKUP(Y1765,DESCRIPTION!A:C,3,0)</f>
        <v>Offer other relevant products and special discounts. Recreate brand value.</v>
      </c>
      <c r="AB1765" s="4">
        <f>VLOOKUP(V1765,Sheet1!A:B,2,0)</f>
        <v>5</v>
      </c>
    </row>
    <row r="1766" ht="15.75" customHeight="1">
      <c r="A1766" s="4">
        <v>6460.0</v>
      </c>
      <c r="B1766" s="4">
        <v>1982.0</v>
      </c>
      <c r="C1766" s="4" t="s">
        <v>47</v>
      </c>
      <c r="D1766" s="4" t="s">
        <v>54</v>
      </c>
      <c r="E1766" s="4" t="s">
        <v>2255</v>
      </c>
      <c r="F1766" s="4" t="s">
        <v>2042</v>
      </c>
      <c r="G1766" s="4">
        <v>78.0</v>
      </c>
      <c r="H1766" s="4">
        <v>12.0</v>
      </c>
      <c r="I1766" s="4">
        <v>4.0</v>
      </c>
      <c r="J1766" s="4">
        <v>6.0</v>
      </c>
      <c r="K1766" s="4">
        <v>11.0</v>
      </c>
      <c r="L1766" s="4">
        <v>2.0</v>
      </c>
      <c r="M1766" s="4">
        <v>8.0</v>
      </c>
      <c r="N1766" s="4">
        <v>0.0</v>
      </c>
      <c r="O1766" s="4">
        <v>0.0</v>
      </c>
      <c r="P1766" s="4">
        <v>0.0</v>
      </c>
      <c r="Q1766" s="4">
        <v>0.0</v>
      </c>
      <c r="R1766" s="4">
        <v>0.0</v>
      </c>
      <c r="S1766" s="21">
        <v>33.0</v>
      </c>
      <c r="T1766" s="21">
        <v>2.0</v>
      </c>
      <c r="U1766" s="21">
        <v>2.0</v>
      </c>
      <c r="V1766" s="21">
        <v>1.0</v>
      </c>
      <c r="W1766" s="21">
        <v>221.0</v>
      </c>
      <c r="X1766" s="21">
        <v>1.0</v>
      </c>
      <c r="Y1766" s="21" t="str">
        <f>VLOOKUP(W1766,SEGMENT!A:B,2,0)</f>
        <v>About to Sleep</v>
      </c>
      <c r="Z1766" s="21" t="str">
        <f>VLOOKUP(Y1766,DESCRIPTION!A:B,2,0)</f>
        <v>Below average recency, frequency and monetary values. Will lose them if not reactivated.</v>
      </c>
      <c r="AA1766" s="21" t="str">
        <f>VLOOKUP(Y1766,DESCRIPTION!A:C,3,0)</f>
        <v>Share valuable resources, recommend popular products/ renewal at discount, reconnect with them.</v>
      </c>
      <c r="AB1766" s="4">
        <f>VLOOKUP(V1766,Sheet1!A:B,2,0)</f>
        <v>5</v>
      </c>
    </row>
    <row r="1767" ht="15.75" customHeight="1">
      <c r="A1767" s="4">
        <v>5883.0</v>
      </c>
      <c r="B1767" s="4">
        <v>1972.0</v>
      </c>
      <c r="C1767" s="4" t="s">
        <v>47</v>
      </c>
      <c r="D1767" s="4" t="s">
        <v>54</v>
      </c>
      <c r="E1767" s="4" t="s">
        <v>2256</v>
      </c>
      <c r="F1767" s="4" t="s">
        <v>826</v>
      </c>
      <c r="G1767" s="4">
        <v>78.0</v>
      </c>
      <c r="H1767" s="4">
        <v>138.0</v>
      </c>
      <c r="I1767" s="4">
        <v>120.0</v>
      </c>
      <c r="J1767" s="4">
        <v>204.0</v>
      </c>
      <c r="K1767" s="4">
        <v>16.0</v>
      </c>
      <c r="L1767" s="4">
        <v>7.0</v>
      </c>
      <c r="M1767" s="4">
        <v>5.0</v>
      </c>
      <c r="N1767" s="4">
        <v>0.0</v>
      </c>
      <c r="O1767" s="4">
        <v>0.0</v>
      </c>
      <c r="P1767" s="4">
        <v>0.0</v>
      </c>
      <c r="Q1767" s="4">
        <v>0.0</v>
      </c>
      <c r="R1767" s="4">
        <v>0.0</v>
      </c>
      <c r="S1767" s="21">
        <v>478.0</v>
      </c>
      <c r="T1767" s="21">
        <v>2.0</v>
      </c>
      <c r="U1767" s="21">
        <v>5.0</v>
      </c>
      <c r="V1767" s="21">
        <v>3.0</v>
      </c>
      <c r="W1767" s="21">
        <v>253.0</v>
      </c>
      <c r="X1767" s="21">
        <v>1.0</v>
      </c>
      <c r="Y1767" s="21" t="str">
        <f>VLOOKUP(W1767,SEGMENT!A:B,2,0)</f>
        <v>At Risk</v>
      </c>
      <c r="Z1767" s="21" t="str">
        <f>VLOOKUP(Y1767,DESCRIPTION!A:B,2,0)</f>
        <v>Spent big money and purchased often. But long time ago. Need to bring them back!</v>
      </c>
      <c r="AA1767" s="21" t="str">
        <f>VLOOKUP(Y1767,DESCRIPTION!A:C,3,0)</f>
        <v>Send personalized emails to reconnect, offer renewals, provide helpful resources.</v>
      </c>
      <c r="AB1767" s="4">
        <f>VLOOKUP(V1767,Sheet1!A:B,2,0)</f>
        <v>3</v>
      </c>
    </row>
    <row r="1768" ht="15.75" customHeight="1">
      <c r="A1768" s="4">
        <v>10091.0</v>
      </c>
      <c r="B1768" s="4">
        <v>1956.0</v>
      </c>
      <c r="C1768" s="4" t="s">
        <v>47</v>
      </c>
      <c r="D1768" s="4" t="s">
        <v>51</v>
      </c>
      <c r="E1768" s="4" t="s">
        <v>2257</v>
      </c>
      <c r="F1768" s="4" t="s">
        <v>726</v>
      </c>
      <c r="G1768" s="4">
        <v>78.0</v>
      </c>
      <c r="H1768" s="4">
        <v>520.0</v>
      </c>
      <c r="I1768" s="4">
        <v>20.0</v>
      </c>
      <c r="J1768" s="4">
        <v>367.0</v>
      </c>
      <c r="K1768" s="4">
        <v>39.0</v>
      </c>
      <c r="L1768" s="4">
        <v>6.0</v>
      </c>
      <c r="M1768" s="4">
        <v>5.0</v>
      </c>
      <c r="N1768" s="4">
        <v>0.0</v>
      </c>
      <c r="O1768" s="4">
        <v>0.0</v>
      </c>
      <c r="P1768" s="4">
        <v>0.0</v>
      </c>
      <c r="Q1768" s="4">
        <v>0.0</v>
      </c>
      <c r="R1768" s="4">
        <v>0.0</v>
      </c>
      <c r="S1768" s="21">
        <v>946.0</v>
      </c>
      <c r="T1768" s="21">
        <v>2.0</v>
      </c>
      <c r="U1768" s="21">
        <v>5.0</v>
      </c>
      <c r="V1768" s="21">
        <v>4.0</v>
      </c>
      <c r="W1768" s="21">
        <v>254.0</v>
      </c>
      <c r="X1768" s="21">
        <v>1.0</v>
      </c>
      <c r="Y1768" s="21" t="str">
        <f>VLOOKUP(W1768,SEGMENT!A:B,2,0)</f>
        <v>At Risk</v>
      </c>
      <c r="Z1768" s="21" t="str">
        <f>VLOOKUP(Y1768,DESCRIPTION!A:B,2,0)</f>
        <v>Spent big money and purchased often. But long time ago. Need to bring them back!</v>
      </c>
      <c r="AA1768" s="21" t="str">
        <f>VLOOKUP(Y1768,DESCRIPTION!A:C,3,0)</f>
        <v>Send personalized emails to reconnect, offer renewals, provide helpful resources.</v>
      </c>
      <c r="AB1768" s="4">
        <f>VLOOKUP(V1768,Sheet1!A:B,2,0)</f>
        <v>2</v>
      </c>
    </row>
    <row r="1769" ht="15.75" customHeight="1">
      <c r="A1769" s="4">
        <v>697.0</v>
      </c>
      <c r="B1769" s="4">
        <v>1969.0</v>
      </c>
      <c r="C1769" s="4" t="s">
        <v>47</v>
      </c>
      <c r="D1769" s="4" t="s">
        <v>57</v>
      </c>
      <c r="E1769" s="4" t="s">
        <v>2258</v>
      </c>
      <c r="F1769" s="4" t="s">
        <v>334</v>
      </c>
      <c r="G1769" s="4">
        <v>78.0</v>
      </c>
      <c r="H1769" s="4">
        <v>972.0</v>
      </c>
      <c r="I1769" s="4">
        <v>59.0</v>
      </c>
      <c r="J1769" s="4">
        <v>913.0</v>
      </c>
      <c r="K1769" s="4">
        <v>25.0</v>
      </c>
      <c r="L1769" s="4">
        <v>5.0</v>
      </c>
      <c r="M1769" s="4">
        <v>3.0</v>
      </c>
      <c r="N1769" s="4">
        <v>0.0</v>
      </c>
      <c r="O1769" s="4">
        <v>0.0</v>
      </c>
      <c r="P1769" s="4">
        <v>1.0</v>
      </c>
      <c r="Q1769" s="4">
        <v>0.0</v>
      </c>
      <c r="R1769" s="4">
        <v>0.0</v>
      </c>
      <c r="S1769" s="21">
        <v>1969.0</v>
      </c>
      <c r="T1769" s="21">
        <v>2.0</v>
      </c>
      <c r="U1769" s="21">
        <v>4.0</v>
      </c>
      <c r="V1769" s="21">
        <v>5.0</v>
      </c>
      <c r="W1769" s="21">
        <v>245.0</v>
      </c>
      <c r="X1769" s="21">
        <v>0.0</v>
      </c>
      <c r="Y1769" s="21" t="str">
        <f>VLOOKUP(W1769,SEGMENT!A:B,2,0)</f>
        <v>At Risk</v>
      </c>
      <c r="Z1769" s="21" t="str">
        <f>VLOOKUP(Y1769,DESCRIPTION!A:B,2,0)</f>
        <v>Spent big money and purchased often. But long time ago. Need to bring them back!</v>
      </c>
      <c r="AA1769" s="21" t="str">
        <f>VLOOKUP(Y1769,DESCRIPTION!A:C,3,0)</f>
        <v>Send personalized emails to reconnect, offer renewals, provide helpful resources.</v>
      </c>
      <c r="AB1769" s="4">
        <f>VLOOKUP(V1769,Sheet1!A:B,2,0)</f>
        <v>1</v>
      </c>
    </row>
    <row r="1770" ht="15.75" customHeight="1">
      <c r="A1770" s="4">
        <v>2607.0</v>
      </c>
      <c r="B1770" s="4">
        <v>1953.0</v>
      </c>
      <c r="C1770" s="4" t="s">
        <v>47</v>
      </c>
      <c r="D1770" s="4" t="s">
        <v>51</v>
      </c>
      <c r="E1770" s="4" t="s">
        <v>2259</v>
      </c>
      <c r="F1770" s="4" t="s">
        <v>138</v>
      </c>
      <c r="G1770" s="4">
        <v>78.0</v>
      </c>
      <c r="H1770" s="4">
        <v>424.0</v>
      </c>
      <c r="I1770" s="4">
        <v>17.0</v>
      </c>
      <c r="J1770" s="4">
        <v>118.0</v>
      </c>
      <c r="K1770" s="4">
        <v>7.0</v>
      </c>
      <c r="L1770" s="4">
        <v>8.0</v>
      </c>
      <c r="M1770" s="4">
        <v>8.0</v>
      </c>
      <c r="N1770" s="4">
        <v>0.0</v>
      </c>
      <c r="O1770" s="4">
        <v>0.0</v>
      </c>
      <c r="P1770" s="4">
        <v>0.0</v>
      </c>
      <c r="Q1770" s="4">
        <v>0.0</v>
      </c>
      <c r="R1770" s="4">
        <v>0.0</v>
      </c>
      <c r="S1770" s="21">
        <v>566.0</v>
      </c>
      <c r="T1770" s="21">
        <v>2.0</v>
      </c>
      <c r="U1770" s="21">
        <v>5.0</v>
      </c>
      <c r="V1770" s="21">
        <v>4.0</v>
      </c>
      <c r="W1770" s="21">
        <v>254.0</v>
      </c>
      <c r="X1770" s="21">
        <v>1.0</v>
      </c>
      <c r="Y1770" s="21" t="str">
        <f>VLOOKUP(W1770,SEGMENT!A:B,2,0)</f>
        <v>At Risk</v>
      </c>
      <c r="Z1770" s="21" t="str">
        <f>VLOOKUP(Y1770,DESCRIPTION!A:B,2,0)</f>
        <v>Spent big money and purchased often. But long time ago. Need to bring them back!</v>
      </c>
      <c r="AA1770" s="21" t="str">
        <f>VLOOKUP(Y1770,DESCRIPTION!A:C,3,0)</f>
        <v>Send personalized emails to reconnect, offer renewals, provide helpful resources.</v>
      </c>
      <c r="AB1770" s="4">
        <f>VLOOKUP(V1770,Sheet1!A:B,2,0)</f>
        <v>2</v>
      </c>
    </row>
    <row r="1771" ht="15.75" customHeight="1">
      <c r="A1771" s="4">
        <v>8427.0</v>
      </c>
      <c r="B1771" s="4">
        <v>1956.0</v>
      </c>
      <c r="C1771" s="4" t="s">
        <v>74</v>
      </c>
      <c r="D1771" s="4" t="s">
        <v>51</v>
      </c>
      <c r="E1771" s="4" t="s">
        <v>2260</v>
      </c>
      <c r="F1771" s="4" t="s">
        <v>101</v>
      </c>
      <c r="G1771" s="4">
        <v>78.0</v>
      </c>
      <c r="H1771" s="4">
        <v>556.0</v>
      </c>
      <c r="I1771" s="4">
        <v>14.0</v>
      </c>
      <c r="J1771" s="4">
        <v>717.0</v>
      </c>
      <c r="K1771" s="4">
        <v>210.0</v>
      </c>
      <c r="L1771" s="4">
        <v>7.0</v>
      </c>
      <c r="M1771" s="4">
        <v>4.0</v>
      </c>
      <c r="N1771" s="4">
        <v>0.0</v>
      </c>
      <c r="O1771" s="4">
        <v>0.0</v>
      </c>
      <c r="P1771" s="4">
        <v>0.0</v>
      </c>
      <c r="Q1771" s="4">
        <v>0.0</v>
      </c>
      <c r="R1771" s="4">
        <v>0.0</v>
      </c>
      <c r="S1771" s="21">
        <v>1497.0</v>
      </c>
      <c r="T1771" s="21">
        <v>2.0</v>
      </c>
      <c r="U1771" s="21">
        <v>5.0</v>
      </c>
      <c r="V1771" s="21">
        <v>5.0</v>
      </c>
      <c r="W1771" s="21">
        <v>255.0</v>
      </c>
      <c r="X1771" s="21">
        <v>1.0</v>
      </c>
      <c r="Y1771" s="21" t="str">
        <f>VLOOKUP(W1771,SEGMENT!A:B,2,0)</f>
        <v>At Risk</v>
      </c>
      <c r="Z1771" s="21" t="str">
        <f>VLOOKUP(Y1771,DESCRIPTION!A:B,2,0)</f>
        <v>Spent big money and purchased often. But long time ago. Need to bring them back!</v>
      </c>
      <c r="AA1771" s="21" t="str">
        <f>VLOOKUP(Y1771,DESCRIPTION!A:C,3,0)</f>
        <v>Send personalized emails to reconnect, offer renewals, provide helpful resources.</v>
      </c>
      <c r="AB1771" s="4">
        <f>VLOOKUP(V1771,Sheet1!A:B,2,0)</f>
        <v>1</v>
      </c>
    </row>
    <row r="1772" ht="15.75" customHeight="1">
      <c r="A1772" s="4">
        <v>217.0</v>
      </c>
      <c r="B1772" s="4">
        <v>1956.0</v>
      </c>
      <c r="C1772" s="4" t="s">
        <v>74</v>
      </c>
      <c r="D1772" s="4" t="s">
        <v>51</v>
      </c>
      <c r="E1772" s="4" t="s">
        <v>2260</v>
      </c>
      <c r="F1772" s="4" t="s">
        <v>101</v>
      </c>
      <c r="G1772" s="4">
        <v>78.0</v>
      </c>
      <c r="H1772" s="4">
        <v>556.0</v>
      </c>
      <c r="I1772" s="4">
        <v>14.0</v>
      </c>
      <c r="J1772" s="4">
        <v>717.0</v>
      </c>
      <c r="K1772" s="4">
        <v>210.0</v>
      </c>
      <c r="L1772" s="4">
        <v>7.0</v>
      </c>
      <c r="M1772" s="4">
        <v>4.0</v>
      </c>
      <c r="N1772" s="4">
        <v>0.0</v>
      </c>
      <c r="O1772" s="4">
        <v>0.0</v>
      </c>
      <c r="P1772" s="4">
        <v>0.0</v>
      </c>
      <c r="Q1772" s="4">
        <v>0.0</v>
      </c>
      <c r="R1772" s="4">
        <v>0.0</v>
      </c>
      <c r="S1772" s="21">
        <v>1497.0</v>
      </c>
      <c r="T1772" s="21">
        <v>2.0</v>
      </c>
      <c r="U1772" s="21">
        <v>5.0</v>
      </c>
      <c r="V1772" s="21">
        <v>5.0</v>
      </c>
      <c r="W1772" s="21">
        <v>255.0</v>
      </c>
      <c r="X1772" s="21">
        <v>1.0</v>
      </c>
      <c r="Y1772" s="21" t="str">
        <f>VLOOKUP(W1772,SEGMENT!A:B,2,0)</f>
        <v>At Risk</v>
      </c>
      <c r="Z1772" s="21" t="str">
        <f>VLOOKUP(Y1772,DESCRIPTION!A:B,2,0)</f>
        <v>Spent big money and purchased often. But long time ago. Need to bring them back!</v>
      </c>
      <c r="AA1772" s="21" t="str">
        <f>VLOOKUP(Y1772,DESCRIPTION!A:C,3,0)</f>
        <v>Send personalized emails to reconnect, offer renewals, provide helpful resources.</v>
      </c>
      <c r="AB1772" s="4">
        <f>VLOOKUP(V1772,Sheet1!A:B,2,0)</f>
        <v>1</v>
      </c>
    </row>
    <row r="1773" ht="15.75" customHeight="1">
      <c r="A1773" s="4">
        <v>6202.0</v>
      </c>
      <c r="B1773" s="4">
        <v>1960.0</v>
      </c>
      <c r="C1773" s="4" t="s">
        <v>47</v>
      </c>
      <c r="D1773" s="4" t="s">
        <v>57</v>
      </c>
      <c r="E1773" s="4" t="s">
        <v>2261</v>
      </c>
      <c r="F1773" s="4" t="s">
        <v>2036</v>
      </c>
      <c r="G1773" s="4">
        <v>78.0</v>
      </c>
      <c r="H1773" s="4">
        <v>571.0</v>
      </c>
      <c r="I1773" s="4">
        <v>50.0</v>
      </c>
      <c r="J1773" s="4">
        <v>142.0</v>
      </c>
      <c r="K1773" s="4">
        <v>33.0</v>
      </c>
      <c r="L1773" s="4">
        <v>4.0</v>
      </c>
      <c r="M1773" s="4">
        <v>2.0</v>
      </c>
      <c r="N1773" s="4">
        <v>0.0</v>
      </c>
      <c r="O1773" s="4">
        <v>0.0</v>
      </c>
      <c r="P1773" s="4">
        <v>0.0</v>
      </c>
      <c r="Q1773" s="4">
        <v>0.0</v>
      </c>
      <c r="R1773" s="4">
        <v>0.0</v>
      </c>
      <c r="S1773" s="21">
        <v>796.0</v>
      </c>
      <c r="T1773" s="21">
        <v>2.0</v>
      </c>
      <c r="U1773" s="21">
        <v>4.0</v>
      </c>
      <c r="V1773" s="21">
        <v>4.0</v>
      </c>
      <c r="W1773" s="21">
        <v>244.0</v>
      </c>
      <c r="X1773" s="21">
        <v>1.0</v>
      </c>
      <c r="Y1773" s="21" t="str">
        <f>VLOOKUP(W1773,SEGMENT!A:B,2,0)</f>
        <v>At Risk</v>
      </c>
      <c r="Z1773" s="21" t="str">
        <f>VLOOKUP(Y1773,DESCRIPTION!A:B,2,0)</f>
        <v>Spent big money and purchased often. But long time ago. Need to bring them back!</v>
      </c>
      <c r="AA1773" s="21" t="str">
        <f>VLOOKUP(Y1773,DESCRIPTION!A:C,3,0)</f>
        <v>Send personalized emails to reconnect, offer renewals, provide helpful resources.</v>
      </c>
      <c r="AB1773" s="4">
        <f>VLOOKUP(V1773,Sheet1!A:B,2,0)</f>
        <v>2</v>
      </c>
    </row>
    <row r="1774" ht="15.75" customHeight="1">
      <c r="A1774" s="4">
        <v>3856.0</v>
      </c>
      <c r="B1774" s="4">
        <v>1960.0</v>
      </c>
      <c r="C1774" s="4" t="s">
        <v>47</v>
      </c>
      <c r="D1774" s="4" t="s">
        <v>57</v>
      </c>
      <c r="E1774" s="4" t="s">
        <v>2261</v>
      </c>
      <c r="F1774" s="4" t="s">
        <v>2036</v>
      </c>
      <c r="G1774" s="4">
        <v>78.0</v>
      </c>
      <c r="H1774" s="4">
        <v>571.0</v>
      </c>
      <c r="I1774" s="4">
        <v>50.0</v>
      </c>
      <c r="J1774" s="4">
        <v>142.0</v>
      </c>
      <c r="K1774" s="4">
        <v>33.0</v>
      </c>
      <c r="L1774" s="4">
        <v>4.0</v>
      </c>
      <c r="M1774" s="4">
        <v>2.0</v>
      </c>
      <c r="N1774" s="4">
        <v>0.0</v>
      </c>
      <c r="O1774" s="4">
        <v>0.0</v>
      </c>
      <c r="P1774" s="4">
        <v>0.0</v>
      </c>
      <c r="Q1774" s="4">
        <v>0.0</v>
      </c>
      <c r="R1774" s="4">
        <v>0.0</v>
      </c>
      <c r="S1774" s="21">
        <v>796.0</v>
      </c>
      <c r="T1774" s="21">
        <v>2.0</v>
      </c>
      <c r="U1774" s="21">
        <v>4.0</v>
      </c>
      <c r="V1774" s="21">
        <v>4.0</v>
      </c>
      <c r="W1774" s="21">
        <v>244.0</v>
      </c>
      <c r="X1774" s="21">
        <v>1.0</v>
      </c>
      <c r="Y1774" s="21" t="str">
        <f>VLOOKUP(W1774,SEGMENT!A:B,2,0)</f>
        <v>At Risk</v>
      </c>
      <c r="Z1774" s="21" t="str">
        <f>VLOOKUP(Y1774,DESCRIPTION!A:B,2,0)</f>
        <v>Spent big money and purchased often. But long time ago. Need to bring them back!</v>
      </c>
      <c r="AA1774" s="21" t="str">
        <f>VLOOKUP(Y1774,DESCRIPTION!A:C,3,0)</f>
        <v>Send personalized emails to reconnect, offer renewals, provide helpful resources.</v>
      </c>
      <c r="AB1774" s="4">
        <f>VLOOKUP(V1774,Sheet1!A:B,2,0)</f>
        <v>2</v>
      </c>
    </row>
    <row r="1775" ht="15.75" customHeight="1">
      <c r="A1775" s="4">
        <v>10648.0</v>
      </c>
      <c r="B1775" s="4">
        <v>1982.0</v>
      </c>
      <c r="C1775" s="4" t="s">
        <v>65</v>
      </c>
      <c r="D1775" s="4" t="s">
        <v>57</v>
      </c>
      <c r="E1775" s="4" t="s">
        <v>2262</v>
      </c>
      <c r="F1775" s="4" t="s">
        <v>2200</v>
      </c>
      <c r="G1775" s="4">
        <v>78.0</v>
      </c>
      <c r="H1775" s="4">
        <v>398.0</v>
      </c>
      <c r="I1775" s="4">
        <v>96.0</v>
      </c>
      <c r="J1775" s="4">
        <v>447.0</v>
      </c>
      <c r="K1775" s="4">
        <v>220.0</v>
      </c>
      <c r="L1775" s="4">
        <v>5.0</v>
      </c>
      <c r="M1775" s="4">
        <v>3.0</v>
      </c>
      <c r="N1775" s="4">
        <v>0.0</v>
      </c>
      <c r="O1775" s="4">
        <v>0.0</v>
      </c>
      <c r="P1775" s="4">
        <v>0.0</v>
      </c>
      <c r="Q1775" s="4">
        <v>0.0</v>
      </c>
      <c r="R1775" s="4">
        <v>0.0</v>
      </c>
      <c r="S1775" s="21">
        <v>1161.0</v>
      </c>
      <c r="T1775" s="21">
        <v>2.0</v>
      </c>
      <c r="U1775" s="21">
        <v>4.0</v>
      </c>
      <c r="V1775" s="21">
        <v>5.0</v>
      </c>
      <c r="W1775" s="21">
        <v>245.0</v>
      </c>
      <c r="X1775" s="21">
        <v>1.0</v>
      </c>
      <c r="Y1775" s="21" t="str">
        <f>VLOOKUP(W1775,SEGMENT!A:B,2,0)</f>
        <v>At Risk</v>
      </c>
      <c r="Z1775" s="21" t="str">
        <f>VLOOKUP(Y1775,DESCRIPTION!A:B,2,0)</f>
        <v>Spent big money and purchased often. But long time ago. Need to bring them back!</v>
      </c>
      <c r="AA1775" s="21" t="str">
        <f>VLOOKUP(Y1775,DESCRIPTION!A:C,3,0)</f>
        <v>Send personalized emails to reconnect, offer renewals, provide helpful resources.</v>
      </c>
      <c r="AB1775" s="4">
        <f>VLOOKUP(V1775,Sheet1!A:B,2,0)</f>
        <v>1</v>
      </c>
    </row>
    <row r="1776" ht="15.75" customHeight="1">
      <c r="A1776" s="4">
        <v>5120.0</v>
      </c>
      <c r="B1776" s="4">
        <v>1982.0</v>
      </c>
      <c r="C1776" s="4" t="s">
        <v>65</v>
      </c>
      <c r="D1776" s="4" t="s">
        <v>57</v>
      </c>
      <c r="E1776" s="4" t="s">
        <v>2262</v>
      </c>
      <c r="F1776" s="4" t="s">
        <v>2200</v>
      </c>
      <c r="G1776" s="4">
        <v>78.0</v>
      </c>
      <c r="H1776" s="4">
        <v>398.0</v>
      </c>
      <c r="I1776" s="4">
        <v>96.0</v>
      </c>
      <c r="J1776" s="4">
        <v>447.0</v>
      </c>
      <c r="K1776" s="4">
        <v>220.0</v>
      </c>
      <c r="L1776" s="4">
        <v>5.0</v>
      </c>
      <c r="M1776" s="4">
        <v>3.0</v>
      </c>
      <c r="N1776" s="4">
        <v>0.0</v>
      </c>
      <c r="O1776" s="4">
        <v>0.0</v>
      </c>
      <c r="P1776" s="4">
        <v>0.0</v>
      </c>
      <c r="Q1776" s="4">
        <v>0.0</v>
      </c>
      <c r="R1776" s="4">
        <v>0.0</v>
      </c>
      <c r="S1776" s="21">
        <v>1161.0</v>
      </c>
      <c r="T1776" s="21">
        <v>2.0</v>
      </c>
      <c r="U1776" s="21">
        <v>4.0</v>
      </c>
      <c r="V1776" s="21">
        <v>5.0</v>
      </c>
      <c r="W1776" s="21">
        <v>245.0</v>
      </c>
      <c r="X1776" s="21">
        <v>1.0</v>
      </c>
      <c r="Y1776" s="21" t="str">
        <f>VLOOKUP(W1776,SEGMENT!A:B,2,0)</f>
        <v>At Risk</v>
      </c>
      <c r="Z1776" s="21" t="str">
        <f>VLOOKUP(Y1776,DESCRIPTION!A:B,2,0)</f>
        <v>Spent big money and purchased often. But long time ago. Need to bring them back!</v>
      </c>
      <c r="AA1776" s="21" t="str">
        <f>VLOOKUP(Y1776,DESCRIPTION!A:C,3,0)</f>
        <v>Send personalized emails to reconnect, offer renewals, provide helpful resources.</v>
      </c>
      <c r="AB1776" s="4">
        <f>VLOOKUP(V1776,Sheet1!A:B,2,0)</f>
        <v>1</v>
      </c>
    </row>
    <row r="1777" ht="15.75" customHeight="1">
      <c r="A1777" s="4">
        <v>6749.0</v>
      </c>
      <c r="B1777" s="4">
        <v>1966.0</v>
      </c>
      <c r="C1777" s="4" t="s">
        <v>47</v>
      </c>
      <c r="D1777" s="4" t="s">
        <v>51</v>
      </c>
      <c r="E1777" s="4" t="s">
        <v>2263</v>
      </c>
      <c r="F1777" s="4" t="s">
        <v>559</v>
      </c>
      <c r="G1777" s="4">
        <v>78.0</v>
      </c>
      <c r="H1777" s="4">
        <v>957.0</v>
      </c>
      <c r="I1777" s="4">
        <v>47.0</v>
      </c>
      <c r="J1777" s="4">
        <v>494.0</v>
      </c>
      <c r="K1777" s="4">
        <v>82.0</v>
      </c>
      <c r="L1777" s="4">
        <v>5.0</v>
      </c>
      <c r="M1777" s="4">
        <v>8.0</v>
      </c>
      <c r="N1777" s="4">
        <v>0.0</v>
      </c>
      <c r="O1777" s="4">
        <v>0.0</v>
      </c>
      <c r="P1777" s="4">
        <v>0.0</v>
      </c>
      <c r="Q1777" s="4">
        <v>0.0</v>
      </c>
      <c r="R1777" s="4">
        <v>0.0</v>
      </c>
      <c r="S1777" s="21">
        <v>1580.0</v>
      </c>
      <c r="T1777" s="21">
        <v>2.0</v>
      </c>
      <c r="U1777" s="21">
        <v>4.0</v>
      </c>
      <c r="V1777" s="21">
        <v>5.0</v>
      </c>
      <c r="W1777" s="21">
        <v>245.0</v>
      </c>
      <c r="X1777" s="21">
        <v>1.0</v>
      </c>
      <c r="Y1777" s="21" t="str">
        <f>VLOOKUP(W1777,SEGMENT!A:B,2,0)</f>
        <v>At Risk</v>
      </c>
      <c r="Z1777" s="21" t="str">
        <f>VLOOKUP(Y1777,DESCRIPTION!A:B,2,0)</f>
        <v>Spent big money and purchased often. But long time ago. Need to bring them back!</v>
      </c>
      <c r="AA1777" s="21" t="str">
        <f>VLOOKUP(Y1777,DESCRIPTION!A:C,3,0)</f>
        <v>Send personalized emails to reconnect, offer renewals, provide helpful resources.</v>
      </c>
      <c r="AB1777" s="4">
        <f>VLOOKUP(V1777,Sheet1!A:B,2,0)</f>
        <v>1</v>
      </c>
    </row>
    <row r="1778" ht="15.75" customHeight="1">
      <c r="A1778" s="4">
        <v>1584.0</v>
      </c>
      <c r="B1778" s="4">
        <v>1977.0</v>
      </c>
      <c r="C1778" s="4" t="s">
        <v>47</v>
      </c>
      <c r="D1778" s="4" t="s">
        <v>54</v>
      </c>
      <c r="E1778" s="4" t="s">
        <v>2264</v>
      </c>
      <c r="F1778" s="4" t="s">
        <v>457</v>
      </c>
      <c r="G1778" s="4">
        <v>79.0</v>
      </c>
      <c r="H1778" s="4">
        <v>171.0</v>
      </c>
      <c r="I1778" s="4">
        <v>7.0</v>
      </c>
      <c r="J1778" s="4">
        <v>171.0</v>
      </c>
      <c r="K1778" s="4">
        <v>25.0</v>
      </c>
      <c r="L1778" s="4">
        <v>8.0</v>
      </c>
      <c r="M1778" s="4">
        <v>8.0</v>
      </c>
      <c r="N1778" s="4">
        <v>0.0</v>
      </c>
      <c r="O1778" s="4">
        <v>0.0</v>
      </c>
      <c r="P1778" s="4">
        <v>0.0</v>
      </c>
      <c r="Q1778" s="4">
        <v>0.0</v>
      </c>
      <c r="R1778" s="4">
        <v>0.0</v>
      </c>
      <c r="S1778" s="21">
        <v>374.0</v>
      </c>
      <c r="T1778" s="21">
        <v>2.0</v>
      </c>
      <c r="U1778" s="21">
        <v>5.0</v>
      </c>
      <c r="V1778" s="21">
        <v>3.0</v>
      </c>
      <c r="W1778" s="21">
        <v>253.0</v>
      </c>
      <c r="X1778" s="21">
        <v>1.0</v>
      </c>
      <c r="Y1778" s="21" t="str">
        <f>VLOOKUP(W1778,SEGMENT!A:B,2,0)</f>
        <v>At Risk</v>
      </c>
      <c r="Z1778" s="21" t="str">
        <f>VLOOKUP(Y1778,DESCRIPTION!A:B,2,0)</f>
        <v>Spent big money and purchased often. But long time ago. Need to bring them back!</v>
      </c>
      <c r="AA1778" s="21" t="str">
        <f>VLOOKUP(Y1778,DESCRIPTION!A:C,3,0)</f>
        <v>Send personalized emails to reconnect, offer renewals, provide helpful resources.</v>
      </c>
      <c r="AB1778" s="4">
        <f>VLOOKUP(V1778,Sheet1!A:B,2,0)</f>
        <v>3</v>
      </c>
    </row>
    <row r="1779" ht="15.75" customHeight="1">
      <c r="A1779" s="4">
        <v>9559.0</v>
      </c>
      <c r="B1779" s="4">
        <v>1961.0</v>
      </c>
      <c r="C1779" s="4" t="s">
        <v>62</v>
      </c>
      <c r="D1779" s="4" t="s">
        <v>54</v>
      </c>
      <c r="E1779" s="4" t="s">
        <v>2265</v>
      </c>
      <c r="F1779" s="4" t="s">
        <v>379</v>
      </c>
      <c r="G1779" s="4">
        <v>79.0</v>
      </c>
      <c r="H1779" s="4">
        <v>944.0</v>
      </c>
      <c r="I1779" s="4">
        <v>0.0</v>
      </c>
      <c r="J1779" s="4">
        <v>60.0</v>
      </c>
      <c r="K1779" s="4">
        <v>0.0</v>
      </c>
      <c r="L1779" s="4">
        <v>7.0</v>
      </c>
      <c r="M1779" s="4">
        <v>5.0</v>
      </c>
      <c r="N1779" s="4">
        <v>1.0</v>
      </c>
      <c r="O1779" s="4">
        <v>0.0</v>
      </c>
      <c r="P1779" s="4">
        <v>0.0</v>
      </c>
      <c r="Q1779" s="4">
        <v>0.0</v>
      </c>
      <c r="R1779" s="4">
        <v>0.0</v>
      </c>
      <c r="S1779" s="21">
        <v>1004.0</v>
      </c>
      <c r="T1779" s="21">
        <v>2.0</v>
      </c>
      <c r="U1779" s="21">
        <v>5.0</v>
      </c>
      <c r="V1779" s="21">
        <v>4.0</v>
      </c>
      <c r="W1779" s="21">
        <v>254.0</v>
      </c>
      <c r="X1779" s="21">
        <v>0.0</v>
      </c>
      <c r="Y1779" s="21" t="str">
        <f>VLOOKUP(W1779,SEGMENT!A:B,2,0)</f>
        <v>At Risk</v>
      </c>
      <c r="Z1779" s="21" t="str">
        <f>VLOOKUP(Y1779,DESCRIPTION!A:B,2,0)</f>
        <v>Spent big money and purchased often. But long time ago. Need to bring them back!</v>
      </c>
      <c r="AA1779" s="21" t="str">
        <f>VLOOKUP(Y1779,DESCRIPTION!A:C,3,0)</f>
        <v>Send personalized emails to reconnect, offer renewals, provide helpful resources.</v>
      </c>
      <c r="AB1779" s="4">
        <f>VLOOKUP(V1779,Sheet1!A:B,2,0)</f>
        <v>2</v>
      </c>
    </row>
    <row r="1780" ht="15.75" customHeight="1">
      <c r="A1780" s="4">
        <v>771.0</v>
      </c>
      <c r="B1780" s="4">
        <v>1967.0</v>
      </c>
      <c r="C1780" s="4" t="s">
        <v>47</v>
      </c>
      <c r="D1780" s="4" t="s">
        <v>57</v>
      </c>
      <c r="E1780" s="4" t="s">
        <v>2266</v>
      </c>
      <c r="F1780" s="4" t="s">
        <v>1595</v>
      </c>
      <c r="G1780" s="4">
        <v>79.0</v>
      </c>
      <c r="H1780" s="4">
        <v>135.0</v>
      </c>
      <c r="I1780" s="4">
        <v>9.0</v>
      </c>
      <c r="J1780" s="4">
        <v>39.0</v>
      </c>
      <c r="K1780" s="4">
        <v>4.0</v>
      </c>
      <c r="L1780" s="4">
        <v>2.0</v>
      </c>
      <c r="M1780" s="4">
        <v>2.0</v>
      </c>
      <c r="N1780" s="4">
        <v>0.0</v>
      </c>
      <c r="O1780" s="4">
        <v>0.0</v>
      </c>
      <c r="P1780" s="4">
        <v>0.0</v>
      </c>
      <c r="Q1780" s="4">
        <v>0.0</v>
      </c>
      <c r="R1780" s="4">
        <v>0.0</v>
      </c>
      <c r="S1780" s="21">
        <v>187.0</v>
      </c>
      <c r="T1780" s="21">
        <v>2.0</v>
      </c>
      <c r="U1780" s="21">
        <v>2.0</v>
      </c>
      <c r="V1780" s="21">
        <v>3.0</v>
      </c>
      <c r="W1780" s="21">
        <v>223.0</v>
      </c>
      <c r="X1780" s="21">
        <v>1.0</v>
      </c>
      <c r="Y1780" s="21" t="str">
        <f>VLOOKUP(W1780,SEGMENT!A:B,2,0)</f>
        <v>Hibernating</v>
      </c>
      <c r="Z1780" s="21" t="str">
        <f>VLOOKUP(Y1780,DESCRIPTION!A:B,2,0)</f>
        <v>Last purchase was long back, low spenders and low number of orders.</v>
      </c>
      <c r="AA1780" s="21" t="str">
        <f>VLOOKUP(Y1780,DESCRIPTION!A:C,3,0)</f>
        <v>Offer other relevant products and special discounts. Recreate brand value.</v>
      </c>
      <c r="AB1780" s="4">
        <f>VLOOKUP(V1780,Sheet1!A:B,2,0)</f>
        <v>3</v>
      </c>
    </row>
    <row r="1781" ht="15.75" customHeight="1">
      <c r="A1781" s="4">
        <v>5237.0</v>
      </c>
      <c r="B1781" s="4">
        <v>1950.0</v>
      </c>
      <c r="C1781" s="4" t="s">
        <v>62</v>
      </c>
      <c r="D1781" s="4" t="s">
        <v>51</v>
      </c>
      <c r="E1781" s="4" t="s">
        <v>2267</v>
      </c>
      <c r="F1781" s="4" t="s">
        <v>167</v>
      </c>
      <c r="G1781" s="4">
        <v>79.0</v>
      </c>
      <c r="H1781" s="4">
        <v>28.0</v>
      </c>
      <c r="I1781" s="4">
        <v>1.0</v>
      </c>
      <c r="J1781" s="4">
        <v>21.0</v>
      </c>
      <c r="K1781" s="4">
        <v>3.0</v>
      </c>
      <c r="L1781" s="4">
        <v>2.0</v>
      </c>
      <c r="M1781" s="4">
        <v>5.0</v>
      </c>
      <c r="N1781" s="4">
        <v>0.0</v>
      </c>
      <c r="O1781" s="4">
        <v>0.0</v>
      </c>
      <c r="P1781" s="4">
        <v>0.0</v>
      </c>
      <c r="Q1781" s="4">
        <v>0.0</v>
      </c>
      <c r="R1781" s="4">
        <v>0.0</v>
      </c>
      <c r="S1781" s="21">
        <v>53.0</v>
      </c>
      <c r="T1781" s="21">
        <v>2.0</v>
      </c>
      <c r="U1781" s="21">
        <v>2.0</v>
      </c>
      <c r="V1781" s="21">
        <v>2.0</v>
      </c>
      <c r="W1781" s="21">
        <v>222.0</v>
      </c>
      <c r="X1781" s="21">
        <v>1.0</v>
      </c>
      <c r="Y1781" s="21" t="str">
        <f>VLOOKUP(W1781,SEGMENT!A:B,2,0)</f>
        <v>Hibernating</v>
      </c>
      <c r="Z1781" s="21" t="str">
        <f>VLOOKUP(Y1781,DESCRIPTION!A:B,2,0)</f>
        <v>Last purchase was long back, low spenders and low number of orders.</v>
      </c>
      <c r="AA1781" s="21" t="str">
        <f>VLOOKUP(Y1781,DESCRIPTION!A:C,3,0)</f>
        <v>Offer other relevant products and special discounts. Recreate brand value.</v>
      </c>
      <c r="AB1781" s="4">
        <f>VLOOKUP(V1781,Sheet1!A:B,2,0)</f>
        <v>4</v>
      </c>
    </row>
    <row r="1782" ht="15.75" customHeight="1">
      <c r="A1782" s="4">
        <v>2461.0</v>
      </c>
      <c r="B1782" s="4">
        <v>1955.0</v>
      </c>
      <c r="C1782" s="4" t="s">
        <v>74</v>
      </c>
      <c r="D1782" s="4" t="s">
        <v>51</v>
      </c>
      <c r="E1782" s="4" t="s">
        <v>2268</v>
      </c>
      <c r="F1782" s="4" t="s">
        <v>2269</v>
      </c>
      <c r="G1782" s="4">
        <v>79.0</v>
      </c>
      <c r="H1782" s="4">
        <v>26.0</v>
      </c>
      <c r="I1782" s="4">
        <v>1.0</v>
      </c>
      <c r="J1782" s="4">
        <v>11.0</v>
      </c>
      <c r="K1782" s="4">
        <v>0.0</v>
      </c>
      <c r="L1782" s="4">
        <v>1.0</v>
      </c>
      <c r="M1782" s="4">
        <v>3.0</v>
      </c>
      <c r="N1782" s="4">
        <v>0.0</v>
      </c>
      <c r="O1782" s="4">
        <v>0.0</v>
      </c>
      <c r="P1782" s="4">
        <v>0.0</v>
      </c>
      <c r="Q1782" s="4">
        <v>0.0</v>
      </c>
      <c r="R1782" s="4">
        <v>0.0</v>
      </c>
      <c r="S1782" s="21">
        <v>38.0</v>
      </c>
      <c r="T1782" s="21">
        <v>2.0</v>
      </c>
      <c r="U1782" s="21">
        <v>1.0</v>
      </c>
      <c r="V1782" s="21">
        <v>1.0</v>
      </c>
      <c r="W1782" s="21">
        <v>211.0</v>
      </c>
      <c r="X1782" s="21">
        <v>1.0</v>
      </c>
      <c r="Y1782" s="21" t="str">
        <f>VLOOKUP(W1782,SEGMENT!A:B,2,0)</f>
        <v>Hibernating</v>
      </c>
      <c r="Z1782" s="21" t="str">
        <f>VLOOKUP(Y1782,DESCRIPTION!A:B,2,0)</f>
        <v>Last purchase was long back, low spenders and low number of orders.</v>
      </c>
      <c r="AA1782" s="21" t="str">
        <f>VLOOKUP(Y1782,DESCRIPTION!A:C,3,0)</f>
        <v>Offer other relevant products and special discounts. Recreate brand value.</v>
      </c>
      <c r="AB1782" s="4">
        <f>VLOOKUP(V1782,Sheet1!A:B,2,0)</f>
        <v>5</v>
      </c>
    </row>
    <row r="1783" ht="15.75" customHeight="1">
      <c r="A1783" s="4">
        <v>5474.0</v>
      </c>
      <c r="B1783" s="4">
        <v>1970.0</v>
      </c>
      <c r="C1783" s="4" t="s">
        <v>47</v>
      </c>
      <c r="D1783" s="4" t="s">
        <v>51</v>
      </c>
      <c r="E1783" s="4" t="s">
        <v>2270</v>
      </c>
      <c r="F1783" s="4" t="s">
        <v>2271</v>
      </c>
      <c r="G1783" s="4">
        <v>79.0</v>
      </c>
      <c r="H1783" s="4">
        <v>45.0</v>
      </c>
      <c r="I1783" s="4">
        <v>7.0</v>
      </c>
      <c r="J1783" s="4">
        <v>99.0</v>
      </c>
      <c r="K1783" s="4">
        <v>4.0</v>
      </c>
      <c r="L1783" s="4">
        <v>4.0</v>
      </c>
      <c r="M1783" s="4">
        <v>6.0</v>
      </c>
      <c r="N1783" s="4">
        <v>0.0</v>
      </c>
      <c r="O1783" s="4">
        <v>0.0</v>
      </c>
      <c r="P1783" s="4">
        <v>0.0</v>
      </c>
      <c r="Q1783" s="4">
        <v>0.0</v>
      </c>
      <c r="R1783" s="4">
        <v>0.0</v>
      </c>
      <c r="S1783" s="21">
        <v>155.0</v>
      </c>
      <c r="T1783" s="21">
        <v>2.0</v>
      </c>
      <c r="U1783" s="21">
        <v>4.0</v>
      </c>
      <c r="V1783" s="21">
        <v>3.0</v>
      </c>
      <c r="W1783" s="21">
        <v>243.0</v>
      </c>
      <c r="X1783" s="21">
        <v>1.0</v>
      </c>
      <c r="Y1783" s="21" t="str">
        <f>VLOOKUP(W1783,SEGMENT!A:B,2,0)</f>
        <v>At Risk</v>
      </c>
      <c r="Z1783" s="21" t="str">
        <f>VLOOKUP(Y1783,DESCRIPTION!A:B,2,0)</f>
        <v>Spent big money and purchased often. But long time ago. Need to bring them back!</v>
      </c>
      <c r="AA1783" s="21" t="str">
        <f>VLOOKUP(Y1783,DESCRIPTION!A:C,3,0)</f>
        <v>Send personalized emails to reconnect, offer renewals, provide helpful resources.</v>
      </c>
      <c r="AB1783" s="4">
        <f>VLOOKUP(V1783,Sheet1!A:B,2,0)</f>
        <v>3</v>
      </c>
    </row>
    <row r="1784" ht="15.75" customHeight="1">
      <c r="A1784" s="4">
        <v>2895.0</v>
      </c>
      <c r="B1784" s="4">
        <v>1963.0</v>
      </c>
      <c r="C1784" s="4" t="s">
        <v>47</v>
      </c>
      <c r="D1784" s="4" t="s">
        <v>51</v>
      </c>
      <c r="E1784" s="4" t="s">
        <v>2272</v>
      </c>
      <c r="F1784" s="4" t="s">
        <v>1520</v>
      </c>
      <c r="G1784" s="4">
        <v>79.0</v>
      </c>
      <c r="H1784" s="4">
        <v>104.0</v>
      </c>
      <c r="I1784" s="4">
        <v>1.0</v>
      </c>
      <c r="J1784" s="4">
        <v>54.0</v>
      </c>
      <c r="K1784" s="4">
        <v>13.0</v>
      </c>
      <c r="L1784" s="4">
        <v>3.0</v>
      </c>
      <c r="M1784" s="4">
        <v>5.0</v>
      </c>
      <c r="N1784" s="4">
        <v>0.0</v>
      </c>
      <c r="O1784" s="4">
        <v>0.0</v>
      </c>
      <c r="P1784" s="4">
        <v>0.0</v>
      </c>
      <c r="Q1784" s="4">
        <v>0.0</v>
      </c>
      <c r="R1784" s="4">
        <v>0.0</v>
      </c>
      <c r="S1784" s="21">
        <v>172.0</v>
      </c>
      <c r="T1784" s="21">
        <v>2.0</v>
      </c>
      <c r="U1784" s="21">
        <v>3.0</v>
      </c>
      <c r="V1784" s="21">
        <v>3.0</v>
      </c>
      <c r="W1784" s="21">
        <v>233.0</v>
      </c>
      <c r="X1784" s="21">
        <v>1.0</v>
      </c>
      <c r="Y1784" s="21" t="str">
        <f>VLOOKUP(W1784,SEGMENT!A:B,2,0)</f>
        <v>At Risk</v>
      </c>
      <c r="Z1784" s="21" t="str">
        <f>VLOOKUP(Y1784,DESCRIPTION!A:B,2,0)</f>
        <v>Spent big money and purchased often. But long time ago. Need to bring them back!</v>
      </c>
      <c r="AA1784" s="21" t="str">
        <f>VLOOKUP(Y1784,DESCRIPTION!A:C,3,0)</f>
        <v>Send personalized emails to reconnect, offer renewals, provide helpful resources.</v>
      </c>
      <c r="AB1784" s="4">
        <f>VLOOKUP(V1784,Sheet1!A:B,2,0)</f>
        <v>3</v>
      </c>
    </row>
    <row r="1785" ht="15.75" customHeight="1">
      <c r="A1785" s="4">
        <v>7972.0</v>
      </c>
      <c r="B1785" s="4">
        <v>1955.0</v>
      </c>
      <c r="C1785" s="4" t="s">
        <v>47</v>
      </c>
      <c r="D1785" s="4" t="s">
        <v>51</v>
      </c>
      <c r="E1785" s="4" t="s">
        <v>2273</v>
      </c>
      <c r="F1785" s="4" t="s">
        <v>1629</v>
      </c>
      <c r="G1785" s="4">
        <v>79.0</v>
      </c>
      <c r="H1785" s="4">
        <v>400.0</v>
      </c>
      <c r="I1785" s="4">
        <v>32.0</v>
      </c>
      <c r="J1785" s="4">
        <v>519.0</v>
      </c>
      <c r="K1785" s="4">
        <v>71.0</v>
      </c>
      <c r="L1785" s="4">
        <v>3.0</v>
      </c>
      <c r="M1785" s="4">
        <v>1.0</v>
      </c>
      <c r="N1785" s="4">
        <v>0.0</v>
      </c>
      <c r="O1785" s="4">
        <v>0.0</v>
      </c>
      <c r="P1785" s="4">
        <v>0.0</v>
      </c>
      <c r="Q1785" s="4">
        <v>0.0</v>
      </c>
      <c r="R1785" s="4">
        <v>0.0</v>
      </c>
      <c r="S1785" s="21">
        <v>1022.0</v>
      </c>
      <c r="T1785" s="21">
        <v>2.0</v>
      </c>
      <c r="U1785" s="21">
        <v>3.0</v>
      </c>
      <c r="V1785" s="21">
        <v>4.0</v>
      </c>
      <c r="W1785" s="21">
        <v>234.0</v>
      </c>
      <c r="X1785" s="21">
        <v>1.0</v>
      </c>
      <c r="Y1785" s="21" t="str">
        <f>VLOOKUP(W1785,SEGMENT!A:B,2,0)</f>
        <v>At Risk</v>
      </c>
      <c r="Z1785" s="21" t="str">
        <f>VLOOKUP(Y1785,DESCRIPTION!A:B,2,0)</f>
        <v>Spent big money and purchased often. But long time ago. Need to bring them back!</v>
      </c>
      <c r="AA1785" s="21" t="str">
        <f>VLOOKUP(Y1785,DESCRIPTION!A:C,3,0)</f>
        <v>Send personalized emails to reconnect, offer renewals, provide helpful resources.</v>
      </c>
      <c r="AB1785" s="4">
        <f>VLOOKUP(V1785,Sheet1!A:B,2,0)</f>
        <v>2</v>
      </c>
    </row>
    <row r="1786" ht="15.75" customHeight="1">
      <c r="A1786" s="4">
        <v>10067.0</v>
      </c>
      <c r="B1786" s="4">
        <v>1976.0</v>
      </c>
      <c r="C1786" s="4" t="s">
        <v>65</v>
      </c>
      <c r="D1786" s="4" t="s">
        <v>57</v>
      </c>
      <c r="E1786" s="4" t="s">
        <v>2274</v>
      </c>
      <c r="F1786" s="4" t="s">
        <v>2275</v>
      </c>
      <c r="G1786" s="4">
        <v>79.0</v>
      </c>
      <c r="H1786" s="4">
        <v>4.0</v>
      </c>
      <c r="I1786" s="4">
        <v>0.0</v>
      </c>
      <c r="J1786" s="4">
        <v>4.0</v>
      </c>
      <c r="K1786" s="4">
        <v>0.0</v>
      </c>
      <c r="L1786" s="4">
        <v>1.0</v>
      </c>
      <c r="M1786" s="4">
        <v>7.0</v>
      </c>
      <c r="N1786" s="4">
        <v>0.0</v>
      </c>
      <c r="O1786" s="4">
        <v>0.0</v>
      </c>
      <c r="P1786" s="4">
        <v>0.0</v>
      </c>
      <c r="Q1786" s="4">
        <v>0.0</v>
      </c>
      <c r="R1786" s="4">
        <v>0.0</v>
      </c>
      <c r="S1786" s="21">
        <v>8.0</v>
      </c>
      <c r="T1786" s="21">
        <v>2.0</v>
      </c>
      <c r="U1786" s="21">
        <v>1.0</v>
      </c>
      <c r="V1786" s="21">
        <v>1.0</v>
      </c>
      <c r="W1786" s="21">
        <v>211.0</v>
      </c>
      <c r="X1786" s="21">
        <v>1.0</v>
      </c>
      <c r="Y1786" s="21" t="str">
        <f>VLOOKUP(W1786,SEGMENT!A:B,2,0)</f>
        <v>Hibernating</v>
      </c>
      <c r="Z1786" s="21" t="str">
        <f>VLOOKUP(Y1786,DESCRIPTION!A:B,2,0)</f>
        <v>Last purchase was long back, low spenders and low number of orders.</v>
      </c>
      <c r="AA1786" s="21" t="str">
        <f>VLOOKUP(Y1786,DESCRIPTION!A:C,3,0)</f>
        <v>Offer other relevant products and special discounts. Recreate brand value.</v>
      </c>
      <c r="AB1786" s="4">
        <f>VLOOKUP(V1786,Sheet1!A:B,2,0)</f>
        <v>5</v>
      </c>
    </row>
    <row r="1787" ht="15.75" customHeight="1">
      <c r="A1787" s="4">
        <v>500.0</v>
      </c>
      <c r="B1787" s="4">
        <v>1977.0</v>
      </c>
      <c r="C1787" s="4" t="s">
        <v>47</v>
      </c>
      <c r="D1787" s="4" t="s">
        <v>57</v>
      </c>
      <c r="E1787" s="4" t="s">
        <v>2276</v>
      </c>
      <c r="F1787" s="4" t="s">
        <v>615</v>
      </c>
      <c r="G1787" s="4">
        <v>79.0</v>
      </c>
      <c r="H1787" s="4">
        <v>908.0</v>
      </c>
      <c r="I1787" s="4">
        <v>43.0</v>
      </c>
      <c r="J1787" s="4">
        <v>735.0</v>
      </c>
      <c r="K1787" s="4">
        <v>40.0</v>
      </c>
      <c r="L1787" s="4">
        <v>7.0</v>
      </c>
      <c r="M1787" s="4">
        <v>2.0</v>
      </c>
      <c r="N1787" s="4">
        <v>0.0</v>
      </c>
      <c r="O1787" s="4">
        <v>1.0</v>
      </c>
      <c r="P1787" s="4">
        <v>1.0</v>
      </c>
      <c r="Q1787" s="4">
        <v>1.0</v>
      </c>
      <c r="R1787" s="4">
        <v>0.0</v>
      </c>
      <c r="S1787" s="21">
        <v>1726.0</v>
      </c>
      <c r="T1787" s="21">
        <v>2.0</v>
      </c>
      <c r="U1787" s="21">
        <v>5.0</v>
      </c>
      <c r="V1787" s="21">
        <v>5.0</v>
      </c>
      <c r="W1787" s="21">
        <v>255.0</v>
      </c>
      <c r="X1787" s="21">
        <v>0.0</v>
      </c>
      <c r="Y1787" s="21" t="str">
        <f>VLOOKUP(W1787,SEGMENT!A:B,2,0)</f>
        <v>At Risk</v>
      </c>
      <c r="Z1787" s="21" t="str">
        <f>VLOOKUP(Y1787,DESCRIPTION!A:B,2,0)</f>
        <v>Spent big money and purchased often. But long time ago. Need to bring them back!</v>
      </c>
      <c r="AA1787" s="21" t="str">
        <f>VLOOKUP(Y1787,DESCRIPTION!A:C,3,0)</f>
        <v>Send personalized emails to reconnect, offer renewals, provide helpful resources.</v>
      </c>
      <c r="AB1787" s="4">
        <f>VLOOKUP(V1787,Sheet1!A:B,2,0)</f>
        <v>1</v>
      </c>
    </row>
    <row r="1788" ht="15.75" customHeight="1">
      <c r="A1788" s="4">
        <v>922.0</v>
      </c>
      <c r="B1788" s="4">
        <v>1979.0</v>
      </c>
      <c r="C1788" s="4" t="s">
        <v>65</v>
      </c>
      <c r="D1788" s="4" t="s">
        <v>54</v>
      </c>
      <c r="E1788" s="4" t="s">
        <v>2277</v>
      </c>
      <c r="F1788" s="4" t="s">
        <v>877</v>
      </c>
      <c r="G1788" s="4">
        <v>79.0</v>
      </c>
      <c r="H1788" s="4">
        <v>16.0</v>
      </c>
      <c r="I1788" s="4">
        <v>2.0</v>
      </c>
      <c r="J1788" s="4">
        <v>11.0</v>
      </c>
      <c r="K1788" s="4">
        <v>3.0</v>
      </c>
      <c r="L1788" s="4">
        <v>1.0</v>
      </c>
      <c r="M1788" s="4">
        <v>8.0</v>
      </c>
      <c r="N1788" s="4">
        <v>1.0</v>
      </c>
      <c r="O1788" s="4">
        <v>0.0</v>
      </c>
      <c r="P1788" s="4">
        <v>0.0</v>
      </c>
      <c r="Q1788" s="4">
        <v>0.0</v>
      </c>
      <c r="R1788" s="4">
        <v>0.0</v>
      </c>
      <c r="S1788" s="21">
        <v>32.0</v>
      </c>
      <c r="T1788" s="21">
        <v>2.0</v>
      </c>
      <c r="U1788" s="21">
        <v>1.0</v>
      </c>
      <c r="V1788" s="21">
        <v>1.0</v>
      </c>
      <c r="W1788" s="21">
        <v>211.0</v>
      </c>
      <c r="X1788" s="21">
        <v>0.0</v>
      </c>
      <c r="Y1788" s="21" t="str">
        <f>VLOOKUP(W1788,SEGMENT!A:B,2,0)</f>
        <v>Hibernating</v>
      </c>
      <c r="Z1788" s="21" t="str">
        <f>VLOOKUP(Y1788,DESCRIPTION!A:B,2,0)</f>
        <v>Last purchase was long back, low spenders and low number of orders.</v>
      </c>
      <c r="AA1788" s="21" t="str">
        <f>VLOOKUP(Y1788,DESCRIPTION!A:C,3,0)</f>
        <v>Offer other relevant products and special discounts. Recreate brand value.</v>
      </c>
      <c r="AB1788" s="4">
        <f>VLOOKUP(V1788,Sheet1!A:B,2,0)</f>
        <v>5</v>
      </c>
    </row>
    <row r="1789" ht="15.75" customHeight="1">
      <c r="A1789" s="4">
        <v>2861.0</v>
      </c>
      <c r="B1789" s="4">
        <v>1983.0</v>
      </c>
      <c r="C1789" s="4" t="s">
        <v>47</v>
      </c>
      <c r="D1789" s="4" t="s">
        <v>51</v>
      </c>
      <c r="E1789" s="4" t="s">
        <v>2278</v>
      </c>
      <c r="F1789" s="4" t="s">
        <v>1642</v>
      </c>
      <c r="G1789" s="4">
        <v>79.0</v>
      </c>
      <c r="H1789" s="4">
        <v>9.0</v>
      </c>
      <c r="I1789" s="4">
        <v>1.0</v>
      </c>
      <c r="J1789" s="4">
        <v>6.0</v>
      </c>
      <c r="K1789" s="4">
        <v>3.0</v>
      </c>
      <c r="L1789" s="4">
        <v>1.0</v>
      </c>
      <c r="M1789" s="4">
        <v>8.0</v>
      </c>
      <c r="N1789" s="4">
        <v>0.0</v>
      </c>
      <c r="O1789" s="4">
        <v>0.0</v>
      </c>
      <c r="P1789" s="4">
        <v>0.0</v>
      </c>
      <c r="Q1789" s="4">
        <v>0.0</v>
      </c>
      <c r="R1789" s="4">
        <v>0.0</v>
      </c>
      <c r="S1789" s="21">
        <v>19.0</v>
      </c>
      <c r="T1789" s="21">
        <v>2.0</v>
      </c>
      <c r="U1789" s="21">
        <v>1.0</v>
      </c>
      <c r="V1789" s="21">
        <v>1.0</v>
      </c>
      <c r="W1789" s="21">
        <v>211.0</v>
      </c>
      <c r="X1789" s="21">
        <v>1.0</v>
      </c>
      <c r="Y1789" s="21" t="str">
        <f>VLOOKUP(W1789,SEGMENT!A:B,2,0)</f>
        <v>Hibernating</v>
      </c>
      <c r="Z1789" s="21" t="str">
        <f>VLOOKUP(Y1789,DESCRIPTION!A:B,2,0)</f>
        <v>Last purchase was long back, low spenders and low number of orders.</v>
      </c>
      <c r="AA1789" s="21" t="str">
        <f>VLOOKUP(Y1789,DESCRIPTION!A:C,3,0)</f>
        <v>Offer other relevant products and special discounts. Recreate brand value.</v>
      </c>
      <c r="AB1789" s="4">
        <f>VLOOKUP(V1789,Sheet1!A:B,2,0)</f>
        <v>5</v>
      </c>
    </row>
    <row r="1790" ht="15.75" customHeight="1">
      <c r="A1790" s="4">
        <v>375.0</v>
      </c>
      <c r="B1790" s="4">
        <v>1954.0</v>
      </c>
      <c r="C1790" s="4" t="s">
        <v>47</v>
      </c>
      <c r="D1790" s="4" t="s">
        <v>48</v>
      </c>
      <c r="E1790" s="4" t="s">
        <v>2279</v>
      </c>
      <c r="F1790" s="4" t="s">
        <v>1267</v>
      </c>
      <c r="G1790" s="4">
        <v>79.0</v>
      </c>
      <c r="H1790" s="4">
        <v>516.0</v>
      </c>
      <c r="I1790" s="4">
        <v>56.0</v>
      </c>
      <c r="J1790" s="4">
        <v>449.0</v>
      </c>
      <c r="K1790" s="4">
        <v>86.0</v>
      </c>
      <c r="L1790" s="4">
        <v>2.0</v>
      </c>
      <c r="M1790" s="4">
        <v>1.0</v>
      </c>
      <c r="N1790" s="4">
        <v>0.0</v>
      </c>
      <c r="O1790" s="4">
        <v>0.0</v>
      </c>
      <c r="P1790" s="4">
        <v>0.0</v>
      </c>
      <c r="Q1790" s="4">
        <v>0.0</v>
      </c>
      <c r="R1790" s="4">
        <v>0.0</v>
      </c>
      <c r="S1790" s="21">
        <v>1107.0</v>
      </c>
      <c r="T1790" s="21">
        <v>2.0</v>
      </c>
      <c r="U1790" s="21">
        <v>2.0</v>
      </c>
      <c r="V1790" s="21">
        <v>5.0</v>
      </c>
      <c r="W1790" s="21">
        <v>225.0</v>
      </c>
      <c r="X1790" s="21">
        <v>1.0</v>
      </c>
      <c r="Y1790" s="21" t="str">
        <f>VLOOKUP(W1790,SEGMENT!A:B,2,0)</f>
        <v>At Risk</v>
      </c>
      <c r="Z1790" s="21" t="str">
        <f>VLOOKUP(Y1790,DESCRIPTION!A:B,2,0)</f>
        <v>Spent big money and purchased often. But long time ago. Need to bring them back!</v>
      </c>
      <c r="AA1790" s="21" t="str">
        <f>VLOOKUP(Y1790,DESCRIPTION!A:C,3,0)</f>
        <v>Send personalized emails to reconnect, offer renewals, provide helpful resources.</v>
      </c>
      <c r="AB1790" s="4">
        <f>VLOOKUP(V1790,Sheet1!A:B,2,0)</f>
        <v>1</v>
      </c>
    </row>
    <row r="1791" ht="15.75" customHeight="1">
      <c r="A1791" s="4">
        <v>10936.0</v>
      </c>
      <c r="B1791" s="4">
        <v>1965.0</v>
      </c>
      <c r="C1791" s="4" t="s">
        <v>47</v>
      </c>
      <c r="D1791" s="4" t="s">
        <v>54</v>
      </c>
      <c r="E1791" s="4" t="s">
        <v>2280</v>
      </c>
      <c r="F1791" s="4" t="s">
        <v>849</v>
      </c>
      <c r="G1791" s="4">
        <v>79.0</v>
      </c>
      <c r="H1791" s="4">
        <v>597.0</v>
      </c>
      <c r="I1791" s="4">
        <v>166.0</v>
      </c>
      <c r="J1791" s="4">
        <v>597.0</v>
      </c>
      <c r="K1791" s="4">
        <v>172.0</v>
      </c>
      <c r="L1791" s="4">
        <v>5.0</v>
      </c>
      <c r="M1791" s="4">
        <v>3.0</v>
      </c>
      <c r="N1791" s="4">
        <v>0.0</v>
      </c>
      <c r="O1791" s="4">
        <v>0.0</v>
      </c>
      <c r="P1791" s="4">
        <v>0.0</v>
      </c>
      <c r="Q1791" s="4">
        <v>0.0</v>
      </c>
      <c r="R1791" s="4">
        <v>0.0</v>
      </c>
      <c r="S1791" s="21">
        <v>1532.0</v>
      </c>
      <c r="T1791" s="21">
        <v>2.0</v>
      </c>
      <c r="U1791" s="21">
        <v>4.0</v>
      </c>
      <c r="V1791" s="21">
        <v>5.0</v>
      </c>
      <c r="W1791" s="21">
        <v>245.0</v>
      </c>
      <c r="X1791" s="21">
        <v>1.0</v>
      </c>
      <c r="Y1791" s="21" t="str">
        <f>VLOOKUP(W1791,SEGMENT!A:B,2,0)</f>
        <v>At Risk</v>
      </c>
      <c r="Z1791" s="21" t="str">
        <f>VLOOKUP(Y1791,DESCRIPTION!A:B,2,0)</f>
        <v>Spent big money and purchased often. But long time ago. Need to bring them back!</v>
      </c>
      <c r="AA1791" s="21" t="str">
        <f>VLOOKUP(Y1791,DESCRIPTION!A:C,3,0)</f>
        <v>Send personalized emails to reconnect, offer renewals, provide helpful resources.</v>
      </c>
      <c r="AB1791" s="4">
        <f>VLOOKUP(V1791,Sheet1!A:B,2,0)</f>
        <v>1</v>
      </c>
    </row>
    <row r="1792" ht="15.75" customHeight="1">
      <c r="A1792" s="4">
        <v>10314.0</v>
      </c>
      <c r="B1792" s="4">
        <v>1948.0</v>
      </c>
      <c r="C1792" s="4" t="s">
        <v>62</v>
      </c>
      <c r="D1792" s="4" t="s">
        <v>54</v>
      </c>
      <c r="E1792" s="4" t="s">
        <v>2281</v>
      </c>
      <c r="F1792" s="4" t="s">
        <v>1246</v>
      </c>
      <c r="G1792" s="4">
        <v>79.0</v>
      </c>
      <c r="H1792" s="4">
        <v>847.0</v>
      </c>
      <c r="I1792" s="4">
        <v>66.0</v>
      </c>
      <c r="J1792" s="4">
        <v>119.0</v>
      </c>
      <c r="K1792" s="4">
        <v>86.0</v>
      </c>
      <c r="L1792" s="4">
        <v>9.0</v>
      </c>
      <c r="M1792" s="4">
        <v>4.0</v>
      </c>
      <c r="N1792" s="4">
        <v>0.0</v>
      </c>
      <c r="O1792" s="4">
        <v>1.0</v>
      </c>
      <c r="P1792" s="4">
        <v>0.0</v>
      </c>
      <c r="Q1792" s="4">
        <v>1.0</v>
      </c>
      <c r="R1792" s="4">
        <v>0.0</v>
      </c>
      <c r="S1792" s="21">
        <v>1118.0</v>
      </c>
      <c r="T1792" s="21">
        <v>2.0</v>
      </c>
      <c r="U1792" s="21">
        <v>5.0</v>
      </c>
      <c r="V1792" s="21">
        <v>5.0</v>
      </c>
      <c r="W1792" s="21">
        <v>255.0</v>
      </c>
      <c r="X1792" s="21">
        <v>0.0</v>
      </c>
      <c r="Y1792" s="21" t="str">
        <f>VLOOKUP(W1792,SEGMENT!A:B,2,0)</f>
        <v>At Risk</v>
      </c>
      <c r="Z1792" s="21" t="str">
        <f>VLOOKUP(Y1792,DESCRIPTION!A:B,2,0)</f>
        <v>Spent big money and purchased often. But long time ago. Need to bring them back!</v>
      </c>
      <c r="AA1792" s="21" t="str">
        <f>VLOOKUP(Y1792,DESCRIPTION!A:C,3,0)</f>
        <v>Send personalized emails to reconnect, offer renewals, provide helpful resources.</v>
      </c>
      <c r="AB1792" s="4">
        <f>VLOOKUP(V1792,Sheet1!A:B,2,0)</f>
        <v>1</v>
      </c>
    </row>
    <row r="1793" ht="15.75" customHeight="1">
      <c r="A1793" s="4">
        <v>4240.0</v>
      </c>
      <c r="B1793" s="4">
        <v>1978.0</v>
      </c>
      <c r="C1793" s="4" t="s">
        <v>47</v>
      </c>
      <c r="D1793" s="4" t="s">
        <v>54</v>
      </c>
      <c r="E1793" s="4" t="s">
        <v>2282</v>
      </c>
      <c r="F1793" s="4" t="s">
        <v>801</v>
      </c>
      <c r="G1793" s="4">
        <v>79.0</v>
      </c>
      <c r="H1793" s="4">
        <v>4.0</v>
      </c>
      <c r="I1793" s="4">
        <v>9.0</v>
      </c>
      <c r="J1793" s="4">
        <v>16.0</v>
      </c>
      <c r="K1793" s="4">
        <v>17.0</v>
      </c>
      <c r="L1793" s="4">
        <v>2.0</v>
      </c>
      <c r="M1793" s="4">
        <v>8.0</v>
      </c>
      <c r="N1793" s="4">
        <v>0.0</v>
      </c>
      <c r="O1793" s="4">
        <v>0.0</v>
      </c>
      <c r="P1793" s="4">
        <v>0.0</v>
      </c>
      <c r="Q1793" s="4">
        <v>0.0</v>
      </c>
      <c r="R1793" s="4">
        <v>0.0</v>
      </c>
      <c r="S1793" s="21">
        <v>46.0</v>
      </c>
      <c r="T1793" s="21">
        <v>2.0</v>
      </c>
      <c r="U1793" s="21">
        <v>2.0</v>
      </c>
      <c r="V1793" s="21">
        <v>2.0</v>
      </c>
      <c r="W1793" s="21">
        <v>222.0</v>
      </c>
      <c r="X1793" s="21">
        <v>1.0</v>
      </c>
      <c r="Y1793" s="21" t="str">
        <f>VLOOKUP(W1793,SEGMENT!A:B,2,0)</f>
        <v>Hibernating</v>
      </c>
      <c r="Z1793" s="21" t="str">
        <f>VLOOKUP(Y1793,DESCRIPTION!A:B,2,0)</f>
        <v>Last purchase was long back, low spenders and low number of orders.</v>
      </c>
      <c r="AA1793" s="21" t="str">
        <f>VLOOKUP(Y1793,DESCRIPTION!A:C,3,0)</f>
        <v>Offer other relevant products and special discounts. Recreate brand value.</v>
      </c>
      <c r="AB1793" s="4">
        <f>VLOOKUP(V1793,Sheet1!A:B,2,0)</f>
        <v>4</v>
      </c>
    </row>
    <row r="1794" ht="15.75" customHeight="1">
      <c r="A1794" s="4">
        <v>2674.0</v>
      </c>
      <c r="B1794" s="4">
        <v>1958.0</v>
      </c>
      <c r="C1794" s="4" t="s">
        <v>74</v>
      </c>
      <c r="D1794" s="4" t="s">
        <v>51</v>
      </c>
      <c r="E1794" s="4" t="s">
        <v>2283</v>
      </c>
      <c r="F1794" s="4" t="s">
        <v>1823</v>
      </c>
      <c r="G1794" s="4">
        <v>79.0</v>
      </c>
      <c r="H1794" s="4">
        <v>543.0</v>
      </c>
      <c r="I1794" s="4">
        <v>10.0</v>
      </c>
      <c r="J1794" s="4">
        <v>205.0</v>
      </c>
      <c r="K1794" s="4">
        <v>160.0</v>
      </c>
      <c r="L1794" s="4">
        <v>6.0</v>
      </c>
      <c r="M1794" s="4">
        <v>3.0</v>
      </c>
      <c r="N1794" s="4">
        <v>0.0</v>
      </c>
      <c r="O1794" s="4">
        <v>0.0</v>
      </c>
      <c r="P1794" s="4">
        <v>0.0</v>
      </c>
      <c r="Q1794" s="4">
        <v>0.0</v>
      </c>
      <c r="R1794" s="4">
        <v>0.0</v>
      </c>
      <c r="S1794" s="21">
        <v>918.0</v>
      </c>
      <c r="T1794" s="21">
        <v>2.0</v>
      </c>
      <c r="U1794" s="21">
        <v>5.0</v>
      </c>
      <c r="V1794" s="21">
        <v>4.0</v>
      </c>
      <c r="W1794" s="21">
        <v>254.0</v>
      </c>
      <c r="X1794" s="21">
        <v>1.0</v>
      </c>
      <c r="Y1794" s="21" t="str">
        <f>VLOOKUP(W1794,SEGMENT!A:B,2,0)</f>
        <v>At Risk</v>
      </c>
      <c r="Z1794" s="21" t="str">
        <f>VLOOKUP(Y1794,DESCRIPTION!A:B,2,0)</f>
        <v>Spent big money and purchased often. But long time ago. Need to bring them back!</v>
      </c>
      <c r="AA1794" s="21" t="str">
        <f>VLOOKUP(Y1794,DESCRIPTION!A:C,3,0)</f>
        <v>Send personalized emails to reconnect, offer renewals, provide helpful resources.</v>
      </c>
      <c r="AB1794" s="4">
        <f>VLOOKUP(V1794,Sheet1!A:B,2,0)</f>
        <v>2</v>
      </c>
    </row>
    <row r="1795" ht="15.75" customHeight="1">
      <c r="A1795" s="4">
        <v>2563.0</v>
      </c>
      <c r="B1795" s="4">
        <v>1961.0</v>
      </c>
      <c r="C1795" s="4" t="s">
        <v>155</v>
      </c>
      <c r="D1795" s="4" t="s">
        <v>54</v>
      </c>
      <c r="E1795" s="4" t="s">
        <v>2284</v>
      </c>
      <c r="F1795" s="4" t="s">
        <v>53</v>
      </c>
      <c r="G1795" s="4">
        <v>80.0</v>
      </c>
      <c r="H1795" s="4">
        <v>1.0</v>
      </c>
      <c r="I1795" s="4">
        <v>9.0</v>
      </c>
      <c r="J1795" s="4">
        <v>7.0</v>
      </c>
      <c r="K1795" s="4">
        <v>2.0</v>
      </c>
      <c r="L1795" s="4">
        <v>2.0</v>
      </c>
      <c r="M1795" s="4">
        <v>6.0</v>
      </c>
      <c r="N1795" s="4">
        <v>0.0</v>
      </c>
      <c r="O1795" s="4">
        <v>0.0</v>
      </c>
      <c r="P1795" s="4">
        <v>0.0</v>
      </c>
      <c r="Q1795" s="4">
        <v>0.0</v>
      </c>
      <c r="R1795" s="4">
        <v>0.0</v>
      </c>
      <c r="S1795" s="21">
        <v>19.0</v>
      </c>
      <c r="T1795" s="21">
        <v>1.0</v>
      </c>
      <c r="U1795" s="21">
        <v>2.0</v>
      </c>
      <c r="V1795" s="21">
        <v>1.0</v>
      </c>
      <c r="W1795" s="21">
        <v>121.0</v>
      </c>
      <c r="X1795" s="21">
        <v>1.0</v>
      </c>
      <c r="Y1795" s="21" t="str">
        <f>VLOOKUP(W1795,SEGMENT!A:B,2,0)</f>
        <v>Lost</v>
      </c>
      <c r="Z1795" s="21" t="str">
        <f>VLOOKUP(Y1795,DESCRIPTION!A:B,2,0)</f>
        <v>Lowest recency, frequency and monetary scores.</v>
      </c>
      <c r="AA1795" s="21" t="str">
        <f>VLOOKUP(Y1795,DESCRIPTION!A:C,3,0)</f>
        <v>Revive interest with reach out campaign, ignore otherwise.</v>
      </c>
      <c r="AB1795" s="4">
        <f>VLOOKUP(V1795,Sheet1!A:B,2,0)</f>
        <v>5</v>
      </c>
    </row>
    <row r="1796" ht="15.75" customHeight="1">
      <c r="A1796" s="4">
        <v>8312.0</v>
      </c>
      <c r="B1796" s="4">
        <v>1961.0</v>
      </c>
      <c r="C1796" s="4" t="s">
        <v>155</v>
      </c>
      <c r="D1796" s="4" t="s">
        <v>54</v>
      </c>
      <c r="E1796" s="4" t="s">
        <v>2284</v>
      </c>
      <c r="F1796" s="4" t="s">
        <v>53</v>
      </c>
      <c r="G1796" s="4">
        <v>80.0</v>
      </c>
      <c r="H1796" s="4">
        <v>1.0</v>
      </c>
      <c r="I1796" s="4">
        <v>9.0</v>
      </c>
      <c r="J1796" s="4">
        <v>7.0</v>
      </c>
      <c r="K1796" s="4">
        <v>2.0</v>
      </c>
      <c r="L1796" s="4">
        <v>2.0</v>
      </c>
      <c r="M1796" s="4">
        <v>6.0</v>
      </c>
      <c r="N1796" s="4">
        <v>0.0</v>
      </c>
      <c r="O1796" s="4">
        <v>0.0</v>
      </c>
      <c r="P1796" s="4">
        <v>0.0</v>
      </c>
      <c r="Q1796" s="4">
        <v>0.0</v>
      </c>
      <c r="R1796" s="4">
        <v>0.0</v>
      </c>
      <c r="S1796" s="21">
        <v>19.0</v>
      </c>
      <c r="T1796" s="21">
        <v>1.0</v>
      </c>
      <c r="U1796" s="21">
        <v>2.0</v>
      </c>
      <c r="V1796" s="21">
        <v>1.0</v>
      </c>
      <c r="W1796" s="21">
        <v>121.0</v>
      </c>
      <c r="X1796" s="21">
        <v>1.0</v>
      </c>
      <c r="Y1796" s="21" t="str">
        <f>VLOOKUP(W1796,SEGMENT!A:B,2,0)</f>
        <v>Lost</v>
      </c>
      <c r="Z1796" s="21" t="str">
        <f>VLOOKUP(Y1796,DESCRIPTION!A:B,2,0)</f>
        <v>Lowest recency, frequency and monetary scores.</v>
      </c>
      <c r="AA1796" s="21" t="str">
        <f>VLOOKUP(Y1796,DESCRIPTION!A:C,3,0)</f>
        <v>Revive interest with reach out campaign, ignore otherwise.</v>
      </c>
      <c r="AB1796" s="4">
        <f>VLOOKUP(V1796,Sheet1!A:B,2,0)</f>
        <v>5</v>
      </c>
    </row>
    <row r="1797" ht="15.75" customHeight="1">
      <c r="A1797" s="4">
        <v>6999.0</v>
      </c>
      <c r="B1797" s="4">
        <v>1980.0</v>
      </c>
      <c r="C1797" s="4" t="s">
        <v>74</v>
      </c>
      <c r="D1797" s="4" t="s">
        <v>54</v>
      </c>
      <c r="E1797" s="4" t="s">
        <v>2285</v>
      </c>
      <c r="F1797" s="4" t="s">
        <v>56</v>
      </c>
      <c r="G1797" s="4">
        <v>80.0</v>
      </c>
      <c r="H1797" s="4">
        <v>656.0</v>
      </c>
      <c r="I1797" s="4">
        <v>16.0</v>
      </c>
      <c r="J1797" s="4">
        <v>106.0</v>
      </c>
      <c r="K1797" s="4">
        <v>32.0</v>
      </c>
      <c r="L1797" s="4">
        <v>7.0</v>
      </c>
      <c r="M1797" s="4">
        <v>3.0</v>
      </c>
      <c r="N1797" s="4">
        <v>0.0</v>
      </c>
      <c r="O1797" s="4">
        <v>0.0</v>
      </c>
      <c r="P1797" s="4">
        <v>0.0</v>
      </c>
      <c r="Q1797" s="4">
        <v>0.0</v>
      </c>
      <c r="R1797" s="4">
        <v>0.0</v>
      </c>
      <c r="S1797" s="21">
        <v>810.0</v>
      </c>
      <c r="T1797" s="21">
        <v>1.0</v>
      </c>
      <c r="U1797" s="21">
        <v>5.0</v>
      </c>
      <c r="V1797" s="21">
        <v>4.0</v>
      </c>
      <c r="W1797" s="21">
        <v>154.0</v>
      </c>
      <c r="X1797" s="21">
        <v>1.0</v>
      </c>
      <c r="Y1797" s="21" t="str">
        <f>VLOOKUP(W1797,SEGMENT!A:B,2,0)</f>
        <v>Cannot Lose Them</v>
      </c>
      <c r="Z1797" s="21" t="str">
        <f>VLOOKUP(Y1797,DESCRIPTION!A:B,2,0)</f>
        <v>Made biggest purchases, and often. But haven’t returned for a long time.</v>
      </c>
      <c r="AA1797" s="21" t="str">
        <f>VLOOKUP(Y1797,DESCRIPTION!A:C,3,0)</f>
        <v>Cannot lose them recommendation</v>
      </c>
      <c r="AB1797" s="4">
        <f>VLOOKUP(V1797,Sheet1!A:B,2,0)</f>
        <v>2</v>
      </c>
    </row>
    <row r="1798" ht="15.75" customHeight="1">
      <c r="A1798" s="4">
        <v>7574.0</v>
      </c>
      <c r="B1798" s="4">
        <v>1979.0</v>
      </c>
      <c r="C1798" s="4" t="s">
        <v>62</v>
      </c>
      <c r="D1798" s="4" t="s">
        <v>57</v>
      </c>
      <c r="E1798" s="4" t="s">
        <v>2286</v>
      </c>
      <c r="F1798" s="4" t="s">
        <v>1657</v>
      </c>
      <c r="G1798" s="4">
        <v>80.0</v>
      </c>
      <c r="H1798" s="4">
        <v>11.0</v>
      </c>
      <c r="I1798" s="4">
        <v>0.0</v>
      </c>
      <c r="J1798" s="4">
        <v>13.0</v>
      </c>
      <c r="K1798" s="4">
        <v>2.0</v>
      </c>
      <c r="L1798" s="4">
        <v>2.0</v>
      </c>
      <c r="M1798" s="4">
        <v>4.0</v>
      </c>
      <c r="N1798" s="4">
        <v>0.0</v>
      </c>
      <c r="O1798" s="4">
        <v>0.0</v>
      </c>
      <c r="P1798" s="4">
        <v>0.0</v>
      </c>
      <c r="Q1798" s="4">
        <v>0.0</v>
      </c>
      <c r="R1798" s="4">
        <v>0.0</v>
      </c>
      <c r="S1798" s="21">
        <v>26.0</v>
      </c>
      <c r="T1798" s="21">
        <v>1.0</v>
      </c>
      <c r="U1798" s="21">
        <v>2.0</v>
      </c>
      <c r="V1798" s="21">
        <v>1.0</v>
      </c>
      <c r="W1798" s="21">
        <v>121.0</v>
      </c>
      <c r="X1798" s="21">
        <v>1.0</v>
      </c>
      <c r="Y1798" s="21" t="str">
        <f>VLOOKUP(W1798,SEGMENT!A:B,2,0)</f>
        <v>Lost</v>
      </c>
      <c r="Z1798" s="21" t="str">
        <f>VLOOKUP(Y1798,DESCRIPTION!A:B,2,0)</f>
        <v>Lowest recency, frequency and monetary scores.</v>
      </c>
      <c r="AA1798" s="21" t="str">
        <f>VLOOKUP(Y1798,DESCRIPTION!A:C,3,0)</f>
        <v>Revive interest with reach out campaign, ignore otherwise.</v>
      </c>
      <c r="AB1798" s="4">
        <f>VLOOKUP(V1798,Sheet1!A:B,2,0)</f>
        <v>5</v>
      </c>
    </row>
    <row r="1799" ht="15.75" customHeight="1">
      <c r="A1799" s="4">
        <v>5223.0</v>
      </c>
      <c r="B1799" s="4">
        <v>1966.0</v>
      </c>
      <c r="C1799" s="4" t="s">
        <v>74</v>
      </c>
      <c r="D1799" s="4" t="s">
        <v>57</v>
      </c>
      <c r="E1799" s="4" t="s">
        <v>2287</v>
      </c>
      <c r="F1799" s="4" t="s">
        <v>2054</v>
      </c>
      <c r="G1799" s="4">
        <v>80.0</v>
      </c>
      <c r="H1799" s="4">
        <v>33.0</v>
      </c>
      <c r="I1799" s="4">
        <v>8.0</v>
      </c>
      <c r="J1799" s="4">
        <v>10.0</v>
      </c>
      <c r="K1799" s="4">
        <v>2.0</v>
      </c>
      <c r="L1799" s="4">
        <v>2.0</v>
      </c>
      <c r="M1799" s="4">
        <v>4.0</v>
      </c>
      <c r="N1799" s="4">
        <v>0.0</v>
      </c>
      <c r="O1799" s="4">
        <v>0.0</v>
      </c>
      <c r="P1799" s="4">
        <v>0.0</v>
      </c>
      <c r="Q1799" s="4">
        <v>0.0</v>
      </c>
      <c r="R1799" s="4">
        <v>0.0</v>
      </c>
      <c r="S1799" s="21">
        <v>53.0</v>
      </c>
      <c r="T1799" s="21">
        <v>1.0</v>
      </c>
      <c r="U1799" s="21">
        <v>2.0</v>
      </c>
      <c r="V1799" s="21">
        <v>2.0</v>
      </c>
      <c r="W1799" s="21">
        <v>122.0</v>
      </c>
      <c r="X1799" s="21">
        <v>1.0</v>
      </c>
      <c r="Y1799" s="21" t="str">
        <f>VLOOKUP(W1799,SEGMENT!A:B,2,0)</f>
        <v>Lost</v>
      </c>
      <c r="Z1799" s="21" t="str">
        <f>VLOOKUP(Y1799,DESCRIPTION!A:B,2,0)</f>
        <v>Lowest recency, frequency and monetary scores.</v>
      </c>
      <c r="AA1799" s="21" t="str">
        <f>VLOOKUP(Y1799,DESCRIPTION!A:C,3,0)</f>
        <v>Revive interest with reach out campaign, ignore otherwise.</v>
      </c>
      <c r="AB1799" s="4">
        <f>VLOOKUP(V1799,Sheet1!A:B,2,0)</f>
        <v>4</v>
      </c>
    </row>
    <row r="1800" ht="15.75" customHeight="1">
      <c r="A1800" s="4">
        <v>2952.0</v>
      </c>
      <c r="B1800" s="4">
        <v>1977.0</v>
      </c>
      <c r="C1800" s="4" t="s">
        <v>74</v>
      </c>
      <c r="D1800" s="4" t="s">
        <v>51</v>
      </c>
      <c r="E1800" s="4" t="s">
        <v>2288</v>
      </c>
      <c r="F1800" s="4" t="s">
        <v>1282</v>
      </c>
      <c r="G1800" s="4">
        <v>80.0</v>
      </c>
      <c r="H1800" s="4">
        <v>29.0</v>
      </c>
      <c r="I1800" s="4">
        <v>3.0</v>
      </c>
      <c r="J1800" s="4">
        <v>30.0</v>
      </c>
      <c r="K1800" s="4">
        <v>3.0</v>
      </c>
      <c r="L1800" s="4">
        <v>3.0</v>
      </c>
      <c r="M1800" s="4">
        <v>6.0</v>
      </c>
      <c r="N1800" s="4">
        <v>0.0</v>
      </c>
      <c r="O1800" s="4">
        <v>0.0</v>
      </c>
      <c r="P1800" s="4">
        <v>0.0</v>
      </c>
      <c r="Q1800" s="4">
        <v>0.0</v>
      </c>
      <c r="R1800" s="4">
        <v>0.0</v>
      </c>
      <c r="S1800" s="21">
        <v>65.0</v>
      </c>
      <c r="T1800" s="21">
        <v>1.0</v>
      </c>
      <c r="U1800" s="21">
        <v>3.0</v>
      </c>
      <c r="V1800" s="21">
        <v>2.0</v>
      </c>
      <c r="W1800" s="21">
        <v>132.0</v>
      </c>
      <c r="X1800" s="21">
        <v>1.0</v>
      </c>
      <c r="Y1800" s="21" t="str">
        <f>VLOOKUP(W1800,SEGMENT!A:B,2,0)</f>
        <v>Hibernating</v>
      </c>
      <c r="Z1800" s="21" t="str">
        <f>VLOOKUP(Y1800,DESCRIPTION!A:B,2,0)</f>
        <v>Last purchase was long back, low spenders and low number of orders.</v>
      </c>
      <c r="AA1800" s="21" t="str">
        <f>VLOOKUP(Y1800,DESCRIPTION!A:C,3,0)</f>
        <v>Offer other relevant products and special discounts. Recreate brand value.</v>
      </c>
      <c r="AB1800" s="4">
        <f>VLOOKUP(V1800,Sheet1!A:B,2,0)</f>
        <v>4</v>
      </c>
    </row>
    <row r="1801" ht="15.75" customHeight="1">
      <c r="A1801" s="4">
        <v>7683.0</v>
      </c>
      <c r="B1801" s="4">
        <v>1968.0</v>
      </c>
      <c r="C1801" s="4" t="s">
        <v>74</v>
      </c>
      <c r="D1801" s="4" t="s">
        <v>54</v>
      </c>
      <c r="E1801" s="4" t="s">
        <v>2289</v>
      </c>
      <c r="F1801" s="4" t="s">
        <v>717</v>
      </c>
      <c r="G1801" s="4">
        <v>80.0</v>
      </c>
      <c r="H1801" s="4">
        <v>554.0</v>
      </c>
      <c r="I1801" s="4">
        <v>35.0</v>
      </c>
      <c r="J1801" s="4">
        <v>113.0</v>
      </c>
      <c r="K1801" s="4">
        <v>0.0</v>
      </c>
      <c r="L1801" s="4">
        <v>5.0</v>
      </c>
      <c r="M1801" s="4">
        <v>3.0</v>
      </c>
      <c r="N1801" s="4">
        <v>0.0</v>
      </c>
      <c r="O1801" s="4">
        <v>0.0</v>
      </c>
      <c r="P1801" s="4">
        <v>0.0</v>
      </c>
      <c r="Q1801" s="4">
        <v>0.0</v>
      </c>
      <c r="R1801" s="4">
        <v>0.0</v>
      </c>
      <c r="S1801" s="21">
        <v>702.0</v>
      </c>
      <c r="T1801" s="21">
        <v>1.0</v>
      </c>
      <c r="U1801" s="21">
        <v>4.0</v>
      </c>
      <c r="V1801" s="21">
        <v>4.0</v>
      </c>
      <c r="W1801" s="21">
        <v>144.0</v>
      </c>
      <c r="X1801" s="21">
        <v>1.0</v>
      </c>
      <c r="Y1801" s="21" t="str">
        <f>VLOOKUP(W1801,SEGMENT!A:B,2,0)</f>
        <v>Cannot Lose Them</v>
      </c>
      <c r="Z1801" s="21" t="str">
        <f>VLOOKUP(Y1801,DESCRIPTION!A:B,2,0)</f>
        <v>Made biggest purchases, and often. But haven’t returned for a long time.</v>
      </c>
      <c r="AA1801" s="21" t="str">
        <f>VLOOKUP(Y1801,DESCRIPTION!A:C,3,0)</f>
        <v>Cannot lose them recommendation</v>
      </c>
      <c r="AB1801" s="4">
        <f>VLOOKUP(V1801,Sheet1!A:B,2,0)</f>
        <v>2</v>
      </c>
    </row>
    <row r="1802" ht="15.75" customHeight="1">
      <c r="A1802" s="4">
        <v>9481.0</v>
      </c>
      <c r="B1802" s="4">
        <v>1976.0</v>
      </c>
      <c r="C1802" s="4" t="s">
        <v>47</v>
      </c>
      <c r="D1802" s="4" t="s">
        <v>54</v>
      </c>
      <c r="E1802" s="4" t="s">
        <v>2290</v>
      </c>
      <c r="F1802" s="4" t="s">
        <v>217</v>
      </c>
      <c r="G1802" s="4">
        <v>80.0</v>
      </c>
      <c r="H1802" s="4">
        <v>9.0</v>
      </c>
      <c r="I1802" s="4">
        <v>9.0</v>
      </c>
      <c r="J1802" s="4">
        <v>11.0</v>
      </c>
      <c r="K1802" s="4">
        <v>13.0</v>
      </c>
      <c r="L1802" s="4">
        <v>3.0</v>
      </c>
      <c r="M1802" s="4">
        <v>8.0</v>
      </c>
      <c r="N1802" s="4">
        <v>0.0</v>
      </c>
      <c r="O1802" s="4">
        <v>0.0</v>
      </c>
      <c r="P1802" s="4">
        <v>0.0</v>
      </c>
      <c r="Q1802" s="4">
        <v>0.0</v>
      </c>
      <c r="R1802" s="4">
        <v>0.0</v>
      </c>
      <c r="S1802" s="21">
        <v>42.0</v>
      </c>
      <c r="T1802" s="21">
        <v>1.0</v>
      </c>
      <c r="U1802" s="21">
        <v>3.0</v>
      </c>
      <c r="V1802" s="21">
        <v>2.0</v>
      </c>
      <c r="W1802" s="21">
        <v>132.0</v>
      </c>
      <c r="X1802" s="21">
        <v>1.0</v>
      </c>
      <c r="Y1802" s="21" t="str">
        <f>VLOOKUP(W1802,SEGMENT!A:B,2,0)</f>
        <v>Hibernating</v>
      </c>
      <c r="Z1802" s="21" t="str">
        <f>VLOOKUP(Y1802,DESCRIPTION!A:B,2,0)</f>
        <v>Last purchase was long back, low spenders and low number of orders.</v>
      </c>
      <c r="AA1802" s="21" t="str">
        <f>VLOOKUP(Y1802,DESCRIPTION!A:C,3,0)</f>
        <v>Offer other relevant products and special discounts. Recreate brand value.</v>
      </c>
      <c r="AB1802" s="4">
        <f>VLOOKUP(V1802,Sheet1!A:B,2,0)</f>
        <v>4</v>
      </c>
    </row>
    <row r="1803" ht="15.75" customHeight="1">
      <c r="A1803" s="4">
        <v>9907.0</v>
      </c>
      <c r="B1803" s="4">
        <v>1969.0</v>
      </c>
      <c r="C1803" s="4" t="s">
        <v>74</v>
      </c>
      <c r="D1803" s="4" t="s">
        <v>57</v>
      </c>
      <c r="E1803" s="4" t="s">
        <v>2291</v>
      </c>
      <c r="F1803" s="4" t="s">
        <v>382</v>
      </c>
      <c r="G1803" s="4">
        <v>80.0</v>
      </c>
      <c r="H1803" s="4">
        <v>742.0</v>
      </c>
      <c r="I1803" s="4">
        <v>28.0</v>
      </c>
      <c r="J1803" s="4">
        <v>152.0</v>
      </c>
      <c r="K1803" s="4">
        <v>25.0</v>
      </c>
      <c r="L1803" s="4">
        <v>6.0</v>
      </c>
      <c r="M1803" s="4">
        <v>4.0</v>
      </c>
      <c r="N1803" s="4">
        <v>0.0</v>
      </c>
      <c r="O1803" s="4">
        <v>0.0</v>
      </c>
      <c r="P1803" s="4">
        <v>0.0</v>
      </c>
      <c r="Q1803" s="4">
        <v>0.0</v>
      </c>
      <c r="R1803" s="4">
        <v>0.0</v>
      </c>
      <c r="S1803" s="21">
        <v>947.0</v>
      </c>
      <c r="T1803" s="21">
        <v>1.0</v>
      </c>
      <c r="U1803" s="21">
        <v>5.0</v>
      </c>
      <c r="V1803" s="21">
        <v>4.0</v>
      </c>
      <c r="W1803" s="21">
        <v>154.0</v>
      </c>
      <c r="X1803" s="21">
        <v>1.0</v>
      </c>
      <c r="Y1803" s="21" t="str">
        <f>VLOOKUP(W1803,SEGMENT!A:B,2,0)</f>
        <v>Cannot Lose Them</v>
      </c>
      <c r="Z1803" s="21" t="str">
        <f>VLOOKUP(Y1803,DESCRIPTION!A:B,2,0)</f>
        <v>Made biggest purchases, and often. But haven’t returned for a long time.</v>
      </c>
      <c r="AA1803" s="21" t="str">
        <f>VLOOKUP(Y1803,DESCRIPTION!A:C,3,0)</f>
        <v>Cannot lose them recommendation</v>
      </c>
      <c r="AB1803" s="4">
        <f>VLOOKUP(V1803,Sheet1!A:B,2,0)</f>
        <v>2</v>
      </c>
    </row>
    <row r="1804" ht="15.75" customHeight="1">
      <c r="A1804" s="4">
        <v>5454.0</v>
      </c>
      <c r="B1804" s="4">
        <v>1979.0</v>
      </c>
      <c r="C1804" s="4" t="s">
        <v>74</v>
      </c>
      <c r="D1804" s="4" t="s">
        <v>54</v>
      </c>
      <c r="E1804" s="4" t="s">
        <v>2292</v>
      </c>
      <c r="F1804" s="4" t="s">
        <v>1260</v>
      </c>
      <c r="G1804" s="4">
        <v>80.0</v>
      </c>
      <c r="H1804" s="4">
        <v>37.0</v>
      </c>
      <c r="I1804" s="4">
        <v>0.0</v>
      </c>
      <c r="J1804" s="4">
        <v>7.0</v>
      </c>
      <c r="K1804" s="4">
        <v>3.0</v>
      </c>
      <c r="L1804" s="4">
        <v>2.0</v>
      </c>
      <c r="M1804" s="4">
        <v>5.0</v>
      </c>
      <c r="N1804" s="4">
        <v>0.0</v>
      </c>
      <c r="O1804" s="4">
        <v>0.0</v>
      </c>
      <c r="P1804" s="4">
        <v>0.0</v>
      </c>
      <c r="Q1804" s="4">
        <v>0.0</v>
      </c>
      <c r="R1804" s="4">
        <v>0.0</v>
      </c>
      <c r="S1804" s="21">
        <v>47.0</v>
      </c>
      <c r="T1804" s="21">
        <v>1.0</v>
      </c>
      <c r="U1804" s="21">
        <v>2.0</v>
      </c>
      <c r="V1804" s="21">
        <v>2.0</v>
      </c>
      <c r="W1804" s="21">
        <v>122.0</v>
      </c>
      <c r="X1804" s="21">
        <v>1.0</v>
      </c>
      <c r="Y1804" s="21" t="str">
        <f>VLOOKUP(W1804,SEGMENT!A:B,2,0)</f>
        <v>Lost</v>
      </c>
      <c r="Z1804" s="21" t="str">
        <f>VLOOKUP(Y1804,DESCRIPTION!A:B,2,0)</f>
        <v>Lowest recency, frequency and monetary scores.</v>
      </c>
      <c r="AA1804" s="21" t="str">
        <f>VLOOKUP(Y1804,DESCRIPTION!A:C,3,0)</f>
        <v>Revive interest with reach out campaign, ignore otherwise.</v>
      </c>
      <c r="AB1804" s="4">
        <f>VLOOKUP(V1804,Sheet1!A:B,2,0)</f>
        <v>4</v>
      </c>
    </row>
    <row r="1805" ht="15.75" customHeight="1">
      <c r="A1805" s="4">
        <v>3798.0</v>
      </c>
      <c r="B1805" s="4">
        <v>1968.0</v>
      </c>
      <c r="C1805" s="4" t="s">
        <v>47</v>
      </c>
      <c r="D1805" s="4" t="s">
        <v>54</v>
      </c>
      <c r="E1805" s="4" t="s">
        <v>2293</v>
      </c>
      <c r="F1805" s="4" t="s">
        <v>268</v>
      </c>
      <c r="G1805" s="4">
        <v>80.0</v>
      </c>
      <c r="H1805" s="4">
        <v>24.0</v>
      </c>
      <c r="I1805" s="4">
        <v>2.0</v>
      </c>
      <c r="J1805" s="4">
        <v>23.0</v>
      </c>
      <c r="K1805" s="4">
        <v>0.0</v>
      </c>
      <c r="L1805" s="4">
        <v>2.0</v>
      </c>
      <c r="M1805" s="4">
        <v>6.0</v>
      </c>
      <c r="N1805" s="4">
        <v>0.0</v>
      </c>
      <c r="O1805" s="4">
        <v>0.0</v>
      </c>
      <c r="P1805" s="4">
        <v>0.0</v>
      </c>
      <c r="Q1805" s="4">
        <v>0.0</v>
      </c>
      <c r="R1805" s="4">
        <v>0.0</v>
      </c>
      <c r="S1805" s="21">
        <v>49.0</v>
      </c>
      <c r="T1805" s="21">
        <v>1.0</v>
      </c>
      <c r="U1805" s="21">
        <v>2.0</v>
      </c>
      <c r="V1805" s="21">
        <v>2.0</v>
      </c>
      <c r="W1805" s="21">
        <v>122.0</v>
      </c>
      <c r="X1805" s="21">
        <v>1.0</v>
      </c>
      <c r="Y1805" s="21" t="str">
        <f>VLOOKUP(W1805,SEGMENT!A:B,2,0)</f>
        <v>Lost</v>
      </c>
      <c r="Z1805" s="21" t="str">
        <f>VLOOKUP(Y1805,DESCRIPTION!A:B,2,0)</f>
        <v>Lowest recency, frequency and monetary scores.</v>
      </c>
      <c r="AA1805" s="21" t="str">
        <f>VLOOKUP(Y1805,DESCRIPTION!A:C,3,0)</f>
        <v>Revive interest with reach out campaign, ignore otherwise.</v>
      </c>
      <c r="AB1805" s="4">
        <f>VLOOKUP(V1805,Sheet1!A:B,2,0)</f>
        <v>4</v>
      </c>
    </row>
    <row r="1806" ht="15.75" customHeight="1">
      <c r="A1806" s="4">
        <v>7281.0</v>
      </c>
      <c r="B1806" s="4">
        <v>1959.0</v>
      </c>
      <c r="C1806" s="4" t="s">
        <v>62</v>
      </c>
      <c r="D1806" s="4" t="s">
        <v>51</v>
      </c>
      <c r="F1806" s="4" t="s">
        <v>386</v>
      </c>
      <c r="G1806" s="4">
        <v>80.0</v>
      </c>
      <c r="H1806" s="4">
        <v>81.0</v>
      </c>
      <c r="I1806" s="4">
        <v>11.0</v>
      </c>
      <c r="J1806" s="4">
        <v>50.0</v>
      </c>
      <c r="K1806" s="4">
        <v>3.0</v>
      </c>
      <c r="L1806" s="4">
        <v>1.0</v>
      </c>
      <c r="M1806" s="4">
        <v>2.0</v>
      </c>
      <c r="N1806" s="4">
        <v>0.0</v>
      </c>
      <c r="O1806" s="4">
        <v>0.0</v>
      </c>
      <c r="P1806" s="4">
        <v>0.0</v>
      </c>
      <c r="Q1806" s="4">
        <v>0.0</v>
      </c>
      <c r="R1806" s="4">
        <v>0.0</v>
      </c>
      <c r="S1806" s="21">
        <v>145.0</v>
      </c>
      <c r="T1806" s="21">
        <v>1.0</v>
      </c>
      <c r="U1806" s="21">
        <v>1.0</v>
      </c>
      <c r="V1806" s="21">
        <v>2.0</v>
      </c>
      <c r="W1806" s="21">
        <v>112.0</v>
      </c>
      <c r="X1806" s="21">
        <v>1.0</v>
      </c>
      <c r="Y1806" s="21" t="str">
        <f>VLOOKUP(W1806,SEGMENT!A:B,2,0)</f>
        <v>Lost</v>
      </c>
      <c r="Z1806" s="21" t="str">
        <f>VLOOKUP(Y1806,DESCRIPTION!A:B,2,0)</f>
        <v>Lowest recency, frequency and monetary scores.</v>
      </c>
      <c r="AA1806" s="21" t="str">
        <f>VLOOKUP(Y1806,DESCRIPTION!A:C,3,0)</f>
        <v>Revive interest with reach out campaign, ignore otherwise.</v>
      </c>
      <c r="AB1806" s="4">
        <f>VLOOKUP(V1806,Sheet1!A:B,2,0)</f>
        <v>4</v>
      </c>
    </row>
    <row r="1807" ht="15.75" customHeight="1">
      <c r="A1807" s="4">
        <v>4259.0</v>
      </c>
      <c r="B1807" s="4">
        <v>1986.0</v>
      </c>
      <c r="C1807" s="4" t="s">
        <v>74</v>
      </c>
      <c r="D1807" s="4" t="s">
        <v>51</v>
      </c>
      <c r="E1807" s="4" t="s">
        <v>2294</v>
      </c>
      <c r="F1807" s="4" t="s">
        <v>636</v>
      </c>
      <c r="G1807" s="4">
        <v>80.0</v>
      </c>
      <c r="H1807" s="4">
        <v>6.0</v>
      </c>
      <c r="I1807" s="4">
        <v>0.0</v>
      </c>
      <c r="J1807" s="4">
        <v>4.0</v>
      </c>
      <c r="K1807" s="4">
        <v>0.0</v>
      </c>
      <c r="L1807" s="4">
        <v>1.0</v>
      </c>
      <c r="M1807" s="4">
        <v>7.0</v>
      </c>
      <c r="N1807" s="4">
        <v>0.0</v>
      </c>
      <c r="O1807" s="4">
        <v>0.0</v>
      </c>
      <c r="P1807" s="4">
        <v>0.0</v>
      </c>
      <c r="Q1807" s="4">
        <v>0.0</v>
      </c>
      <c r="R1807" s="4">
        <v>0.0</v>
      </c>
      <c r="S1807" s="21">
        <v>10.0</v>
      </c>
      <c r="T1807" s="21">
        <v>1.0</v>
      </c>
      <c r="U1807" s="21">
        <v>1.0</v>
      </c>
      <c r="V1807" s="21">
        <v>1.0</v>
      </c>
      <c r="W1807" s="21">
        <v>111.0</v>
      </c>
      <c r="X1807" s="21">
        <v>1.0</v>
      </c>
      <c r="Y1807" s="21" t="str">
        <f>VLOOKUP(W1807,SEGMENT!A:B,2,0)</f>
        <v>Lost</v>
      </c>
      <c r="Z1807" s="21" t="str">
        <f>VLOOKUP(Y1807,DESCRIPTION!A:B,2,0)</f>
        <v>Lowest recency, frequency and monetary scores.</v>
      </c>
      <c r="AA1807" s="21" t="str">
        <f>VLOOKUP(Y1807,DESCRIPTION!A:C,3,0)</f>
        <v>Revive interest with reach out campaign, ignore otherwise.</v>
      </c>
      <c r="AB1807" s="4">
        <f>VLOOKUP(V1807,Sheet1!A:B,2,0)</f>
        <v>5</v>
      </c>
    </row>
    <row r="1808" ht="15.75" customHeight="1">
      <c r="A1808" s="4">
        <v>2549.0</v>
      </c>
      <c r="B1808" s="4">
        <v>1983.0</v>
      </c>
      <c r="C1808" s="4" t="s">
        <v>62</v>
      </c>
      <c r="D1808" s="4" t="s">
        <v>57</v>
      </c>
      <c r="E1808" s="4" t="s">
        <v>2295</v>
      </c>
      <c r="F1808" s="4" t="s">
        <v>474</v>
      </c>
      <c r="G1808" s="4">
        <v>80.0</v>
      </c>
      <c r="H1808" s="4">
        <v>17.0</v>
      </c>
      <c r="I1808" s="4">
        <v>0.0</v>
      </c>
      <c r="J1808" s="4">
        <v>9.0</v>
      </c>
      <c r="K1808" s="4">
        <v>0.0</v>
      </c>
      <c r="L1808" s="4">
        <v>1.0</v>
      </c>
      <c r="M1808" s="4">
        <v>9.0</v>
      </c>
      <c r="N1808" s="4">
        <v>0.0</v>
      </c>
      <c r="O1808" s="4">
        <v>0.0</v>
      </c>
      <c r="P1808" s="4">
        <v>0.0</v>
      </c>
      <c r="Q1808" s="4">
        <v>0.0</v>
      </c>
      <c r="R1808" s="4">
        <v>0.0</v>
      </c>
      <c r="S1808" s="21">
        <v>26.0</v>
      </c>
      <c r="T1808" s="21">
        <v>1.0</v>
      </c>
      <c r="U1808" s="21">
        <v>1.0</v>
      </c>
      <c r="V1808" s="21">
        <v>1.0</v>
      </c>
      <c r="W1808" s="21">
        <v>111.0</v>
      </c>
      <c r="X1808" s="21">
        <v>1.0</v>
      </c>
      <c r="Y1808" s="21" t="str">
        <f>VLOOKUP(W1808,SEGMENT!A:B,2,0)</f>
        <v>Lost</v>
      </c>
      <c r="Z1808" s="21" t="str">
        <f>VLOOKUP(Y1808,DESCRIPTION!A:B,2,0)</f>
        <v>Lowest recency, frequency and monetary scores.</v>
      </c>
      <c r="AA1808" s="21" t="str">
        <f>VLOOKUP(Y1808,DESCRIPTION!A:C,3,0)</f>
        <v>Revive interest with reach out campaign, ignore otherwise.</v>
      </c>
      <c r="AB1808" s="4">
        <f>VLOOKUP(V1808,Sheet1!A:B,2,0)</f>
        <v>5</v>
      </c>
    </row>
    <row r="1809" ht="15.75" customHeight="1">
      <c r="A1809" s="4">
        <v>6437.0</v>
      </c>
      <c r="B1809" s="4">
        <v>1985.0</v>
      </c>
      <c r="C1809" s="4" t="s">
        <v>65</v>
      </c>
      <c r="D1809" s="4" t="s">
        <v>51</v>
      </c>
      <c r="E1809" s="4" t="s">
        <v>2296</v>
      </c>
      <c r="F1809" s="4" t="s">
        <v>582</v>
      </c>
      <c r="G1809" s="4">
        <v>80.0</v>
      </c>
      <c r="H1809" s="4">
        <v>21.0</v>
      </c>
      <c r="I1809" s="4">
        <v>8.0</v>
      </c>
      <c r="J1809" s="4">
        <v>20.0</v>
      </c>
      <c r="K1809" s="4">
        <v>15.0</v>
      </c>
      <c r="L1809" s="4">
        <v>2.0</v>
      </c>
      <c r="M1809" s="4">
        <v>7.0</v>
      </c>
      <c r="N1809" s="4">
        <v>0.0</v>
      </c>
      <c r="O1809" s="4">
        <v>0.0</v>
      </c>
      <c r="P1809" s="4">
        <v>0.0</v>
      </c>
      <c r="Q1809" s="4">
        <v>0.0</v>
      </c>
      <c r="R1809" s="4">
        <v>0.0</v>
      </c>
      <c r="S1809" s="21">
        <v>64.0</v>
      </c>
      <c r="T1809" s="21">
        <v>1.0</v>
      </c>
      <c r="U1809" s="21">
        <v>2.0</v>
      </c>
      <c r="V1809" s="21">
        <v>2.0</v>
      </c>
      <c r="W1809" s="21">
        <v>122.0</v>
      </c>
      <c r="X1809" s="21">
        <v>1.0</v>
      </c>
      <c r="Y1809" s="21" t="str">
        <f>VLOOKUP(W1809,SEGMENT!A:B,2,0)</f>
        <v>Lost</v>
      </c>
      <c r="Z1809" s="21" t="str">
        <f>VLOOKUP(Y1809,DESCRIPTION!A:B,2,0)</f>
        <v>Lowest recency, frequency and monetary scores.</v>
      </c>
      <c r="AA1809" s="21" t="str">
        <f>VLOOKUP(Y1809,DESCRIPTION!A:C,3,0)</f>
        <v>Revive interest with reach out campaign, ignore otherwise.</v>
      </c>
      <c r="AB1809" s="4">
        <f>VLOOKUP(V1809,Sheet1!A:B,2,0)</f>
        <v>4</v>
      </c>
    </row>
    <row r="1810" ht="15.75" customHeight="1">
      <c r="A1810" s="4">
        <v>2488.0</v>
      </c>
      <c r="B1810" s="4">
        <v>1956.0</v>
      </c>
      <c r="C1810" s="4" t="s">
        <v>65</v>
      </c>
      <c r="D1810" s="4" t="s">
        <v>48</v>
      </c>
      <c r="E1810" s="4" t="s">
        <v>2297</v>
      </c>
      <c r="F1810" s="4" t="s">
        <v>402</v>
      </c>
      <c r="G1810" s="4">
        <v>80.0</v>
      </c>
      <c r="H1810" s="4">
        <v>23.0</v>
      </c>
      <c r="I1810" s="4">
        <v>1.0</v>
      </c>
      <c r="J1810" s="4">
        <v>25.0</v>
      </c>
      <c r="K1810" s="4">
        <v>0.0</v>
      </c>
      <c r="L1810" s="4">
        <v>2.0</v>
      </c>
      <c r="M1810" s="4">
        <v>6.0</v>
      </c>
      <c r="N1810" s="4">
        <v>0.0</v>
      </c>
      <c r="O1810" s="4">
        <v>0.0</v>
      </c>
      <c r="P1810" s="4">
        <v>0.0</v>
      </c>
      <c r="Q1810" s="4">
        <v>0.0</v>
      </c>
      <c r="R1810" s="4">
        <v>0.0</v>
      </c>
      <c r="S1810" s="21">
        <v>49.0</v>
      </c>
      <c r="T1810" s="21">
        <v>1.0</v>
      </c>
      <c r="U1810" s="21">
        <v>2.0</v>
      </c>
      <c r="V1810" s="21">
        <v>2.0</v>
      </c>
      <c r="W1810" s="21">
        <v>122.0</v>
      </c>
      <c r="X1810" s="21">
        <v>1.0</v>
      </c>
      <c r="Y1810" s="21" t="str">
        <f>VLOOKUP(W1810,SEGMENT!A:B,2,0)</f>
        <v>Lost</v>
      </c>
      <c r="Z1810" s="21" t="str">
        <f>VLOOKUP(Y1810,DESCRIPTION!A:B,2,0)</f>
        <v>Lowest recency, frequency and monetary scores.</v>
      </c>
      <c r="AA1810" s="21" t="str">
        <f>VLOOKUP(Y1810,DESCRIPTION!A:C,3,0)</f>
        <v>Revive interest with reach out campaign, ignore otherwise.</v>
      </c>
      <c r="AB1810" s="4">
        <f>VLOOKUP(V1810,Sheet1!A:B,2,0)</f>
        <v>4</v>
      </c>
    </row>
    <row r="1811" ht="15.75" customHeight="1">
      <c r="A1811" s="4">
        <v>3945.0</v>
      </c>
      <c r="B1811" s="4">
        <v>1947.0</v>
      </c>
      <c r="C1811" s="4" t="s">
        <v>62</v>
      </c>
      <c r="D1811" s="4" t="s">
        <v>77</v>
      </c>
      <c r="E1811" s="4" t="s">
        <v>2298</v>
      </c>
      <c r="F1811" s="4" t="s">
        <v>239</v>
      </c>
      <c r="G1811" s="4">
        <v>80.0</v>
      </c>
      <c r="H1811" s="4">
        <v>618.0</v>
      </c>
      <c r="I1811" s="4">
        <v>44.0</v>
      </c>
      <c r="J1811" s="4">
        <v>215.0</v>
      </c>
      <c r="K1811" s="4">
        <v>0.0</v>
      </c>
      <c r="L1811" s="4">
        <v>11.0</v>
      </c>
      <c r="M1811" s="4">
        <v>6.0</v>
      </c>
      <c r="N1811" s="4">
        <v>1.0</v>
      </c>
      <c r="O1811" s="4">
        <v>0.0</v>
      </c>
      <c r="P1811" s="4">
        <v>0.0</v>
      </c>
      <c r="Q1811" s="4">
        <v>0.0</v>
      </c>
      <c r="R1811" s="4">
        <v>0.0</v>
      </c>
      <c r="S1811" s="21">
        <v>877.0</v>
      </c>
      <c r="T1811" s="21">
        <v>1.0</v>
      </c>
      <c r="U1811" s="21">
        <v>5.0</v>
      </c>
      <c r="V1811" s="21">
        <v>4.0</v>
      </c>
      <c r="W1811" s="21">
        <v>154.0</v>
      </c>
      <c r="X1811" s="21">
        <v>0.0</v>
      </c>
      <c r="Y1811" s="21" t="str">
        <f>VLOOKUP(W1811,SEGMENT!A:B,2,0)</f>
        <v>Cannot Lose Them</v>
      </c>
      <c r="Z1811" s="21" t="str">
        <f>VLOOKUP(Y1811,DESCRIPTION!A:B,2,0)</f>
        <v>Made biggest purchases, and often. But haven’t returned for a long time.</v>
      </c>
      <c r="AA1811" s="21" t="str">
        <f>VLOOKUP(Y1811,DESCRIPTION!A:C,3,0)</f>
        <v>Cannot lose them recommendation</v>
      </c>
      <c r="AB1811" s="4">
        <f>VLOOKUP(V1811,Sheet1!A:B,2,0)</f>
        <v>2</v>
      </c>
    </row>
    <row r="1812" ht="15.75" customHeight="1">
      <c r="A1812" s="4">
        <v>702.0</v>
      </c>
      <c r="B1812" s="4">
        <v>1975.0</v>
      </c>
      <c r="C1812" s="4" t="s">
        <v>65</v>
      </c>
      <c r="D1812" s="4" t="s">
        <v>77</v>
      </c>
      <c r="E1812" s="4" t="s">
        <v>2299</v>
      </c>
      <c r="F1812" s="4" t="s">
        <v>593</v>
      </c>
      <c r="G1812" s="4">
        <v>80.0</v>
      </c>
      <c r="H1812" s="4">
        <v>162.0</v>
      </c>
      <c r="I1812" s="4">
        <v>61.0</v>
      </c>
      <c r="J1812" s="4">
        <v>83.0</v>
      </c>
      <c r="K1812" s="4">
        <v>97.0</v>
      </c>
      <c r="L1812" s="4">
        <v>4.0</v>
      </c>
      <c r="M1812" s="4">
        <v>5.0</v>
      </c>
      <c r="N1812" s="4">
        <v>0.0</v>
      </c>
      <c r="O1812" s="4">
        <v>0.0</v>
      </c>
      <c r="P1812" s="4">
        <v>0.0</v>
      </c>
      <c r="Q1812" s="4">
        <v>0.0</v>
      </c>
      <c r="R1812" s="4">
        <v>0.0</v>
      </c>
      <c r="S1812" s="21">
        <v>403.0</v>
      </c>
      <c r="T1812" s="21">
        <v>1.0</v>
      </c>
      <c r="U1812" s="21">
        <v>4.0</v>
      </c>
      <c r="V1812" s="21">
        <v>3.0</v>
      </c>
      <c r="W1812" s="21">
        <v>143.0</v>
      </c>
      <c r="X1812" s="21">
        <v>1.0</v>
      </c>
      <c r="Y1812" s="21" t="str">
        <f>VLOOKUP(W1812,SEGMENT!A:B,2,0)</f>
        <v>Hibernating</v>
      </c>
      <c r="Z1812" s="21" t="str">
        <f>VLOOKUP(Y1812,DESCRIPTION!A:B,2,0)</f>
        <v>Last purchase was long back, low spenders and low number of orders.</v>
      </c>
      <c r="AA1812" s="21" t="str">
        <f>VLOOKUP(Y1812,DESCRIPTION!A:C,3,0)</f>
        <v>Offer other relevant products and special discounts. Recreate brand value.</v>
      </c>
      <c r="AB1812" s="4">
        <f>VLOOKUP(V1812,Sheet1!A:B,2,0)</f>
        <v>3</v>
      </c>
    </row>
    <row r="1813" ht="15.75" customHeight="1">
      <c r="A1813" s="4">
        <v>9010.0</v>
      </c>
      <c r="B1813" s="4">
        <v>1972.0</v>
      </c>
      <c r="C1813" s="4" t="s">
        <v>74</v>
      </c>
      <c r="D1813" s="4" t="s">
        <v>54</v>
      </c>
      <c r="E1813" s="4" t="s">
        <v>2300</v>
      </c>
      <c r="F1813" s="4" t="s">
        <v>1011</v>
      </c>
      <c r="G1813" s="4">
        <v>80.0</v>
      </c>
      <c r="H1813" s="4">
        <v>968.0</v>
      </c>
      <c r="I1813" s="4">
        <v>147.0</v>
      </c>
      <c r="J1813" s="4">
        <v>842.0</v>
      </c>
      <c r="K1813" s="4">
        <v>137.0</v>
      </c>
      <c r="L1813" s="4">
        <v>5.0</v>
      </c>
      <c r="M1813" s="4">
        <v>2.0</v>
      </c>
      <c r="N1813" s="4">
        <v>1.0</v>
      </c>
      <c r="O1813" s="4">
        <v>0.0</v>
      </c>
      <c r="P1813" s="4">
        <v>1.0</v>
      </c>
      <c r="Q1813" s="4">
        <v>1.0</v>
      </c>
      <c r="R1813" s="4">
        <v>0.0</v>
      </c>
      <c r="S1813" s="21">
        <v>2094.0</v>
      </c>
      <c r="T1813" s="21">
        <v>1.0</v>
      </c>
      <c r="U1813" s="21">
        <v>4.0</v>
      </c>
      <c r="V1813" s="21">
        <v>5.0</v>
      </c>
      <c r="W1813" s="21">
        <v>145.0</v>
      </c>
      <c r="X1813" s="21">
        <v>0.0</v>
      </c>
      <c r="Y1813" s="21" t="str">
        <f>VLOOKUP(W1813,SEGMENT!A:B,2,0)</f>
        <v>Cannot Lose Them</v>
      </c>
      <c r="Z1813" s="21" t="str">
        <f>VLOOKUP(Y1813,DESCRIPTION!A:B,2,0)</f>
        <v>Made biggest purchases, and often. But haven’t returned for a long time.</v>
      </c>
      <c r="AA1813" s="21" t="str">
        <f>VLOOKUP(Y1813,DESCRIPTION!A:C,3,0)</f>
        <v>Cannot lose them recommendation</v>
      </c>
      <c r="AB1813" s="4">
        <f>VLOOKUP(V1813,Sheet1!A:B,2,0)</f>
        <v>1</v>
      </c>
    </row>
    <row r="1814" ht="15.75" customHeight="1">
      <c r="A1814" s="4">
        <v>9710.0</v>
      </c>
      <c r="B1814" s="4">
        <v>1969.0</v>
      </c>
      <c r="C1814" s="4" t="s">
        <v>62</v>
      </c>
      <c r="D1814" s="4" t="s">
        <v>48</v>
      </c>
      <c r="E1814" s="4" t="s">
        <v>2301</v>
      </c>
      <c r="F1814" s="4" t="s">
        <v>1195</v>
      </c>
      <c r="G1814" s="4">
        <v>80.0</v>
      </c>
      <c r="H1814" s="4">
        <v>708.0</v>
      </c>
      <c r="I1814" s="4">
        <v>7.0</v>
      </c>
      <c r="J1814" s="4">
        <v>62.0</v>
      </c>
      <c r="K1814" s="4">
        <v>0.0</v>
      </c>
      <c r="L1814" s="4">
        <v>11.0</v>
      </c>
      <c r="M1814" s="4">
        <v>8.0</v>
      </c>
      <c r="N1814" s="4">
        <v>0.0</v>
      </c>
      <c r="O1814" s="4">
        <v>0.0</v>
      </c>
      <c r="P1814" s="4">
        <v>0.0</v>
      </c>
      <c r="Q1814" s="4">
        <v>0.0</v>
      </c>
      <c r="R1814" s="4">
        <v>0.0</v>
      </c>
      <c r="S1814" s="21">
        <v>777.0</v>
      </c>
      <c r="T1814" s="21">
        <v>1.0</v>
      </c>
      <c r="U1814" s="21">
        <v>5.0</v>
      </c>
      <c r="V1814" s="21">
        <v>4.0</v>
      </c>
      <c r="W1814" s="21">
        <v>154.0</v>
      </c>
      <c r="X1814" s="21">
        <v>1.0</v>
      </c>
      <c r="Y1814" s="21" t="str">
        <f>VLOOKUP(W1814,SEGMENT!A:B,2,0)</f>
        <v>Cannot Lose Them</v>
      </c>
      <c r="Z1814" s="21" t="str">
        <f>VLOOKUP(Y1814,DESCRIPTION!A:B,2,0)</f>
        <v>Made biggest purchases, and often. But haven’t returned for a long time.</v>
      </c>
      <c r="AA1814" s="21" t="str">
        <f>VLOOKUP(Y1814,DESCRIPTION!A:C,3,0)</f>
        <v>Cannot lose them recommendation</v>
      </c>
      <c r="AB1814" s="4">
        <f>VLOOKUP(V1814,Sheet1!A:B,2,0)</f>
        <v>2</v>
      </c>
    </row>
    <row r="1815" ht="15.75" customHeight="1">
      <c r="A1815" s="4">
        <v>1509.0</v>
      </c>
      <c r="B1815" s="4">
        <v>1958.0</v>
      </c>
      <c r="C1815" s="4" t="s">
        <v>62</v>
      </c>
      <c r="D1815" s="4" t="s">
        <v>57</v>
      </c>
      <c r="E1815" s="4" t="s">
        <v>2302</v>
      </c>
      <c r="F1815" s="4" t="s">
        <v>309</v>
      </c>
      <c r="G1815" s="4">
        <v>80.0</v>
      </c>
      <c r="H1815" s="4">
        <v>152.0</v>
      </c>
      <c r="I1815" s="4">
        <v>27.0</v>
      </c>
      <c r="J1815" s="4">
        <v>103.0</v>
      </c>
      <c r="K1815" s="4">
        <v>106.0</v>
      </c>
      <c r="L1815" s="4">
        <v>9.0</v>
      </c>
      <c r="M1815" s="4">
        <v>5.0</v>
      </c>
      <c r="N1815" s="4">
        <v>0.0</v>
      </c>
      <c r="O1815" s="4">
        <v>1.0</v>
      </c>
      <c r="P1815" s="4">
        <v>1.0</v>
      </c>
      <c r="Q1815" s="4">
        <v>1.0</v>
      </c>
      <c r="R1815" s="4">
        <v>1.0</v>
      </c>
      <c r="S1815" s="21">
        <v>388.0</v>
      </c>
      <c r="T1815" s="21">
        <v>1.0</v>
      </c>
      <c r="U1815" s="21">
        <v>5.0</v>
      </c>
      <c r="V1815" s="21">
        <v>3.0</v>
      </c>
      <c r="W1815" s="21">
        <v>153.0</v>
      </c>
      <c r="X1815" s="21">
        <v>0.0</v>
      </c>
      <c r="Y1815" s="21" t="str">
        <f>VLOOKUP(W1815,SEGMENT!A:B,2,0)</f>
        <v>Hibernating</v>
      </c>
      <c r="Z1815" s="21" t="str">
        <f>VLOOKUP(Y1815,DESCRIPTION!A:B,2,0)</f>
        <v>Last purchase was long back, low spenders and low number of orders.</v>
      </c>
      <c r="AA1815" s="21" t="str">
        <f>VLOOKUP(Y1815,DESCRIPTION!A:C,3,0)</f>
        <v>Offer other relevant products and special discounts. Recreate brand value.</v>
      </c>
      <c r="AB1815" s="4">
        <f>VLOOKUP(V1815,Sheet1!A:B,2,0)</f>
        <v>3</v>
      </c>
    </row>
    <row r="1816" ht="15.75" customHeight="1">
      <c r="A1816" s="4">
        <v>9120.0</v>
      </c>
      <c r="B1816" s="4">
        <v>1962.0</v>
      </c>
      <c r="C1816" s="4" t="s">
        <v>47</v>
      </c>
      <c r="D1816" s="4" t="s">
        <v>51</v>
      </c>
      <c r="E1816" s="4" t="s">
        <v>2303</v>
      </c>
      <c r="F1816" s="4" t="s">
        <v>1476</v>
      </c>
      <c r="G1816" s="4">
        <v>80.0</v>
      </c>
      <c r="H1816" s="4">
        <v>747.0</v>
      </c>
      <c r="I1816" s="4">
        <v>10.0</v>
      </c>
      <c r="J1816" s="4">
        <v>161.0</v>
      </c>
      <c r="K1816" s="4">
        <v>65.0</v>
      </c>
      <c r="L1816" s="4">
        <v>4.0</v>
      </c>
      <c r="M1816" s="4">
        <v>8.0</v>
      </c>
      <c r="N1816" s="4">
        <v>0.0</v>
      </c>
      <c r="O1816" s="4">
        <v>0.0</v>
      </c>
      <c r="P1816" s="4">
        <v>0.0</v>
      </c>
      <c r="Q1816" s="4">
        <v>0.0</v>
      </c>
      <c r="R1816" s="4">
        <v>0.0</v>
      </c>
      <c r="S1816" s="21">
        <v>983.0</v>
      </c>
      <c r="T1816" s="21">
        <v>1.0</v>
      </c>
      <c r="U1816" s="21">
        <v>4.0</v>
      </c>
      <c r="V1816" s="21">
        <v>4.0</v>
      </c>
      <c r="W1816" s="21">
        <v>144.0</v>
      </c>
      <c r="X1816" s="21">
        <v>1.0</v>
      </c>
      <c r="Y1816" s="21" t="str">
        <f>VLOOKUP(W1816,SEGMENT!A:B,2,0)</f>
        <v>Cannot Lose Them</v>
      </c>
      <c r="Z1816" s="21" t="str">
        <f>VLOOKUP(Y1816,DESCRIPTION!A:B,2,0)</f>
        <v>Made biggest purchases, and often. But haven’t returned for a long time.</v>
      </c>
      <c r="AA1816" s="21" t="str">
        <f>VLOOKUP(Y1816,DESCRIPTION!A:C,3,0)</f>
        <v>Cannot lose them recommendation</v>
      </c>
      <c r="AB1816" s="4">
        <f>VLOOKUP(V1816,Sheet1!A:B,2,0)</f>
        <v>2</v>
      </c>
    </row>
    <row r="1817" ht="15.75" customHeight="1">
      <c r="A1817" s="4">
        <v>5252.0</v>
      </c>
      <c r="B1817" s="4">
        <v>1969.0</v>
      </c>
      <c r="C1817" s="4" t="s">
        <v>47</v>
      </c>
      <c r="D1817" s="4" t="s">
        <v>48</v>
      </c>
      <c r="E1817" s="4" t="s">
        <v>2304</v>
      </c>
      <c r="F1817" s="4" t="s">
        <v>887</v>
      </c>
      <c r="G1817" s="4">
        <v>80.0</v>
      </c>
      <c r="H1817" s="4">
        <v>16.0</v>
      </c>
      <c r="I1817" s="4">
        <v>12.0</v>
      </c>
      <c r="J1817" s="4">
        <v>18.0</v>
      </c>
      <c r="K1817" s="4">
        <v>7.0</v>
      </c>
      <c r="L1817" s="4">
        <v>2.0</v>
      </c>
      <c r="M1817" s="4">
        <v>7.0</v>
      </c>
      <c r="N1817" s="4">
        <v>0.0</v>
      </c>
      <c r="O1817" s="4">
        <v>0.0</v>
      </c>
      <c r="P1817" s="4">
        <v>0.0</v>
      </c>
      <c r="Q1817" s="4">
        <v>0.0</v>
      </c>
      <c r="R1817" s="4">
        <v>0.0</v>
      </c>
      <c r="S1817" s="21">
        <v>53.0</v>
      </c>
      <c r="T1817" s="21">
        <v>1.0</v>
      </c>
      <c r="U1817" s="21">
        <v>2.0</v>
      </c>
      <c r="V1817" s="21">
        <v>2.0</v>
      </c>
      <c r="W1817" s="21">
        <v>122.0</v>
      </c>
      <c r="X1817" s="21">
        <v>1.0</v>
      </c>
      <c r="Y1817" s="21" t="str">
        <f>VLOOKUP(W1817,SEGMENT!A:B,2,0)</f>
        <v>Lost</v>
      </c>
      <c r="Z1817" s="21" t="str">
        <f>VLOOKUP(Y1817,DESCRIPTION!A:B,2,0)</f>
        <v>Lowest recency, frequency and monetary scores.</v>
      </c>
      <c r="AA1817" s="21" t="str">
        <f>VLOOKUP(Y1817,DESCRIPTION!A:C,3,0)</f>
        <v>Revive interest with reach out campaign, ignore otherwise.</v>
      </c>
      <c r="AB1817" s="4">
        <f>VLOOKUP(V1817,Sheet1!A:B,2,0)</f>
        <v>4</v>
      </c>
    </row>
    <row r="1818" ht="15.75" customHeight="1">
      <c r="A1818" s="4">
        <v>5959.0</v>
      </c>
      <c r="B1818" s="4">
        <v>1968.0</v>
      </c>
      <c r="C1818" s="4" t="s">
        <v>47</v>
      </c>
      <c r="D1818" s="4" t="s">
        <v>51</v>
      </c>
      <c r="E1818" s="4" t="s">
        <v>2305</v>
      </c>
      <c r="F1818" s="4" t="s">
        <v>1374</v>
      </c>
      <c r="G1818" s="4">
        <v>80.0</v>
      </c>
      <c r="H1818" s="4">
        <v>158.0</v>
      </c>
      <c r="I1818" s="4">
        <v>0.0</v>
      </c>
      <c r="J1818" s="4">
        <v>23.0</v>
      </c>
      <c r="K1818" s="4">
        <v>0.0</v>
      </c>
      <c r="L1818" s="4">
        <v>3.0</v>
      </c>
      <c r="M1818" s="4">
        <v>8.0</v>
      </c>
      <c r="N1818" s="4">
        <v>0.0</v>
      </c>
      <c r="O1818" s="4">
        <v>0.0</v>
      </c>
      <c r="P1818" s="4">
        <v>0.0</v>
      </c>
      <c r="Q1818" s="4">
        <v>0.0</v>
      </c>
      <c r="R1818" s="4">
        <v>0.0</v>
      </c>
      <c r="S1818" s="21">
        <v>181.0</v>
      </c>
      <c r="T1818" s="21">
        <v>1.0</v>
      </c>
      <c r="U1818" s="21">
        <v>3.0</v>
      </c>
      <c r="V1818" s="21">
        <v>3.0</v>
      </c>
      <c r="W1818" s="21">
        <v>133.0</v>
      </c>
      <c r="X1818" s="21">
        <v>1.0</v>
      </c>
      <c r="Y1818" s="21" t="str">
        <f>VLOOKUP(W1818,SEGMENT!A:B,2,0)</f>
        <v>Hibernating</v>
      </c>
      <c r="Z1818" s="21" t="str">
        <f>VLOOKUP(Y1818,DESCRIPTION!A:B,2,0)</f>
        <v>Last purchase was long back, low spenders and low number of orders.</v>
      </c>
      <c r="AA1818" s="21" t="str">
        <f>VLOOKUP(Y1818,DESCRIPTION!A:C,3,0)</f>
        <v>Offer other relevant products and special discounts. Recreate brand value.</v>
      </c>
      <c r="AB1818" s="4">
        <f>VLOOKUP(V1818,Sheet1!A:B,2,0)</f>
        <v>3</v>
      </c>
    </row>
    <row r="1819" ht="15.75" customHeight="1">
      <c r="A1819" s="4">
        <v>7441.0</v>
      </c>
      <c r="B1819" s="4">
        <v>1973.0</v>
      </c>
      <c r="C1819" s="4" t="s">
        <v>47</v>
      </c>
      <c r="D1819" s="4" t="s">
        <v>48</v>
      </c>
      <c r="E1819" s="4" t="s">
        <v>2306</v>
      </c>
      <c r="F1819" s="4" t="s">
        <v>918</v>
      </c>
      <c r="G1819" s="4">
        <v>80.0</v>
      </c>
      <c r="H1819" s="4">
        <v>958.0</v>
      </c>
      <c r="I1819" s="4">
        <v>159.0</v>
      </c>
      <c r="J1819" s="4">
        <v>447.0</v>
      </c>
      <c r="K1819" s="4">
        <v>20.0</v>
      </c>
      <c r="L1819" s="4">
        <v>2.0</v>
      </c>
      <c r="M1819" s="4">
        <v>7.0</v>
      </c>
      <c r="N1819" s="4">
        <v>0.0</v>
      </c>
      <c r="O1819" s="4">
        <v>0.0</v>
      </c>
      <c r="P1819" s="4">
        <v>0.0</v>
      </c>
      <c r="Q1819" s="4">
        <v>0.0</v>
      </c>
      <c r="R1819" s="4">
        <v>0.0</v>
      </c>
      <c r="S1819" s="21">
        <v>1584.0</v>
      </c>
      <c r="T1819" s="21">
        <v>1.0</v>
      </c>
      <c r="U1819" s="21">
        <v>2.0</v>
      </c>
      <c r="V1819" s="21">
        <v>5.0</v>
      </c>
      <c r="W1819" s="21">
        <v>125.0</v>
      </c>
      <c r="X1819" s="21">
        <v>1.0</v>
      </c>
      <c r="Y1819" s="21" t="str">
        <f>VLOOKUP(W1819,SEGMENT!A:B,2,0)</f>
        <v>Cannot Lose Them</v>
      </c>
      <c r="Z1819" s="21" t="str">
        <f>VLOOKUP(Y1819,DESCRIPTION!A:B,2,0)</f>
        <v>Made biggest purchases, and often. But haven’t returned for a long time.</v>
      </c>
      <c r="AA1819" s="21" t="str">
        <f>VLOOKUP(Y1819,DESCRIPTION!A:C,3,0)</f>
        <v>Cannot lose them recommendation</v>
      </c>
      <c r="AB1819" s="4">
        <f>VLOOKUP(V1819,Sheet1!A:B,2,0)</f>
        <v>1</v>
      </c>
    </row>
    <row r="1820" ht="15.75" customHeight="1">
      <c r="A1820" s="4">
        <v>4271.0</v>
      </c>
      <c r="B1820" s="4">
        <v>1989.0</v>
      </c>
      <c r="C1820" s="4" t="s">
        <v>65</v>
      </c>
      <c r="D1820" s="4" t="s">
        <v>57</v>
      </c>
      <c r="E1820" s="4" t="s">
        <v>2307</v>
      </c>
      <c r="F1820" s="4" t="s">
        <v>1586</v>
      </c>
      <c r="G1820" s="4">
        <v>80.0</v>
      </c>
      <c r="H1820" s="4">
        <v>46.0</v>
      </c>
      <c r="I1820" s="4">
        <v>35.0</v>
      </c>
      <c r="J1820" s="4">
        <v>69.0</v>
      </c>
      <c r="K1820" s="4">
        <v>84.0</v>
      </c>
      <c r="L1820" s="4">
        <v>4.0</v>
      </c>
      <c r="M1820" s="4">
        <v>7.0</v>
      </c>
      <c r="N1820" s="4">
        <v>0.0</v>
      </c>
      <c r="O1820" s="4">
        <v>0.0</v>
      </c>
      <c r="P1820" s="4">
        <v>0.0</v>
      </c>
      <c r="Q1820" s="4">
        <v>0.0</v>
      </c>
      <c r="R1820" s="4">
        <v>0.0</v>
      </c>
      <c r="S1820" s="21">
        <v>234.0</v>
      </c>
      <c r="T1820" s="21">
        <v>1.0</v>
      </c>
      <c r="U1820" s="21">
        <v>4.0</v>
      </c>
      <c r="V1820" s="21">
        <v>3.0</v>
      </c>
      <c r="W1820" s="21">
        <v>143.0</v>
      </c>
      <c r="X1820" s="21">
        <v>1.0</v>
      </c>
      <c r="Y1820" s="21" t="str">
        <f>VLOOKUP(W1820,SEGMENT!A:B,2,0)</f>
        <v>Hibernating</v>
      </c>
      <c r="Z1820" s="21" t="str">
        <f>VLOOKUP(Y1820,DESCRIPTION!A:B,2,0)</f>
        <v>Last purchase was long back, low spenders and low number of orders.</v>
      </c>
      <c r="AA1820" s="21" t="str">
        <f>VLOOKUP(Y1820,DESCRIPTION!A:C,3,0)</f>
        <v>Offer other relevant products and special discounts. Recreate brand value.</v>
      </c>
      <c r="AB1820" s="4">
        <f>VLOOKUP(V1820,Sheet1!A:B,2,0)</f>
        <v>3</v>
      </c>
    </row>
    <row r="1821" ht="15.75" customHeight="1">
      <c r="A1821" s="4">
        <v>4095.0</v>
      </c>
      <c r="B1821" s="4">
        <v>1971.0</v>
      </c>
      <c r="C1821" s="4" t="s">
        <v>47</v>
      </c>
      <c r="D1821" s="4" t="s">
        <v>54</v>
      </c>
      <c r="E1821" s="4" t="s">
        <v>2308</v>
      </c>
      <c r="F1821" s="4" t="s">
        <v>150</v>
      </c>
      <c r="G1821" s="4">
        <v>80.0</v>
      </c>
      <c r="H1821" s="4">
        <v>167.0</v>
      </c>
      <c r="I1821" s="4">
        <v>37.0</v>
      </c>
      <c r="J1821" s="4">
        <v>64.0</v>
      </c>
      <c r="K1821" s="4">
        <v>49.0</v>
      </c>
      <c r="L1821" s="4">
        <v>4.0</v>
      </c>
      <c r="M1821" s="4">
        <v>7.0</v>
      </c>
      <c r="N1821" s="4">
        <v>0.0</v>
      </c>
      <c r="O1821" s="4">
        <v>0.0</v>
      </c>
      <c r="P1821" s="4">
        <v>0.0</v>
      </c>
      <c r="Q1821" s="4">
        <v>0.0</v>
      </c>
      <c r="R1821" s="4">
        <v>0.0</v>
      </c>
      <c r="S1821" s="21">
        <v>317.0</v>
      </c>
      <c r="T1821" s="21">
        <v>1.0</v>
      </c>
      <c r="U1821" s="21">
        <v>4.0</v>
      </c>
      <c r="V1821" s="21">
        <v>3.0</v>
      </c>
      <c r="W1821" s="21">
        <v>143.0</v>
      </c>
      <c r="X1821" s="21">
        <v>1.0</v>
      </c>
      <c r="Y1821" s="21" t="str">
        <f>VLOOKUP(W1821,SEGMENT!A:B,2,0)</f>
        <v>Hibernating</v>
      </c>
      <c r="Z1821" s="21" t="str">
        <f>VLOOKUP(Y1821,DESCRIPTION!A:B,2,0)</f>
        <v>Last purchase was long back, low spenders and low number of orders.</v>
      </c>
      <c r="AA1821" s="21" t="str">
        <f>VLOOKUP(Y1821,DESCRIPTION!A:C,3,0)</f>
        <v>Offer other relevant products and special discounts. Recreate brand value.</v>
      </c>
      <c r="AB1821" s="4">
        <f>VLOOKUP(V1821,Sheet1!A:B,2,0)</f>
        <v>3</v>
      </c>
    </row>
    <row r="1822" ht="15.75" customHeight="1">
      <c r="A1822" s="4">
        <v>8852.0</v>
      </c>
      <c r="B1822" s="4">
        <v>1976.0</v>
      </c>
      <c r="C1822" s="4" t="s">
        <v>47</v>
      </c>
      <c r="D1822" s="4" t="s">
        <v>54</v>
      </c>
      <c r="E1822" s="4" t="s">
        <v>2309</v>
      </c>
      <c r="F1822" s="4" t="s">
        <v>803</v>
      </c>
      <c r="G1822" s="4">
        <v>80.0</v>
      </c>
      <c r="H1822" s="4">
        <v>387.0</v>
      </c>
      <c r="I1822" s="4">
        <v>126.0</v>
      </c>
      <c r="J1822" s="4">
        <v>342.0</v>
      </c>
      <c r="K1822" s="4">
        <v>0.0</v>
      </c>
      <c r="L1822" s="4">
        <v>8.0</v>
      </c>
      <c r="M1822" s="4">
        <v>6.0</v>
      </c>
      <c r="N1822" s="4">
        <v>0.0</v>
      </c>
      <c r="O1822" s="4">
        <v>0.0</v>
      </c>
      <c r="P1822" s="4">
        <v>0.0</v>
      </c>
      <c r="Q1822" s="4">
        <v>0.0</v>
      </c>
      <c r="R1822" s="4">
        <v>0.0</v>
      </c>
      <c r="S1822" s="21">
        <v>855.0</v>
      </c>
      <c r="T1822" s="21">
        <v>1.0</v>
      </c>
      <c r="U1822" s="21">
        <v>5.0</v>
      </c>
      <c r="V1822" s="21">
        <v>4.0</v>
      </c>
      <c r="W1822" s="21">
        <v>154.0</v>
      </c>
      <c r="X1822" s="21">
        <v>1.0</v>
      </c>
      <c r="Y1822" s="21" t="str">
        <f>VLOOKUP(W1822,SEGMENT!A:B,2,0)</f>
        <v>Cannot Lose Them</v>
      </c>
      <c r="Z1822" s="21" t="str">
        <f>VLOOKUP(Y1822,DESCRIPTION!A:B,2,0)</f>
        <v>Made biggest purchases, and often. But haven’t returned for a long time.</v>
      </c>
      <c r="AA1822" s="21" t="str">
        <f>VLOOKUP(Y1822,DESCRIPTION!A:C,3,0)</f>
        <v>Cannot lose them recommendation</v>
      </c>
      <c r="AB1822" s="4">
        <f>VLOOKUP(V1822,Sheet1!A:B,2,0)</f>
        <v>2</v>
      </c>
    </row>
    <row r="1823" ht="15.75" customHeight="1">
      <c r="A1823" s="4">
        <v>7698.0</v>
      </c>
      <c r="B1823" s="4">
        <v>1976.0</v>
      </c>
      <c r="C1823" s="4" t="s">
        <v>62</v>
      </c>
      <c r="D1823" s="4" t="s">
        <v>54</v>
      </c>
      <c r="E1823" s="4" t="s">
        <v>2310</v>
      </c>
      <c r="F1823" s="4" t="s">
        <v>59</v>
      </c>
      <c r="G1823" s="4">
        <v>81.0</v>
      </c>
      <c r="H1823" s="4">
        <v>152.0</v>
      </c>
      <c r="I1823" s="4">
        <v>3.0</v>
      </c>
      <c r="J1823" s="4">
        <v>22.0</v>
      </c>
      <c r="K1823" s="4">
        <v>2.0</v>
      </c>
      <c r="L1823" s="4">
        <v>4.0</v>
      </c>
      <c r="M1823" s="4">
        <v>5.0</v>
      </c>
      <c r="N1823" s="4">
        <v>0.0</v>
      </c>
      <c r="O1823" s="4">
        <v>0.0</v>
      </c>
      <c r="P1823" s="4">
        <v>0.0</v>
      </c>
      <c r="Q1823" s="4">
        <v>0.0</v>
      </c>
      <c r="R1823" s="4">
        <v>0.0</v>
      </c>
      <c r="S1823" s="21">
        <v>179.0</v>
      </c>
      <c r="T1823" s="21">
        <v>1.0</v>
      </c>
      <c r="U1823" s="21">
        <v>4.0</v>
      </c>
      <c r="V1823" s="21">
        <v>3.0</v>
      </c>
      <c r="W1823" s="21">
        <v>143.0</v>
      </c>
      <c r="X1823" s="21">
        <v>1.0</v>
      </c>
      <c r="Y1823" s="21" t="str">
        <f>VLOOKUP(W1823,SEGMENT!A:B,2,0)</f>
        <v>Hibernating</v>
      </c>
      <c r="Z1823" s="21" t="str">
        <f>VLOOKUP(Y1823,DESCRIPTION!A:B,2,0)</f>
        <v>Last purchase was long back, low spenders and low number of orders.</v>
      </c>
      <c r="AA1823" s="21" t="str">
        <f>VLOOKUP(Y1823,DESCRIPTION!A:C,3,0)</f>
        <v>Offer other relevant products and special discounts. Recreate brand value.</v>
      </c>
      <c r="AB1823" s="4">
        <f>VLOOKUP(V1823,Sheet1!A:B,2,0)</f>
        <v>3</v>
      </c>
    </row>
    <row r="1824" ht="15.75" customHeight="1">
      <c r="A1824" s="4">
        <v>4174.0</v>
      </c>
      <c r="B1824" s="4">
        <v>1956.0</v>
      </c>
      <c r="C1824" s="4" t="s">
        <v>74</v>
      </c>
      <c r="D1824" s="4" t="s">
        <v>57</v>
      </c>
      <c r="E1824" s="4" t="s">
        <v>2311</v>
      </c>
      <c r="F1824" s="4" t="s">
        <v>713</v>
      </c>
      <c r="G1824" s="4">
        <v>81.0</v>
      </c>
      <c r="H1824" s="4">
        <v>97.0</v>
      </c>
      <c r="I1824" s="4">
        <v>1.0</v>
      </c>
      <c r="J1824" s="4">
        <v>19.0</v>
      </c>
      <c r="K1824" s="4">
        <v>2.0</v>
      </c>
      <c r="L1824" s="4">
        <v>2.0</v>
      </c>
      <c r="M1824" s="4">
        <v>3.0</v>
      </c>
      <c r="N1824" s="4">
        <v>0.0</v>
      </c>
      <c r="O1824" s="4">
        <v>0.0</v>
      </c>
      <c r="P1824" s="4">
        <v>0.0</v>
      </c>
      <c r="Q1824" s="4">
        <v>0.0</v>
      </c>
      <c r="R1824" s="4">
        <v>0.0</v>
      </c>
      <c r="S1824" s="21">
        <v>119.0</v>
      </c>
      <c r="T1824" s="21">
        <v>1.0</v>
      </c>
      <c r="U1824" s="21">
        <v>2.0</v>
      </c>
      <c r="V1824" s="21">
        <v>2.0</v>
      </c>
      <c r="W1824" s="21">
        <v>122.0</v>
      </c>
      <c r="X1824" s="21">
        <v>1.0</v>
      </c>
      <c r="Y1824" s="21" t="str">
        <f>VLOOKUP(W1824,SEGMENT!A:B,2,0)</f>
        <v>Lost</v>
      </c>
      <c r="Z1824" s="21" t="str">
        <f>VLOOKUP(Y1824,DESCRIPTION!A:B,2,0)</f>
        <v>Lowest recency, frequency and monetary scores.</v>
      </c>
      <c r="AA1824" s="21" t="str">
        <f>VLOOKUP(Y1824,DESCRIPTION!A:C,3,0)</f>
        <v>Revive interest with reach out campaign, ignore otherwise.</v>
      </c>
      <c r="AB1824" s="4">
        <f>VLOOKUP(V1824,Sheet1!A:B,2,0)</f>
        <v>4</v>
      </c>
    </row>
    <row r="1825" ht="15.75" customHeight="1">
      <c r="A1825" s="4">
        <v>3182.0</v>
      </c>
      <c r="B1825" s="4">
        <v>1973.0</v>
      </c>
      <c r="C1825" s="4" t="s">
        <v>62</v>
      </c>
      <c r="D1825" s="4" t="s">
        <v>51</v>
      </c>
      <c r="E1825" s="4" t="s">
        <v>2312</v>
      </c>
      <c r="F1825" s="4" t="s">
        <v>320</v>
      </c>
      <c r="G1825" s="4">
        <v>81.0</v>
      </c>
      <c r="H1825" s="4">
        <v>96.0</v>
      </c>
      <c r="I1825" s="4">
        <v>1.0</v>
      </c>
      <c r="J1825" s="4">
        <v>79.0</v>
      </c>
      <c r="K1825" s="4">
        <v>7.0</v>
      </c>
      <c r="L1825" s="4">
        <v>5.0</v>
      </c>
      <c r="M1825" s="4">
        <v>8.0</v>
      </c>
      <c r="N1825" s="4">
        <v>1.0</v>
      </c>
      <c r="O1825" s="4">
        <v>0.0</v>
      </c>
      <c r="P1825" s="4">
        <v>0.0</v>
      </c>
      <c r="Q1825" s="4">
        <v>0.0</v>
      </c>
      <c r="R1825" s="4">
        <v>0.0</v>
      </c>
      <c r="S1825" s="21">
        <v>183.0</v>
      </c>
      <c r="T1825" s="21">
        <v>1.0</v>
      </c>
      <c r="U1825" s="21">
        <v>4.0</v>
      </c>
      <c r="V1825" s="21">
        <v>3.0</v>
      </c>
      <c r="W1825" s="21">
        <v>143.0</v>
      </c>
      <c r="X1825" s="21">
        <v>0.0</v>
      </c>
      <c r="Y1825" s="21" t="str">
        <f>VLOOKUP(W1825,SEGMENT!A:B,2,0)</f>
        <v>Hibernating</v>
      </c>
      <c r="Z1825" s="21" t="str">
        <f>VLOOKUP(Y1825,DESCRIPTION!A:B,2,0)</f>
        <v>Last purchase was long back, low spenders and low number of orders.</v>
      </c>
      <c r="AA1825" s="21" t="str">
        <f>VLOOKUP(Y1825,DESCRIPTION!A:C,3,0)</f>
        <v>Offer other relevant products and special discounts. Recreate brand value.</v>
      </c>
      <c r="AB1825" s="4">
        <f>VLOOKUP(V1825,Sheet1!A:B,2,0)</f>
        <v>3</v>
      </c>
    </row>
    <row r="1826" ht="15.75" customHeight="1">
      <c r="A1826" s="4">
        <v>193.0</v>
      </c>
      <c r="B1826" s="4">
        <v>1996.0</v>
      </c>
      <c r="C1826" s="4" t="s">
        <v>155</v>
      </c>
      <c r="D1826" s="4" t="s">
        <v>54</v>
      </c>
      <c r="E1826" s="4" t="s">
        <v>2313</v>
      </c>
      <c r="F1826" s="4" t="s">
        <v>860</v>
      </c>
      <c r="G1826" s="4">
        <v>81.0</v>
      </c>
      <c r="H1826" s="4">
        <v>0.0</v>
      </c>
      <c r="I1826" s="4">
        <v>0.0</v>
      </c>
      <c r="J1826" s="4">
        <v>2.0</v>
      </c>
      <c r="K1826" s="4">
        <v>3.0</v>
      </c>
      <c r="L1826" s="4">
        <v>1.0</v>
      </c>
      <c r="M1826" s="4">
        <v>5.0</v>
      </c>
      <c r="N1826" s="4">
        <v>1.0</v>
      </c>
      <c r="O1826" s="4">
        <v>0.0</v>
      </c>
      <c r="P1826" s="4">
        <v>0.0</v>
      </c>
      <c r="Q1826" s="4">
        <v>0.0</v>
      </c>
      <c r="R1826" s="4">
        <v>0.0</v>
      </c>
      <c r="S1826" s="21">
        <v>5.0</v>
      </c>
      <c r="T1826" s="21">
        <v>1.0</v>
      </c>
      <c r="U1826" s="21">
        <v>1.0</v>
      </c>
      <c r="V1826" s="21">
        <v>1.0</v>
      </c>
      <c r="W1826" s="21">
        <v>111.0</v>
      </c>
      <c r="X1826" s="21">
        <v>0.0</v>
      </c>
      <c r="Y1826" s="21" t="str">
        <f>VLOOKUP(W1826,SEGMENT!A:B,2,0)</f>
        <v>Lost</v>
      </c>
      <c r="Z1826" s="21" t="str">
        <f>VLOOKUP(Y1826,DESCRIPTION!A:B,2,0)</f>
        <v>Lowest recency, frequency and monetary scores.</v>
      </c>
      <c r="AA1826" s="21" t="str">
        <f>VLOOKUP(Y1826,DESCRIPTION!A:C,3,0)</f>
        <v>Revive interest with reach out campaign, ignore otherwise.</v>
      </c>
      <c r="AB1826" s="4">
        <f>VLOOKUP(V1826,Sheet1!A:B,2,0)</f>
        <v>5</v>
      </c>
    </row>
    <row r="1827" ht="15.75" customHeight="1">
      <c r="A1827" s="4">
        <v>5229.0</v>
      </c>
      <c r="B1827" s="4">
        <v>1969.0</v>
      </c>
      <c r="C1827" s="4" t="s">
        <v>62</v>
      </c>
      <c r="D1827" s="4" t="s">
        <v>57</v>
      </c>
      <c r="E1827" s="4" t="s">
        <v>2314</v>
      </c>
      <c r="F1827" s="4" t="s">
        <v>1703</v>
      </c>
      <c r="G1827" s="4">
        <v>81.0</v>
      </c>
      <c r="H1827" s="4">
        <v>30.0</v>
      </c>
      <c r="I1827" s="4">
        <v>1.0</v>
      </c>
      <c r="J1827" s="4">
        <v>8.0</v>
      </c>
      <c r="K1827" s="4">
        <v>0.0</v>
      </c>
      <c r="L1827" s="4">
        <v>1.0</v>
      </c>
      <c r="M1827" s="4">
        <v>7.0</v>
      </c>
      <c r="N1827" s="4">
        <v>0.0</v>
      </c>
      <c r="O1827" s="4">
        <v>0.0</v>
      </c>
      <c r="P1827" s="4">
        <v>0.0</v>
      </c>
      <c r="Q1827" s="4">
        <v>0.0</v>
      </c>
      <c r="R1827" s="4">
        <v>0.0</v>
      </c>
      <c r="S1827" s="21">
        <v>39.0</v>
      </c>
      <c r="T1827" s="21">
        <v>1.0</v>
      </c>
      <c r="U1827" s="21">
        <v>1.0</v>
      </c>
      <c r="V1827" s="21">
        <v>2.0</v>
      </c>
      <c r="W1827" s="21">
        <v>112.0</v>
      </c>
      <c r="X1827" s="21">
        <v>1.0</v>
      </c>
      <c r="Y1827" s="21" t="str">
        <f>VLOOKUP(W1827,SEGMENT!A:B,2,0)</f>
        <v>Lost</v>
      </c>
      <c r="Z1827" s="21" t="str">
        <f>VLOOKUP(Y1827,DESCRIPTION!A:B,2,0)</f>
        <v>Lowest recency, frequency and monetary scores.</v>
      </c>
      <c r="AA1827" s="21" t="str">
        <f>VLOOKUP(Y1827,DESCRIPTION!A:C,3,0)</f>
        <v>Revive interest with reach out campaign, ignore otherwise.</v>
      </c>
      <c r="AB1827" s="4">
        <f>VLOOKUP(V1827,Sheet1!A:B,2,0)</f>
        <v>4</v>
      </c>
    </row>
    <row r="1828" ht="15.75" customHeight="1">
      <c r="A1828" s="4">
        <v>5555.0</v>
      </c>
      <c r="B1828" s="4">
        <v>1975.0</v>
      </c>
      <c r="C1828" s="4" t="s">
        <v>47</v>
      </c>
      <c r="D1828" s="4" t="s">
        <v>48</v>
      </c>
      <c r="E1828" s="4" t="s">
        <v>2315</v>
      </c>
      <c r="F1828" s="4" t="s">
        <v>215</v>
      </c>
      <c r="G1828" s="4">
        <v>81.0</v>
      </c>
      <c r="H1828" s="4">
        <v>1.0</v>
      </c>
      <c r="I1828" s="4">
        <v>1.0</v>
      </c>
      <c r="J1828" s="4">
        <v>1.0</v>
      </c>
      <c r="K1828" s="4">
        <v>1.0</v>
      </c>
      <c r="L1828" s="4">
        <v>0.0</v>
      </c>
      <c r="M1828" s="4">
        <v>0.0</v>
      </c>
      <c r="N1828" s="4">
        <v>0.0</v>
      </c>
      <c r="O1828" s="4">
        <v>0.0</v>
      </c>
      <c r="P1828" s="4">
        <v>0.0</v>
      </c>
      <c r="Q1828" s="4">
        <v>0.0</v>
      </c>
      <c r="R1828" s="4">
        <v>0.0</v>
      </c>
      <c r="S1828" s="21">
        <v>4.0</v>
      </c>
      <c r="T1828" s="21">
        <v>1.0</v>
      </c>
      <c r="U1828" s="21">
        <v>1.0</v>
      </c>
      <c r="V1828" s="21">
        <v>1.0</v>
      </c>
      <c r="W1828" s="21">
        <v>111.0</v>
      </c>
      <c r="X1828" s="21">
        <v>1.0</v>
      </c>
      <c r="Y1828" s="21" t="str">
        <f>VLOOKUP(W1828,SEGMENT!A:B,2,0)</f>
        <v>Lost</v>
      </c>
      <c r="Z1828" s="21" t="str">
        <f>VLOOKUP(Y1828,DESCRIPTION!A:B,2,0)</f>
        <v>Lowest recency, frequency and monetary scores.</v>
      </c>
      <c r="AA1828" s="21" t="str">
        <f>VLOOKUP(Y1828,DESCRIPTION!A:C,3,0)</f>
        <v>Revive interest with reach out campaign, ignore otherwise.</v>
      </c>
      <c r="AB1828" s="4">
        <f>VLOOKUP(V1828,Sheet1!A:B,2,0)</f>
        <v>5</v>
      </c>
    </row>
    <row r="1829" ht="15.75" customHeight="1">
      <c r="A1829" s="4">
        <v>7732.0</v>
      </c>
      <c r="B1829" s="4">
        <v>1978.0</v>
      </c>
      <c r="C1829" s="4" t="s">
        <v>47</v>
      </c>
      <c r="D1829" s="4" t="s">
        <v>54</v>
      </c>
      <c r="E1829" s="4" t="s">
        <v>2316</v>
      </c>
      <c r="F1829" s="4" t="s">
        <v>2136</v>
      </c>
      <c r="G1829" s="4">
        <v>81.0</v>
      </c>
      <c r="H1829" s="4">
        <v>293.0</v>
      </c>
      <c r="I1829" s="4">
        <v>0.0</v>
      </c>
      <c r="J1829" s="4">
        <v>124.0</v>
      </c>
      <c r="K1829" s="4">
        <v>179.0</v>
      </c>
      <c r="L1829" s="4">
        <v>7.0</v>
      </c>
      <c r="M1829" s="4">
        <v>5.0</v>
      </c>
      <c r="N1829" s="4">
        <v>0.0</v>
      </c>
      <c r="O1829" s="4">
        <v>0.0</v>
      </c>
      <c r="P1829" s="4">
        <v>0.0</v>
      </c>
      <c r="Q1829" s="4">
        <v>0.0</v>
      </c>
      <c r="R1829" s="4">
        <v>0.0</v>
      </c>
      <c r="S1829" s="21">
        <v>596.0</v>
      </c>
      <c r="T1829" s="21">
        <v>1.0</v>
      </c>
      <c r="U1829" s="21">
        <v>5.0</v>
      </c>
      <c r="V1829" s="21">
        <v>4.0</v>
      </c>
      <c r="W1829" s="21">
        <v>154.0</v>
      </c>
      <c r="X1829" s="21">
        <v>1.0</v>
      </c>
      <c r="Y1829" s="21" t="str">
        <f>VLOOKUP(W1829,SEGMENT!A:B,2,0)</f>
        <v>Cannot Lose Them</v>
      </c>
      <c r="Z1829" s="21" t="str">
        <f>VLOOKUP(Y1829,DESCRIPTION!A:B,2,0)</f>
        <v>Made biggest purchases, and often. But haven’t returned for a long time.</v>
      </c>
      <c r="AA1829" s="21" t="str">
        <f>VLOOKUP(Y1829,DESCRIPTION!A:C,3,0)</f>
        <v>Cannot lose them recommendation</v>
      </c>
      <c r="AB1829" s="4">
        <f>VLOOKUP(V1829,Sheet1!A:B,2,0)</f>
        <v>2</v>
      </c>
    </row>
    <row r="1830" ht="15.75" customHeight="1">
      <c r="A1830" s="4">
        <v>310.0</v>
      </c>
      <c r="B1830" s="4">
        <v>1970.0</v>
      </c>
      <c r="C1830" s="4" t="s">
        <v>74</v>
      </c>
      <c r="D1830" s="4" t="s">
        <v>54</v>
      </c>
      <c r="E1830" s="4" t="s">
        <v>2317</v>
      </c>
      <c r="F1830" s="4" t="s">
        <v>433</v>
      </c>
      <c r="G1830" s="4">
        <v>81.0</v>
      </c>
      <c r="H1830" s="4">
        <v>330.0</v>
      </c>
      <c r="I1830" s="4">
        <v>5.0</v>
      </c>
      <c r="J1830" s="4">
        <v>159.0</v>
      </c>
      <c r="K1830" s="4">
        <v>36.0</v>
      </c>
      <c r="L1830" s="4">
        <v>4.0</v>
      </c>
      <c r="M1830" s="4">
        <v>4.0</v>
      </c>
      <c r="N1830" s="4">
        <v>0.0</v>
      </c>
      <c r="O1830" s="4">
        <v>0.0</v>
      </c>
      <c r="P1830" s="4">
        <v>0.0</v>
      </c>
      <c r="Q1830" s="4">
        <v>0.0</v>
      </c>
      <c r="R1830" s="4">
        <v>0.0</v>
      </c>
      <c r="S1830" s="21">
        <v>530.0</v>
      </c>
      <c r="T1830" s="21">
        <v>1.0</v>
      </c>
      <c r="U1830" s="21">
        <v>4.0</v>
      </c>
      <c r="V1830" s="21">
        <v>3.0</v>
      </c>
      <c r="W1830" s="21">
        <v>143.0</v>
      </c>
      <c r="X1830" s="21">
        <v>1.0</v>
      </c>
      <c r="Y1830" s="21" t="str">
        <f>VLOOKUP(W1830,SEGMENT!A:B,2,0)</f>
        <v>Hibernating</v>
      </c>
      <c r="Z1830" s="21" t="str">
        <f>VLOOKUP(Y1830,DESCRIPTION!A:B,2,0)</f>
        <v>Last purchase was long back, low spenders and low number of orders.</v>
      </c>
      <c r="AA1830" s="21" t="str">
        <f>VLOOKUP(Y1830,DESCRIPTION!A:C,3,0)</f>
        <v>Offer other relevant products and special discounts. Recreate brand value.</v>
      </c>
      <c r="AB1830" s="4">
        <f>VLOOKUP(V1830,Sheet1!A:B,2,0)</f>
        <v>3</v>
      </c>
    </row>
    <row r="1831" ht="15.75" customHeight="1">
      <c r="A1831" s="4">
        <v>6261.0</v>
      </c>
      <c r="B1831" s="4">
        <v>1979.0</v>
      </c>
      <c r="C1831" s="4" t="s">
        <v>47</v>
      </c>
      <c r="D1831" s="4" t="s">
        <v>54</v>
      </c>
      <c r="E1831" s="4" t="s">
        <v>2318</v>
      </c>
      <c r="F1831" s="4" t="s">
        <v>265</v>
      </c>
      <c r="G1831" s="4">
        <v>81.0</v>
      </c>
      <c r="H1831" s="4">
        <v>270.0</v>
      </c>
      <c r="I1831" s="4">
        <v>31.0</v>
      </c>
      <c r="J1831" s="4">
        <v>88.0</v>
      </c>
      <c r="K1831" s="4">
        <v>11.0</v>
      </c>
      <c r="L1831" s="4">
        <v>3.0</v>
      </c>
      <c r="M1831" s="4">
        <v>4.0</v>
      </c>
      <c r="N1831" s="4">
        <v>0.0</v>
      </c>
      <c r="O1831" s="4">
        <v>0.0</v>
      </c>
      <c r="P1831" s="4">
        <v>0.0</v>
      </c>
      <c r="Q1831" s="4">
        <v>0.0</v>
      </c>
      <c r="R1831" s="4">
        <v>0.0</v>
      </c>
      <c r="S1831" s="21">
        <v>400.0</v>
      </c>
      <c r="T1831" s="21">
        <v>1.0</v>
      </c>
      <c r="U1831" s="21">
        <v>3.0</v>
      </c>
      <c r="V1831" s="21">
        <v>3.0</v>
      </c>
      <c r="W1831" s="21">
        <v>133.0</v>
      </c>
      <c r="X1831" s="21">
        <v>1.0</v>
      </c>
      <c r="Y1831" s="21" t="str">
        <f>VLOOKUP(W1831,SEGMENT!A:B,2,0)</f>
        <v>Hibernating</v>
      </c>
      <c r="Z1831" s="21" t="str">
        <f>VLOOKUP(Y1831,DESCRIPTION!A:B,2,0)</f>
        <v>Last purchase was long back, low spenders and low number of orders.</v>
      </c>
      <c r="AA1831" s="21" t="str">
        <f>VLOOKUP(Y1831,DESCRIPTION!A:C,3,0)</f>
        <v>Offer other relevant products and special discounts. Recreate brand value.</v>
      </c>
      <c r="AB1831" s="4">
        <f>VLOOKUP(V1831,Sheet1!A:B,2,0)</f>
        <v>3</v>
      </c>
    </row>
    <row r="1832" ht="15.75" customHeight="1">
      <c r="A1832" s="4">
        <v>6274.0</v>
      </c>
      <c r="B1832" s="4">
        <v>1948.0</v>
      </c>
      <c r="C1832" s="4" t="s">
        <v>74</v>
      </c>
      <c r="D1832" s="4" t="s">
        <v>54</v>
      </c>
      <c r="E1832" s="4" t="s">
        <v>2319</v>
      </c>
      <c r="F1832" s="4" t="s">
        <v>171</v>
      </c>
      <c r="G1832" s="4">
        <v>81.0</v>
      </c>
      <c r="H1832" s="4">
        <v>1076.0</v>
      </c>
      <c r="I1832" s="4">
        <v>16.0</v>
      </c>
      <c r="J1832" s="4">
        <v>417.0</v>
      </c>
      <c r="K1832" s="4">
        <v>42.0</v>
      </c>
      <c r="L1832" s="4">
        <v>8.0</v>
      </c>
      <c r="M1832" s="4">
        <v>3.0</v>
      </c>
      <c r="N1832" s="4">
        <v>0.0</v>
      </c>
      <c r="O1832" s="4">
        <v>1.0</v>
      </c>
      <c r="P1832" s="4">
        <v>1.0</v>
      </c>
      <c r="Q1832" s="4">
        <v>0.0</v>
      </c>
      <c r="R1832" s="4">
        <v>0.0</v>
      </c>
      <c r="S1832" s="21">
        <v>1551.0</v>
      </c>
      <c r="T1832" s="21">
        <v>1.0</v>
      </c>
      <c r="U1832" s="21">
        <v>5.0</v>
      </c>
      <c r="V1832" s="21">
        <v>5.0</v>
      </c>
      <c r="W1832" s="21">
        <v>155.0</v>
      </c>
      <c r="X1832" s="21">
        <v>0.0</v>
      </c>
      <c r="Y1832" s="21" t="str">
        <f>VLOOKUP(W1832,SEGMENT!A:B,2,0)</f>
        <v>Cannot Lose Them</v>
      </c>
      <c r="Z1832" s="21" t="str">
        <f>VLOOKUP(Y1832,DESCRIPTION!A:B,2,0)</f>
        <v>Made biggest purchases, and often. But haven’t returned for a long time.</v>
      </c>
      <c r="AA1832" s="21" t="str">
        <f>VLOOKUP(Y1832,DESCRIPTION!A:C,3,0)</f>
        <v>Cannot lose them recommendation</v>
      </c>
      <c r="AB1832" s="4">
        <f>VLOOKUP(V1832,Sheet1!A:B,2,0)</f>
        <v>1</v>
      </c>
    </row>
    <row r="1833" ht="15.75" customHeight="1">
      <c r="A1833" s="4">
        <v>1655.0</v>
      </c>
      <c r="B1833" s="4">
        <v>1979.0</v>
      </c>
      <c r="C1833" s="4" t="s">
        <v>47</v>
      </c>
      <c r="D1833" s="4" t="s">
        <v>57</v>
      </c>
      <c r="E1833" s="4" t="s">
        <v>2320</v>
      </c>
      <c r="F1833" s="4" t="s">
        <v>785</v>
      </c>
      <c r="G1833" s="4">
        <v>81.0</v>
      </c>
      <c r="H1833" s="4">
        <v>16.0</v>
      </c>
      <c r="I1833" s="4">
        <v>3.0</v>
      </c>
      <c r="J1833" s="4">
        <v>15.0</v>
      </c>
      <c r="K1833" s="4">
        <v>2.0</v>
      </c>
      <c r="L1833" s="4">
        <v>1.0</v>
      </c>
      <c r="M1833" s="4">
        <v>7.0</v>
      </c>
      <c r="N1833" s="4">
        <v>0.0</v>
      </c>
      <c r="O1833" s="4">
        <v>0.0</v>
      </c>
      <c r="P1833" s="4">
        <v>0.0</v>
      </c>
      <c r="Q1833" s="4">
        <v>0.0</v>
      </c>
      <c r="R1833" s="4">
        <v>0.0</v>
      </c>
      <c r="S1833" s="21">
        <v>36.0</v>
      </c>
      <c r="T1833" s="21">
        <v>1.0</v>
      </c>
      <c r="U1833" s="21">
        <v>1.0</v>
      </c>
      <c r="V1833" s="21">
        <v>1.0</v>
      </c>
      <c r="W1833" s="21">
        <v>111.0</v>
      </c>
      <c r="X1833" s="21">
        <v>1.0</v>
      </c>
      <c r="Y1833" s="21" t="str">
        <f>VLOOKUP(W1833,SEGMENT!A:B,2,0)</f>
        <v>Lost</v>
      </c>
      <c r="Z1833" s="21" t="str">
        <f>VLOOKUP(Y1833,DESCRIPTION!A:B,2,0)</f>
        <v>Lowest recency, frequency and monetary scores.</v>
      </c>
      <c r="AA1833" s="21" t="str">
        <f>VLOOKUP(Y1833,DESCRIPTION!A:C,3,0)</f>
        <v>Revive interest with reach out campaign, ignore otherwise.</v>
      </c>
      <c r="AB1833" s="4">
        <f>VLOOKUP(V1833,Sheet1!A:B,2,0)</f>
        <v>5</v>
      </c>
    </row>
    <row r="1834" ht="15.75" customHeight="1">
      <c r="A1834" s="4">
        <v>2740.0</v>
      </c>
      <c r="B1834" s="4">
        <v>1958.0</v>
      </c>
      <c r="C1834" s="4" t="s">
        <v>62</v>
      </c>
      <c r="D1834" s="4" t="s">
        <v>77</v>
      </c>
      <c r="E1834" s="4" t="s">
        <v>2321</v>
      </c>
      <c r="F1834" s="4" t="s">
        <v>1239</v>
      </c>
      <c r="G1834" s="4">
        <v>81.0</v>
      </c>
      <c r="H1834" s="4">
        <v>62.0</v>
      </c>
      <c r="I1834" s="4">
        <v>1.0</v>
      </c>
      <c r="J1834" s="4">
        <v>16.0</v>
      </c>
      <c r="K1834" s="4">
        <v>3.0</v>
      </c>
      <c r="L1834" s="4">
        <v>2.0</v>
      </c>
      <c r="M1834" s="4">
        <v>5.0</v>
      </c>
      <c r="N1834" s="4">
        <v>0.0</v>
      </c>
      <c r="O1834" s="4">
        <v>0.0</v>
      </c>
      <c r="P1834" s="4">
        <v>0.0</v>
      </c>
      <c r="Q1834" s="4">
        <v>0.0</v>
      </c>
      <c r="R1834" s="4">
        <v>0.0</v>
      </c>
      <c r="S1834" s="21">
        <v>82.0</v>
      </c>
      <c r="T1834" s="21">
        <v>1.0</v>
      </c>
      <c r="U1834" s="21">
        <v>2.0</v>
      </c>
      <c r="V1834" s="21">
        <v>2.0</v>
      </c>
      <c r="W1834" s="21">
        <v>122.0</v>
      </c>
      <c r="X1834" s="21">
        <v>1.0</v>
      </c>
      <c r="Y1834" s="21" t="str">
        <f>VLOOKUP(W1834,SEGMENT!A:B,2,0)</f>
        <v>Lost</v>
      </c>
      <c r="Z1834" s="21" t="str">
        <f>VLOOKUP(Y1834,DESCRIPTION!A:B,2,0)</f>
        <v>Lowest recency, frequency and monetary scores.</v>
      </c>
      <c r="AA1834" s="21" t="str">
        <f>VLOOKUP(Y1834,DESCRIPTION!A:C,3,0)</f>
        <v>Revive interest with reach out campaign, ignore otherwise.</v>
      </c>
      <c r="AB1834" s="4">
        <f>VLOOKUP(V1834,Sheet1!A:B,2,0)</f>
        <v>4</v>
      </c>
    </row>
    <row r="1835" ht="15.75" customHeight="1">
      <c r="A1835" s="4">
        <v>4328.0</v>
      </c>
      <c r="B1835" s="4">
        <v>1986.0</v>
      </c>
      <c r="C1835" s="4" t="s">
        <v>65</v>
      </c>
      <c r="D1835" s="4" t="s">
        <v>54</v>
      </c>
      <c r="E1835" s="4" t="s">
        <v>2322</v>
      </c>
      <c r="F1835" s="4" t="s">
        <v>613</v>
      </c>
      <c r="G1835" s="4">
        <v>81.0</v>
      </c>
      <c r="H1835" s="4">
        <v>5.0</v>
      </c>
      <c r="I1835" s="4">
        <v>1.0</v>
      </c>
      <c r="J1835" s="4">
        <v>7.0</v>
      </c>
      <c r="K1835" s="4">
        <v>17.0</v>
      </c>
      <c r="L1835" s="4">
        <v>2.0</v>
      </c>
      <c r="M1835" s="4">
        <v>6.0</v>
      </c>
      <c r="N1835" s="4">
        <v>0.0</v>
      </c>
      <c r="O1835" s="4">
        <v>0.0</v>
      </c>
      <c r="P1835" s="4">
        <v>0.0</v>
      </c>
      <c r="Q1835" s="4">
        <v>0.0</v>
      </c>
      <c r="R1835" s="4">
        <v>0.0</v>
      </c>
      <c r="S1835" s="21">
        <v>30.0</v>
      </c>
      <c r="T1835" s="21">
        <v>1.0</v>
      </c>
      <c r="U1835" s="21">
        <v>2.0</v>
      </c>
      <c r="V1835" s="21">
        <v>1.0</v>
      </c>
      <c r="W1835" s="21">
        <v>121.0</v>
      </c>
      <c r="X1835" s="21">
        <v>1.0</v>
      </c>
      <c r="Y1835" s="21" t="str">
        <f>VLOOKUP(W1835,SEGMENT!A:B,2,0)</f>
        <v>Lost</v>
      </c>
      <c r="Z1835" s="21" t="str">
        <f>VLOOKUP(Y1835,DESCRIPTION!A:B,2,0)</f>
        <v>Lowest recency, frequency and monetary scores.</v>
      </c>
      <c r="AA1835" s="21" t="str">
        <f>VLOOKUP(Y1835,DESCRIPTION!A:C,3,0)</f>
        <v>Revive interest with reach out campaign, ignore otherwise.</v>
      </c>
      <c r="AB1835" s="4">
        <f>VLOOKUP(V1835,Sheet1!A:B,2,0)</f>
        <v>5</v>
      </c>
    </row>
    <row r="1836" ht="15.75" customHeight="1">
      <c r="A1836" s="4">
        <v>17.0</v>
      </c>
      <c r="B1836" s="4">
        <v>1971.0</v>
      </c>
      <c r="C1836" s="4" t="s">
        <v>62</v>
      </c>
      <c r="D1836" s="4" t="s">
        <v>54</v>
      </c>
      <c r="E1836" s="4" t="s">
        <v>2323</v>
      </c>
      <c r="F1836" s="4" t="s">
        <v>1363</v>
      </c>
      <c r="G1836" s="4">
        <v>81.0</v>
      </c>
      <c r="H1836" s="4">
        <v>637.0</v>
      </c>
      <c r="I1836" s="4">
        <v>47.0</v>
      </c>
      <c r="J1836" s="4">
        <v>237.0</v>
      </c>
      <c r="K1836" s="4">
        <v>12.0</v>
      </c>
      <c r="L1836" s="4">
        <v>6.0</v>
      </c>
      <c r="M1836" s="4">
        <v>5.0</v>
      </c>
      <c r="N1836" s="4">
        <v>0.0</v>
      </c>
      <c r="O1836" s="4">
        <v>0.0</v>
      </c>
      <c r="P1836" s="4">
        <v>0.0</v>
      </c>
      <c r="Q1836" s="4">
        <v>0.0</v>
      </c>
      <c r="R1836" s="4">
        <v>0.0</v>
      </c>
      <c r="S1836" s="21">
        <v>933.0</v>
      </c>
      <c r="T1836" s="21">
        <v>1.0</v>
      </c>
      <c r="U1836" s="21">
        <v>5.0</v>
      </c>
      <c r="V1836" s="21">
        <v>4.0</v>
      </c>
      <c r="W1836" s="21">
        <v>154.0</v>
      </c>
      <c r="X1836" s="21">
        <v>1.0</v>
      </c>
      <c r="Y1836" s="21" t="str">
        <f>VLOOKUP(W1836,SEGMENT!A:B,2,0)</f>
        <v>Cannot Lose Them</v>
      </c>
      <c r="Z1836" s="21" t="str">
        <f>VLOOKUP(Y1836,DESCRIPTION!A:B,2,0)</f>
        <v>Made biggest purchases, and often. But haven’t returned for a long time.</v>
      </c>
      <c r="AA1836" s="21" t="str">
        <f>VLOOKUP(Y1836,DESCRIPTION!A:C,3,0)</f>
        <v>Cannot lose them recommendation</v>
      </c>
      <c r="AB1836" s="4">
        <f>VLOOKUP(V1836,Sheet1!A:B,2,0)</f>
        <v>2</v>
      </c>
    </row>
    <row r="1837" ht="15.75" customHeight="1">
      <c r="A1837" s="4">
        <v>9153.0</v>
      </c>
      <c r="B1837" s="4">
        <v>1964.0</v>
      </c>
      <c r="C1837" s="4" t="s">
        <v>62</v>
      </c>
      <c r="D1837" s="4" t="s">
        <v>54</v>
      </c>
      <c r="E1837" s="4" t="s">
        <v>2324</v>
      </c>
      <c r="F1837" s="4" t="s">
        <v>818</v>
      </c>
      <c r="G1837" s="4">
        <v>81.0</v>
      </c>
      <c r="H1837" s="4">
        <v>418.0</v>
      </c>
      <c r="I1837" s="4">
        <v>61.0</v>
      </c>
      <c r="J1837" s="4">
        <v>428.0</v>
      </c>
      <c r="K1837" s="4">
        <v>80.0</v>
      </c>
      <c r="L1837" s="4">
        <v>7.0</v>
      </c>
      <c r="M1837" s="4">
        <v>5.0</v>
      </c>
      <c r="N1837" s="4">
        <v>0.0</v>
      </c>
      <c r="O1837" s="4">
        <v>0.0</v>
      </c>
      <c r="P1837" s="4">
        <v>0.0</v>
      </c>
      <c r="Q1837" s="4">
        <v>0.0</v>
      </c>
      <c r="R1837" s="4">
        <v>0.0</v>
      </c>
      <c r="S1837" s="21">
        <v>987.0</v>
      </c>
      <c r="T1837" s="21">
        <v>1.0</v>
      </c>
      <c r="U1837" s="21">
        <v>5.0</v>
      </c>
      <c r="V1837" s="21">
        <v>4.0</v>
      </c>
      <c r="W1837" s="21">
        <v>154.0</v>
      </c>
      <c r="X1837" s="21">
        <v>1.0</v>
      </c>
      <c r="Y1837" s="21" t="str">
        <f>VLOOKUP(W1837,SEGMENT!A:B,2,0)</f>
        <v>Cannot Lose Them</v>
      </c>
      <c r="Z1837" s="21" t="str">
        <f>VLOOKUP(Y1837,DESCRIPTION!A:B,2,0)</f>
        <v>Made biggest purchases, and often. But haven’t returned for a long time.</v>
      </c>
      <c r="AA1837" s="21" t="str">
        <f>VLOOKUP(Y1837,DESCRIPTION!A:C,3,0)</f>
        <v>Cannot lose them recommendation</v>
      </c>
      <c r="AB1837" s="4">
        <f>VLOOKUP(V1837,Sheet1!A:B,2,0)</f>
        <v>2</v>
      </c>
    </row>
    <row r="1838" ht="15.75" customHeight="1">
      <c r="A1838" s="4">
        <v>520.0</v>
      </c>
      <c r="B1838" s="4">
        <v>1974.0</v>
      </c>
      <c r="C1838" s="4" t="s">
        <v>47</v>
      </c>
      <c r="D1838" s="4" t="s">
        <v>54</v>
      </c>
      <c r="E1838" s="4" t="s">
        <v>2325</v>
      </c>
      <c r="F1838" s="4" t="s">
        <v>91</v>
      </c>
      <c r="G1838" s="4">
        <v>81.0</v>
      </c>
      <c r="H1838" s="4">
        <v>3.0</v>
      </c>
      <c r="I1838" s="4">
        <v>3.0</v>
      </c>
      <c r="J1838" s="4">
        <v>7.0</v>
      </c>
      <c r="K1838" s="4">
        <v>6.0</v>
      </c>
      <c r="L1838" s="4">
        <v>1.0</v>
      </c>
      <c r="M1838" s="4">
        <v>7.0</v>
      </c>
      <c r="N1838" s="4">
        <v>0.0</v>
      </c>
      <c r="O1838" s="4">
        <v>0.0</v>
      </c>
      <c r="P1838" s="4">
        <v>0.0</v>
      </c>
      <c r="Q1838" s="4">
        <v>0.0</v>
      </c>
      <c r="R1838" s="4">
        <v>0.0</v>
      </c>
      <c r="S1838" s="21">
        <v>19.0</v>
      </c>
      <c r="T1838" s="21">
        <v>1.0</v>
      </c>
      <c r="U1838" s="21">
        <v>1.0</v>
      </c>
      <c r="V1838" s="21">
        <v>1.0</v>
      </c>
      <c r="W1838" s="21">
        <v>111.0</v>
      </c>
      <c r="X1838" s="21">
        <v>1.0</v>
      </c>
      <c r="Y1838" s="21" t="str">
        <f>VLOOKUP(W1838,SEGMENT!A:B,2,0)</f>
        <v>Lost</v>
      </c>
      <c r="Z1838" s="21" t="str">
        <f>VLOOKUP(Y1838,DESCRIPTION!A:B,2,0)</f>
        <v>Lowest recency, frequency and monetary scores.</v>
      </c>
      <c r="AA1838" s="21" t="str">
        <f>VLOOKUP(Y1838,DESCRIPTION!A:C,3,0)</f>
        <v>Revive interest with reach out campaign, ignore otherwise.</v>
      </c>
      <c r="AB1838" s="4">
        <f>VLOOKUP(V1838,Sheet1!A:B,2,0)</f>
        <v>5</v>
      </c>
    </row>
    <row r="1839" ht="15.75" customHeight="1">
      <c r="A1839" s="4">
        <v>8372.0</v>
      </c>
      <c r="B1839" s="4">
        <v>1974.0</v>
      </c>
      <c r="C1839" s="4" t="s">
        <v>47</v>
      </c>
      <c r="D1839" s="4" t="s">
        <v>54</v>
      </c>
      <c r="E1839" s="4" t="s">
        <v>2325</v>
      </c>
      <c r="F1839" s="4" t="s">
        <v>91</v>
      </c>
      <c r="G1839" s="4">
        <v>81.0</v>
      </c>
      <c r="H1839" s="4">
        <v>3.0</v>
      </c>
      <c r="I1839" s="4">
        <v>3.0</v>
      </c>
      <c r="J1839" s="4">
        <v>7.0</v>
      </c>
      <c r="K1839" s="4">
        <v>6.0</v>
      </c>
      <c r="L1839" s="4">
        <v>1.0</v>
      </c>
      <c r="M1839" s="4">
        <v>7.0</v>
      </c>
      <c r="N1839" s="4">
        <v>0.0</v>
      </c>
      <c r="O1839" s="4">
        <v>0.0</v>
      </c>
      <c r="P1839" s="4">
        <v>0.0</v>
      </c>
      <c r="Q1839" s="4">
        <v>0.0</v>
      </c>
      <c r="R1839" s="4">
        <v>0.0</v>
      </c>
      <c r="S1839" s="21">
        <v>19.0</v>
      </c>
      <c r="T1839" s="21">
        <v>1.0</v>
      </c>
      <c r="U1839" s="21">
        <v>1.0</v>
      </c>
      <c r="V1839" s="21">
        <v>1.0</v>
      </c>
      <c r="W1839" s="21">
        <v>111.0</v>
      </c>
      <c r="X1839" s="21">
        <v>1.0</v>
      </c>
      <c r="Y1839" s="21" t="str">
        <f>VLOOKUP(W1839,SEGMENT!A:B,2,0)</f>
        <v>Lost</v>
      </c>
      <c r="Z1839" s="21" t="str">
        <f>VLOOKUP(Y1839,DESCRIPTION!A:B,2,0)</f>
        <v>Lowest recency, frequency and monetary scores.</v>
      </c>
      <c r="AA1839" s="21" t="str">
        <f>VLOOKUP(Y1839,DESCRIPTION!A:C,3,0)</f>
        <v>Revive interest with reach out campaign, ignore otherwise.</v>
      </c>
      <c r="AB1839" s="4">
        <f>VLOOKUP(V1839,Sheet1!A:B,2,0)</f>
        <v>5</v>
      </c>
    </row>
    <row r="1840" ht="15.75" customHeight="1">
      <c r="A1840" s="4">
        <v>73.0</v>
      </c>
      <c r="B1840" s="4">
        <v>1953.0</v>
      </c>
      <c r="C1840" s="4" t="s">
        <v>62</v>
      </c>
      <c r="D1840" s="4" t="s">
        <v>51</v>
      </c>
      <c r="E1840" s="4" t="s">
        <v>2326</v>
      </c>
      <c r="F1840" s="4" t="s">
        <v>826</v>
      </c>
      <c r="G1840" s="4">
        <v>81.0</v>
      </c>
      <c r="H1840" s="4">
        <v>14.0</v>
      </c>
      <c r="I1840" s="4">
        <v>0.0</v>
      </c>
      <c r="J1840" s="4">
        <v>3.0</v>
      </c>
      <c r="K1840" s="4">
        <v>0.0</v>
      </c>
      <c r="L1840" s="4">
        <v>0.0</v>
      </c>
      <c r="M1840" s="4">
        <v>5.0</v>
      </c>
      <c r="N1840" s="4">
        <v>0.0</v>
      </c>
      <c r="O1840" s="4">
        <v>0.0</v>
      </c>
      <c r="P1840" s="4">
        <v>0.0</v>
      </c>
      <c r="Q1840" s="4">
        <v>0.0</v>
      </c>
      <c r="R1840" s="4">
        <v>0.0</v>
      </c>
      <c r="S1840" s="21">
        <v>17.0</v>
      </c>
      <c r="T1840" s="21">
        <v>1.0</v>
      </c>
      <c r="U1840" s="21">
        <v>1.0</v>
      </c>
      <c r="V1840" s="21">
        <v>1.0</v>
      </c>
      <c r="W1840" s="21">
        <v>111.0</v>
      </c>
      <c r="X1840" s="21">
        <v>1.0</v>
      </c>
      <c r="Y1840" s="21" t="str">
        <f>VLOOKUP(W1840,SEGMENT!A:B,2,0)</f>
        <v>Lost</v>
      </c>
      <c r="Z1840" s="21" t="str">
        <f>VLOOKUP(Y1840,DESCRIPTION!A:B,2,0)</f>
        <v>Lowest recency, frequency and monetary scores.</v>
      </c>
      <c r="AA1840" s="21" t="str">
        <f>VLOOKUP(Y1840,DESCRIPTION!A:C,3,0)</f>
        <v>Revive interest with reach out campaign, ignore otherwise.</v>
      </c>
      <c r="AB1840" s="4">
        <f>VLOOKUP(V1840,Sheet1!A:B,2,0)</f>
        <v>5</v>
      </c>
    </row>
    <row r="1841" ht="15.75" customHeight="1">
      <c r="A1841" s="4">
        <v>2002.0</v>
      </c>
      <c r="B1841" s="4">
        <v>1958.0</v>
      </c>
      <c r="C1841" s="4" t="s">
        <v>47</v>
      </c>
      <c r="D1841" s="4" t="s">
        <v>48</v>
      </c>
      <c r="E1841" s="4" t="s">
        <v>2327</v>
      </c>
      <c r="F1841" s="4" t="s">
        <v>726</v>
      </c>
      <c r="G1841" s="4">
        <v>81.0</v>
      </c>
      <c r="H1841" s="4">
        <v>587.0</v>
      </c>
      <c r="I1841" s="4">
        <v>51.0</v>
      </c>
      <c r="J1841" s="4">
        <v>932.0</v>
      </c>
      <c r="K1841" s="4">
        <v>180.0</v>
      </c>
      <c r="L1841" s="4">
        <v>5.0</v>
      </c>
      <c r="M1841" s="4">
        <v>3.0</v>
      </c>
      <c r="N1841" s="4">
        <v>0.0</v>
      </c>
      <c r="O1841" s="4">
        <v>0.0</v>
      </c>
      <c r="P1841" s="4">
        <v>0.0</v>
      </c>
      <c r="Q1841" s="4">
        <v>0.0</v>
      </c>
      <c r="R1841" s="4">
        <v>0.0</v>
      </c>
      <c r="S1841" s="21">
        <v>1750.0</v>
      </c>
      <c r="T1841" s="21">
        <v>1.0</v>
      </c>
      <c r="U1841" s="21">
        <v>4.0</v>
      </c>
      <c r="V1841" s="21">
        <v>5.0</v>
      </c>
      <c r="W1841" s="21">
        <v>145.0</v>
      </c>
      <c r="X1841" s="21">
        <v>1.0</v>
      </c>
      <c r="Y1841" s="21" t="str">
        <f>VLOOKUP(W1841,SEGMENT!A:B,2,0)</f>
        <v>Cannot Lose Them</v>
      </c>
      <c r="Z1841" s="21" t="str">
        <f>VLOOKUP(Y1841,DESCRIPTION!A:B,2,0)</f>
        <v>Made biggest purchases, and often. But haven’t returned for a long time.</v>
      </c>
      <c r="AA1841" s="21" t="str">
        <f>VLOOKUP(Y1841,DESCRIPTION!A:C,3,0)</f>
        <v>Cannot lose them recommendation</v>
      </c>
      <c r="AB1841" s="4">
        <f>VLOOKUP(V1841,Sheet1!A:B,2,0)</f>
        <v>1</v>
      </c>
    </row>
    <row r="1842" ht="15.75" customHeight="1">
      <c r="A1842" s="4">
        <v>6059.0</v>
      </c>
      <c r="B1842" s="4">
        <v>1953.0</v>
      </c>
      <c r="C1842" s="4" t="s">
        <v>62</v>
      </c>
      <c r="D1842" s="4" t="s">
        <v>57</v>
      </c>
      <c r="E1842" s="4" t="s">
        <v>2328</v>
      </c>
      <c r="F1842" s="4" t="s">
        <v>1888</v>
      </c>
      <c r="G1842" s="4">
        <v>81.0</v>
      </c>
      <c r="H1842" s="4">
        <v>986.0</v>
      </c>
      <c r="I1842" s="4">
        <v>36.0</v>
      </c>
      <c r="J1842" s="4">
        <v>168.0</v>
      </c>
      <c r="K1842" s="4">
        <v>16.0</v>
      </c>
      <c r="L1842" s="4">
        <v>11.0</v>
      </c>
      <c r="M1842" s="4">
        <v>7.0</v>
      </c>
      <c r="N1842" s="4">
        <v>0.0</v>
      </c>
      <c r="O1842" s="4">
        <v>0.0</v>
      </c>
      <c r="P1842" s="4">
        <v>0.0</v>
      </c>
      <c r="Q1842" s="4">
        <v>0.0</v>
      </c>
      <c r="R1842" s="4">
        <v>0.0</v>
      </c>
      <c r="S1842" s="21">
        <v>1206.0</v>
      </c>
      <c r="T1842" s="21">
        <v>1.0</v>
      </c>
      <c r="U1842" s="21">
        <v>5.0</v>
      </c>
      <c r="V1842" s="21">
        <v>5.0</v>
      </c>
      <c r="W1842" s="21">
        <v>155.0</v>
      </c>
      <c r="X1842" s="21">
        <v>1.0</v>
      </c>
      <c r="Y1842" s="21" t="str">
        <f>VLOOKUP(W1842,SEGMENT!A:B,2,0)</f>
        <v>Cannot Lose Them</v>
      </c>
      <c r="Z1842" s="21" t="str">
        <f>VLOOKUP(Y1842,DESCRIPTION!A:B,2,0)</f>
        <v>Made biggest purchases, and often. But haven’t returned for a long time.</v>
      </c>
      <c r="AA1842" s="21" t="str">
        <f>VLOOKUP(Y1842,DESCRIPTION!A:C,3,0)</f>
        <v>Cannot lose them recommendation</v>
      </c>
      <c r="AB1842" s="4">
        <f>VLOOKUP(V1842,Sheet1!A:B,2,0)</f>
        <v>1</v>
      </c>
    </row>
    <row r="1843" ht="15.75" customHeight="1">
      <c r="A1843" s="4">
        <v>11166.0</v>
      </c>
      <c r="B1843" s="4">
        <v>1961.0</v>
      </c>
      <c r="C1843" s="4" t="s">
        <v>47</v>
      </c>
      <c r="D1843" s="4" t="s">
        <v>54</v>
      </c>
      <c r="E1843" s="4" t="s">
        <v>2329</v>
      </c>
      <c r="F1843" s="4" t="s">
        <v>671</v>
      </c>
      <c r="G1843" s="4">
        <v>81.0</v>
      </c>
      <c r="H1843" s="4">
        <v>229.0</v>
      </c>
      <c r="I1843" s="4">
        <v>5.0</v>
      </c>
      <c r="J1843" s="4">
        <v>56.0</v>
      </c>
      <c r="K1843" s="4">
        <v>3.0</v>
      </c>
      <c r="L1843" s="4">
        <v>6.0</v>
      </c>
      <c r="M1843" s="4">
        <v>7.0</v>
      </c>
      <c r="N1843" s="4">
        <v>0.0</v>
      </c>
      <c r="O1843" s="4">
        <v>0.0</v>
      </c>
      <c r="P1843" s="4">
        <v>0.0</v>
      </c>
      <c r="Q1843" s="4">
        <v>0.0</v>
      </c>
      <c r="R1843" s="4">
        <v>0.0</v>
      </c>
      <c r="S1843" s="21">
        <v>293.0</v>
      </c>
      <c r="T1843" s="21">
        <v>1.0</v>
      </c>
      <c r="U1843" s="21">
        <v>5.0</v>
      </c>
      <c r="V1843" s="21">
        <v>3.0</v>
      </c>
      <c r="W1843" s="21">
        <v>153.0</v>
      </c>
      <c r="X1843" s="21">
        <v>1.0</v>
      </c>
      <c r="Y1843" s="21" t="str">
        <f>VLOOKUP(W1843,SEGMENT!A:B,2,0)</f>
        <v>Hibernating</v>
      </c>
      <c r="Z1843" s="21" t="str">
        <f>VLOOKUP(Y1843,DESCRIPTION!A:B,2,0)</f>
        <v>Last purchase was long back, low spenders and low number of orders.</v>
      </c>
      <c r="AA1843" s="21" t="str">
        <f>VLOOKUP(Y1843,DESCRIPTION!A:C,3,0)</f>
        <v>Offer other relevant products and special discounts. Recreate brand value.</v>
      </c>
      <c r="AB1843" s="4">
        <f>VLOOKUP(V1843,Sheet1!A:B,2,0)</f>
        <v>3</v>
      </c>
    </row>
    <row r="1844" ht="15.75" customHeight="1">
      <c r="A1844" s="4">
        <v>6257.0</v>
      </c>
      <c r="B1844" s="4">
        <v>1976.0</v>
      </c>
      <c r="C1844" s="4" t="s">
        <v>74</v>
      </c>
      <c r="D1844" s="4" t="s">
        <v>51</v>
      </c>
      <c r="E1844" s="4" t="s">
        <v>2330</v>
      </c>
      <c r="F1844" s="4" t="s">
        <v>1579</v>
      </c>
      <c r="G1844" s="4">
        <v>81.0</v>
      </c>
      <c r="H1844" s="4">
        <v>255.0</v>
      </c>
      <c r="I1844" s="4">
        <v>43.0</v>
      </c>
      <c r="J1844" s="4">
        <v>134.0</v>
      </c>
      <c r="K1844" s="4">
        <v>37.0</v>
      </c>
      <c r="L1844" s="4">
        <v>7.0</v>
      </c>
      <c r="M1844" s="4">
        <v>7.0</v>
      </c>
      <c r="N1844" s="4">
        <v>0.0</v>
      </c>
      <c r="O1844" s="4">
        <v>0.0</v>
      </c>
      <c r="P1844" s="4">
        <v>0.0</v>
      </c>
      <c r="Q1844" s="4">
        <v>0.0</v>
      </c>
      <c r="R1844" s="4">
        <v>0.0</v>
      </c>
      <c r="S1844" s="21">
        <v>469.0</v>
      </c>
      <c r="T1844" s="21">
        <v>1.0</v>
      </c>
      <c r="U1844" s="21">
        <v>5.0</v>
      </c>
      <c r="V1844" s="21">
        <v>3.0</v>
      </c>
      <c r="W1844" s="21">
        <v>153.0</v>
      </c>
      <c r="X1844" s="21">
        <v>1.0</v>
      </c>
      <c r="Y1844" s="21" t="str">
        <f>VLOOKUP(W1844,SEGMENT!A:B,2,0)</f>
        <v>Hibernating</v>
      </c>
      <c r="Z1844" s="21" t="str">
        <f>VLOOKUP(Y1844,DESCRIPTION!A:B,2,0)</f>
        <v>Last purchase was long back, low spenders and low number of orders.</v>
      </c>
      <c r="AA1844" s="21" t="str">
        <f>VLOOKUP(Y1844,DESCRIPTION!A:C,3,0)</f>
        <v>Offer other relevant products and special discounts. Recreate brand value.</v>
      </c>
      <c r="AB1844" s="4">
        <f>VLOOKUP(V1844,Sheet1!A:B,2,0)</f>
        <v>3</v>
      </c>
    </row>
    <row r="1845" ht="15.75" customHeight="1">
      <c r="A1845" s="4">
        <v>9224.0</v>
      </c>
      <c r="B1845" s="4">
        <v>1972.0</v>
      </c>
      <c r="C1845" s="4" t="s">
        <v>62</v>
      </c>
      <c r="D1845" s="4" t="s">
        <v>51</v>
      </c>
      <c r="E1845" s="4" t="s">
        <v>2331</v>
      </c>
      <c r="F1845" s="4" t="s">
        <v>342</v>
      </c>
      <c r="G1845" s="4">
        <v>81.0</v>
      </c>
      <c r="H1845" s="4">
        <v>825.0</v>
      </c>
      <c r="I1845" s="4">
        <v>8.0</v>
      </c>
      <c r="J1845" s="4">
        <v>53.0</v>
      </c>
      <c r="K1845" s="4">
        <v>11.0</v>
      </c>
      <c r="L1845" s="4">
        <v>8.0</v>
      </c>
      <c r="M1845" s="4">
        <v>6.0</v>
      </c>
      <c r="N1845" s="4">
        <v>0.0</v>
      </c>
      <c r="O1845" s="4">
        <v>0.0</v>
      </c>
      <c r="P1845" s="4">
        <v>0.0</v>
      </c>
      <c r="Q1845" s="4">
        <v>0.0</v>
      </c>
      <c r="R1845" s="4">
        <v>0.0</v>
      </c>
      <c r="S1845" s="21">
        <v>897.0</v>
      </c>
      <c r="T1845" s="21">
        <v>1.0</v>
      </c>
      <c r="U1845" s="21">
        <v>5.0</v>
      </c>
      <c r="V1845" s="21">
        <v>4.0</v>
      </c>
      <c r="W1845" s="21">
        <v>154.0</v>
      </c>
      <c r="X1845" s="21">
        <v>1.0</v>
      </c>
      <c r="Y1845" s="21" t="str">
        <f>VLOOKUP(W1845,SEGMENT!A:B,2,0)</f>
        <v>Cannot Lose Them</v>
      </c>
      <c r="Z1845" s="21" t="str">
        <f>VLOOKUP(Y1845,DESCRIPTION!A:B,2,0)</f>
        <v>Made biggest purchases, and often. But haven’t returned for a long time.</v>
      </c>
      <c r="AA1845" s="21" t="str">
        <f>VLOOKUP(Y1845,DESCRIPTION!A:C,3,0)</f>
        <v>Cannot lose them recommendation</v>
      </c>
      <c r="AB1845" s="4">
        <f>VLOOKUP(V1845,Sheet1!A:B,2,0)</f>
        <v>2</v>
      </c>
    </row>
    <row r="1846" ht="15.75" customHeight="1">
      <c r="A1846" s="4">
        <v>8732.0</v>
      </c>
      <c r="B1846" s="4">
        <v>1969.0</v>
      </c>
      <c r="C1846" s="4" t="s">
        <v>74</v>
      </c>
      <c r="D1846" s="4" t="s">
        <v>77</v>
      </c>
      <c r="E1846" s="4" t="s">
        <v>2332</v>
      </c>
      <c r="F1846" s="4" t="s">
        <v>675</v>
      </c>
      <c r="G1846" s="4">
        <v>81.0</v>
      </c>
      <c r="H1846" s="4">
        <v>1298.0</v>
      </c>
      <c r="I1846" s="4">
        <v>0.0</v>
      </c>
      <c r="J1846" s="4">
        <v>70.0</v>
      </c>
      <c r="K1846" s="4">
        <v>37.0</v>
      </c>
      <c r="L1846" s="4">
        <v>7.0</v>
      </c>
      <c r="M1846" s="4">
        <v>4.0</v>
      </c>
      <c r="N1846" s="4">
        <v>0.0</v>
      </c>
      <c r="O1846" s="4">
        <v>1.0</v>
      </c>
      <c r="P1846" s="4">
        <v>1.0</v>
      </c>
      <c r="Q1846" s="4">
        <v>0.0</v>
      </c>
      <c r="R1846" s="4">
        <v>0.0</v>
      </c>
      <c r="S1846" s="21">
        <v>1405.0</v>
      </c>
      <c r="T1846" s="21">
        <v>1.0</v>
      </c>
      <c r="U1846" s="21">
        <v>5.0</v>
      </c>
      <c r="V1846" s="21">
        <v>5.0</v>
      </c>
      <c r="W1846" s="21">
        <v>155.0</v>
      </c>
      <c r="X1846" s="21">
        <v>0.0</v>
      </c>
      <c r="Y1846" s="21" t="str">
        <f>VLOOKUP(W1846,SEGMENT!A:B,2,0)</f>
        <v>Cannot Lose Them</v>
      </c>
      <c r="Z1846" s="21" t="str">
        <f>VLOOKUP(Y1846,DESCRIPTION!A:B,2,0)</f>
        <v>Made biggest purchases, and often. But haven’t returned for a long time.</v>
      </c>
      <c r="AA1846" s="21" t="str">
        <f>VLOOKUP(Y1846,DESCRIPTION!A:C,3,0)</f>
        <v>Cannot lose them recommendation</v>
      </c>
      <c r="AB1846" s="4">
        <f>VLOOKUP(V1846,Sheet1!A:B,2,0)</f>
        <v>1</v>
      </c>
    </row>
    <row r="1847" ht="15.75" customHeight="1">
      <c r="A1847" s="4">
        <v>955.0</v>
      </c>
      <c r="B1847" s="4">
        <v>1962.0</v>
      </c>
      <c r="C1847" s="4" t="s">
        <v>74</v>
      </c>
      <c r="D1847" s="4" t="s">
        <v>57</v>
      </c>
      <c r="E1847" s="4" t="s">
        <v>2333</v>
      </c>
      <c r="F1847" s="4" t="s">
        <v>1530</v>
      </c>
      <c r="G1847" s="4">
        <v>81.0</v>
      </c>
      <c r="H1847" s="4">
        <v>167.0</v>
      </c>
      <c r="I1847" s="4">
        <v>2.0</v>
      </c>
      <c r="J1847" s="4">
        <v>44.0</v>
      </c>
      <c r="K1847" s="4">
        <v>6.0</v>
      </c>
      <c r="L1847" s="4">
        <v>4.0</v>
      </c>
      <c r="M1847" s="4">
        <v>8.0</v>
      </c>
      <c r="N1847" s="4">
        <v>1.0</v>
      </c>
      <c r="O1847" s="4">
        <v>0.0</v>
      </c>
      <c r="P1847" s="4">
        <v>0.0</v>
      </c>
      <c r="Q1847" s="4">
        <v>0.0</v>
      </c>
      <c r="R1847" s="4">
        <v>0.0</v>
      </c>
      <c r="S1847" s="21">
        <v>219.0</v>
      </c>
      <c r="T1847" s="21">
        <v>1.0</v>
      </c>
      <c r="U1847" s="21">
        <v>4.0</v>
      </c>
      <c r="V1847" s="21">
        <v>3.0</v>
      </c>
      <c r="W1847" s="21">
        <v>143.0</v>
      </c>
      <c r="X1847" s="21">
        <v>0.0</v>
      </c>
      <c r="Y1847" s="21" t="str">
        <f>VLOOKUP(W1847,SEGMENT!A:B,2,0)</f>
        <v>Hibernating</v>
      </c>
      <c r="Z1847" s="21" t="str">
        <f>VLOOKUP(Y1847,DESCRIPTION!A:B,2,0)</f>
        <v>Last purchase was long back, low spenders and low number of orders.</v>
      </c>
      <c r="AA1847" s="21" t="str">
        <f>VLOOKUP(Y1847,DESCRIPTION!A:C,3,0)</f>
        <v>Offer other relevant products and special discounts. Recreate brand value.</v>
      </c>
      <c r="AB1847" s="4">
        <f>VLOOKUP(V1847,Sheet1!A:B,2,0)</f>
        <v>3</v>
      </c>
    </row>
    <row r="1848" ht="15.75" customHeight="1">
      <c r="A1848" s="4">
        <v>4910.0</v>
      </c>
      <c r="B1848" s="4">
        <v>1967.0</v>
      </c>
      <c r="C1848" s="4" t="s">
        <v>47</v>
      </c>
      <c r="D1848" s="4" t="s">
        <v>48</v>
      </c>
      <c r="E1848" s="4" t="s">
        <v>2334</v>
      </c>
      <c r="F1848" s="4" t="s">
        <v>773</v>
      </c>
      <c r="G1848" s="4">
        <v>81.0</v>
      </c>
      <c r="H1848" s="4">
        <v>1132.0</v>
      </c>
      <c r="I1848" s="4">
        <v>134.0</v>
      </c>
      <c r="J1848" s="4">
        <v>384.0</v>
      </c>
      <c r="K1848" s="4">
        <v>175.0</v>
      </c>
      <c r="L1848" s="4">
        <v>11.0</v>
      </c>
      <c r="M1848" s="4">
        <v>7.0</v>
      </c>
      <c r="N1848" s="4">
        <v>0.0</v>
      </c>
      <c r="O1848" s="4">
        <v>0.0</v>
      </c>
      <c r="P1848" s="4">
        <v>0.0</v>
      </c>
      <c r="Q1848" s="4">
        <v>0.0</v>
      </c>
      <c r="R1848" s="4">
        <v>0.0</v>
      </c>
      <c r="S1848" s="21">
        <v>1825.0</v>
      </c>
      <c r="T1848" s="21">
        <v>1.0</v>
      </c>
      <c r="U1848" s="21">
        <v>5.0</v>
      </c>
      <c r="V1848" s="21">
        <v>5.0</v>
      </c>
      <c r="W1848" s="21">
        <v>155.0</v>
      </c>
      <c r="X1848" s="21">
        <v>1.0</v>
      </c>
      <c r="Y1848" s="21" t="str">
        <f>VLOOKUP(W1848,SEGMENT!A:B,2,0)</f>
        <v>Cannot Lose Them</v>
      </c>
      <c r="Z1848" s="21" t="str">
        <f>VLOOKUP(Y1848,DESCRIPTION!A:B,2,0)</f>
        <v>Made biggest purchases, and often. But haven’t returned for a long time.</v>
      </c>
      <c r="AA1848" s="21" t="str">
        <f>VLOOKUP(Y1848,DESCRIPTION!A:C,3,0)</f>
        <v>Cannot lose them recommendation</v>
      </c>
      <c r="AB1848" s="4">
        <f>VLOOKUP(V1848,Sheet1!A:B,2,0)</f>
        <v>1</v>
      </c>
    </row>
    <row r="1849" ht="15.75" customHeight="1">
      <c r="A1849" s="4">
        <v>564.0</v>
      </c>
      <c r="B1849" s="4">
        <v>1981.0</v>
      </c>
      <c r="C1849" s="4" t="s">
        <v>62</v>
      </c>
      <c r="D1849" s="4" t="s">
        <v>57</v>
      </c>
      <c r="E1849" s="4" t="s">
        <v>2335</v>
      </c>
      <c r="F1849" s="4" t="s">
        <v>834</v>
      </c>
      <c r="G1849" s="4">
        <v>81.0</v>
      </c>
      <c r="H1849" s="4">
        <v>746.0</v>
      </c>
      <c r="I1849" s="4">
        <v>8.0</v>
      </c>
      <c r="J1849" s="4">
        <v>125.0</v>
      </c>
      <c r="K1849" s="4">
        <v>11.0</v>
      </c>
      <c r="L1849" s="4">
        <v>8.0</v>
      </c>
      <c r="M1849" s="4">
        <v>6.0</v>
      </c>
      <c r="N1849" s="4">
        <v>0.0</v>
      </c>
      <c r="O1849" s="4">
        <v>1.0</v>
      </c>
      <c r="P1849" s="4">
        <v>0.0</v>
      </c>
      <c r="Q1849" s="4">
        <v>0.0</v>
      </c>
      <c r="R1849" s="4">
        <v>0.0</v>
      </c>
      <c r="S1849" s="21">
        <v>890.0</v>
      </c>
      <c r="T1849" s="21">
        <v>1.0</v>
      </c>
      <c r="U1849" s="21">
        <v>5.0</v>
      </c>
      <c r="V1849" s="21">
        <v>4.0</v>
      </c>
      <c r="W1849" s="21">
        <v>154.0</v>
      </c>
      <c r="X1849" s="21">
        <v>0.0</v>
      </c>
      <c r="Y1849" s="21" t="str">
        <f>VLOOKUP(W1849,SEGMENT!A:B,2,0)</f>
        <v>Cannot Lose Them</v>
      </c>
      <c r="Z1849" s="21" t="str">
        <f>VLOOKUP(Y1849,DESCRIPTION!A:B,2,0)</f>
        <v>Made biggest purchases, and often. But haven’t returned for a long time.</v>
      </c>
      <c r="AA1849" s="21" t="str">
        <f>VLOOKUP(Y1849,DESCRIPTION!A:C,3,0)</f>
        <v>Cannot lose them recommendation</v>
      </c>
      <c r="AB1849" s="4">
        <f>VLOOKUP(V1849,Sheet1!A:B,2,0)</f>
        <v>2</v>
      </c>
    </row>
    <row r="1850" ht="15.75" customHeight="1">
      <c r="A1850" s="4">
        <v>8931.0</v>
      </c>
      <c r="B1850" s="4">
        <v>1986.0</v>
      </c>
      <c r="C1850" s="4" t="s">
        <v>47</v>
      </c>
      <c r="D1850" s="4" t="s">
        <v>57</v>
      </c>
      <c r="E1850" s="4" t="s">
        <v>2336</v>
      </c>
      <c r="F1850" s="4" t="s">
        <v>418</v>
      </c>
      <c r="G1850" s="4">
        <v>82.0</v>
      </c>
      <c r="H1850" s="4">
        <v>812.0</v>
      </c>
      <c r="I1850" s="4">
        <v>99.0</v>
      </c>
      <c r="J1850" s="4">
        <v>431.0</v>
      </c>
      <c r="K1850" s="4">
        <v>237.0</v>
      </c>
      <c r="L1850" s="4">
        <v>11.0</v>
      </c>
      <c r="M1850" s="4">
        <v>5.0</v>
      </c>
      <c r="N1850" s="4">
        <v>0.0</v>
      </c>
      <c r="O1850" s="4">
        <v>0.0</v>
      </c>
      <c r="P1850" s="4">
        <v>0.0</v>
      </c>
      <c r="Q1850" s="4">
        <v>1.0</v>
      </c>
      <c r="R1850" s="4">
        <v>0.0</v>
      </c>
      <c r="S1850" s="21">
        <v>1579.0</v>
      </c>
      <c r="T1850" s="21">
        <v>1.0</v>
      </c>
      <c r="U1850" s="21">
        <v>5.0</v>
      </c>
      <c r="V1850" s="21">
        <v>5.0</v>
      </c>
      <c r="W1850" s="21">
        <v>155.0</v>
      </c>
      <c r="X1850" s="21">
        <v>0.0</v>
      </c>
      <c r="Y1850" s="21" t="str">
        <f>VLOOKUP(W1850,SEGMENT!A:B,2,0)</f>
        <v>Cannot Lose Them</v>
      </c>
      <c r="Z1850" s="21" t="str">
        <f>VLOOKUP(Y1850,DESCRIPTION!A:B,2,0)</f>
        <v>Made biggest purchases, and often. But haven’t returned for a long time.</v>
      </c>
      <c r="AA1850" s="21" t="str">
        <f>VLOOKUP(Y1850,DESCRIPTION!A:C,3,0)</f>
        <v>Cannot lose them recommendation</v>
      </c>
      <c r="AB1850" s="4">
        <f>VLOOKUP(V1850,Sheet1!A:B,2,0)</f>
        <v>1</v>
      </c>
    </row>
    <row r="1851" ht="15.75" customHeight="1">
      <c r="A1851" s="4">
        <v>1998.0</v>
      </c>
      <c r="B1851" s="4">
        <v>1976.0</v>
      </c>
      <c r="C1851" s="4" t="s">
        <v>47</v>
      </c>
      <c r="D1851" s="4" t="s">
        <v>51</v>
      </c>
      <c r="E1851" s="4" t="s">
        <v>2337</v>
      </c>
      <c r="F1851" s="4" t="s">
        <v>215</v>
      </c>
      <c r="G1851" s="4">
        <v>82.0</v>
      </c>
      <c r="H1851" s="4">
        <v>34.0</v>
      </c>
      <c r="I1851" s="4">
        <v>6.0</v>
      </c>
      <c r="J1851" s="4">
        <v>21.0</v>
      </c>
      <c r="K1851" s="4">
        <v>11.0</v>
      </c>
      <c r="L1851" s="4">
        <v>2.0</v>
      </c>
      <c r="M1851" s="4">
        <v>6.0</v>
      </c>
      <c r="N1851" s="4">
        <v>0.0</v>
      </c>
      <c r="O1851" s="4">
        <v>0.0</v>
      </c>
      <c r="P1851" s="4">
        <v>0.0</v>
      </c>
      <c r="Q1851" s="4">
        <v>0.0</v>
      </c>
      <c r="R1851" s="4">
        <v>0.0</v>
      </c>
      <c r="S1851" s="21">
        <v>72.0</v>
      </c>
      <c r="T1851" s="21">
        <v>1.0</v>
      </c>
      <c r="U1851" s="21">
        <v>2.0</v>
      </c>
      <c r="V1851" s="21">
        <v>2.0</v>
      </c>
      <c r="W1851" s="21">
        <v>122.0</v>
      </c>
      <c r="X1851" s="21">
        <v>1.0</v>
      </c>
      <c r="Y1851" s="21" t="str">
        <f>VLOOKUP(W1851,SEGMENT!A:B,2,0)</f>
        <v>Lost</v>
      </c>
      <c r="Z1851" s="21" t="str">
        <f>VLOOKUP(Y1851,DESCRIPTION!A:B,2,0)</f>
        <v>Lowest recency, frequency and monetary scores.</v>
      </c>
      <c r="AA1851" s="21" t="str">
        <f>VLOOKUP(Y1851,DESCRIPTION!A:C,3,0)</f>
        <v>Revive interest with reach out campaign, ignore otherwise.</v>
      </c>
      <c r="AB1851" s="4">
        <f>VLOOKUP(V1851,Sheet1!A:B,2,0)</f>
        <v>4</v>
      </c>
    </row>
    <row r="1852" ht="15.75" customHeight="1">
      <c r="A1852" s="4">
        <v>1250.0</v>
      </c>
      <c r="B1852" s="4">
        <v>1976.0</v>
      </c>
      <c r="C1852" s="4" t="s">
        <v>47</v>
      </c>
      <c r="D1852" s="4" t="s">
        <v>51</v>
      </c>
      <c r="E1852" s="4" t="s">
        <v>2337</v>
      </c>
      <c r="F1852" s="4" t="s">
        <v>215</v>
      </c>
      <c r="G1852" s="4">
        <v>82.0</v>
      </c>
      <c r="H1852" s="4">
        <v>34.0</v>
      </c>
      <c r="I1852" s="4">
        <v>6.0</v>
      </c>
      <c r="J1852" s="4">
        <v>21.0</v>
      </c>
      <c r="K1852" s="4">
        <v>11.0</v>
      </c>
      <c r="L1852" s="4">
        <v>2.0</v>
      </c>
      <c r="M1852" s="4">
        <v>6.0</v>
      </c>
      <c r="N1852" s="4">
        <v>0.0</v>
      </c>
      <c r="O1852" s="4">
        <v>0.0</v>
      </c>
      <c r="P1852" s="4">
        <v>0.0</v>
      </c>
      <c r="Q1852" s="4">
        <v>0.0</v>
      </c>
      <c r="R1852" s="4">
        <v>0.0</v>
      </c>
      <c r="S1852" s="21">
        <v>72.0</v>
      </c>
      <c r="T1852" s="21">
        <v>1.0</v>
      </c>
      <c r="U1852" s="21">
        <v>2.0</v>
      </c>
      <c r="V1852" s="21">
        <v>2.0</v>
      </c>
      <c r="W1852" s="21">
        <v>122.0</v>
      </c>
      <c r="X1852" s="21">
        <v>1.0</v>
      </c>
      <c r="Y1852" s="21" t="str">
        <f>VLOOKUP(W1852,SEGMENT!A:B,2,0)</f>
        <v>Lost</v>
      </c>
      <c r="Z1852" s="21" t="str">
        <f>VLOOKUP(Y1852,DESCRIPTION!A:B,2,0)</f>
        <v>Lowest recency, frequency and monetary scores.</v>
      </c>
      <c r="AA1852" s="21" t="str">
        <f>VLOOKUP(Y1852,DESCRIPTION!A:C,3,0)</f>
        <v>Revive interest with reach out campaign, ignore otherwise.</v>
      </c>
      <c r="AB1852" s="4">
        <f>VLOOKUP(V1852,Sheet1!A:B,2,0)</f>
        <v>4</v>
      </c>
    </row>
    <row r="1853" ht="15.75" customHeight="1">
      <c r="A1853" s="4">
        <v>8397.0</v>
      </c>
      <c r="B1853" s="4">
        <v>1951.0</v>
      </c>
      <c r="C1853" s="4" t="s">
        <v>47</v>
      </c>
      <c r="D1853" s="4" t="s">
        <v>54</v>
      </c>
      <c r="E1853" s="4" t="s">
        <v>2338</v>
      </c>
      <c r="F1853" s="4" t="s">
        <v>1459</v>
      </c>
      <c r="G1853" s="4">
        <v>82.0</v>
      </c>
      <c r="H1853" s="4">
        <v>18.0</v>
      </c>
      <c r="I1853" s="4">
        <v>0.0</v>
      </c>
      <c r="J1853" s="4">
        <v>5.0</v>
      </c>
      <c r="K1853" s="4">
        <v>0.0</v>
      </c>
      <c r="L1853" s="4">
        <v>1.0</v>
      </c>
      <c r="M1853" s="4">
        <v>7.0</v>
      </c>
      <c r="N1853" s="4">
        <v>1.0</v>
      </c>
      <c r="O1853" s="4">
        <v>0.0</v>
      </c>
      <c r="P1853" s="4">
        <v>0.0</v>
      </c>
      <c r="Q1853" s="4">
        <v>0.0</v>
      </c>
      <c r="R1853" s="4">
        <v>0.0</v>
      </c>
      <c r="S1853" s="21">
        <v>23.0</v>
      </c>
      <c r="T1853" s="21">
        <v>1.0</v>
      </c>
      <c r="U1853" s="21">
        <v>1.0</v>
      </c>
      <c r="V1853" s="21">
        <v>1.0</v>
      </c>
      <c r="W1853" s="21">
        <v>111.0</v>
      </c>
      <c r="X1853" s="21">
        <v>0.0</v>
      </c>
      <c r="Y1853" s="21" t="str">
        <f>VLOOKUP(W1853,SEGMENT!A:B,2,0)</f>
        <v>Lost</v>
      </c>
      <c r="Z1853" s="21" t="str">
        <f>VLOOKUP(Y1853,DESCRIPTION!A:B,2,0)</f>
        <v>Lowest recency, frequency and monetary scores.</v>
      </c>
      <c r="AA1853" s="21" t="str">
        <f>VLOOKUP(Y1853,DESCRIPTION!A:C,3,0)</f>
        <v>Revive interest with reach out campaign, ignore otherwise.</v>
      </c>
      <c r="AB1853" s="4">
        <f>VLOOKUP(V1853,Sheet1!A:B,2,0)</f>
        <v>5</v>
      </c>
    </row>
    <row r="1854" ht="15.75" customHeight="1">
      <c r="A1854" s="4">
        <v>9672.0</v>
      </c>
      <c r="B1854" s="4">
        <v>1970.0</v>
      </c>
      <c r="C1854" s="4" t="s">
        <v>65</v>
      </c>
      <c r="D1854" s="4" t="s">
        <v>54</v>
      </c>
      <c r="E1854" s="4" t="s">
        <v>2339</v>
      </c>
      <c r="F1854" s="4" t="s">
        <v>532</v>
      </c>
      <c r="G1854" s="4">
        <v>82.0</v>
      </c>
      <c r="H1854" s="4">
        <v>8.0</v>
      </c>
      <c r="I1854" s="4">
        <v>3.0</v>
      </c>
      <c r="J1854" s="4">
        <v>9.0</v>
      </c>
      <c r="K1854" s="4">
        <v>19.0</v>
      </c>
      <c r="L1854" s="4">
        <v>1.0</v>
      </c>
      <c r="M1854" s="4">
        <v>6.0</v>
      </c>
      <c r="N1854" s="4">
        <v>0.0</v>
      </c>
      <c r="O1854" s="4">
        <v>0.0</v>
      </c>
      <c r="P1854" s="4">
        <v>0.0</v>
      </c>
      <c r="Q1854" s="4">
        <v>0.0</v>
      </c>
      <c r="R1854" s="4">
        <v>0.0</v>
      </c>
      <c r="S1854" s="21">
        <v>39.0</v>
      </c>
      <c r="T1854" s="21">
        <v>1.0</v>
      </c>
      <c r="U1854" s="21">
        <v>1.0</v>
      </c>
      <c r="V1854" s="21">
        <v>2.0</v>
      </c>
      <c r="W1854" s="21">
        <v>112.0</v>
      </c>
      <c r="X1854" s="21">
        <v>1.0</v>
      </c>
      <c r="Y1854" s="21" t="str">
        <f>VLOOKUP(W1854,SEGMENT!A:B,2,0)</f>
        <v>Lost</v>
      </c>
      <c r="Z1854" s="21" t="str">
        <f>VLOOKUP(Y1854,DESCRIPTION!A:B,2,0)</f>
        <v>Lowest recency, frequency and monetary scores.</v>
      </c>
      <c r="AA1854" s="21" t="str">
        <f>VLOOKUP(Y1854,DESCRIPTION!A:C,3,0)</f>
        <v>Revive interest with reach out campaign, ignore otherwise.</v>
      </c>
      <c r="AB1854" s="4">
        <f>VLOOKUP(V1854,Sheet1!A:B,2,0)</f>
        <v>4</v>
      </c>
    </row>
    <row r="1855" ht="15.75" customHeight="1">
      <c r="A1855" s="4">
        <v>2125.0</v>
      </c>
      <c r="B1855" s="4">
        <v>1959.0</v>
      </c>
      <c r="C1855" s="4" t="s">
        <v>47</v>
      </c>
      <c r="D1855" s="4" t="s">
        <v>48</v>
      </c>
      <c r="E1855" s="4" t="s">
        <v>2340</v>
      </c>
      <c r="F1855" s="4" t="s">
        <v>171</v>
      </c>
      <c r="G1855" s="4">
        <v>82.0</v>
      </c>
      <c r="H1855" s="4">
        <v>194.0</v>
      </c>
      <c r="I1855" s="4">
        <v>61.0</v>
      </c>
      <c r="J1855" s="4">
        <v>480.0</v>
      </c>
      <c r="K1855" s="4">
        <v>225.0</v>
      </c>
      <c r="L1855" s="4">
        <v>3.0</v>
      </c>
      <c r="M1855" s="4">
        <v>2.0</v>
      </c>
      <c r="N1855" s="4">
        <v>0.0</v>
      </c>
      <c r="O1855" s="4">
        <v>0.0</v>
      </c>
      <c r="P1855" s="4">
        <v>0.0</v>
      </c>
      <c r="Q1855" s="4">
        <v>0.0</v>
      </c>
      <c r="R1855" s="4">
        <v>0.0</v>
      </c>
      <c r="S1855" s="21">
        <v>960.0</v>
      </c>
      <c r="T1855" s="21">
        <v>1.0</v>
      </c>
      <c r="U1855" s="21">
        <v>3.0</v>
      </c>
      <c r="V1855" s="21">
        <v>4.0</v>
      </c>
      <c r="W1855" s="21">
        <v>134.0</v>
      </c>
      <c r="X1855" s="21">
        <v>1.0</v>
      </c>
      <c r="Y1855" s="21" t="str">
        <f>VLOOKUP(W1855,SEGMENT!A:B,2,0)</f>
        <v>Cannot Lose Them</v>
      </c>
      <c r="Z1855" s="21" t="str">
        <f>VLOOKUP(Y1855,DESCRIPTION!A:B,2,0)</f>
        <v>Made biggest purchases, and often. But haven’t returned for a long time.</v>
      </c>
      <c r="AA1855" s="21" t="str">
        <f>VLOOKUP(Y1855,DESCRIPTION!A:C,3,0)</f>
        <v>Cannot lose them recommendation</v>
      </c>
      <c r="AB1855" s="4">
        <f>VLOOKUP(V1855,Sheet1!A:B,2,0)</f>
        <v>2</v>
      </c>
    </row>
    <row r="1856" ht="15.75" customHeight="1">
      <c r="A1856" s="4">
        <v>5975.0</v>
      </c>
      <c r="B1856" s="4">
        <v>1967.0</v>
      </c>
      <c r="C1856" s="4" t="s">
        <v>62</v>
      </c>
      <c r="D1856" s="4" t="s">
        <v>51</v>
      </c>
      <c r="E1856" s="4" t="s">
        <v>2341</v>
      </c>
      <c r="F1856" s="4" t="s">
        <v>229</v>
      </c>
      <c r="G1856" s="4">
        <v>82.0</v>
      </c>
      <c r="H1856" s="4">
        <v>37.0</v>
      </c>
      <c r="I1856" s="4">
        <v>0.0</v>
      </c>
      <c r="J1856" s="4">
        <v>17.0</v>
      </c>
      <c r="K1856" s="4">
        <v>0.0</v>
      </c>
      <c r="L1856" s="4">
        <v>2.0</v>
      </c>
      <c r="M1856" s="4">
        <v>7.0</v>
      </c>
      <c r="N1856" s="4">
        <v>0.0</v>
      </c>
      <c r="O1856" s="4">
        <v>0.0</v>
      </c>
      <c r="P1856" s="4">
        <v>0.0</v>
      </c>
      <c r="Q1856" s="4">
        <v>0.0</v>
      </c>
      <c r="R1856" s="4">
        <v>0.0</v>
      </c>
      <c r="S1856" s="21">
        <v>54.0</v>
      </c>
      <c r="T1856" s="21">
        <v>1.0</v>
      </c>
      <c r="U1856" s="21">
        <v>2.0</v>
      </c>
      <c r="V1856" s="21">
        <v>2.0</v>
      </c>
      <c r="W1856" s="21">
        <v>122.0</v>
      </c>
      <c r="X1856" s="21">
        <v>1.0</v>
      </c>
      <c r="Y1856" s="21" t="str">
        <f>VLOOKUP(W1856,SEGMENT!A:B,2,0)</f>
        <v>Lost</v>
      </c>
      <c r="Z1856" s="21" t="str">
        <f>VLOOKUP(Y1856,DESCRIPTION!A:B,2,0)</f>
        <v>Lowest recency, frequency and monetary scores.</v>
      </c>
      <c r="AA1856" s="21" t="str">
        <f>VLOOKUP(Y1856,DESCRIPTION!A:C,3,0)</f>
        <v>Revive interest with reach out campaign, ignore otherwise.</v>
      </c>
      <c r="AB1856" s="4">
        <f>VLOOKUP(V1856,Sheet1!A:B,2,0)</f>
        <v>4</v>
      </c>
    </row>
    <row r="1857" ht="15.75" customHeight="1">
      <c r="A1857" s="4">
        <v>983.0</v>
      </c>
      <c r="B1857" s="4">
        <v>1984.0</v>
      </c>
      <c r="C1857" s="4" t="s">
        <v>47</v>
      </c>
      <c r="D1857" s="4" t="s">
        <v>54</v>
      </c>
      <c r="E1857" s="4" t="s">
        <v>2342</v>
      </c>
      <c r="F1857" s="4" t="s">
        <v>634</v>
      </c>
      <c r="G1857" s="4">
        <v>82.0</v>
      </c>
      <c r="H1857" s="4">
        <v>110.0</v>
      </c>
      <c r="I1857" s="4">
        <v>29.0</v>
      </c>
      <c r="J1857" s="4">
        <v>92.0</v>
      </c>
      <c r="K1857" s="4">
        <v>28.0</v>
      </c>
      <c r="L1857" s="4">
        <v>6.0</v>
      </c>
      <c r="M1857" s="4">
        <v>8.0</v>
      </c>
      <c r="N1857" s="4">
        <v>1.0</v>
      </c>
      <c r="O1857" s="4">
        <v>0.0</v>
      </c>
      <c r="P1857" s="4">
        <v>0.0</v>
      </c>
      <c r="Q1857" s="4">
        <v>0.0</v>
      </c>
      <c r="R1857" s="4">
        <v>0.0</v>
      </c>
      <c r="S1857" s="21">
        <v>259.0</v>
      </c>
      <c r="T1857" s="21">
        <v>1.0</v>
      </c>
      <c r="U1857" s="21">
        <v>5.0</v>
      </c>
      <c r="V1857" s="21">
        <v>3.0</v>
      </c>
      <c r="W1857" s="21">
        <v>153.0</v>
      </c>
      <c r="X1857" s="21">
        <v>0.0</v>
      </c>
      <c r="Y1857" s="21" t="str">
        <f>VLOOKUP(W1857,SEGMENT!A:B,2,0)</f>
        <v>Hibernating</v>
      </c>
      <c r="Z1857" s="21" t="str">
        <f>VLOOKUP(Y1857,DESCRIPTION!A:B,2,0)</f>
        <v>Last purchase was long back, low spenders and low number of orders.</v>
      </c>
      <c r="AA1857" s="21" t="str">
        <f>VLOOKUP(Y1857,DESCRIPTION!A:C,3,0)</f>
        <v>Offer other relevant products and special discounts. Recreate brand value.</v>
      </c>
      <c r="AB1857" s="4">
        <f>VLOOKUP(V1857,Sheet1!A:B,2,0)</f>
        <v>3</v>
      </c>
    </row>
    <row r="1858" ht="15.75" customHeight="1">
      <c r="A1858" s="4">
        <v>9938.0</v>
      </c>
      <c r="B1858" s="4">
        <v>1954.0</v>
      </c>
      <c r="C1858" s="4" t="s">
        <v>47</v>
      </c>
      <c r="D1858" s="4" t="s">
        <v>54</v>
      </c>
      <c r="E1858" s="4" t="s">
        <v>2343</v>
      </c>
      <c r="F1858" s="4" t="s">
        <v>539</v>
      </c>
      <c r="G1858" s="4">
        <v>82.0</v>
      </c>
      <c r="H1858" s="4">
        <v>519.0</v>
      </c>
      <c r="I1858" s="4">
        <v>17.0</v>
      </c>
      <c r="J1858" s="4">
        <v>813.0</v>
      </c>
      <c r="K1858" s="4">
        <v>27.0</v>
      </c>
      <c r="L1858" s="4">
        <v>4.0</v>
      </c>
      <c r="M1858" s="4">
        <v>2.0</v>
      </c>
      <c r="N1858" s="4">
        <v>0.0</v>
      </c>
      <c r="O1858" s="4">
        <v>0.0</v>
      </c>
      <c r="P1858" s="4">
        <v>1.0</v>
      </c>
      <c r="Q1858" s="4">
        <v>0.0</v>
      </c>
      <c r="R1858" s="4">
        <v>0.0</v>
      </c>
      <c r="S1858" s="21">
        <v>1376.0</v>
      </c>
      <c r="T1858" s="21">
        <v>1.0</v>
      </c>
      <c r="U1858" s="21">
        <v>4.0</v>
      </c>
      <c r="V1858" s="21">
        <v>5.0</v>
      </c>
      <c r="W1858" s="21">
        <v>145.0</v>
      </c>
      <c r="X1858" s="21">
        <v>0.0</v>
      </c>
      <c r="Y1858" s="21" t="str">
        <f>VLOOKUP(W1858,SEGMENT!A:B,2,0)</f>
        <v>Cannot Lose Them</v>
      </c>
      <c r="Z1858" s="21" t="str">
        <f>VLOOKUP(Y1858,DESCRIPTION!A:B,2,0)</f>
        <v>Made biggest purchases, and often. But haven’t returned for a long time.</v>
      </c>
      <c r="AA1858" s="21" t="str">
        <f>VLOOKUP(Y1858,DESCRIPTION!A:C,3,0)</f>
        <v>Cannot lose them recommendation</v>
      </c>
      <c r="AB1858" s="4">
        <f>VLOOKUP(V1858,Sheet1!A:B,2,0)</f>
        <v>1</v>
      </c>
    </row>
    <row r="1859" ht="15.75" customHeight="1">
      <c r="A1859" s="4">
        <v>4385.0</v>
      </c>
      <c r="B1859" s="4">
        <v>1981.0</v>
      </c>
      <c r="C1859" s="4" t="s">
        <v>62</v>
      </c>
      <c r="D1859" s="4" t="s">
        <v>51</v>
      </c>
      <c r="E1859" s="4" t="s">
        <v>2344</v>
      </c>
      <c r="F1859" s="4" t="s">
        <v>971</v>
      </c>
      <c r="G1859" s="4">
        <v>82.0</v>
      </c>
      <c r="H1859" s="4">
        <v>23.0</v>
      </c>
      <c r="I1859" s="4">
        <v>0.0</v>
      </c>
      <c r="J1859" s="4">
        <v>15.0</v>
      </c>
      <c r="K1859" s="4">
        <v>0.0</v>
      </c>
      <c r="L1859" s="4">
        <v>3.0</v>
      </c>
      <c r="M1859" s="4">
        <v>6.0</v>
      </c>
      <c r="N1859" s="4">
        <v>0.0</v>
      </c>
      <c r="O1859" s="4">
        <v>0.0</v>
      </c>
      <c r="P1859" s="4">
        <v>0.0</v>
      </c>
      <c r="Q1859" s="4">
        <v>0.0</v>
      </c>
      <c r="R1859" s="4">
        <v>0.0</v>
      </c>
      <c r="S1859" s="21">
        <v>38.0</v>
      </c>
      <c r="T1859" s="21">
        <v>1.0</v>
      </c>
      <c r="U1859" s="21">
        <v>3.0</v>
      </c>
      <c r="V1859" s="21">
        <v>1.0</v>
      </c>
      <c r="W1859" s="21">
        <v>131.0</v>
      </c>
      <c r="X1859" s="21">
        <v>1.0</v>
      </c>
      <c r="Y1859" s="21" t="str">
        <f>VLOOKUP(W1859,SEGMENT!A:B,2,0)</f>
        <v>Lost</v>
      </c>
      <c r="Z1859" s="21" t="str">
        <f>VLOOKUP(Y1859,DESCRIPTION!A:B,2,0)</f>
        <v>Lowest recency, frequency and monetary scores.</v>
      </c>
      <c r="AA1859" s="21" t="str">
        <f>VLOOKUP(Y1859,DESCRIPTION!A:C,3,0)</f>
        <v>Revive interest with reach out campaign, ignore otherwise.</v>
      </c>
      <c r="AB1859" s="4">
        <f>VLOOKUP(V1859,Sheet1!A:B,2,0)</f>
        <v>5</v>
      </c>
    </row>
    <row r="1860" ht="15.75" customHeight="1">
      <c r="A1860" s="4">
        <v>1612.0</v>
      </c>
      <c r="B1860" s="4">
        <v>1981.0</v>
      </c>
      <c r="C1860" s="4" t="s">
        <v>62</v>
      </c>
      <c r="D1860" s="4" t="s">
        <v>51</v>
      </c>
      <c r="F1860" s="4" t="s">
        <v>971</v>
      </c>
      <c r="G1860" s="4">
        <v>82.0</v>
      </c>
      <c r="H1860" s="4">
        <v>23.0</v>
      </c>
      <c r="I1860" s="4">
        <v>0.0</v>
      </c>
      <c r="J1860" s="4">
        <v>15.0</v>
      </c>
      <c r="K1860" s="4">
        <v>0.0</v>
      </c>
      <c r="L1860" s="4">
        <v>3.0</v>
      </c>
      <c r="M1860" s="4">
        <v>6.0</v>
      </c>
      <c r="N1860" s="4">
        <v>0.0</v>
      </c>
      <c r="O1860" s="4">
        <v>0.0</v>
      </c>
      <c r="P1860" s="4">
        <v>0.0</v>
      </c>
      <c r="Q1860" s="4">
        <v>0.0</v>
      </c>
      <c r="R1860" s="4">
        <v>0.0</v>
      </c>
      <c r="S1860" s="21">
        <v>38.0</v>
      </c>
      <c r="T1860" s="21">
        <v>1.0</v>
      </c>
      <c r="U1860" s="21">
        <v>3.0</v>
      </c>
      <c r="V1860" s="21">
        <v>1.0</v>
      </c>
      <c r="W1860" s="21">
        <v>131.0</v>
      </c>
      <c r="X1860" s="21">
        <v>1.0</v>
      </c>
      <c r="Y1860" s="21" t="str">
        <f>VLOOKUP(W1860,SEGMENT!A:B,2,0)</f>
        <v>Lost</v>
      </c>
      <c r="Z1860" s="21" t="str">
        <f>VLOOKUP(Y1860,DESCRIPTION!A:B,2,0)</f>
        <v>Lowest recency, frequency and monetary scores.</v>
      </c>
      <c r="AA1860" s="21" t="str">
        <f>VLOOKUP(Y1860,DESCRIPTION!A:C,3,0)</f>
        <v>Revive interest with reach out campaign, ignore otherwise.</v>
      </c>
      <c r="AB1860" s="4">
        <f>VLOOKUP(V1860,Sheet1!A:B,2,0)</f>
        <v>5</v>
      </c>
    </row>
    <row r="1861" ht="15.75" customHeight="1">
      <c r="A1861" s="4">
        <v>803.0</v>
      </c>
      <c r="B1861" s="4">
        <v>1968.0</v>
      </c>
      <c r="C1861" s="4" t="s">
        <v>47</v>
      </c>
      <c r="D1861" s="4" t="s">
        <v>57</v>
      </c>
      <c r="E1861" s="4" t="s">
        <v>2345</v>
      </c>
      <c r="F1861" s="4" t="s">
        <v>307</v>
      </c>
      <c r="G1861" s="4">
        <v>82.0</v>
      </c>
      <c r="H1861" s="4">
        <v>12.0</v>
      </c>
      <c r="I1861" s="4">
        <v>0.0</v>
      </c>
      <c r="J1861" s="4">
        <v>5.0</v>
      </c>
      <c r="K1861" s="4">
        <v>0.0</v>
      </c>
      <c r="L1861" s="4">
        <v>0.0</v>
      </c>
      <c r="M1861" s="4">
        <v>5.0</v>
      </c>
      <c r="N1861" s="4">
        <v>0.0</v>
      </c>
      <c r="O1861" s="4">
        <v>0.0</v>
      </c>
      <c r="P1861" s="4">
        <v>0.0</v>
      </c>
      <c r="Q1861" s="4">
        <v>0.0</v>
      </c>
      <c r="R1861" s="4">
        <v>0.0</v>
      </c>
      <c r="S1861" s="21">
        <v>17.0</v>
      </c>
      <c r="T1861" s="21">
        <v>1.0</v>
      </c>
      <c r="U1861" s="21">
        <v>1.0</v>
      </c>
      <c r="V1861" s="21">
        <v>1.0</v>
      </c>
      <c r="W1861" s="21">
        <v>111.0</v>
      </c>
      <c r="X1861" s="21">
        <v>1.0</v>
      </c>
      <c r="Y1861" s="21" t="str">
        <f>VLOOKUP(W1861,SEGMENT!A:B,2,0)</f>
        <v>Lost</v>
      </c>
      <c r="Z1861" s="21" t="str">
        <f>VLOOKUP(Y1861,DESCRIPTION!A:B,2,0)</f>
        <v>Lowest recency, frequency and monetary scores.</v>
      </c>
      <c r="AA1861" s="21" t="str">
        <f>VLOOKUP(Y1861,DESCRIPTION!A:C,3,0)</f>
        <v>Revive interest with reach out campaign, ignore otherwise.</v>
      </c>
      <c r="AB1861" s="4">
        <f>VLOOKUP(V1861,Sheet1!A:B,2,0)</f>
        <v>5</v>
      </c>
    </row>
    <row r="1862" ht="15.75" customHeight="1">
      <c r="A1862" s="4">
        <v>10675.0</v>
      </c>
      <c r="B1862" s="4">
        <v>1956.0</v>
      </c>
      <c r="C1862" s="4" t="s">
        <v>62</v>
      </c>
      <c r="D1862" s="4" t="s">
        <v>54</v>
      </c>
      <c r="E1862" s="4" t="s">
        <v>2346</v>
      </c>
      <c r="F1862" s="4" t="s">
        <v>443</v>
      </c>
      <c r="G1862" s="4">
        <v>82.0</v>
      </c>
      <c r="H1862" s="4">
        <v>909.0</v>
      </c>
      <c r="I1862" s="4">
        <v>11.0</v>
      </c>
      <c r="J1862" s="4">
        <v>218.0</v>
      </c>
      <c r="K1862" s="4">
        <v>0.0</v>
      </c>
      <c r="L1862" s="4">
        <v>9.0</v>
      </c>
      <c r="M1862" s="4">
        <v>5.0</v>
      </c>
      <c r="N1862" s="4">
        <v>0.0</v>
      </c>
      <c r="O1862" s="4">
        <v>0.0</v>
      </c>
      <c r="P1862" s="4">
        <v>0.0</v>
      </c>
      <c r="Q1862" s="4">
        <v>0.0</v>
      </c>
      <c r="R1862" s="4">
        <v>0.0</v>
      </c>
      <c r="S1862" s="21">
        <v>1138.0</v>
      </c>
      <c r="T1862" s="21">
        <v>1.0</v>
      </c>
      <c r="U1862" s="21">
        <v>5.0</v>
      </c>
      <c r="V1862" s="21">
        <v>5.0</v>
      </c>
      <c r="W1862" s="21">
        <v>155.0</v>
      </c>
      <c r="X1862" s="21">
        <v>1.0</v>
      </c>
      <c r="Y1862" s="21" t="str">
        <f>VLOOKUP(W1862,SEGMENT!A:B,2,0)</f>
        <v>Cannot Lose Them</v>
      </c>
      <c r="Z1862" s="21" t="str">
        <f>VLOOKUP(Y1862,DESCRIPTION!A:B,2,0)</f>
        <v>Made biggest purchases, and often. But haven’t returned for a long time.</v>
      </c>
      <c r="AA1862" s="21" t="str">
        <f>VLOOKUP(Y1862,DESCRIPTION!A:C,3,0)</f>
        <v>Cannot lose them recommendation</v>
      </c>
      <c r="AB1862" s="4">
        <f>VLOOKUP(V1862,Sheet1!A:B,2,0)</f>
        <v>1</v>
      </c>
    </row>
    <row r="1863" ht="15.75" customHeight="1">
      <c r="A1863" s="4">
        <v>7004.0</v>
      </c>
      <c r="B1863" s="4">
        <v>1984.0</v>
      </c>
      <c r="C1863" s="4" t="s">
        <v>47</v>
      </c>
      <c r="D1863" s="4" t="s">
        <v>51</v>
      </c>
      <c r="E1863" s="4" t="s">
        <v>2347</v>
      </c>
      <c r="F1863" s="4" t="s">
        <v>2348</v>
      </c>
      <c r="G1863" s="4">
        <v>82.0</v>
      </c>
      <c r="H1863" s="4">
        <v>24.0</v>
      </c>
      <c r="I1863" s="4">
        <v>3.0</v>
      </c>
      <c r="J1863" s="4">
        <v>26.0</v>
      </c>
      <c r="K1863" s="4">
        <v>7.0</v>
      </c>
      <c r="L1863" s="4">
        <v>3.0</v>
      </c>
      <c r="M1863" s="4">
        <v>9.0</v>
      </c>
      <c r="N1863" s="4">
        <v>1.0</v>
      </c>
      <c r="O1863" s="4">
        <v>0.0</v>
      </c>
      <c r="P1863" s="4">
        <v>0.0</v>
      </c>
      <c r="Q1863" s="4">
        <v>0.0</v>
      </c>
      <c r="R1863" s="4">
        <v>0.0</v>
      </c>
      <c r="S1863" s="21">
        <v>60.0</v>
      </c>
      <c r="T1863" s="21">
        <v>1.0</v>
      </c>
      <c r="U1863" s="21">
        <v>3.0</v>
      </c>
      <c r="V1863" s="21">
        <v>2.0</v>
      </c>
      <c r="W1863" s="21">
        <v>132.0</v>
      </c>
      <c r="X1863" s="21">
        <v>0.0</v>
      </c>
      <c r="Y1863" s="21" t="str">
        <f>VLOOKUP(W1863,SEGMENT!A:B,2,0)</f>
        <v>Hibernating</v>
      </c>
      <c r="Z1863" s="21" t="str">
        <f>VLOOKUP(Y1863,DESCRIPTION!A:B,2,0)</f>
        <v>Last purchase was long back, low spenders and low number of orders.</v>
      </c>
      <c r="AA1863" s="21" t="str">
        <f>VLOOKUP(Y1863,DESCRIPTION!A:C,3,0)</f>
        <v>Offer other relevant products and special discounts. Recreate brand value.</v>
      </c>
      <c r="AB1863" s="4">
        <f>VLOOKUP(V1863,Sheet1!A:B,2,0)</f>
        <v>4</v>
      </c>
    </row>
    <row r="1864" ht="15.75" customHeight="1">
      <c r="A1864" s="4">
        <v>4432.0</v>
      </c>
      <c r="B1864" s="4">
        <v>1976.0</v>
      </c>
      <c r="C1864" s="4" t="s">
        <v>47</v>
      </c>
      <c r="D1864" s="4" t="s">
        <v>48</v>
      </c>
      <c r="E1864" s="4" t="s">
        <v>2349</v>
      </c>
      <c r="F1864" s="4" t="s">
        <v>2348</v>
      </c>
      <c r="G1864" s="4">
        <v>82.0</v>
      </c>
      <c r="H1864" s="4">
        <v>2.0</v>
      </c>
      <c r="I1864" s="4">
        <v>3.0</v>
      </c>
      <c r="J1864" s="4">
        <v>20.0</v>
      </c>
      <c r="K1864" s="4">
        <v>6.0</v>
      </c>
      <c r="L1864" s="4">
        <v>2.0</v>
      </c>
      <c r="M1864" s="4">
        <v>7.0</v>
      </c>
      <c r="N1864" s="4">
        <v>0.0</v>
      </c>
      <c r="O1864" s="4">
        <v>0.0</v>
      </c>
      <c r="P1864" s="4">
        <v>0.0</v>
      </c>
      <c r="Q1864" s="4">
        <v>0.0</v>
      </c>
      <c r="R1864" s="4">
        <v>0.0</v>
      </c>
      <c r="S1864" s="21">
        <v>31.0</v>
      </c>
      <c r="T1864" s="21">
        <v>1.0</v>
      </c>
      <c r="U1864" s="21">
        <v>2.0</v>
      </c>
      <c r="V1864" s="21">
        <v>1.0</v>
      </c>
      <c r="W1864" s="21">
        <v>121.0</v>
      </c>
      <c r="X1864" s="21">
        <v>1.0</v>
      </c>
      <c r="Y1864" s="21" t="str">
        <f>VLOOKUP(W1864,SEGMENT!A:B,2,0)</f>
        <v>Lost</v>
      </c>
      <c r="Z1864" s="21" t="str">
        <f>VLOOKUP(Y1864,DESCRIPTION!A:B,2,0)</f>
        <v>Lowest recency, frequency and monetary scores.</v>
      </c>
      <c r="AA1864" s="21" t="str">
        <f>VLOOKUP(Y1864,DESCRIPTION!A:C,3,0)</f>
        <v>Revive interest with reach out campaign, ignore otherwise.</v>
      </c>
      <c r="AB1864" s="4">
        <f>VLOOKUP(V1864,Sheet1!A:B,2,0)</f>
        <v>5</v>
      </c>
    </row>
    <row r="1865" ht="15.75" customHeight="1">
      <c r="A1865" s="4">
        <v>5079.0</v>
      </c>
      <c r="B1865" s="4">
        <v>1971.0</v>
      </c>
      <c r="C1865" s="4" t="s">
        <v>47</v>
      </c>
      <c r="D1865" s="4" t="s">
        <v>54</v>
      </c>
      <c r="F1865" s="4" t="s">
        <v>732</v>
      </c>
      <c r="G1865" s="4">
        <v>82.0</v>
      </c>
      <c r="H1865" s="4">
        <v>71.0</v>
      </c>
      <c r="I1865" s="4">
        <v>1.0</v>
      </c>
      <c r="J1865" s="4">
        <v>16.0</v>
      </c>
      <c r="K1865" s="4">
        <v>0.0</v>
      </c>
      <c r="L1865" s="4">
        <v>2.0</v>
      </c>
      <c r="M1865" s="4">
        <v>8.0</v>
      </c>
      <c r="N1865" s="4">
        <v>0.0</v>
      </c>
      <c r="O1865" s="4">
        <v>0.0</v>
      </c>
      <c r="P1865" s="4">
        <v>0.0</v>
      </c>
      <c r="Q1865" s="4">
        <v>0.0</v>
      </c>
      <c r="R1865" s="4">
        <v>0.0</v>
      </c>
      <c r="S1865" s="21">
        <v>88.0</v>
      </c>
      <c r="T1865" s="21">
        <v>1.0</v>
      </c>
      <c r="U1865" s="21">
        <v>2.0</v>
      </c>
      <c r="V1865" s="21">
        <v>2.0</v>
      </c>
      <c r="W1865" s="21">
        <v>122.0</v>
      </c>
      <c r="X1865" s="21">
        <v>1.0</v>
      </c>
      <c r="Y1865" s="21" t="str">
        <f>VLOOKUP(W1865,SEGMENT!A:B,2,0)</f>
        <v>Lost</v>
      </c>
      <c r="Z1865" s="21" t="str">
        <f>VLOOKUP(Y1865,DESCRIPTION!A:B,2,0)</f>
        <v>Lowest recency, frequency and monetary scores.</v>
      </c>
      <c r="AA1865" s="21" t="str">
        <f>VLOOKUP(Y1865,DESCRIPTION!A:C,3,0)</f>
        <v>Revive interest with reach out campaign, ignore otherwise.</v>
      </c>
      <c r="AB1865" s="4">
        <f>VLOOKUP(V1865,Sheet1!A:B,2,0)</f>
        <v>4</v>
      </c>
    </row>
    <row r="1866" ht="15.75" customHeight="1">
      <c r="A1866" s="4">
        <v>4475.0</v>
      </c>
      <c r="B1866" s="4">
        <v>1949.0</v>
      </c>
      <c r="C1866" s="4" t="s">
        <v>62</v>
      </c>
      <c r="D1866" s="4" t="s">
        <v>54</v>
      </c>
      <c r="E1866" s="4" t="s">
        <v>2350</v>
      </c>
      <c r="F1866" s="4" t="s">
        <v>639</v>
      </c>
      <c r="G1866" s="4">
        <v>82.0</v>
      </c>
      <c r="H1866" s="4">
        <v>1315.0</v>
      </c>
      <c r="I1866" s="4">
        <v>22.0</v>
      </c>
      <c r="J1866" s="4">
        <v>780.0</v>
      </c>
      <c r="K1866" s="4">
        <v>145.0</v>
      </c>
      <c r="L1866" s="4">
        <v>7.0</v>
      </c>
      <c r="M1866" s="4">
        <v>5.0</v>
      </c>
      <c r="N1866" s="4">
        <v>0.0</v>
      </c>
      <c r="O1866" s="4">
        <v>0.0</v>
      </c>
      <c r="P1866" s="4">
        <v>0.0</v>
      </c>
      <c r="Q1866" s="4">
        <v>0.0</v>
      </c>
      <c r="R1866" s="4">
        <v>0.0</v>
      </c>
      <c r="S1866" s="21">
        <v>2262.0</v>
      </c>
      <c r="T1866" s="21">
        <v>1.0</v>
      </c>
      <c r="U1866" s="21">
        <v>5.0</v>
      </c>
      <c r="V1866" s="21">
        <v>5.0</v>
      </c>
      <c r="W1866" s="21">
        <v>155.0</v>
      </c>
      <c r="X1866" s="21">
        <v>1.0</v>
      </c>
      <c r="Y1866" s="21" t="str">
        <f>VLOOKUP(W1866,SEGMENT!A:B,2,0)</f>
        <v>Cannot Lose Them</v>
      </c>
      <c r="Z1866" s="21" t="str">
        <f>VLOOKUP(Y1866,DESCRIPTION!A:B,2,0)</f>
        <v>Made biggest purchases, and often. But haven’t returned for a long time.</v>
      </c>
      <c r="AA1866" s="21" t="str">
        <f>VLOOKUP(Y1866,DESCRIPTION!A:C,3,0)</f>
        <v>Cannot lose them recommendation</v>
      </c>
      <c r="AB1866" s="4">
        <f>VLOOKUP(V1866,Sheet1!A:B,2,0)</f>
        <v>1</v>
      </c>
    </row>
    <row r="1867" ht="15.75" customHeight="1">
      <c r="A1867" s="4">
        <v>10868.0</v>
      </c>
      <c r="B1867" s="4">
        <v>1951.0</v>
      </c>
      <c r="C1867" s="4" t="s">
        <v>47</v>
      </c>
      <c r="D1867" s="4" t="s">
        <v>77</v>
      </c>
      <c r="E1867" s="4" t="s">
        <v>2351</v>
      </c>
      <c r="F1867" s="4" t="s">
        <v>1318</v>
      </c>
      <c r="G1867" s="4">
        <v>82.0</v>
      </c>
      <c r="H1867" s="4">
        <v>344.0</v>
      </c>
      <c r="I1867" s="4">
        <v>45.0</v>
      </c>
      <c r="J1867" s="4">
        <v>654.0</v>
      </c>
      <c r="K1867" s="4">
        <v>104.0</v>
      </c>
      <c r="L1867" s="4">
        <v>3.0</v>
      </c>
      <c r="M1867" s="4">
        <v>3.0</v>
      </c>
      <c r="N1867" s="4">
        <v>0.0</v>
      </c>
      <c r="O1867" s="4">
        <v>0.0</v>
      </c>
      <c r="P1867" s="4">
        <v>0.0</v>
      </c>
      <c r="Q1867" s="4">
        <v>0.0</v>
      </c>
      <c r="R1867" s="4">
        <v>0.0</v>
      </c>
      <c r="S1867" s="21">
        <v>1147.0</v>
      </c>
      <c r="T1867" s="21">
        <v>1.0</v>
      </c>
      <c r="U1867" s="21">
        <v>3.0</v>
      </c>
      <c r="V1867" s="21">
        <v>5.0</v>
      </c>
      <c r="W1867" s="21">
        <v>135.0</v>
      </c>
      <c r="X1867" s="21">
        <v>1.0</v>
      </c>
      <c r="Y1867" s="21" t="str">
        <f>VLOOKUP(W1867,SEGMENT!A:B,2,0)</f>
        <v>Cannot Lose Them</v>
      </c>
      <c r="Z1867" s="21" t="str">
        <f>VLOOKUP(Y1867,DESCRIPTION!A:B,2,0)</f>
        <v>Made biggest purchases, and often. But haven’t returned for a long time.</v>
      </c>
      <c r="AA1867" s="21" t="str">
        <f>VLOOKUP(Y1867,DESCRIPTION!A:C,3,0)</f>
        <v>Cannot lose them recommendation</v>
      </c>
      <c r="AB1867" s="4">
        <f>VLOOKUP(V1867,Sheet1!A:B,2,0)</f>
        <v>1</v>
      </c>
    </row>
    <row r="1868" ht="15.75" customHeight="1">
      <c r="A1868" s="4">
        <v>6742.0</v>
      </c>
      <c r="B1868" s="4">
        <v>1979.0</v>
      </c>
      <c r="C1868" s="4" t="s">
        <v>47</v>
      </c>
      <c r="D1868" s="4" t="s">
        <v>54</v>
      </c>
      <c r="E1868" s="4" t="s">
        <v>2352</v>
      </c>
      <c r="F1868" s="4" t="s">
        <v>1197</v>
      </c>
      <c r="G1868" s="4">
        <v>82.0</v>
      </c>
      <c r="H1868" s="4">
        <v>2.0</v>
      </c>
      <c r="I1868" s="4">
        <v>2.0</v>
      </c>
      <c r="J1868" s="4">
        <v>1.0</v>
      </c>
      <c r="K1868" s="4">
        <v>3.0</v>
      </c>
      <c r="L1868" s="4">
        <v>1.0</v>
      </c>
      <c r="M1868" s="4">
        <v>8.0</v>
      </c>
      <c r="N1868" s="4">
        <v>0.0</v>
      </c>
      <c r="O1868" s="4">
        <v>0.0</v>
      </c>
      <c r="P1868" s="4">
        <v>0.0</v>
      </c>
      <c r="Q1868" s="4">
        <v>0.0</v>
      </c>
      <c r="R1868" s="4">
        <v>0.0</v>
      </c>
      <c r="S1868" s="21">
        <v>8.0</v>
      </c>
      <c r="T1868" s="21">
        <v>1.0</v>
      </c>
      <c r="U1868" s="21">
        <v>1.0</v>
      </c>
      <c r="V1868" s="21">
        <v>1.0</v>
      </c>
      <c r="W1868" s="21">
        <v>111.0</v>
      </c>
      <c r="X1868" s="21">
        <v>1.0</v>
      </c>
      <c r="Y1868" s="21" t="str">
        <f>VLOOKUP(W1868,SEGMENT!A:B,2,0)</f>
        <v>Lost</v>
      </c>
      <c r="Z1868" s="21" t="str">
        <f>VLOOKUP(Y1868,DESCRIPTION!A:B,2,0)</f>
        <v>Lowest recency, frequency and monetary scores.</v>
      </c>
      <c r="AA1868" s="21" t="str">
        <f>VLOOKUP(Y1868,DESCRIPTION!A:C,3,0)</f>
        <v>Revive interest with reach out campaign, ignore otherwise.</v>
      </c>
      <c r="AB1868" s="4">
        <f>VLOOKUP(V1868,Sheet1!A:B,2,0)</f>
        <v>5</v>
      </c>
    </row>
    <row r="1869" ht="15.75" customHeight="1">
      <c r="A1869" s="4">
        <v>5692.0</v>
      </c>
      <c r="B1869" s="4">
        <v>1989.0</v>
      </c>
      <c r="C1869" s="4" t="s">
        <v>155</v>
      </c>
      <c r="D1869" s="4" t="s">
        <v>54</v>
      </c>
      <c r="E1869" s="4" t="s">
        <v>2353</v>
      </c>
      <c r="F1869" s="4" t="s">
        <v>1244</v>
      </c>
      <c r="G1869" s="4">
        <v>82.0</v>
      </c>
      <c r="H1869" s="4">
        <v>1.0</v>
      </c>
      <c r="I1869" s="4">
        <v>4.0</v>
      </c>
      <c r="J1869" s="4">
        <v>3.0</v>
      </c>
      <c r="K1869" s="4">
        <v>8.0</v>
      </c>
      <c r="L1869" s="4">
        <v>1.0</v>
      </c>
      <c r="M1869" s="4">
        <v>8.0</v>
      </c>
      <c r="N1869" s="4">
        <v>0.0</v>
      </c>
      <c r="O1869" s="4">
        <v>0.0</v>
      </c>
      <c r="P1869" s="4">
        <v>0.0</v>
      </c>
      <c r="Q1869" s="4">
        <v>0.0</v>
      </c>
      <c r="R1869" s="4">
        <v>0.0</v>
      </c>
      <c r="S1869" s="21">
        <v>16.0</v>
      </c>
      <c r="T1869" s="21">
        <v>1.0</v>
      </c>
      <c r="U1869" s="21">
        <v>1.0</v>
      </c>
      <c r="V1869" s="21">
        <v>1.0</v>
      </c>
      <c r="W1869" s="21">
        <v>111.0</v>
      </c>
      <c r="X1869" s="21">
        <v>1.0</v>
      </c>
      <c r="Y1869" s="21" t="str">
        <f>VLOOKUP(W1869,SEGMENT!A:B,2,0)</f>
        <v>Lost</v>
      </c>
      <c r="Z1869" s="21" t="str">
        <f>VLOOKUP(Y1869,DESCRIPTION!A:B,2,0)</f>
        <v>Lowest recency, frequency and monetary scores.</v>
      </c>
      <c r="AA1869" s="21" t="str">
        <f>VLOOKUP(Y1869,DESCRIPTION!A:C,3,0)</f>
        <v>Revive interest with reach out campaign, ignore otherwise.</v>
      </c>
      <c r="AB1869" s="4">
        <f>VLOOKUP(V1869,Sheet1!A:B,2,0)</f>
        <v>5</v>
      </c>
    </row>
    <row r="1870" ht="15.75" customHeight="1">
      <c r="A1870" s="4">
        <v>339.0</v>
      </c>
      <c r="B1870" s="4">
        <v>1972.0</v>
      </c>
      <c r="C1870" s="4" t="s">
        <v>62</v>
      </c>
      <c r="D1870" s="4" t="s">
        <v>54</v>
      </c>
      <c r="E1870" s="4" t="s">
        <v>52</v>
      </c>
      <c r="F1870" s="4" t="s">
        <v>101</v>
      </c>
      <c r="G1870" s="4">
        <v>82.0</v>
      </c>
      <c r="H1870" s="4">
        <v>462.0</v>
      </c>
      <c r="I1870" s="4">
        <v>0.0</v>
      </c>
      <c r="J1870" s="4">
        <v>24.0</v>
      </c>
      <c r="K1870" s="4">
        <v>6.0</v>
      </c>
      <c r="L1870" s="4">
        <v>9.0</v>
      </c>
      <c r="M1870" s="4">
        <v>7.0</v>
      </c>
      <c r="N1870" s="4">
        <v>0.0</v>
      </c>
      <c r="O1870" s="4">
        <v>1.0</v>
      </c>
      <c r="P1870" s="4">
        <v>0.0</v>
      </c>
      <c r="Q1870" s="4">
        <v>0.0</v>
      </c>
      <c r="R1870" s="4">
        <v>0.0</v>
      </c>
      <c r="S1870" s="21">
        <v>492.0</v>
      </c>
      <c r="T1870" s="21">
        <v>1.0</v>
      </c>
      <c r="U1870" s="21">
        <v>5.0</v>
      </c>
      <c r="V1870" s="21">
        <v>3.0</v>
      </c>
      <c r="W1870" s="21">
        <v>153.0</v>
      </c>
      <c r="X1870" s="21">
        <v>0.0</v>
      </c>
      <c r="Y1870" s="21" t="str">
        <f>VLOOKUP(W1870,SEGMENT!A:B,2,0)</f>
        <v>Hibernating</v>
      </c>
      <c r="Z1870" s="21" t="str">
        <f>VLOOKUP(Y1870,DESCRIPTION!A:B,2,0)</f>
        <v>Last purchase was long back, low spenders and low number of orders.</v>
      </c>
      <c r="AA1870" s="21" t="str">
        <f>VLOOKUP(Y1870,DESCRIPTION!A:C,3,0)</f>
        <v>Offer other relevant products and special discounts. Recreate brand value.</v>
      </c>
      <c r="AB1870" s="4">
        <f>VLOOKUP(V1870,Sheet1!A:B,2,0)</f>
        <v>3</v>
      </c>
    </row>
    <row r="1871" ht="15.75" customHeight="1">
      <c r="A1871" s="4">
        <v>10398.0</v>
      </c>
      <c r="B1871" s="4">
        <v>1981.0</v>
      </c>
      <c r="C1871" s="4" t="s">
        <v>65</v>
      </c>
      <c r="D1871" s="4" t="s">
        <v>51</v>
      </c>
      <c r="E1871" s="4" t="s">
        <v>2354</v>
      </c>
      <c r="F1871" s="4" t="s">
        <v>1228</v>
      </c>
      <c r="G1871" s="4">
        <v>82.0</v>
      </c>
      <c r="H1871" s="4">
        <v>1.0</v>
      </c>
      <c r="I1871" s="4">
        <v>6.0</v>
      </c>
      <c r="J1871" s="4">
        <v>2.0</v>
      </c>
      <c r="K1871" s="4">
        <v>8.0</v>
      </c>
      <c r="L1871" s="4">
        <v>1.0</v>
      </c>
      <c r="M1871" s="4">
        <v>7.0</v>
      </c>
      <c r="N1871" s="4">
        <v>0.0</v>
      </c>
      <c r="O1871" s="4">
        <v>0.0</v>
      </c>
      <c r="P1871" s="4">
        <v>0.0</v>
      </c>
      <c r="Q1871" s="4">
        <v>0.0</v>
      </c>
      <c r="R1871" s="4">
        <v>0.0</v>
      </c>
      <c r="S1871" s="21">
        <v>17.0</v>
      </c>
      <c r="T1871" s="21">
        <v>1.0</v>
      </c>
      <c r="U1871" s="21">
        <v>1.0</v>
      </c>
      <c r="V1871" s="21">
        <v>1.0</v>
      </c>
      <c r="W1871" s="21">
        <v>111.0</v>
      </c>
      <c r="X1871" s="21">
        <v>1.0</v>
      </c>
      <c r="Y1871" s="21" t="str">
        <f>VLOOKUP(W1871,SEGMENT!A:B,2,0)</f>
        <v>Lost</v>
      </c>
      <c r="Z1871" s="21" t="str">
        <f>VLOOKUP(Y1871,DESCRIPTION!A:B,2,0)</f>
        <v>Lowest recency, frequency and monetary scores.</v>
      </c>
      <c r="AA1871" s="21" t="str">
        <f>VLOOKUP(Y1871,DESCRIPTION!A:C,3,0)</f>
        <v>Revive interest with reach out campaign, ignore otherwise.</v>
      </c>
      <c r="AB1871" s="4">
        <f>VLOOKUP(V1871,Sheet1!A:B,2,0)</f>
        <v>5</v>
      </c>
    </row>
    <row r="1872" ht="15.75" customHeight="1">
      <c r="A1872" s="4">
        <v>8017.0</v>
      </c>
      <c r="B1872" s="4">
        <v>1981.0</v>
      </c>
      <c r="C1872" s="4" t="s">
        <v>65</v>
      </c>
      <c r="D1872" s="4" t="s">
        <v>54</v>
      </c>
      <c r="E1872" s="4" t="s">
        <v>2355</v>
      </c>
      <c r="F1872" s="4" t="s">
        <v>561</v>
      </c>
      <c r="G1872" s="4">
        <v>83.0</v>
      </c>
      <c r="H1872" s="4">
        <v>22.0</v>
      </c>
      <c r="I1872" s="4">
        <v>0.0</v>
      </c>
      <c r="J1872" s="4">
        <v>19.0</v>
      </c>
      <c r="K1872" s="4">
        <v>6.0</v>
      </c>
      <c r="L1872" s="4">
        <v>2.0</v>
      </c>
      <c r="M1872" s="4">
        <v>6.0</v>
      </c>
      <c r="N1872" s="4">
        <v>0.0</v>
      </c>
      <c r="O1872" s="4">
        <v>0.0</v>
      </c>
      <c r="P1872" s="4">
        <v>0.0</v>
      </c>
      <c r="Q1872" s="4">
        <v>0.0</v>
      </c>
      <c r="R1872" s="4">
        <v>0.0</v>
      </c>
      <c r="S1872" s="21">
        <v>47.0</v>
      </c>
      <c r="T1872" s="21">
        <v>1.0</v>
      </c>
      <c r="U1872" s="21">
        <v>2.0</v>
      </c>
      <c r="V1872" s="21">
        <v>2.0</v>
      </c>
      <c r="W1872" s="21">
        <v>122.0</v>
      </c>
      <c r="X1872" s="21">
        <v>1.0</v>
      </c>
      <c r="Y1872" s="21" t="str">
        <f>VLOOKUP(W1872,SEGMENT!A:B,2,0)</f>
        <v>Lost</v>
      </c>
      <c r="Z1872" s="21" t="str">
        <f>VLOOKUP(Y1872,DESCRIPTION!A:B,2,0)</f>
        <v>Lowest recency, frequency and monetary scores.</v>
      </c>
      <c r="AA1872" s="21" t="str">
        <f>VLOOKUP(Y1872,DESCRIPTION!A:C,3,0)</f>
        <v>Revive interest with reach out campaign, ignore otherwise.</v>
      </c>
      <c r="AB1872" s="4">
        <f>VLOOKUP(V1872,Sheet1!A:B,2,0)</f>
        <v>4</v>
      </c>
    </row>
    <row r="1873" ht="15.75" customHeight="1">
      <c r="A1873" s="4">
        <v>3722.0</v>
      </c>
      <c r="B1873" s="4">
        <v>1972.0</v>
      </c>
      <c r="C1873" s="4" t="s">
        <v>47</v>
      </c>
      <c r="D1873" s="4" t="s">
        <v>51</v>
      </c>
      <c r="E1873" s="4" t="s">
        <v>2356</v>
      </c>
      <c r="F1873" s="4" t="s">
        <v>1282</v>
      </c>
      <c r="G1873" s="4">
        <v>83.0</v>
      </c>
      <c r="H1873" s="4">
        <v>31.0</v>
      </c>
      <c r="I1873" s="4">
        <v>1.0</v>
      </c>
      <c r="J1873" s="4">
        <v>8.0</v>
      </c>
      <c r="K1873" s="4">
        <v>0.0</v>
      </c>
      <c r="L1873" s="4">
        <v>2.0</v>
      </c>
      <c r="M1873" s="4">
        <v>6.0</v>
      </c>
      <c r="N1873" s="4">
        <v>0.0</v>
      </c>
      <c r="O1873" s="4">
        <v>0.0</v>
      </c>
      <c r="P1873" s="4">
        <v>0.0</v>
      </c>
      <c r="Q1873" s="4">
        <v>0.0</v>
      </c>
      <c r="R1873" s="4">
        <v>0.0</v>
      </c>
      <c r="S1873" s="21">
        <v>40.0</v>
      </c>
      <c r="T1873" s="21">
        <v>1.0</v>
      </c>
      <c r="U1873" s="21">
        <v>2.0</v>
      </c>
      <c r="V1873" s="21">
        <v>2.0</v>
      </c>
      <c r="W1873" s="21">
        <v>122.0</v>
      </c>
      <c r="X1873" s="21">
        <v>1.0</v>
      </c>
      <c r="Y1873" s="21" t="str">
        <f>VLOOKUP(W1873,SEGMENT!A:B,2,0)</f>
        <v>Lost</v>
      </c>
      <c r="Z1873" s="21" t="str">
        <f>VLOOKUP(Y1873,DESCRIPTION!A:B,2,0)</f>
        <v>Lowest recency, frequency and monetary scores.</v>
      </c>
      <c r="AA1873" s="21" t="str">
        <f>VLOOKUP(Y1873,DESCRIPTION!A:C,3,0)</f>
        <v>Revive interest with reach out campaign, ignore otherwise.</v>
      </c>
      <c r="AB1873" s="4">
        <f>VLOOKUP(V1873,Sheet1!A:B,2,0)</f>
        <v>4</v>
      </c>
    </row>
    <row r="1874" ht="15.75" customHeight="1">
      <c r="A1874" s="4">
        <v>7326.0</v>
      </c>
      <c r="B1874" s="4">
        <v>1971.0</v>
      </c>
      <c r="C1874" s="4" t="s">
        <v>74</v>
      </c>
      <c r="D1874" s="4" t="s">
        <v>54</v>
      </c>
      <c r="E1874" s="4" t="s">
        <v>2357</v>
      </c>
      <c r="F1874" s="4" t="s">
        <v>261</v>
      </c>
      <c r="G1874" s="4">
        <v>83.0</v>
      </c>
      <c r="H1874" s="4">
        <v>34.0</v>
      </c>
      <c r="I1874" s="4">
        <v>1.0</v>
      </c>
      <c r="J1874" s="4">
        <v>19.0</v>
      </c>
      <c r="K1874" s="4">
        <v>2.0</v>
      </c>
      <c r="L1874" s="4">
        <v>1.0</v>
      </c>
      <c r="M1874" s="4">
        <v>2.0</v>
      </c>
      <c r="N1874" s="4">
        <v>0.0</v>
      </c>
      <c r="O1874" s="4">
        <v>0.0</v>
      </c>
      <c r="P1874" s="4">
        <v>0.0</v>
      </c>
      <c r="Q1874" s="4">
        <v>0.0</v>
      </c>
      <c r="R1874" s="4">
        <v>0.0</v>
      </c>
      <c r="S1874" s="21">
        <v>56.0</v>
      </c>
      <c r="T1874" s="21">
        <v>1.0</v>
      </c>
      <c r="U1874" s="21">
        <v>1.0</v>
      </c>
      <c r="V1874" s="21">
        <v>2.0</v>
      </c>
      <c r="W1874" s="21">
        <v>112.0</v>
      </c>
      <c r="X1874" s="21">
        <v>1.0</v>
      </c>
      <c r="Y1874" s="21" t="str">
        <f>VLOOKUP(W1874,SEGMENT!A:B,2,0)</f>
        <v>Lost</v>
      </c>
      <c r="Z1874" s="21" t="str">
        <f>VLOOKUP(Y1874,DESCRIPTION!A:B,2,0)</f>
        <v>Lowest recency, frequency and monetary scores.</v>
      </c>
      <c r="AA1874" s="21" t="str">
        <f>VLOOKUP(Y1874,DESCRIPTION!A:C,3,0)</f>
        <v>Revive interest with reach out campaign, ignore otherwise.</v>
      </c>
      <c r="AB1874" s="4">
        <f>VLOOKUP(V1874,Sheet1!A:B,2,0)</f>
        <v>4</v>
      </c>
    </row>
    <row r="1875" ht="15.75" customHeight="1">
      <c r="A1875" s="4">
        <v>2416.0</v>
      </c>
      <c r="B1875" s="4">
        <v>1969.0</v>
      </c>
      <c r="C1875" s="4" t="s">
        <v>62</v>
      </c>
      <c r="D1875" s="4" t="s">
        <v>51</v>
      </c>
      <c r="E1875" s="4" t="s">
        <v>2358</v>
      </c>
      <c r="F1875" s="4" t="s">
        <v>375</v>
      </c>
      <c r="G1875" s="4">
        <v>83.0</v>
      </c>
      <c r="H1875" s="4">
        <v>789.0</v>
      </c>
      <c r="I1875" s="4">
        <v>25.0</v>
      </c>
      <c r="J1875" s="4">
        <v>420.0</v>
      </c>
      <c r="K1875" s="4">
        <v>16.0</v>
      </c>
      <c r="L1875" s="4">
        <v>2.0</v>
      </c>
      <c r="M1875" s="4">
        <v>1.0</v>
      </c>
      <c r="N1875" s="4">
        <v>0.0</v>
      </c>
      <c r="O1875" s="4">
        <v>0.0</v>
      </c>
      <c r="P1875" s="4">
        <v>0.0</v>
      </c>
      <c r="Q1875" s="4">
        <v>0.0</v>
      </c>
      <c r="R1875" s="4">
        <v>0.0</v>
      </c>
      <c r="S1875" s="21">
        <v>1250.0</v>
      </c>
      <c r="T1875" s="21">
        <v>1.0</v>
      </c>
      <c r="U1875" s="21">
        <v>2.0</v>
      </c>
      <c r="V1875" s="21">
        <v>5.0</v>
      </c>
      <c r="W1875" s="21">
        <v>125.0</v>
      </c>
      <c r="X1875" s="21">
        <v>1.0</v>
      </c>
      <c r="Y1875" s="21" t="str">
        <f>VLOOKUP(W1875,SEGMENT!A:B,2,0)</f>
        <v>Cannot Lose Them</v>
      </c>
      <c r="Z1875" s="21" t="str">
        <f>VLOOKUP(Y1875,DESCRIPTION!A:B,2,0)</f>
        <v>Made biggest purchases, and often. But haven’t returned for a long time.</v>
      </c>
      <c r="AA1875" s="21" t="str">
        <f>VLOOKUP(Y1875,DESCRIPTION!A:C,3,0)</f>
        <v>Cannot lose them recommendation</v>
      </c>
      <c r="AB1875" s="4">
        <f>VLOOKUP(V1875,Sheet1!A:B,2,0)</f>
        <v>1</v>
      </c>
    </row>
    <row r="1876" ht="15.75" customHeight="1">
      <c r="A1876" s="4">
        <v>1878.0</v>
      </c>
      <c r="B1876" s="4">
        <v>1985.0</v>
      </c>
      <c r="C1876" s="4" t="s">
        <v>65</v>
      </c>
      <c r="D1876" s="4" t="s">
        <v>54</v>
      </c>
      <c r="E1876" s="4" t="s">
        <v>2359</v>
      </c>
      <c r="F1876" s="4" t="s">
        <v>2056</v>
      </c>
      <c r="G1876" s="4">
        <v>83.0</v>
      </c>
      <c r="H1876" s="4">
        <v>4.0</v>
      </c>
      <c r="I1876" s="4">
        <v>6.0</v>
      </c>
      <c r="J1876" s="4">
        <v>8.0</v>
      </c>
      <c r="K1876" s="4">
        <v>6.0</v>
      </c>
      <c r="L1876" s="4">
        <v>2.0</v>
      </c>
      <c r="M1876" s="4">
        <v>7.0</v>
      </c>
      <c r="N1876" s="4">
        <v>0.0</v>
      </c>
      <c r="O1876" s="4">
        <v>0.0</v>
      </c>
      <c r="P1876" s="4">
        <v>0.0</v>
      </c>
      <c r="Q1876" s="4">
        <v>0.0</v>
      </c>
      <c r="R1876" s="4">
        <v>0.0</v>
      </c>
      <c r="S1876" s="21">
        <v>24.0</v>
      </c>
      <c r="T1876" s="21">
        <v>1.0</v>
      </c>
      <c r="U1876" s="21">
        <v>2.0</v>
      </c>
      <c r="V1876" s="21">
        <v>1.0</v>
      </c>
      <c r="W1876" s="21">
        <v>121.0</v>
      </c>
      <c r="X1876" s="21">
        <v>1.0</v>
      </c>
      <c r="Y1876" s="21" t="str">
        <f>VLOOKUP(W1876,SEGMENT!A:B,2,0)</f>
        <v>Lost</v>
      </c>
      <c r="Z1876" s="21" t="str">
        <f>VLOOKUP(Y1876,DESCRIPTION!A:B,2,0)</f>
        <v>Lowest recency, frequency and monetary scores.</v>
      </c>
      <c r="AA1876" s="21" t="str">
        <f>VLOOKUP(Y1876,DESCRIPTION!A:C,3,0)</f>
        <v>Revive interest with reach out campaign, ignore otherwise.</v>
      </c>
      <c r="AB1876" s="4">
        <f>VLOOKUP(V1876,Sheet1!A:B,2,0)</f>
        <v>5</v>
      </c>
    </row>
    <row r="1877" ht="15.75" customHeight="1">
      <c r="A1877" s="4">
        <v>5278.0</v>
      </c>
      <c r="B1877" s="4">
        <v>1964.0</v>
      </c>
      <c r="C1877" s="4" t="s">
        <v>47</v>
      </c>
      <c r="D1877" s="4" t="s">
        <v>54</v>
      </c>
      <c r="E1877" s="4" t="s">
        <v>2360</v>
      </c>
      <c r="F1877" s="4" t="s">
        <v>781</v>
      </c>
      <c r="G1877" s="4">
        <v>83.0</v>
      </c>
      <c r="H1877" s="4">
        <v>307.0</v>
      </c>
      <c r="I1877" s="4">
        <v>26.0</v>
      </c>
      <c r="J1877" s="4">
        <v>360.0</v>
      </c>
      <c r="K1877" s="4">
        <v>138.0</v>
      </c>
      <c r="L1877" s="4">
        <v>6.0</v>
      </c>
      <c r="M1877" s="4">
        <v>3.0</v>
      </c>
      <c r="N1877" s="4">
        <v>0.0</v>
      </c>
      <c r="O1877" s="4">
        <v>0.0</v>
      </c>
      <c r="P1877" s="4">
        <v>0.0</v>
      </c>
      <c r="Q1877" s="4">
        <v>1.0</v>
      </c>
      <c r="R1877" s="4">
        <v>0.0</v>
      </c>
      <c r="S1877" s="21">
        <v>831.0</v>
      </c>
      <c r="T1877" s="21">
        <v>1.0</v>
      </c>
      <c r="U1877" s="21">
        <v>5.0</v>
      </c>
      <c r="V1877" s="21">
        <v>4.0</v>
      </c>
      <c r="W1877" s="21">
        <v>154.0</v>
      </c>
      <c r="X1877" s="21">
        <v>0.0</v>
      </c>
      <c r="Y1877" s="21" t="str">
        <f>VLOOKUP(W1877,SEGMENT!A:B,2,0)</f>
        <v>Cannot Lose Them</v>
      </c>
      <c r="Z1877" s="21" t="str">
        <f>VLOOKUP(Y1877,DESCRIPTION!A:B,2,0)</f>
        <v>Made biggest purchases, and often. But haven’t returned for a long time.</v>
      </c>
      <c r="AA1877" s="21" t="str">
        <f>VLOOKUP(Y1877,DESCRIPTION!A:C,3,0)</f>
        <v>Cannot lose them recommendation</v>
      </c>
      <c r="AB1877" s="4">
        <f>VLOOKUP(V1877,Sheet1!A:B,2,0)</f>
        <v>2</v>
      </c>
    </row>
    <row r="1878" ht="15.75" customHeight="1">
      <c r="A1878" s="4">
        <v>5734.0</v>
      </c>
      <c r="B1878" s="4">
        <v>1974.0</v>
      </c>
      <c r="C1878" s="4" t="s">
        <v>62</v>
      </c>
      <c r="D1878" s="4" t="s">
        <v>54</v>
      </c>
      <c r="E1878" s="4" t="s">
        <v>2361</v>
      </c>
      <c r="F1878" s="4" t="s">
        <v>903</v>
      </c>
      <c r="G1878" s="4">
        <v>83.0</v>
      </c>
      <c r="H1878" s="4">
        <v>46.0</v>
      </c>
      <c r="I1878" s="4">
        <v>4.0</v>
      </c>
      <c r="J1878" s="4">
        <v>36.0</v>
      </c>
      <c r="K1878" s="4">
        <v>2.0</v>
      </c>
      <c r="L1878" s="4">
        <v>2.0</v>
      </c>
      <c r="M1878" s="4">
        <v>5.0</v>
      </c>
      <c r="N1878" s="4">
        <v>0.0</v>
      </c>
      <c r="O1878" s="4">
        <v>0.0</v>
      </c>
      <c r="P1878" s="4">
        <v>0.0</v>
      </c>
      <c r="Q1878" s="4">
        <v>0.0</v>
      </c>
      <c r="R1878" s="4">
        <v>0.0</v>
      </c>
      <c r="S1878" s="21">
        <v>88.0</v>
      </c>
      <c r="T1878" s="21">
        <v>1.0</v>
      </c>
      <c r="U1878" s="21">
        <v>2.0</v>
      </c>
      <c r="V1878" s="21">
        <v>2.0</v>
      </c>
      <c r="W1878" s="21">
        <v>122.0</v>
      </c>
      <c r="X1878" s="21">
        <v>1.0</v>
      </c>
      <c r="Y1878" s="21" t="str">
        <f>VLOOKUP(W1878,SEGMENT!A:B,2,0)</f>
        <v>Lost</v>
      </c>
      <c r="Z1878" s="21" t="str">
        <f>VLOOKUP(Y1878,DESCRIPTION!A:B,2,0)</f>
        <v>Lowest recency, frequency and monetary scores.</v>
      </c>
      <c r="AA1878" s="21" t="str">
        <f>VLOOKUP(Y1878,DESCRIPTION!A:C,3,0)</f>
        <v>Revive interest with reach out campaign, ignore otherwise.</v>
      </c>
      <c r="AB1878" s="4">
        <f>VLOOKUP(V1878,Sheet1!A:B,2,0)</f>
        <v>4</v>
      </c>
    </row>
    <row r="1879" ht="15.75" customHeight="1">
      <c r="A1879" s="4">
        <v>4370.0</v>
      </c>
      <c r="B1879" s="4">
        <v>1966.0</v>
      </c>
      <c r="C1879" s="4" t="s">
        <v>47</v>
      </c>
      <c r="D1879" s="4" t="s">
        <v>57</v>
      </c>
      <c r="E1879" s="4" t="s">
        <v>2362</v>
      </c>
      <c r="F1879" s="4" t="s">
        <v>1360</v>
      </c>
      <c r="G1879" s="4">
        <v>83.0</v>
      </c>
      <c r="H1879" s="4">
        <v>18.0</v>
      </c>
      <c r="I1879" s="4">
        <v>1.0</v>
      </c>
      <c r="J1879" s="4">
        <v>32.0</v>
      </c>
      <c r="K1879" s="4">
        <v>6.0</v>
      </c>
      <c r="L1879" s="4">
        <v>2.0</v>
      </c>
      <c r="M1879" s="4">
        <v>6.0</v>
      </c>
      <c r="N1879" s="4">
        <v>0.0</v>
      </c>
      <c r="O1879" s="4">
        <v>0.0</v>
      </c>
      <c r="P1879" s="4">
        <v>0.0</v>
      </c>
      <c r="Q1879" s="4">
        <v>0.0</v>
      </c>
      <c r="R1879" s="4">
        <v>0.0</v>
      </c>
      <c r="S1879" s="21">
        <v>57.0</v>
      </c>
      <c r="T1879" s="21">
        <v>1.0</v>
      </c>
      <c r="U1879" s="21">
        <v>2.0</v>
      </c>
      <c r="V1879" s="21">
        <v>2.0</v>
      </c>
      <c r="W1879" s="21">
        <v>122.0</v>
      </c>
      <c r="X1879" s="21">
        <v>1.0</v>
      </c>
      <c r="Y1879" s="21" t="str">
        <f>VLOOKUP(W1879,SEGMENT!A:B,2,0)</f>
        <v>Lost</v>
      </c>
      <c r="Z1879" s="21" t="str">
        <f>VLOOKUP(Y1879,DESCRIPTION!A:B,2,0)</f>
        <v>Lowest recency, frequency and monetary scores.</v>
      </c>
      <c r="AA1879" s="21" t="str">
        <f>VLOOKUP(Y1879,DESCRIPTION!A:C,3,0)</f>
        <v>Revive interest with reach out campaign, ignore otherwise.</v>
      </c>
      <c r="AB1879" s="4">
        <f>VLOOKUP(V1879,Sheet1!A:B,2,0)</f>
        <v>4</v>
      </c>
    </row>
    <row r="1880" ht="15.75" customHeight="1">
      <c r="A1880" s="4">
        <v>8405.0</v>
      </c>
      <c r="B1880" s="4">
        <v>1979.0</v>
      </c>
      <c r="C1880" s="4" t="s">
        <v>47</v>
      </c>
      <c r="D1880" s="4" t="s">
        <v>48</v>
      </c>
      <c r="E1880" s="4" t="s">
        <v>2363</v>
      </c>
      <c r="F1880" s="4" t="s">
        <v>229</v>
      </c>
      <c r="G1880" s="4">
        <v>83.0</v>
      </c>
      <c r="H1880" s="4">
        <v>135.0</v>
      </c>
      <c r="I1880" s="4">
        <v>25.0</v>
      </c>
      <c r="J1880" s="4">
        <v>51.0</v>
      </c>
      <c r="K1880" s="4">
        <v>23.0</v>
      </c>
      <c r="L1880" s="4">
        <v>4.0</v>
      </c>
      <c r="M1880" s="4">
        <v>3.0</v>
      </c>
      <c r="N1880" s="4">
        <v>0.0</v>
      </c>
      <c r="O1880" s="4">
        <v>0.0</v>
      </c>
      <c r="P1880" s="4">
        <v>0.0</v>
      </c>
      <c r="Q1880" s="4">
        <v>0.0</v>
      </c>
      <c r="R1880" s="4">
        <v>0.0</v>
      </c>
      <c r="S1880" s="21">
        <v>234.0</v>
      </c>
      <c r="T1880" s="21">
        <v>1.0</v>
      </c>
      <c r="U1880" s="21">
        <v>4.0</v>
      </c>
      <c r="V1880" s="21">
        <v>3.0</v>
      </c>
      <c r="W1880" s="21">
        <v>143.0</v>
      </c>
      <c r="X1880" s="21">
        <v>1.0</v>
      </c>
      <c r="Y1880" s="21" t="str">
        <f>VLOOKUP(W1880,SEGMENT!A:B,2,0)</f>
        <v>Hibernating</v>
      </c>
      <c r="Z1880" s="21" t="str">
        <f>VLOOKUP(Y1880,DESCRIPTION!A:B,2,0)</f>
        <v>Last purchase was long back, low spenders and low number of orders.</v>
      </c>
      <c r="AA1880" s="21" t="str">
        <f>VLOOKUP(Y1880,DESCRIPTION!A:C,3,0)</f>
        <v>Offer other relevant products and special discounts. Recreate brand value.</v>
      </c>
      <c r="AB1880" s="4">
        <f>VLOOKUP(V1880,Sheet1!A:B,2,0)</f>
        <v>3</v>
      </c>
    </row>
    <row r="1881" ht="15.75" customHeight="1">
      <c r="A1881" s="4">
        <v>7617.0</v>
      </c>
      <c r="B1881" s="4">
        <v>1974.0</v>
      </c>
      <c r="C1881" s="4" t="s">
        <v>47</v>
      </c>
      <c r="D1881" s="4" t="s">
        <v>51</v>
      </c>
      <c r="E1881" s="4" t="s">
        <v>2364</v>
      </c>
      <c r="F1881" s="4" t="s">
        <v>578</v>
      </c>
      <c r="G1881" s="4">
        <v>83.0</v>
      </c>
      <c r="H1881" s="4">
        <v>67.0</v>
      </c>
      <c r="I1881" s="4">
        <v>5.0</v>
      </c>
      <c r="J1881" s="4">
        <v>61.0</v>
      </c>
      <c r="K1881" s="4">
        <v>3.0</v>
      </c>
      <c r="L1881" s="4">
        <v>2.0</v>
      </c>
      <c r="M1881" s="4">
        <v>5.0</v>
      </c>
      <c r="N1881" s="4">
        <v>0.0</v>
      </c>
      <c r="O1881" s="4">
        <v>0.0</v>
      </c>
      <c r="P1881" s="4">
        <v>0.0</v>
      </c>
      <c r="Q1881" s="4">
        <v>0.0</v>
      </c>
      <c r="R1881" s="4">
        <v>0.0</v>
      </c>
      <c r="S1881" s="21">
        <v>136.0</v>
      </c>
      <c r="T1881" s="21">
        <v>1.0</v>
      </c>
      <c r="U1881" s="21">
        <v>2.0</v>
      </c>
      <c r="V1881" s="21">
        <v>2.0</v>
      </c>
      <c r="W1881" s="21">
        <v>122.0</v>
      </c>
      <c r="X1881" s="21">
        <v>1.0</v>
      </c>
      <c r="Y1881" s="21" t="str">
        <f>VLOOKUP(W1881,SEGMENT!A:B,2,0)</f>
        <v>Lost</v>
      </c>
      <c r="Z1881" s="21" t="str">
        <f>VLOOKUP(Y1881,DESCRIPTION!A:B,2,0)</f>
        <v>Lowest recency, frequency and monetary scores.</v>
      </c>
      <c r="AA1881" s="21" t="str">
        <f>VLOOKUP(Y1881,DESCRIPTION!A:C,3,0)</f>
        <v>Revive interest with reach out campaign, ignore otherwise.</v>
      </c>
      <c r="AB1881" s="4">
        <f>VLOOKUP(V1881,Sheet1!A:B,2,0)</f>
        <v>4</v>
      </c>
    </row>
    <row r="1882" ht="15.75" customHeight="1">
      <c r="A1882" s="4">
        <v>10339.0</v>
      </c>
      <c r="B1882" s="4">
        <v>1954.0</v>
      </c>
      <c r="C1882" s="4" t="s">
        <v>74</v>
      </c>
      <c r="D1882" s="4" t="s">
        <v>57</v>
      </c>
      <c r="F1882" s="4" t="s">
        <v>303</v>
      </c>
      <c r="G1882" s="4">
        <v>83.0</v>
      </c>
      <c r="H1882" s="4">
        <v>161.0</v>
      </c>
      <c r="I1882" s="4">
        <v>0.0</v>
      </c>
      <c r="J1882" s="4">
        <v>22.0</v>
      </c>
      <c r="K1882" s="4">
        <v>0.0</v>
      </c>
      <c r="L1882" s="4">
        <v>4.0</v>
      </c>
      <c r="M1882" s="4">
        <v>6.0</v>
      </c>
      <c r="N1882" s="4">
        <v>0.0</v>
      </c>
      <c r="O1882" s="4">
        <v>0.0</v>
      </c>
      <c r="P1882" s="4">
        <v>0.0</v>
      </c>
      <c r="Q1882" s="4">
        <v>0.0</v>
      </c>
      <c r="R1882" s="4">
        <v>0.0</v>
      </c>
      <c r="S1882" s="21">
        <v>183.0</v>
      </c>
      <c r="T1882" s="21">
        <v>1.0</v>
      </c>
      <c r="U1882" s="21">
        <v>4.0</v>
      </c>
      <c r="V1882" s="21">
        <v>3.0</v>
      </c>
      <c r="W1882" s="21">
        <v>143.0</v>
      </c>
      <c r="X1882" s="21">
        <v>1.0</v>
      </c>
      <c r="Y1882" s="21" t="str">
        <f>VLOOKUP(W1882,SEGMENT!A:B,2,0)</f>
        <v>Hibernating</v>
      </c>
      <c r="Z1882" s="21" t="str">
        <f>VLOOKUP(Y1882,DESCRIPTION!A:B,2,0)</f>
        <v>Last purchase was long back, low spenders and low number of orders.</v>
      </c>
      <c r="AA1882" s="21" t="str">
        <f>VLOOKUP(Y1882,DESCRIPTION!A:C,3,0)</f>
        <v>Offer other relevant products and special discounts. Recreate brand value.</v>
      </c>
      <c r="AB1882" s="4">
        <f>VLOOKUP(V1882,Sheet1!A:B,2,0)</f>
        <v>3</v>
      </c>
    </row>
    <row r="1883" ht="15.75" customHeight="1">
      <c r="A1883" s="4">
        <v>6376.0</v>
      </c>
      <c r="B1883" s="4">
        <v>1979.0</v>
      </c>
      <c r="C1883" s="4" t="s">
        <v>47</v>
      </c>
      <c r="D1883" s="4" t="s">
        <v>51</v>
      </c>
      <c r="E1883" s="4" t="s">
        <v>2365</v>
      </c>
      <c r="F1883" s="4" t="s">
        <v>233</v>
      </c>
      <c r="G1883" s="4">
        <v>83.0</v>
      </c>
      <c r="H1883" s="4">
        <v>191.0</v>
      </c>
      <c r="I1883" s="4">
        <v>56.0</v>
      </c>
      <c r="J1883" s="4">
        <v>139.0</v>
      </c>
      <c r="K1883" s="4">
        <v>51.0</v>
      </c>
      <c r="L1883" s="4">
        <v>4.0</v>
      </c>
      <c r="M1883" s="4">
        <v>4.0</v>
      </c>
      <c r="N1883" s="4">
        <v>0.0</v>
      </c>
      <c r="O1883" s="4">
        <v>0.0</v>
      </c>
      <c r="P1883" s="4">
        <v>0.0</v>
      </c>
      <c r="Q1883" s="4">
        <v>0.0</v>
      </c>
      <c r="R1883" s="4">
        <v>0.0</v>
      </c>
      <c r="S1883" s="21">
        <v>437.0</v>
      </c>
      <c r="T1883" s="21">
        <v>1.0</v>
      </c>
      <c r="U1883" s="21">
        <v>4.0</v>
      </c>
      <c r="V1883" s="21">
        <v>3.0</v>
      </c>
      <c r="W1883" s="21">
        <v>143.0</v>
      </c>
      <c r="X1883" s="21">
        <v>1.0</v>
      </c>
      <c r="Y1883" s="21" t="str">
        <f>VLOOKUP(W1883,SEGMENT!A:B,2,0)</f>
        <v>Hibernating</v>
      </c>
      <c r="Z1883" s="21" t="str">
        <f>VLOOKUP(Y1883,DESCRIPTION!A:B,2,0)</f>
        <v>Last purchase was long back, low spenders and low number of orders.</v>
      </c>
      <c r="AA1883" s="21" t="str">
        <f>VLOOKUP(Y1883,DESCRIPTION!A:C,3,0)</f>
        <v>Offer other relevant products and special discounts. Recreate brand value.</v>
      </c>
      <c r="AB1883" s="4">
        <f>VLOOKUP(V1883,Sheet1!A:B,2,0)</f>
        <v>3</v>
      </c>
    </row>
    <row r="1884" ht="15.75" customHeight="1">
      <c r="A1884" s="4">
        <v>2150.0</v>
      </c>
      <c r="B1884" s="4">
        <v>1958.0</v>
      </c>
      <c r="C1884" s="4" t="s">
        <v>62</v>
      </c>
      <c r="D1884" s="4" t="s">
        <v>77</v>
      </c>
      <c r="E1884" s="4" t="s">
        <v>2366</v>
      </c>
      <c r="F1884" s="4" t="s">
        <v>1640</v>
      </c>
      <c r="G1884" s="4">
        <v>83.0</v>
      </c>
      <c r="H1884" s="4">
        <v>860.0</v>
      </c>
      <c r="I1884" s="4">
        <v>28.0</v>
      </c>
      <c r="J1884" s="4">
        <v>409.0</v>
      </c>
      <c r="K1884" s="4">
        <v>73.0</v>
      </c>
      <c r="L1884" s="4">
        <v>8.0</v>
      </c>
      <c r="M1884" s="4">
        <v>4.0</v>
      </c>
      <c r="N1884" s="4">
        <v>0.0</v>
      </c>
      <c r="O1884" s="4">
        <v>0.0</v>
      </c>
      <c r="P1884" s="4">
        <v>0.0</v>
      </c>
      <c r="Q1884" s="4">
        <v>0.0</v>
      </c>
      <c r="R1884" s="4">
        <v>0.0</v>
      </c>
      <c r="S1884" s="21">
        <v>1370.0</v>
      </c>
      <c r="T1884" s="21">
        <v>1.0</v>
      </c>
      <c r="U1884" s="21">
        <v>5.0</v>
      </c>
      <c r="V1884" s="21">
        <v>5.0</v>
      </c>
      <c r="W1884" s="21">
        <v>155.0</v>
      </c>
      <c r="X1884" s="21">
        <v>1.0</v>
      </c>
      <c r="Y1884" s="21" t="str">
        <f>VLOOKUP(W1884,SEGMENT!A:B,2,0)</f>
        <v>Cannot Lose Them</v>
      </c>
      <c r="Z1884" s="21" t="str">
        <f>VLOOKUP(Y1884,DESCRIPTION!A:B,2,0)</f>
        <v>Made biggest purchases, and often. But haven’t returned for a long time.</v>
      </c>
      <c r="AA1884" s="21" t="str">
        <f>VLOOKUP(Y1884,DESCRIPTION!A:C,3,0)</f>
        <v>Cannot lose them recommendation</v>
      </c>
      <c r="AB1884" s="4">
        <f>VLOOKUP(V1884,Sheet1!A:B,2,0)</f>
        <v>1</v>
      </c>
    </row>
    <row r="1885" ht="15.75" customHeight="1">
      <c r="A1885" s="4">
        <v>7386.0</v>
      </c>
      <c r="B1885" s="4">
        <v>1976.0</v>
      </c>
      <c r="C1885" s="4" t="s">
        <v>47</v>
      </c>
      <c r="D1885" s="4" t="s">
        <v>48</v>
      </c>
      <c r="E1885" s="4" t="s">
        <v>2367</v>
      </c>
      <c r="F1885" s="4" t="s">
        <v>587</v>
      </c>
      <c r="G1885" s="4">
        <v>83.0</v>
      </c>
      <c r="H1885" s="4">
        <v>17.0</v>
      </c>
      <c r="I1885" s="4">
        <v>0.0</v>
      </c>
      <c r="J1885" s="4">
        <v>14.0</v>
      </c>
      <c r="K1885" s="4">
        <v>7.0</v>
      </c>
      <c r="L1885" s="4">
        <v>1.0</v>
      </c>
      <c r="M1885" s="4">
        <v>7.0</v>
      </c>
      <c r="N1885" s="4">
        <v>0.0</v>
      </c>
      <c r="O1885" s="4">
        <v>0.0</v>
      </c>
      <c r="P1885" s="4">
        <v>0.0</v>
      </c>
      <c r="Q1885" s="4">
        <v>0.0</v>
      </c>
      <c r="R1885" s="4">
        <v>0.0</v>
      </c>
      <c r="S1885" s="21">
        <v>38.0</v>
      </c>
      <c r="T1885" s="21">
        <v>1.0</v>
      </c>
      <c r="U1885" s="21">
        <v>1.0</v>
      </c>
      <c r="V1885" s="21">
        <v>1.0</v>
      </c>
      <c r="W1885" s="21">
        <v>111.0</v>
      </c>
      <c r="X1885" s="21">
        <v>1.0</v>
      </c>
      <c r="Y1885" s="21" t="str">
        <f>VLOOKUP(W1885,SEGMENT!A:B,2,0)</f>
        <v>Lost</v>
      </c>
      <c r="Z1885" s="21" t="str">
        <f>VLOOKUP(Y1885,DESCRIPTION!A:B,2,0)</f>
        <v>Lowest recency, frequency and monetary scores.</v>
      </c>
      <c r="AA1885" s="21" t="str">
        <f>VLOOKUP(Y1885,DESCRIPTION!A:C,3,0)</f>
        <v>Revive interest with reach out campaign, ignore otherwise.</v>
      </c>
      <c r="AB1885" s="4">
        <f>VLOOKUP(V1885,Sheet1!A:B,2,0)</f>
        <v>5</v>
      </c>
    </row>
    <row r="1886" ht="15.75" customHeight="1">
      <c r="A1886" s="4">
        <v>3006.0</v>
      </c>
      <c r="B1886" s="4">
        <v>1976.0</v>
      </c>
      <c r="C1886" s="4" t="s">
        <v>47</v>
      </c>
      <c r="D1886" s="4" t="s">
        <v>48</v>
      </c>
      <c r="E1886" s="4" t="s">
        <v>2367</v>
      </c>
      <c r="F1886" s="4" t="s">
        <v>587</v>
      </c>
      <c r="G1886" s="4">
        <v>83.0</v>
      </c>
      <c r="H1886" s="4">
        <v>17.0</v>
      </c>
      <c r="I1886" s="4">
        <v>0.0</v>
      </c>
      <c r="J1886" s="4">
        <v>14.0</v>
      </c>
      <c r="K1886" s="4">
        <v>7.0</v>
      </c>
      <c r="L1886" s="4">
        <v>1.0</v>
      </c>
      <c r="M1886" s="4">
        <v>7.0</v>
      </c>
      <c r="N1886" s="4">
        <v>0.0</v>
      </c>
      <c r="O1886" s="4">
        <v>0.0</v>
      </c>
      <c r="P1886" s="4">
        <v>0.0</v>
      </c>
      <c r="Q1886" s="4">
        <v>0.0</v>
      </c>
      <c r="R1886" s="4">
        <v>0.0</v>
      </c>
      <c r="S1886" s="21">
        <v>38.0</v>
      </c>
      <c r="T1886" s="21">
        <v>1.0</v>
      </c>
      <c r="U1886" s="21">
        <v>1.0</v>
      </c>
      <c r="V1886" s="21">
        <v>1.0</v>
      </c>
      <c r="W1886" s="21">
        <v>111.0</v>
      </c>
      <c r="X1886" s="21">
        <v>1.0</v>
      </c>
      <c r="Y1886" s="21" t="str">
        <f>VLOOKUP(W1886,SEGMENT!A:B,2,0)</f>
        <v>Lost</v>
      </c>
      <c r="Z1886" s="21" t="str">
        <f>VLOOKUP(Y1886,DESCRIPTION!A:B,2,0)</f>
        <v>Lowest recency, frequency and monetary scores.</v>
      </c>
      <c r="AA1886" s="21" t="str">
        <f>VLOOKUP(Y1886,DESCRIPTION!A:C,3,0)</f>
        <v>Revive interest with reach out campaign, ignore otherwise.</v>
      </c>
      <c r="AB1886" s="4">
        <f>VLOOKUP(V1886,Sheet1!A:B,2,0)</f>
        <v>5</v>
      </c>
    </row>
    <row r="1887" ht="15.75" customHeight="1">
      <c r="A1887" s="4">
        <v>11088.0</v>
      </c>
      <c r="B1887" s="4">
        <v>1971.0</v>
      </c>
      <c r="C1887" s="4" t="s">
        <v>62</v>
      </c>
      <c r="D1887" s="4" t="s">
        <v>57</v>
      </c>
      <c r="E1887" s="4" t="s">
        <v>2368</v>
      </c>
      <c r="F1887" s="4" t="s">
        <v>1298</v>
      </c>
      <c r="G1887" s="4">
        <v>83.0</v>
      </c>
      <c r="H1887" s="4">
        <v>1396.0</v>
      </c>
      <c r="I1887" s="4">
        <v>0.0</v>
      </c>
      <c r="J1887" s="4">
        <v>322.0</v>
      </c>
      <c r="K1887" s="4">
        <v>46.0</v>
      </c>
      <c r="L1887" s="4">
        <v>4.0</v>
      </c>
      <c r="M1887" s="4">
        <v>6.0</v>
      </c>
      <c r="N1887" s="4">
        <v>0.0</v>
      </c>
      <c r="O1887" s="4">
        <v>0.0</v>
      </c>
      <c r="P1887" s="4">
        <v>0.0</v>
      </c>
      <c r="Q1887" s="4">
        <v>0.0</v>
      </c>
      <c r="R1887" s="4">
        <v>0.0</v>
      </c>
      <c r="S1887" s="21">
        <v>1764.0</v>
      </c>
      <c r="T1887" s="21">
        <v>1.0</v>
      </c>
      <c r="U1887" s="21">
        <v>4.0</v>
      </c>
      <c r="V1887" s="21">
        <v>5.0</v>
      </c>
      <c r="W1887" s="21">
        <v>145.0</v>
      </c>
      <c r="X1887" s="21">
        <v>1.0</v>
      </c>
      <c r="Y1887" s="21" t="str">
        <f>VLOOKUP(W1887,SEGMENT!A:B,2,0)</f>
        <v>Cannot Lose Them</v>
      </c>
      <c r="Z1887" s="21" t="str">
        <f>VLOOKUP(Y1887,DESCRIPTION!A:B,2,0)</f>
        <v>Made biggest purchases, and often. But haven’t returned for a long time.</v>
      </c>
      <c r="AA1887" s="21" t="str">
        <f>VLOOKUP(Y1887,DESCRIPTION!A:C,3,0)</f>
        <v>Cannot lose them recommendation</v>
      </c>
      <c r="AB1887" s="4">
        <f>VLOOKUP(V1887,Sheet1!A:B,2,0)</f>
        <v>1</v>
      </c>
    </row>
    <row r="1888" ht="15.75" customHeight="1">
      <c r="A1888" s="4">
        <v>5185.0</v>
      </c>
      <c r="B1888" s="4">
        <v>1955.0</v>
      </c>
      <c r="C1888" s="4" t="s">
        <v>47</v>
      </c>
      <c r="D1888" s="4" t="s">
        <v>54</v>
      </c>
      <c r="E1888" s="4" t="s">
        <v>2369</v>
      </c>
      <c r="F1888" s="4" t="s">
        <v>135</v>
      </c>
      <c r="G1888" s="4">
        <v>83.0</v>
      </c>
      <c r="H1888" s="4">
        <v>199.0</v>
      </c>
      <c r="I1888" s="4">
        <v>66.0</v>
      </c>
      <c r="J1888" s="4">
        <v>315.0</v>
      </c>
      <c r="K1888" s="4">
        <v>97.0</v>
      </c>
      <c r="L1888" s="4">
        <v>4.0</v>
      </c>
      <c r="M1888" s="4">
        <v>2.0</v>
      </c>
      <c r="N1888" s="4">
        <v>0.0</v>
      </c>
      <c r="O1888" s="4">
        <v>0.0</v>
      </c>
      <c r="P1888" s="4">
        <v>0.0</v>
      </c>
      <c r="Q1888" s="4">
        <v>0.0</v>
      </c>
      <c r="R1888" s="4">
        <v>0.0</v>
      </c>
      <c r="S1888" s="21">
        <v>677.0</v>
      </c>
      <c r="T1888" s="21">
        <v>1.0</v>
      </c>
      <c r="U1888" s="21">
        <v>4.0</v>
      </c>
      <c r="V1888" s="21">
        <v>4.0</v>
      </c>
      <c r="W1888" s="21">
        <v>144.0</v>
      </c>
      <c r="X1888" s="21">
        <v>1.0</v>
      </c>
      <c r="Y1888" s="21" t="str">
        <f>VLOOKUP(W1888,SEGMENT!A:B,2,0)</f>
        <v>Cannot Lose Them</v>
      </c>
      <c r="Z1888" s="21" t="str">
        <f>VLOOKUP(Y1888,DESCRIPTION!A:B,2,0)</f>
        <v>Made biggest purchases, and often. But haven’t returned for a long time.</v>
      </c>
      <c r="AA1888" s="21" t="str">
        <f>VLOOKUP(Y1888,DESCRIPTION!A:C,3,0)</f>
        <v>Cannot lose them recommendation</v>
      </c>
      <c r="AB1888" s="4">
        <f>VLOOKUP(V1888,Sheet1!A:B,2,0)</f>
        <v>2</v>
      </c>
    </row>
    <row r="1889" ht="15.75" customHeight="1">
      <c r="A1889" s="4">
        <v>3523.0</v>
      </c>
      <c r="B1889" s="4">
        <v>1962.0</v>
      </c>
      <c r="C1889" s="4" t="s">
        <v>47</v>
      </c>
      <c r="D1889" s="4" t="s">
        <v>57</v>
      </c>
      <c r="E1889" s="4" t="s">
        <v>2370</v>
      </c>
      <c r="F1889" s="4" t="s">
        <v>1579</v>
      </c>
      <c r="G1889" s="4">
        <v>83.0</v>
      </c>
      <c r="H1889" s="4">
        <v>583.0</v>
      </c>
      <c r="I1889" s="4">
        <v>34.0</v>
      </c>
      <c r="J1889" s="4">
        <v>309.0</v>
      </c>
      <c r="K1889" s="4">
        <v>0.0</v>
      </c>
      <c r="L1889" s="4">
        <v>5.0</v>
      </c>
      <c r="M1889" s="4">
        <v>3.0</v>
      </c>
      <c r="N1889" s="4">
        <v>0.0</v>
      </c>
      <c r="O1889" s="4">
        <v>0.0</v>
      </c>
      <c r="P1889" s="4">
        <v>0.0</v>
      </c>
      <c r="Q1889" s="4">
        <v>0.0</v>
      </c>
      <c r="R1889" s="4">
        <v>0.0</v>
      </c>
      <c r="S1889" s="21">
        <v>926.0</v>
      </c>
      <c r="T1889" s="21">
        <v>1.0</v>
      </c>
      <c r="U1889" s="21">
        <v>4.0</v>
      </c>
      <c r="V1889" s="21">
        <v>4.0</v>
      </c>
      <c r="W1889" s="21">
        <v>144.0</v>
      </c>
      <c r="X1889" s="21">
        <v>1.0</v>
      </c>
      <c r="Y1889" s="21" t="str">
        <f>VLOOKUP(W1889,SEGMENT!A:B,2,0)</f>
        <v>Cannot Lose Them</v>
      </c>
      <c r="Z1889" s="21" t="str">
        <f>VLOOKUP(Y1889,DESCRIPTION!A:B,2,0)</f>
        <v>Made biggest purchases, and often. But haven’t returned for a long time.</v>
      </c>
      <c r="AA1889" s="21" t="str">
        <f>VLOOKUP(Y1889,DESCRIPTION!A:C,3,0)</f>
        <v>Cannot lose them recommendation</v>
      </c>
      <c r="AB1889" s="4">
        <f>VLOOKUP(V1889,Sheet1!A:B,2,0)</f>
        <v>2</v>
      </c>
    </row>
    <row r="1890" ht="15.75" customHeight="1">
      <c r="A1890" s="4">
        <v>55.0</v>
      </c>
      <c r="B1890" s="4">
        <v>1963.0</v>
      </c>
      <c r="C1890" s="4" t="s">
        <v>47</v>
      </c>
      <c r="D1890" s="4" t="s">
        <v>57</v>
      </c>
      <c r="E1890" s="4" t="s">
        <v>2371</v>
      </c>
      <c r="F1890" s="4" t="s">
        <v>734</v>
      </c>
      <c r="G1890" s="4">
        <v>83.0</v>
      </c>
      <c r="H1890" s="4">
        <v>509.0</v>
      </c>
      <c r="I1890" s="4">
        <v>0.0</v>
      </c>
      <c r="J1890" s="4">
        <v>65.0</v>
      </c>
      <c r="K1890" s="4">
        <v>7.0</v>
      </c>
      <c r="L1890" s="4">
        <v>7.0</v>
      </c>
      <c r="M1890" s="4">
        <v>6.0</v>
      </c>
      <c r="N1890" s="4">
        <v>0.0</v>
      </c>
      <c r="O1890" s="4">
        <v>0.0</v>
      </c>
      <c r="P1890" s="4">
        <v>0.0</v>
      </c>
      <c r="Q1890" s="4">
        <v>0.0</v>
      </c>
      <c r="R1890" s="4">
        <v>0.0</v>
      </c>
      <c r="S1890" s="21">
        <v>581.0</v>
      </c>
      <c r="T1890" s="21">
        <v>1.0</v>
      </c>
      <c r="U1890" s="21">
        <v>5.0</v>
      </c>
      <c r="V1890" s="21">
        <v>4.0</v>
      </c>
      <c r="W1890" s="21">
        <v>154.0</v>
      </c>
      <c r="X1890" s="21">
        <v>1.0</v>
      </c>
      <c r="Y1890" s="21" t="str">
        <f>VLOOKUP(W1890,SEGMENT!A:B,2,0)</f>
        <v>Cannot Lose Them</v>
      </c>
      <c r="Z1890" s="21" t="str">
        <f>VLOOKUP(Y1890,DESCRIPTION!A:B,2,0)</f>
        <v>Made biggest purchases, and often. But haven’t returned for a long time.</v>
      </c>
      <c r="AA1890" s="21" t="str">
        <f>VLOOKUP(Y1890,DESCRIPTION!A:C,3,0)</f>
        <v>Cannot lose them recommendation</v>
      </c>
      <c r="AB1890" s="4">
        <f>VLOOKUP(V1890,Sheet1!A:B,2,0)</f>
        <v>2</v>
      </c>
    </row>
    <row r="1891" ht="15.75" customHeight="1">
      <c r="A1891" s="4">
        <v>3807.0</v>
      </c>
      <c r="B1891" s="4">
        <v>1955.0</v>
      </c>
      <c r="C1891" s="4" t="s">
        <v>47</v>
      </c>
      <c r="D1891" s="4" t="s">
        <v>57</v>
      </c>
      <c r="E1891" s="4" t="s">
        <v>2372</v>
      </c>
      <c r="F1891" s="4" t="s">
        <v>2373</v>
      </c>
      <c r="G1891" s="4">
        <v>83.0</v>
      </c>
      <c r="H1891" s="4">
        <v>473.0</v>
      </c>
      <c r="I1891" s="4">
        <v>21.0</v>
      </c>
      <c r="J1891" s="4">
        <v>176.0</v>
      </c>
      <c r="K1891" s="4">
        <v>19.0</v>
      </c>
      <c r="L1891" s="4">
        <v>9.0</v>
      </c>
      <c r="M1891" s="4">
        <v>6.0</v>
      </c>
      <c r="N1891" s="4">
        <v>0.0</v>
      </c>
      <c r="O1891" s="4">
        <v>0.0</v>
      </c>
      <c r="P1891" s="4">
        <v>0.0</v>
      </c>
      <c r="Q1891" s="4">
        <v>0.0</v>
      </c>
      <c r="R1891" s="4">
        <v>0.0</v>
      </c>
      <c r="S1891" s="21">
        <v>689.0</v>
      </c>
      <c r="T1891" s="21">
        <v>1.0</v>
      </c>
      <c r="U1891" s="21">
        <v>5.0</v>
      </c>
      <c r="V1891" s="21">
        <v>4.0</v>
      </c>
      <c r="W1891" s="21">
        <v>154.0</v>
      </c>
      <c r="X1891" s="21">
        <v>1.0</v>
      </c>
      <c r="Y1891" s="21" t="str">
        <f>VLOOKUP(W1891,SEGMENT!A:B,2,0)</f>
        <v>Cannot Lose Them</v>
      </c>
      <c r="Z1891" s="21" t="str">
        <f>VLOOKUP(Y1891,DESCRIPTION!A:B,2,0)</f>
        <v>Made biggest purchases, and often. But haven’t returned for a long time.</v>
      </c>
      <c r="AA1891" s="21" t="str">
        <f>VLOOKUP(Y1891,DESCRIPTION!A:C,3,0)</f>
        <v>Cannot lose them recommendation</v>
      </c>
      <c r="AB1891" s="4">
        <f>VLOOKUP(V1891,Sheet1!A:B,2,0)</f>
        <v>2</v>
      </c>
    </row>
    <row r="1892" ht="15.75" customHeight="1">
      <c r="A1892" s="4">
        <v>2453.0</v>
      </c>
      <c r="B1892" s="4">
        <v>1960.0</v>
      </c>
      <c r="C1892" s="4" t="s">
        <v>47</v>
      </c>
      <c r="D1892" s="4" t="s">
        <v>57</v>
      </c>
      <c r="E1892" s="4" t="s">
        <v>2374</v>
      </c>
      <c r="F1892" s="4" t="s">
        <v>803</v>
      </c>
      <c r="G1892" s="4">
        <v>83.0</v>
      </c>
      <c r="H1892" s="4">
        <v>526.0</v>
      </c>
      <c r="I1892" s="4">
        <v>28.0</v>
      </c>
      <c r="J1892" s="4">
        <v>135.0</v>
      </c>
      <c r="K1892" s="4">
        <v>10.0</v>
      </c>
      <c r="L1892" s="4">
        <v>5.0</v>
      </c>
      <c r="M1892" s="4">
        <v>5.0</v>
      </c>
      <c r="N1892" s="4">
        <v>0.0</v>
      </c>
      <c r="O1892" s="4">
        <v>0.0</v>
      </c>
      <c r="P1892" s="4">
        <v>0.0</v>
      </c>
      <c r="Q1892" s="4">
        <v>0.0</v>
      </c>
      <c r="R1892" s="4">
        <v>0.0</v>
      </c>
      <c r="S1892" s="21">
        <v>699.0</v>
      </c>
      <c r="T1892" s="21">
        <v>1.0</v>
      </c>
      <c r="U1892" s="21">
        <v>4.0</v>
      </c>
      <c r="V1892" s="21">
        <v>4.0</v>
      </c>
      <c r="W1892" s="21">
        <v>144.0</v>
      </c>
      <c r="X1892" s="21">
        <v>1.0</v>
      </c>
      <c r="Y1892" s="21" t="str">
        <f>VLOOKUP(W1892,SEGMENT!A:B,2,0)</f>
        <v>Cannot Lose Them</v>
      </c>
      <c r="Z1892" s="21" t="str">
        <f>VLOOKUP(Y1892,DESCRIPTION!A:B,2,0)</f>
        <v>Made biggest purchases, and often. But haven’t returned for a long time.</v>
      </c>
      <c r="AA1892" s="21" t="str">
        <f>VLOOKUP(Y1892,DESCRIPTION!A:C,3,0)</f>
        <v>Cannot lose them recommendation</v>
      </c>
      <c r="AB1892" s="4">
        <f>VLOOKUP(V1892,Sheet1!A:B,2,0)</f>
        <v>2</v>
      </c>
    </row>
    <row r="1893" ht="15.75" customHeight="1">
      <c r="A1893" s="4">
        <v>7787.0</v>
      </c>
      <c r="B1893" s="4">
        <v>1960.0</v>
      </c>
      <c r="C1893" s="4" t="s">
        <v>47</v>
      </c>
      <c r="D1893" s="4" t="s">
        <v>57</v>
      </c>
      <c r="E1893" s="4" t="s">
        <v>2374</v>
      </c>
      <c r="F1893" s="4" t="s">
        <v>803</v>
      </c>
      <c r="G1893" s="4">
        <v>83.0</v>
      </c>
      <c r="H1893" s="4">
        <v>526.0</v>
      </c>
      <c r="I1893" s="4">
        <v>28.0</v>
      </c>
      <c r="J1893" s="4">
        <v>135.0</v>
      </c>
      <c r="K1893" s="4">
        <v>10.0</v>
      </c>
      <c r="L1893" s="4">
        <v>5.0</v>
      </c>
      <c r="M1893" s="4">
        <v>5.0</v>
      </c>
      <c r="N1893" s="4">
        <v>0.0</v>
      </c>
      <c r="O1893" s="4">
        <v>0.0</v>
      </c>
      <c r="P1893" s="4">
        <v>0.0</v>
      </c>
      <c r="Q1893" s="4">
        <v>0.0</v>
      </c>
      <c r="R1893" s="4">
        <v>0.0</v>
      </c>
      <c r="S1893" s="21">
        <v>699.0</v>
      </c>
      <c r="T1893" s="21">
        <v>1.0</v>
      </c>
      <c r="U1893" s="21">
        <v>4.0</v>
      </c>
      <c r="V1893" s="21">
        <v>4.0</v>
      </c>
      <c r="W1893" s="21">
        <v>144.0</v>
      </c>
      <c r="X1893" s="21">
        <v>1.0</v>
      </c>
      <c r="Y1893" s="21" t="str">
        <f>VLOOKUP(W1893,SEGMENT!A:B,2,0)</f>
        <v>Cannot Lose Them</v>
      </c>
      <c r="Z1893" s="21" t="str">
        <f>VLOOKUP(Y1893,DESCRIPTION!A:B,2,0)</f>
        <v>Made biggest purchases, and often. But haven’t returned for a long time.</v>
      </c>
      <c r="AA1893" s="21" t="str">
        <f>VLOOKUP(Y1893,DESCRIPTION!A:C,3,0)</f>
        <v>Cannot lose them recommendation</v>
      </c>
      <c r="AB1893" s="4">
        <f>VLOOKUP(V1893,Sheet1!A:B,2,0)</f>
        <v>2</v>
      </c>
    </row>
    <row r="1894" ht="15.75" customHeight="1">
      <c r="A1894" s="4">
        <v>2230.0</v>
      </c>
      <c r="B1894" s="4">
        <v>1970.0</v>
      </c>
      <c r="C1894" s="4" t="s">
        <v>62</v>
      </c>
      <c r="D1894" s="4" t="s">
        <v>54</v>
      </c>
      <c r="E1894" s="4" t="s">
        <v>2375</v>
      </c>
      <c r="F1894" s="4" t="s">
        <v>1623</v>
      </c>
      <c r="G1894" s="4">
        <v>84.0</v>
      </c>
      <c r="H1894" s="4">
        <v>27.0</v>
      </c>
      <c r="I1894" s="4">
        <v>2.0</v>
      </c>
      <c r="J1894" s="4">
        <v>14.0</v>
      </c>
      <c r="K1894" s="4">
        <v>0.0</v>
      </c>
      <c r="L1894" s="4">
        <v>3.0</v>
      </c>
      <c r="M1894" s="4">
        <v>5.0</v>
      </c>
      <c r="N1894" s="4">
        <v>0.0</v>
      </c>
      <c r="O1894" s="4">
        <v>0.0</v>
      </c>
      <c r="P1894" s="4">
        <v>0.0</v>
      </c>
      <c r="Q1894" s="4">
        <v>0.0</v>
      </c>
      <c r="R1894" s="4">
        <v>0.0</v>
      </c>
      <c r="S1894" s="21">
        <v>43.0</v>
      </c>
      <c r="T1894" s="21">
        <v>1.0</v>
      </c>
      <c r="U1894" s="21">
        <v>3.0</v>
      </c>
      <c r="V1894" s="21">
        <v>2.0</v>
      </c>
      <c r="W1894" s="21">
        <v>132.0</v>
      </c>
      <c r="X1894" s="21">
        <v>1.0</v>
      </c>
      <c r="Y1894" s="21" t="str">
        <f>VLOOKUP(W1894,SEGMENT!A:B,2,0)</f>
        <v>Hibernating</v>
      </c>
      <c r="Z1894" s="21" t="str">
        <f>VLOOKUP(Y1894,DESCRIPTION!A:B,2,0)</f>
        <v>Last purchase was long back, low spenders and low number of orders.</v>
      </c>
      <c r="AA1894" s="21" t="str">
        <f>VLOOKUP(Y1894,DESCRIPTION!A:C,3,0)</f>
        <v>Offer other relevant products and special discounts. Recreate brand value.</v>
      </c>
      <c r="AB1894" s="4">
        <f>VLOOKUP(V1894,Sheet1!A:B,2,0)</f>
        <v>4</v>
      </c>
    </row>
    <row r="1895" ht="15.75" customHeight="1">
      <c r="A1895" s="4">
        <v>8146.0</v>
      </c>
      <c r="B1895" s="4">
        <v>1976.0</v>
      </c>
      <c r="C1895" s="4" t="s">
        <v>74</v>
      </c>
      <c r="D1895" s="4" t="s">
        <v>57</v>
      </c>
      <c r="E1895" s="4" t="s">
        <v>2376</v>
      </c>
      <c r="F1895" s="4" t="s">
        <v>59</v>
      </c>
      <c r="G1895" s="4">
        <v>84.0</v>
      </c>
      <c r="H1895" s="4">
        <v>30.0</v>
      </c>
      <c r="I1895" s="4">
        <v>0.0</v>
      </c>
      <c r="J1895" s="4">
        <v>8.0</v>
      </c>
      <c r="K1895" s="4">
        <v>2.0</v>
      </c>
      <c r="L1895" s="4">
        <v>1.0</v>
      </c>
      <c r="M1895" s="4">
        <v>6.0</v>
      </c>
      <c r="N1895" s="4">
        <v>0.0</v>
      </c>
      <c r="O1895" s="4">
        <v>0.0</v>
      </c>
      <c r="P1895" s="4">
        <v>0.0</v>
      </c>
      <c r="Q1895" s="4">
        <v>0.0</v>
      </c>
      <c r="R1895" s="4">
        <v>0.0</v>
      </c>
      <c r="S1895" s="21">
        <v>40.0</v>
      </c>
      <c r="T1895" s="21">
        <v>1.0</v>
      </c>
      <c r="U1895" s="21">
        <v>1.0</v>
      </c>
      <c r="V1895" s="21">
        <v>2.0</v>
      </c>
      <c r="W1895" s="21">
        <v>112.0</v>
      </c>
      <c r="X1895" s="21">
        <v>1.0</v>
      </c>
      <c r="Y1895" s="21" t="str">
        <f>VLOOKUP(W1895,SEGMENT!A:B,2,0)</f>
        <v>Lost</v>
      </c>
      <c r="Z1895" s="21" t="str">
        <f>VLOOKUP(Y1895,DESCRIPTION!A:B,2,0)</f>
        <v>Lowest recency, frequency and monetary scores.</v>
      </c>
      <c r="AA1895" s="21" t="str">
        <f>VLOOKUP(Y1895,DESCRIPTION!A:C,3,0)</f>
        <v>Revive interest with reach out campaign, ignore otherwise.</v>
      </c>
      <c r="AB1895" s="4">
        <f>VLOOKUP(V1895,Sheet1!A:B,2,0)</f>
        <v>4</v>
      </c>
    </row>
    <row r="1896" ht="15.75" customHeight="1">
      <c r="A1896" s="4">
        <v>988.0</v>
      </c>
      <c r="B1896" s="4">
        <v>1965.0</v>
      </c>
      <c r="C1896" s="4" t="s">
        <v>47</v>
      </c>
      <c r="D1896" s="4" t="s">
        <v>54</v>
      </c>
      <c r="E1896" s="4" t="s">
        <v>2377</v>
      </c>
      <c r="F1896" s="4" t="s">
        <v>923</v>
      </c>
      <c r="G1896" s="4">
        <v>84.0</v>
      </c>
      <c r="H1896" s="4">
        <v>410.0</v>
      </c>
      <c r="I1896" s="4">
        <v>0.0</v>
      </c>
      <c r="J1896" s="4">
        <v>592.0</v>
      </c>
      <c r="K1896" s="4">
        <v>147.0</v>
      </c>
      <c r="L1896" s="4">
        <v>6.0</v>
      </c>
      <c r="M1896" s="4">
        <v>3.0</v>
      </c>
      <c r="N1896" s="4">
        <v>0.0</v>
      </c>
      <c r="O1896" s="4">
        <v>0.0</v>
      </c>
      <c r="P1896" s="4">
        <v>0.0</v>
      </c>
      <c r="Q1896" s="4">
        <v>1.0</v>
      </c>
      <c r="R1896" s="4">
        <v>0.0</v>
      </c>
      <c r="S1896" s="21">
        <v>1149.0</v>
      </c>
      <c r="T1896" s="21">
        <v>1.0</v>
      </c>
      <c r="U1896" s="21">
        <v>5.0</v>
      </c>
      <c r="V1896" s="21">
        <v>5.0</v>
      </c>
      <c r="W1896" s="21">
        <v>155.0</v>
      </c>
      <c r="X1896" s="21">
        <v>0.0</v>
      </c>
      <c r="Y1896" s="21" t="str">
        <f>VLOOKUP(W1896,SEGMENT!A:B,2,0)</f>
        <v>Cannot Lose Them</v>
      </c>
      <c r="Z1896" s="21" t="str">
        <f>VLOOKUP(Y1896,DESCRIPTION!A:B,2,0)</f>
        <v>Made biggest purchases, and often. But haven’t returned for a long time.</v>
      </c>
      <c r="AA1896" s="21" t="str">
        <f>VLOOKUP(Y1896,DESCRIPTION!A:C,3,0)</f>
        <v>Cannot lose them recommendation</v>
      </c>
      <c r="AB1896" s="4">
        <f>VLOOKUP(V1896,Sheet1!A:B,2,0)</f>
        <v>1</v>
      </c>
    </row>
    <row r="1897" ht="15.75" customHeight="1">
      <c r="A1897" s="4">
        <v>4832.0</v>
      </c>
      <c r="B1897" s="4">
        <v>1979.0</v>
      </c>
      <c r="C1897" s="4" t="s">
        <v>47</v>
      </c>
      <c r="D1897" s="4" t="s">
        <v>54</v>
      </c>
      <c r="E1897" s="4" t="s">
        <v>2378</v>
      </c>
      <c r="F1897" s="4" t="s">
        <v>2379</v>
      </c>
      <c r="G1897" s="4">
        <v>84.0</v>
      </c>
      <c r="H1897" s="4">
        <v>6.0</v>
      </c>
      <c r="I1897" s="4">
        <v>5.0</v>
      </c>
      <c r="J1897" s="4">
        <v>17.0</v>
      </c>
      <c r="K1897" s="4">
        <v>3.0</v>
      </c>
      <c r="L1897" s="4">
        <v>2.0</v>
      </c>
      <c r="M1897" s="4">
        <v>7.0</v>
      </c>
      <c r="N1897" s="4">
        <v>0.0</v>
      </c>
      <c r="O1897" s="4">
        <v>0.0</v>
      </c>
      <c r="P1897" s="4">
        <v>0.0</v>
      </c>
      <c r="Q1897" s="4">
        <v>0.0</v>
      </c>
      <c r="R1897" s="4">
        <v>0.0</v>
      </c>
      <c r="S1897" s="21">
        <v>31.0</v>
      </c>
      <c r="T1897" s="21">
        <v>1.0</v>
      </c>
      <c r="U1897" s="21">
        <v>2.0</v>
      </c>
      <c r="V1897" s="21">
        <v>1.0</v>
      </c>
      <c r="W1897" s="21">
        <v>121.0</v>
      </c>
      <c r="X1897" s="21">
        <v>1.0</v>
      </c>
      <c r="Y1897" s="21" t="str">
        <f>VLOOKUP(W1897,SEGMENT!A:B,2,0)</f>
        <v>Lost</v>
      </c>
      <c r="Z1897" s="21" t="str">
        <f>VLOOKUP(Y1897,DESCRIPTION!A:B,2,0)</f>
        <v>Lowest recency, frequency and monetary scores.</v>
      </c>
      <c r="AA1897" s="21" t="str">
        <f>VLOOKUP(Y1897,DESCRIPTION!A:C,3,0)</f>
        <v>Revive interest with reach out campaign, ignore otherwise.</v>
      </c>
      <c r="AB1897" s="4">
        <f>VLOOKUP(V1897,Sheet1!A:B,2,0)</f>
        <v>5</v>
      </c>
    </row>
    <row r="1898" ht="15.75" customHeight="1">
      <c r="A1898" s="4">
        <v>3152.0</v>
      </c>
      <c r="B1898" s="4">
        <v>1957.0</v>
      </c>
      <c r="C1898" s="4" t="s">
        <v>47</v>
      </c>
      <c r="D1898" s="4" t="s">
        <v>57</v>
      </c>
      <c r="E1898" s="4" t="s">
        <v>2380</v>
      </c>
      <c r="F1898" s="4" t="s">
        <v>717</v>
      </c>
      <c r="G1898" s="4">
        <v>84.0</v>
      </c>
      <c r="H1898" s="4">
        <v>15.0</v>
      </c>
      <c r="I1898" s="4">
        <v>10.0</v>
      </c>
      <c r="J1898" s="4">
        <v>19.0</v>
      </c>
      <c r="K1898" s="4">
        <v>8.0</v>
      </c>
      <c r="L1898" s="4">
        <v>2.0</v>
      </c>
      <c r="M1898" s="4">
        <v>5.0</v>
      </c>
      <c r="N1898" s="4">
        <v>0.0</v>
      </c>
      <c r="O1898" s="4">
        <v>0.0</v>
      </c>
      <c r="P1898" s="4">
        <v>0.0</v>
      </c>
      <c r="Q1898" s="4">
        <v>0.0</v>
      </c>
      <c r="R1898" s="4">
        <v>0.0</v>
      </c>
      <c r="S1898" s="21">
        <v>52.0</v>
      </c>
      <c r="T1898" s="21">
        <v>1.0</v>
      </c>
      <c r="U1898" s="21">
        <v>2.0</v>
      </c>
      <c r="V1898" s="21">
        <v>2.0</v>
      </c>
      <c r="W1898" s="21">
        <v>122.0</v>
      </c>
      <c r="X1898" s="21">
        <v>1.0</v>
      </c>
      <c r="Y1898" s="21" t="str">
        <f>VLOOKUP(W1898,SEGMENT!A:B,2,0)</f>
        <v>Lost</v>
      </c>
      <c r="Z1898" s="21" t="str">
        <f>VLOOKUP(Y1898,DESCRIPTION!A:B,2,0)</f>
        <v>Lowest recency, frequency and monetary scores.</v>
      </c>
      <c r="AA1898" s="21" t="str">
        <f>VLOOKUP(Y1898,DESCRIPTION!A:C,3,0)</f>
        <v>Revive interest with reach out campaign, ignore otherwise.</v>
      </c>
      <c r="AB1898" s="4">
        <f>VLOOKUP(V1898,Sheet1!A:B,2,0)</f>
        <v>4</v>
      </c>
    </row>
    <row r="1899" ht="15.75" customHeight="1">
      <c r="A1899" s="4">
        <v>11188.0</v>
      </c>
      <c r="B1899" s="4">
        <v>1957.0</v>
      </c>
      <c r="C1899" s="4" t="s">
        <v>47</v>
      </c>
      <c r="D1899" s="4" t="s">
        <v>57</v>
      </c>
      <c r="E1899" s="4" t="s">
        <v>2380</v>
      </c>
      <c r="F1899" s="4" t="s">
        <v>717</v>
      </c>
      <c r="G1899" s="4">
        <v>84.0</v>
      </c>
      <c r="H1899" s="4">
        <v>15.0</v>
      </c>
      <c r="I1899" s="4">
        <v>10.0</v>
      </c>
      <c r="J1899" s="4">
        <v>19.0</v>
      </c>
      <c r="K1899" s="4">
        <v>8.0</v>
      </c>
      <c r="L1899" s="4">
        <v>2.0</v>
      </c>
      <c r="M1899" s="4">
        <v>5.0</v>
      </c>
      <c r="N1899" s="4">
        <v>0.0</v>
      </c>
      <c r="O1899" s="4">
        <v>0.0</v>
      </c>
      <c r="P1899" s="4">
        <v>0.0</v>
      </c>
      <c r="Q1899" s="4">
        <v>0.0</v>
      </c>
      <c r="R1899" s="4">
        <v>0.0</v>
      </c>
      <c r="S1899" s="21">
        <v>52.0</v>
      </c>
      <c r="T1899" s="21">
        <v>1.0</v>
      </c>
      <c r="U1899" s="21">
        <v>2.0</v>
      </c>
      <c r="V1899" s="21">
        <v>2.0</v>
      </c>
      <c r="W1899" s="21">
        <v>122.0</v>
      </c>
      <c r="X1899" s="21">
        <v>1.0</v>
      </c>
      <c r="Y1899" s="21" t="str">
        <f>VLOOKUP(W1899,SEGMENT!A:B,2,0)</f>
        <v>Lost</v>
      </c>
      <c r="Z1899" s="21" t="str">
        <f>VLOOKUP(Y1899,DESCRIPTION!A:B,2,0)</f>
        <v>Lowest recency, frequency and monetary scores.</v>
      </c>
      <c r="AA1899" s="21" t="str">
        <f>VLOOKUP(Y1899,DESCRIPTION!A:C,3,0)</f>
        <v>Revive interest with reach out campaign, ignore otherwise.</v>
      </c>
      <c r="AB1899" s="4">
        <f>VLOOKUP(V1899,Sheet1!A:B,2,0)</f>
        <v>4</v>
      </c>
    </row>
    <row r="1900" ht="15.75" customHeight="1">
      <c r="A1900" s="4">
        <v>361.0</v>
      </c>
      <c r="B1900" s="4">
        <v>1969.0</v>
      </c>
      <c r="C1900" s="4" t="s">
        <v>74</v>
      </c>
      <c r="D1900" s="4" t="s">
        <v>54</v>
      </c>
      <c r="E1900" s="4" t="s">
        <v>2381</v>
      </c>
      <c r="F1900" s="4" t="s">
        <v>2056</v>
      </c>
      <c r="G1900" s="4">
        <v>84.0</v>
      </c>
      <c r="H1900" s="4">
        <v>5.0</v>
      </c>
      <c r="I1900" s="4">
        <v>1.0</v>
      </c>
      <c r="J1900" s="4">
        <v>7.0</v>
      </c>
      <c r="K1900" s="4">
        <v>2.0</v>
      </c>
      <c r="L1900" s="4">
        <v>1.0</v>
      </c>
      <c r="M1900" s="4">
        <v>7.0</v>
      </c>
      <c r="N1900" s="4">
        <v>0.0</v>
      </c>
      <c r="O1900" s="4">
        <v>0.0</v>
      </c>
      <c r="P1900" s="4">
        <v>0.0</v>
      </c>
      <c r="Q1900" s="4">
        <v>0.0</v>
      </c>
      <c r="R1900" s="4">
        <v>0.0</v>
      </c>
      <c r="S1900" s="21">
        <v>15.0</v>
      </c>
      <c r="T1900" s="21">
        <v>1.0</v>
      </c>
      <c r="U1900" s="21">
        <v>1.0</v>
      </c>
      <c r="V1900" s="21">
        <v>1.0</v>
      </c>
      <c r="W1900" s="21">
        <v>111.0</v>
      </c>
      <c r="X1900" s="21">
        <v>1.0</v>
      </c>
      <c r="Y1900" s="21" t="str">
        <f>VLOOKUP(W1900,SEGMENT!A:B,2,0)</f>
        <v>Lost</v>
      </c>
      <c r="Z1900" s="21" t="str">
        <f>VLOOKUP(Y1900,DESCRIPTION!A:B,2,0)</f>
        <v>Lowest recency, frequency and monetary scores.</v>
      </c>
      <c r="AA1900" s="21" t="str">
        <f>VLOOKUP(Y1900,DESCRIPTION!A:C,3,0)</f>
        <v>Revive interest with reach out campaign, ignore otherwise.</v>
      </c>
      <c r="AB1900" s="4">
        <f>VLOOKUP(V1900,Sheet1!A:B,2,0)</f>
        <v>5</v>
      </c>
    </row>
    <row r="1901" ht="15.75" customHeight="1">
      <c r="A1901" s="4">
        <v>5939.0</v>
      </c>
      <c r="B1901" s="4">
        <v>1971.0</v>
      </c>
      <c r="C1901" s="4" t="s">
        <v>47</v>
      </c>
      <c r="D1901" s="4" t="s">
        <v>57</v>
      </c>
      <c r="E1901" s="4" t="s">
        <v>2382</v>
      </c>
      <c r="F1901" s="4" t="s">
        <v>1388</v>
      </c>
      <c r="G1901" s="4">
        <v>84.0</v>
      </c>
      <c r="H1901" s="4">
        <v>43.0</v>
      </c>
      <c r="I1901" s="4">
        <v>5.0</v>
      </c>
      <c r="J1901" s="4">
        <v>28.0</v>
      </c>
      <c r="K1901" s="4">
        <v>7.0</v>
      </c>
      <c r="L1901" s="4">
        <v>3.0</v>
      </c>
      <c r="M1901" s="4">
        <v>5.0</v>
      </c>
      <c r="N1901" s="4">
        <v>0.0</v>
      </c>
      <c r="O1901" s="4">
        <v>0.0</v>
      </c>
      <c r="P1901" s="4">
        <v>0.0</v>
      </c>
      <c r="Q1901" s="4">
        <v>0.0</v>
      </c>
      <c r="R1901" s="4">
        <v>0.0</v>
      </c>
      <c r="S1901" s="21">
        <v>83.0</v>
      </c>
      <c r="T1901" s="21">
        <v>1.0</v>
      </c>
      <c r="U1901" s="21">
        <v>3.0</v>
      </c>
      <c r="V1901" s="21">
        <v>2.0</v>
      </c>
      <c r="W1901" s="21">
        <v>132.0</v>
      </c>
      <c r="X1901" s="21">
        <v>1.0</v>
      </c>
      <c r="Y1901" s="21" t="str">
        <f>VLOOKUP(W1901,SEGMENT!A:B,2,0)</f>
        <v>Hibernating</v>
      </c>
      <c r="Z1901" s="21" t="str">
        <f>VLOOKUP(Y1901,DESCRIPTION!A:B,2,0)</f>
        <v>Last purchase was long back, low spenders and low number of orders.</v>
      </c>
      <c r="AA1901" s="21" t="str">
        <f>VLOOKUP(Y1901,DESCRIPTION!A:C,3,0)</f>
        <v>Offer other relevant products and special discounts. Recreate brand value.</v>
      </c>
      <c r="AB1901" s="4">
        <f>VLOOKUP(V1901,Sheet1!A:B,2,0)</f>
        <v>4</v>
      </c>
    </row>
    <row r="1902" ht="15.75" customHeight="1">
      <c r="A1902" s="4">
        <v>9349.0</v>
      </c>
      <c r="B1902" s="4">
        <v>1985.0</v>
      </c>
      <c r="C1902" s="4" t="s">
        <v>47</v>
      </c>
      <c r="D1902" s="4" t="s">
        <v>54</v>
      </c>
      <c r="E1902" s="4" t="s">
        <v>2383</v>
      </c>
      <c r="F1902" s="4" t="s">
        <v>2384</v>
      </c>
      <c r="G1902" s="4">
        <v>84.0</v>
      </c>
      <c r="H1902" s="4">
        <v>693.0</v>
      </c>
      <c r="I1902" s="4">
        <v>21.0</v>
      </c>
      <c r="J1902" s="4">
        <v>118.0</v>
      </c>
      <c r="K1902" s="4">
        <v>110.0</v>
      </c>
      <c r="L1902" s="4">
        <v>6.0</v>
      </c>
      <c r="M1902" s="4">
        <v>2.0</v>
      </c>
      <c r="N1902" s="4">
        <v>0.0</v>
      </c>
      <c r="O1902" s="4">
        <v>0.0</v>
      </c>
      <c r="P1902" s="4">
        <v>1.0</v>
      </c>
      <c r="Q1902" s="4">
        <v>1.0</v>
      </c>
      <c r="R1902" s="4">
        <v>0.0</v>
      </c>
      <c r="S1902" s="21">
        <v>942.0</v>
      </c>
      <c r="T1902" s="21">
        <v>1.0</v>
      </c>
      <c r="U1902" s="21">
        <v>5.0</v>
      </c>
      <c r="V1902" s="21">
        <v>4.0</v>
      </c>
      <c r="W1902" s="21">
        <v>154.0</v>
      </c>
      <c r="X1902" s="21">
        <v>0.0</v>
      </c>
      <c r="Y1902" s="21" t="str">
        <f>VLOOKUP(W1902,SEGMENT!A:B,2,0)</f>
        <v>Cannot Lose Them</v>
      </c>
      <c r="Z1902" s="21" t="str">
        <f>VLOOKUP(Y1902,DESCRIPTION!A:B,2,0)</f>
        <v>Made biggest purchases, and often. But haven’t returned for a long time.</v>
      </c>
      <c r="AA1902" s="21" t="str">
        <f>VLOOKUP(Y1902,DESCRIPTION!A:C,3,0)</f>
        <v>Cannot lose them recommendation</v>
      </c>
      <c r="AB1902" s="4">
        <f>VLOOKUP(V1902,Sheet1!A:B,2,0)</f>
        <v>2</v>
      </c>
    </row>
    <row r="1903" ht="15.75" customHeight="1">
      <c r="A1903" s="4">
        <v>819.0</v>
      </c>
      <c r="B1903" s="4">
        <v>1945.0</v>
      </c>
      <c r="C1903" s="4" t="s">
        <v>47</v>
      </c>
      <c r="D1903" s="4" t="s">
        <v>77</v>
      </c>
      <c r="E1903" s="4" t="s">
        <v>2385</v>
      </c>
      <c r="F1903" s="4" t="s">
        <v>386</v>
      </c>
      <c r="G1903" s="4">
        <v>84.0</v>
      </c>
      <c r="H1903" s="4">
        <v>508.0</v>
      </c>
      <c r="I1903" s="4">
        <v>124.0</v>
      </c>
      <c r="J1903" s="4">
        <v>249.0</v>
      </c>
      <c r="K1903" s="4">
        <v>50.0</v>
      </c>
      <c r="L1903" s="4">
        <v>6.0</v>
      </c>
      <c r="M1903" s="4">
        <v>3.0</v>
      </c>
      <c r="N1903" s="4">
        <v>0.0</v>
      </c>
      <c r="O1903" s="4">
        <v>0.0</v>
      </c>
      <c r="P1903" s="4">
        <v>0.0</v>
      </c>
      <c r="Q1903" s="4">
        <v>0.0</v>
      </c>
      <c r="R1903" s="4">
        <v>0.0</v>
      </c>
      <c r="S1903" s="21">
        <v>931.0</v>
      </c>
      <c r="T1903" s="21">
        <v>1.0</v>
      </c>
      <c r="U1903" s="21">
        <v>5.0</v>
      </c>
      <c r="V1903" s="21">
        <v>4.0</v>
      </c>
      <c r="W1903" s="21">
        <v>154.0</v>
      </c>
      <c r="X1903" s="21">
        <v>1.0</v>
      </c>
      <c r="Y1903" s="21" t="str">
        <f>VLOOKUP(W1903,SEGMENT!A:B,2,0)</f>
        <v>Cannot Lose Them</v>
      </c>
      <c r="Z1903" s="21" t="str">
        <f>VLOOKUP(Y1903,DESCRIPTION!A:B,2,0)</f>
        <v>Made biggest purchases, and often. But haven’t returned for a long time.</v>
      </c>
      <c r="AA1903" s="21" t="str">
        <f>VLOOKUP(Y1903,DESCRIPTION!A:C,3,0)</f>
        <v>Cannot lose them recommendation</v>
      </c>
      <c r="AB1903" s="4">
        <f>VLOOKUP(V1903,Sheet1!A:B,2,0)</f>
        <v>2</v>
      </c>
    </row>
    <row r="1904" ht="15.75" customHeight="1">
      <c r="A1904" s="4">
        <v>10120.0</v>
      </c>
      <c r="B1904" s="4">
        <v>1955.0</v>
      </c>
      <c r="C1904" s="4" t="s">
        <v>47</v>
      </c>
      <c r="D1904" s="4" t="s">
        <v>57</v>
      </c>
      <c r="E1904" s="4" t="s">
        <v>2386</v>
      </c>
      <c r="F1904" s="4" t="s">
        <v>1709</v>
      </c>
      <c r="G1904" s="4">
        <v>84.0</v>
      </c>
      <c r="H1904" s="4">
        <v>116.0</v>
      </c>
      <c r="I1904" s="4">
        <v>6.0</v>
      </c>
      <c r="J1904" s="4">
        <v>82.0</v>
      </c>
      <c r="K1904" s="4">
        <v>6.0</v>
      </c>
      <c r="L1904" s="4">
        <v>3.0</v>
      </c>
      <c r="M1904" s="4">
        <v>5.0</v>
      </c>
      <c r="N1904" s="4">
        <v>0.0</v>
      </c>
      <c r="O1904" s="4">
        <v>0.0</v>
      </c>
      <c r="P1904" s="4">
        <v>0.0</v>
      </c>
      <c r="Q1904" s="4">
        <v>0.0</v>
      </c>
      <c r="R1904" s="4">
        <v>0.0</v>
      </c>
      <c r="S1904" s="21">
        <v>210.0</v>
      </c>
      <c r="T1904" s="21">
        <v>1.0</v>
      </c>
      <c r="U1904" s="21">
        <v>3.0</v>
      </c>
      <c r="V1904" s="21">
        <v>3.0</v>
      </c>
      <c r="W1904" s="21">
        <v>133.0</v>
      </c>
      <c r="X1904" s="21">
        <v>1.0</v>
      </c>
      <c r="Y1904" s="21" t="str">
        <f>VLOOKUP(W1904,SEGMENT!A:B,2,0)</f>
        <v>Hibernating</v>
      </c>
      <c r="Z1904" s="21" t="str">
        <f>VLOOKUP(Y1904,DESCRIPTION!A:B,2,0)</f>
        <v>Last purchase was long back, low spenders and low number of orders.</v>
      </c>
      <c r="AA1904" s="21" t="str">
        <f>VLOOKUP(Y1904,DESCRIPTION!A:C,3,0)</f>
        <v>Offer other relevant products and special discounts. Recreate brand value.</v>
      </c>
      <c r="AB1904" s="4">
        <f>VLOOKUP(V1904,Sheet1!A:B,2,0)</f>
        <v>3</v>
      </c>
    </row>
    <row r="1905" ht="15.75" customHeight="1">
      <c r="A1905" s="4">
        <v>4541.0</v>
      </c>
      <c r="B1905" s="4">
        <v>1955.0</v>
      </c>
      <c r="C1905" s="4" t="s">
        <v>47</v>
      </c>
      <c r="D1905" s="4" t="s">
        <v>57</v>
      </c>
      <c r="E1905" s="4" t="s">
        <v>2386</v>
      </c>
      <c r="F1905" s="4" t="s">
        <v>1709</v>
      </c>
      <c r="G1905" s="4">
        <v>84.0</v>
      </c>
      <c r="H1905" s="4">
        <v>116.0</v>
      </c>
      <c r="I1905" s="4">
        <v>6.0</v>
      </c>
      <c r="J1905" s="4">
        <v>82.0</v>
      </c>
      <c r="K1905" s="4">
        <v>6.0</v>
      </c>
      <c r="L1905" s="4">
        <v>3.0</v>
      </c>
      <c r="M1905" s="4">
        <v>5.0</v>
      </c>
      <c r="N1905" s="4">
        <v>0.0</v>
      </c>
      <c r="O1905" s="4">
        <v>0.0</v>
      </c>
      <c r="P1905" s="4">
        <v>0.0</v>
      </c>
      <c r="Q1905" s="4">
        <v>0.0</v>
      </c>
      <c r="R1905" s="4">
        <v>0.0</v>
      </c>
      <c r="S1905" s="21">
        <v>210.0</v>
      </c>
      <c r="T1905" s="21">
        <v>1.0</v>
      </c>
      <c r="U1905" s="21">
        <v>3.0</v>
      </c>
      <c r="V1905" s="21">
        <v>3.0</v>
      </c>
      <c r="W1905" s="21">
        <v>133.0</v>
      </c>
      <c r="X1905" s="21">
        <v>1.0</v>
      </c>
      <c r="Y1905" s="21" t="str">
        <f>VLOOKUP(W1905,SEGMENT!A:B,2,0)</f>
        <v>Hibernating</v>
      </c>
      <c r="Z1905" s="21" t="str">
        <f>VLOOKUP(Y1905,DESCRIPTION!A:B,2,0)</f>
        <v>Last purchase was long back, low spenders and low number of orders.</v>
      </c>
      <c r="AA1905" s="21" t="str">
        <f>VLOOKUP(Y1905,DESCRIPTION!A:C,3,0)</f>
        <v>Offer other relevant products and special discounts. Recreate brand value.</v>
      </c>
      <c r="AB1905" s="4">
        <f>VLOOKUP(V1905,Sheet1!A:B,2,0)</f>
        <v>3</v>
      </c>
    </row>
    <row r="1906" ht="15.75" customHeight="1">
      <c r="A1906" s="4">
        <v>2456.0</v>
      </c>
      <c r="B1906" s="4">
        <v>1975.0</v>
      </c>
      <c r="C1906" s="4" t="s">
        <v>62</v>
      </c>
      <c r="D1906" s="4" t="s">
        <v>54</v>
      </c>
      <c r="E1906" s="4" t="s">
        <v>2387</v>
      </c>
      <c r="F1906" s="4" t="s">
        <v>1906</v>
      </c>
      <c r="G1906" s="4">
        <v>84.0</v>
      </c>
      <c r="H1906" s="4">
        <v>80.0</v>
      </c>
      <c r="I1906" s="4">
        <v>4.0</v>
      </c>
      <c r="J1906" s="4">
        <v>46.0</v>
      </c>
      <c r="K1906" s="4">
        <v>0.0</v>
      </c>
      <c r="L1906" s="4">
        <v>2.0</v>
      </c>
      <c r="M1906" s="4">
        <v>6.0</v>
      </c>
      <c r="N1906" s="4">
        <v>0.0</v>
      </c>
      <c r="O1906" s="4">
        <v>0.0</v>
      </c>
      <c r="P1906" s="4">
        <v>0.0</v>
      </c>
      <c r="Q1906" s="4">
        <v>0.0</v>
      </c>
      <c r="R1906" s="4">
        <v>0.0</v>
      </c>
      <c r="S1906" s="21">
        <v>130.0</v>
      </c>
      <c r="T1906" s="21">
        <v>1.0</v>
      </c>
      <c r="U1906" s="21">
        <v>2.0</v>
      </c>
      <c r="V1906" s="21">
        <v>2.0</v>
      </c>
      <c r="W1906" s="21">
        <v>122.0</v>
      </c>
      <c r="X1906" s="21">
        <v>1.0</v>
      </c>
      <c r="Y1906" s="21" t="str">
        <f>VLOOKUP(W1906,SEGMENT!A:B,2,0)</f>
        <v>Lost</v>
      </c>
      <c r="Z1906" s="21" t="str">
        <f>VLOOKUP(Y1906,DESCRIPTION!A:B,2,0)</f>
        <v>Lowest recency, frequency and monetary scores.</v>
      </c>
      <c r="AA1906" s="21" t="str">
        <f>VLOOKUP(Y1906,DESCRIPTION!A:C,3,0)</f>
        <v>Revive interest with reach out campaign, ignore otherwise.</v>
      </c>
      <c r="AB1906" s="4">
        <f>VLOOKUP(V1906,Sheet1!A:B,2,0)</f>
        <v>4</v>
      </c>
    </row>
    <row r="1907" ht="15.75" customHeight="1">
      <c r="A1907" s="4">
        <v>2516.0</v>
      </c>
      <c r="B1907" s="4">
        <v>1969.0</v>
      </c>
      <c r="C1907" s="4" t="s">
        <v>65</v>
      </c>
      <c r="D1907" s="4" t="s">
        <v>54</v>
      </c>
      <c r="E1907" s="4" t="s">
        <v>2388</v>
      </c>
      <c r="F1907" s="4" t="s">
        <v>824</v>
      </c>
      <c r="G1907" s="4">
        <v>84.0</v>
      </c>
      <c r="H1907" s="4">
        <v>22.0</v>
      </c>
      <c r="I1907" s="4">
        <v>2.0</v>
      </c>
      <c r="J1907" s="4">
        <v>10.0</v>
      </c>
      <c r="K1907" s="4">
        <v>6.0</v>
      </c>
      <c r="L1907" s="4">
        <v>1.0</v>
      </c>
      <c r="M1907" s="4">
        <v>4.0</v>
      </c>
      <c r="N1907" s="4">
        <v>0.0</v>
      </c>
      <c r="O1907" s="4">
        <v>0.0</v>
      </c>
      <c r="P1907" s="4">
        <v>0.0</v>
      </c>
      <c r="Q1907" s="4">
        <v>0.0</v>
      </c>
      <c r="R1907" s="4">
        <v>0.0</v>
      </c>
      <c r="S1907" s="21">
        <v>40.0</v>
      </c>
      <c r="T1907" s="21">
        <v>1.0</v>
      </c>
      <c r="U1907" s="21">
        <v>1.0</v>
      </c>
      <c r="V1907" s="21">
        <v>2.0</v>
      </c>
      <c r="W1907" s="21">
        <v>112.0</v>
      </c>
      <c r="X1907" s="21">
        <v>1.0</v>
      </c>
      <c r="Y1907" s="21" t="str">
        <f>VLOOKUP(W1907,SEGMENT!A:B,2,0)</f>
        <v>Lost</v>
      </c>
      <c r="Z1907" s="21" t="str">
        <f>VLOOKUP(Y1907,DESCRIPTION!A:B,2,0)</f>
        <v>Lowest recency, frequency and monetary scores.</v>
      </c>
      <c r="AA1907" s="21" t="str">
        <f>VLOOKUP(Y1907,DESCRIPTION!A:C,3,0)</f>
        <v>Revive interest with reach out campaign, ignore otherwise.</v>
      </c>
      <c r="AB1907" s="4">
        <f>VLOOKUP(V1907,Sheet1!A:B,2,0)</f>
        <v>4</v>
      </c>
    </row>
    <row r="1908" ht="15.75" customHeight="1">
      <c r="A1908" s="4">
        <v>11013.0</v>
      </c>
      <c r="B1908" s="4">
        <v>1987.0</v>
      </c>
      <c r="C1908" s="4" t="s">
        <v>47</v>
      </c>
      <c r="D1908" s="4" t="s">
        <v>57</v>
      </c>
      <c r="E1908" s="4" t="s">
        <v>2389</v>
      </c>
      <c r="F1908" s="4" t="s">
        <v>511</v>
      </c>
      <c r="G1908" s="4">
        <v>84.0</v>
      </c>
      <c r="H1908" s="4">
        <v>336.0</v>
      </c>
      <c r="I1908" s="4">
        <v>28.0</v>
      </c>
      <c r="J1908" s="4">
        <v>282.0</v>
      </c>
      <c r="K1908" s="4">
        <v>184.0</v>
      </c>
      <c r="L1908" s="4">
        <v>2.0</v>
      </c>
      <c r="M1908" s="4">
        <v>1.0</v>
      </c>
      <c r="N1908" s="4">
        <v>0.0</v>
      </c>
      <c r="O1908" s="4">
        <v>0.0</v>
      </c>
      <c r="P1908" s="4">
        <v>0.0</v>
      </c>
      <c r="Q1908" s="4">
        <v>0.0</v>
      </c>
      <c r="R1908" s="4">
        <v>0.0</v>
      </c>
      <c r="S1908" s="21">
        <v>830.0</v>
      </c>
      <c r="T1908" s="21">
        <v>1.0</v>
      </c>
      <c r="U1908" s="21">
        <v>2.0</v>
      </c>
      <c r="V1908" s="21">
        <v>4.0</v>
      </c>
      <c r="W1908" s="21">
        <v>124.0</v>
      </c>
      <c r="X1908" s="21">
        <v>1.0</v>
      </c>
      <c r="Y1908" s="21" t="str">
        <f>VLOOKUP(W1908,SEGMENT!A:B,2,0)</f>
        <v>Cannot Lose Them</v>
      </c>
      <c r="Z1908" s="21" t="str">
        <f>VLOOKUP(Y1908,DESCRIPTION!A:B,2,0)</f>
        <v>Made biggest purchases, and often. But haven’t returned for a long time.</v>
      </c>
      <c r="AA1908" s="21" t="str">
        <f>VLOOKUP(Y1908,DESCRIPTION!A:C,3,0)</f>
        <v>Cannot lose them recommendation</v>
      </c>
      <c r="AB1908" s="4">
        <f>VLOOKUP(V1908,Sheet1!A:B,2,0)</f>
        <v>2</v>
      </c>
    </row>
    <row r="1909" ht="15.75" customHeight="1">
      <c r="A1909" s="4">
        <v>9988.0</v>
      </c>
      <c r="B1909" s="4">
        <v>1976.0</v>
      </c>
      <c r="C1909" s="4" t="s">
        <v>74</v>
      </c>
      <c r="D1909" s="4" t="s">
        <v>51</v>
      </c>
      <c r="E1909" s="4" t="s">
        <v>2390</v>
      </c>
      <c r="F1909" s="4" t="s">
        <v>732</v>
      </c>
      <c r="G1909" s="4">
        <v>84.0</v>
      </c>
      <c r="H1909" s="4">
        <v>553.0</v>
      </c>
      <c r="I1909" s="4">
        <v>25.0</v>
      </c>
      <c r="J1909" s="4">
        <v>142.0</v>
      </c>
      <c r="K1909" s="4">
        <v>65.0</v>
      </c>
      <c r="L1909" s="4">
        <v>6.0</v>
      </c>
      <c r="M1909" s="4">
        <v>4.0</v>
      </c>
      <c r="N1909" s="4">
        <v>0.0</v>
      </c>
      <c r="O1909" s="4">
        <v>0.0</v>
      </c>
      <c r="P1909" s="4">
        <v>0.0</v>
      </c>
      <c r="Q1909" s="4">
        <v>0.0</v>
      </c>
      <c r="R1909" s="4">
        <v>0.0</v>
      </c>
      <c r="S1909" s="21">
        <v>785.0</v>
      </c>
      <c r="T1909" s="21">
        <v>1.0</v>
      </c>
      <c r="U1909" s="21">
        <v>5.0</v>
      </c>
      <c r="V1909" s="21">
        <v>4.0</v>
      </c>
      <c r="W1909" s="21">
        <v>154.0</v>
      </c>
      <c r="X1909" s="21">
        <v>1.0</v>
      </c>
      <c r="Y1909" s="21" t="str">
        <f>VLOOKUP(W1909,SEGMENT!A:B,2,0)</f>
        <v>Cannot Lose Them</v>
      </c>
      <c r="Z1909" s="21" t="str">
        <f>VLOOKUP(Y1909,DESCRIPTION!A:B,2,0)</f>
        <v>Made biggest purchases, and often. But haven’t returned for a long time.</v>
      </c>
      <c r="AA1909" s="21" t="str">
        <f>VLOOKUP(Y1909,DESCRIPTION!A:C,3,0)</f>
        <v>Cannot lose them recommendation</v>
      </c>
      <c r="AB1909" s="4">
        <f>VLOOKUP(V1909,Sheet1!A:B,2,0)</f>
        <v>2</v>
      </c>
    </row>
    <row r="1910" ht="15.75" customHeight="1">
      <c r="A1910" s="4">
        <v>1627.0</v>
      </c>
      <c r="B1910" s="4">
        <v>1957.0</v>
      </c>
      <c r="C1910" s="4" t="s">
        <v>65</v>
      </c>
      <c r="D1910" s="4" t="s">
        <v>48</v>
      </c>
      <c r="E1910" s="4" t="s">
        <v>2391</v>
      </c>
      <c r="F1910" s="4" t="s">
        <v>2148</v>
      </c>
      <c r="G1910" s="4">
        <v>84.0</v>
      </c>
      <c r="H1910" s="4">
        <v>408.0</v>
      </c>
      <c r="I1910" s="4">
        <v>61.0</v>
      </c>
      <c r="J1910" s="4">
        <v>109.0</v>
      </c>
      <c r="K1910" s="4">
        <v>48.0</v>
      </c>
      <c r="L1910" s="4">
        <v>5.0</v>
      </c>
      <c r="M1910" s="4">
        <v>4.0</v>
      </c>
      <c r="N1910" s="4">
        <v>0.0</v>
      </c>
      <c r="O1910" s="4">
        <v>0.0</v>
      </c>
      <c r="P1910" s="4">
        <v>0.0</v>
      </c>
      <c r="Q1910" s="4">
        <v>1.0</v>
      </c>
      <c r="R1910" s="4">
        <v>0.0</v>
      </c>
      <c r="S1910" s="21">
        <v>626.0</v>
      </c>
      <c r="T1910" s="21">
        <v>1.0</v>
      </c>
      <c r="U1910" s="21">
        <v>4.0</v>
      </c>
      <c r="V1910" s="21">
        <v>4.0</v>
      </c>
      <c r="W1910" s="21">
        <v>144.0</v>
      </c>
      <c r="X1910" s="21">
        <v>0.0</v>
      </c>
      <c r="Y1910" s="21" t="str">
        <f>VLOOKUP(W1910,SEGMENT!A:B,2,0)</f>
        <v>Cannot Lose Them</v>
      </c>
      <c r="Z1910" s="21" t="str">
        <f>VLOOKUP(Y1910,DESCRIPTION!A:B,2,0)</f>
        <v>Made biggest purchases, and often. But haven’t returned for a long time.</v>
      </c>
      <c r="AA1910" s="21" t="str">
        <f>VLOOKUP(Y1910,DESCRIPTION!A:C,3,0)</f>
        <v>Cannot lose them recommendation</v>
      </c>
      <c r="AB1910" s="4">
        <f>VLOOKUP(V1910,Sheet1!A:B,2,0)</f>
        <v>2</v>
      </c>
    </row>
    <row r="1911" ht="15.75" customHeight="1">
      <c r="A1911" s="4">
        <v>1490.0</v>
      </c>
      <c r="B1911" s="4">
        <v>1962.0</v>
      </c>
      <c r="C1911" s="4" t="s">
        <v>47</v>
      </c>
      <c r="D1911" s="4" t="s">
        <v>54</v>
      </c>
      <c r="E1911" s="4" t="s">
        <v>2392</v>
      </c>
      <c r="F1911" s="4" t="s">
        <v>736</v>
      </c>
      <c r="G1911" s="4">
        <v>84.0</v>
      </c>
      <c r="H1911" s="4">
        <v>675.0</v>
      </c>
      <c r="I1911" s="4">
        <v>0.0</v>
      </c>
      <c r="J1911" s="4">
        <v>85.0</v>
      </c>
      <c r="K1911" s="4">
        <v>10.0</v>
      </c>
      <c r="L1911" s="4">
        <v>10.0</v>
      </c>
      <c r="M1911" s="4">
        <v>8.0</v>
      </c>
      <c r="N1911" s="4">
        <v>0.0</v>
      </c>
      <c r="O1911" s="4">
        <v>0.0</v>
      </c>
      <c r="P1911" s="4">
        <v>0.0</v>
      </c>
      <c r="Q1911" s="4">
        <v>0.0</v>
      </c>
      <c r="R1911" s="4">
        <v>0.0</v>
      </c>
      <c r="S1911" s="21">
        <v>770.0</v>
      </c>
      <c r="T1911" s="21">
        <v>1.0</v>
      </c>
      <c r="U1911" s="21">
        <v>5.0</v>
      </c>
      <c r="V1911" s="21">
        <v>4.0</v>
      </c>
      <c r="W1911" s="21">
        <v>154.0</v>
      </c>
      <c r="X1911" s="21">
        <v>1.0</v>
      </c>
      <c r="Y1911" s="21" t="str">
        <f>VLOOKUP(W1911,SEGMENT!A:B,2,0)</f>
        <v>Cannot Lose Them</v>
      </c>
      <c r="Z1911" s="21" t="str">
        <f>VLOOKUP(Y1911,DESCRIPTION!A:B,2,0)</f>
        <v>Made biggest purchases, and often. But haven’t returned for a long time.</v>
      </c>
      <c r="AA1911" s="21" t="str">
        <f>VLOOKUP(Y1911,DESCRIPTION!A:C,3,0)</f>
        <v>Cannot lose them recommendation</v>
      </c>
      <c r="AB1911" s="4">
        <f>VLOOKUP(V1911,Sheet1!A:B,2,0)</f>
        <v>2</v>
      </c>
    </row>
    <row r="1912" ht="15.75" customHeight="1">
      <c r="A1912" s="4">
        <v>6710.0</v>
      </c>
      <c r="B1912" s="4">
        <v>1951.0</v>
      </c>
      <c r="C1912" s="4" t="s">
        <v>74</v>
      </c>
      <c r="D1912" s="4" t="s">
        <v>51</v>
      </c>
      <c r="E1912" s="4" t="s">
        <v>2393</v>
      </c>
      <c r="F1912" s="4" t="s">
        <v>675</v>
      </c>
      <c r="G1912" s="4">
        <v>84.0</v>
      </c>
      <c r="H1912" s="4">
        <v>68.0</v>
      </c>
      <c r="I1912" s="4">
        <v>1.0</v>
      </c>
      <c r="J1912" s="4">
        <v>13.0</v>
      </c>
      <c r="K1912" s="4">
        <v>3.0</v>
      </c>
      <c r="L1912" s="4">
        <v>2.0</v>
      </c>
      <c r="M1912" s="4">
        <v>6.0</v>
      </c>
      <c r="N1912" s="4">
        <v>0.0</v>
      </c>
      <c r="O1912" s="4">
        <v>0.0</v>
      </c>
      <c r="P1912" s="4">
        <v>0.0</v>
      </c>
      <c r="Q1912" s="4">
        <v>0.0</v>
      </c>
      <c r="R1912" s="4">
        <v>0.0</v>
      </c>
      <c r="S1912" s="21">
        <v>85.0</v>
      </c>
      <c r="T1912" s="21">
        <v>1.0</v>
      </c>
      <c r="U1912" s="21">
        <v>2.0</v>
      </c>
      <c r="V1912" s="21">
        <v>2.0</v>
      </c>
      <c r="W1912" s="21">
        <v>122.0</v>
      </c>
      <c r="X1912" s="21">
        <v>1.0</v>
      </c>
      <c r="Y1912" s="21" t="str">
        <f>VLOOKUP(W1912,SEGMENT!A:B,2,0)</f>
        <v>Lost</v>
      </c>
      <c r="Z1912" s="21" t="str">
        <f>VLOOKUP(Y1912,DESCRIPTION!A:B,2,0)</f>
        <v>Lowest recency, frequency and monetary scores.</v>
      </c>
      <c r="AA1912" s="21" t="str">
        <f>VLOOKUP(Y1912,DESCRIPTION!A:C,3,0)</f>
        <v>Revive interest with reach out campaign, ignore otherwise.</v>
      </c>
      <c r="AB1912" s="4">
        <f>VLOOKUP(V1912,Sheet1!A:B,2,0)</f>
        <v>4</v>
      </c>
    </row>
    <row r="1913" ht="15.75" customHeight="1">
      <c r="A1913" s="4">
        <v>7375.0</v>
      </c>
      <c r="B1913" s="4">
        <v>1976.0</v>
      </c>
      <c r="C1913" s="4" t="s">
        <v>47</v>
      </c>
      <c r="D1913" s="4" t="s">
        <v>57</v>
      </c>
      <c r="E1913" s="4" t="s">
        <v>2394</v>
      </c>
      <c r="F1913" s="4" t="s">
        <v>2395</v>
      </c>
      <c r="G1913" s="4">
        <v>84.0</v>
      </c>
      <c r="H1913" s="4">
        <v>297.0</v>
      </c>
      <c r="I1913" s="4">
        <v>7.0</v>
      </c>
      <c r="J1913" s="4">
        <v>79.0</v>
      </c>
      <c r="K1913" s="4">
        <v>0.0</v>
      </c>
      <c r="L1913" s="4">
        <v>8.0</v>
      </c>
      <c r="M1913" s="4">
        <v>8.0</v>
      </c>
      <c r="N1913" s="4">
        <v>0.0</v>
      </c>
      <c r="O1913" s="4">
        <v>0.0</v>
      </c>
      <c r="P1913" s="4">
        <v>0.0</v>
      </c>
      <c r="Q1913" s="4">
        <v>0.0</v>
      </c>
      <c r="R1913" s="4">
        <v>0.0</v>
      </c>
      <c r="S1913" s="21">
        <v>383.0</v>
      </c>
      <c r="T1913" s="21">
        <v>1.0</v>
      </c>
      <c r="U1913" s="21">
        <v>5.0</v>
      </c>
      <c r="V1913" s="21">
        <v>3.0</v>
      </c>
      <c r="W1913" s="21">
        <v>153.0</v>
      </c>
      <c r="X1913" s="21">
        <v>1.0</v>
      </c>
      <c r="Y1913" s="21" t="str">
        <f>VLOOKUP(W1913,SEGMENT!A:B,2,0)</f>
        <v>Hibernating</v>
      </c>
      <c r="Z1913" s="21" t="str">
        <f>VLOOKUP(Y1913,DESCRIPTION!A:B,2,0)</f>
        <v>Last purchase was long back, low spenders and low number of orders.</v>
      </c>
      <c r="AA1913" s="21" t="str">
        <f>VLOOKUP(Y1913,DESCRIPTION!A:C,3,0)</f>
        <v>Offer other relevant products and special discounts. Recreate brand value.</v>
      </c>
      <c r="AB1913" s="4">
        <f>VLOOKUP(V1913,Sheet1!A:B,2,0)</f>
        <v>3</v>
      </c>
    </row>
    <row r="1914" ht="15.75" customHeight="1">
      <c r="A1914" s="4">
        <v>10144.0</v>
      </c>
      <c r="B1914" s="4">
        <v>1976.0</v>
      </c>
      <c r="C1914" s="4" t="s">
        <v>47</v>
      </c>
      <c r="D1914" s="4" t="s">
        <v>57</v>
      </c>
      <c r="E1914" s="4" t="s">
        <v>2394</v>
      </c>
      <c r="F1914" s="4" t="s">
        <v>2395</v>
      </c>
      <c r="G1914" s="4">
        <v>84.0</v>
      </c>
      <c r="H1914" s="4">
        <v>297.0</v>
      </c>
      <c r="I1914" s="4">
        <v>7.0</v>
      </c>
      <c r="J1914" s="4">
        <v>79.0</v>
      </c>
      <c r="K1914" s="4">
        <v>0.0</v>
      </c>
      <c r="L1914" s="4">
        <v>8.0</v>
      </c>
      <c r="M1914" s="4">
        <v>8.0</v>
      </c>
      <c r="N1914" s="4">
        <v>0.0</v>
      </c>
      <c r="O1914" s="4">
        <v>0.0</v>
      </c>
      <c r="P1914" s="4">
        <v>0.0</v>
      </c>
      <c r="Q1914" s="4">
        <v>0.0</v>
      </c>
      <c r="R1914" s="4">
        <v>0.0</v>
      </c>
      <c r="S1914" s="21">
        <v>383.0</v>
      </c>
      <c r="T1914" s="21">
        <v>1.0</v>
      </c>
      <c r="U1914" s="21">
        <v>5.0</v>
      </c>
      <c r="V1914" s="21">
        <v>3.0</v>
      </c>
      <c r="W1914" s="21">
        <v>153.0</v>
      </c>
      <c r="X1914" s="21">
        <v>1.0</v>
      </c>
      <c r="Y1914" s="21" t="str">
        <f>VLOOKUP(W1914,SEGMENT!A:B,2,0)</f>
        <v>Hibernating</v>
      </c>
      <c r="Z1914" s="21" t="str">
        <f>VLOOKUP(Y1914,DESCRIPTION!A:B,2,0)</f>
        <v>Last purchase was long back, low spenders and low number of orders.</v>
      </c>
      <c r="AA1914" s="21" t="str">
        <f>VLOOKUP(Y1914,DESCRIPTION!A:C,3,0)</f>
        <v>Offer other relevant products and special discounts. Recreate brand value.</v>
      </c>
      <c r="AB1914" s="4">
        <f>VLOOKUP(V1914,Sheet1!A:B,2,0)</f>
        <v>3</v>
      </c>
    </row>
    <row r="1915" ht="15.75" customHeight="1">
      <c r="A1915" s="4">
        <v>3138.0</v>
      </c>
      <c r="B1915" s="4">
        <v>1956.0</v>
      </c>
      <c r="C1915" s="4" t="s">
        <v>47</v>
      </c>
      <c r="D1915" s="4" t="s">
        <v>51</v>
      </c>
      <c r="E1915" s="4" t="s">
        <v>2396</v>
      </c>
      <c r="F1915" s="4" t="s">
        <v>2183</v>
      </c>
      <c r="G1915" s="4">
        <v>84.0</v>
      </c>
      <c r="H1915" s="4">
        <v>1324.0</v>
      </c>
      <c r="I1915" s="4">
        <v>27.0</v>
      </c>
      <c r="J1915" s="4">
        <v>119.0</v>
      </c>
      <c r="K1915" s="4">
        <v>71.0</v>
      </c>
      <c r="L1915" s="4">
        <v>7.0</v>
      </c>
      <c r="M1915" s="4">
        <v>4.0</v>
      </c>
      <c r="N1915" s="4">
        <v>0.0</v>
      </c>
      <c r="O1915" s="4">
        <v>1.0</v>
      </c>
      <c r="P1915" s="4">
        <v>1.0</v>
      </c>
      <c r="Q1915" s="4">
        <v>1.0</v>
      </c>
      <c r="R1915" s="4">
        <v>1.0</v>
      </c>
      <c r="S1915" s="21">
        <v>1541.0</v>
      </c>
      <c r="T1915" s="21">
        <v>1.0</v>
      </c>
      <c r="U1915" s="21">
        <v>5.0</v>
      </c>
      <c r="V1915" s="21">
        <v>5.0</v>
      </c>
      <c r="W1915" s="21">
        <v>155.0</v>
      </c>
      <c r="X1915" s="21">
        <v>0.0</v>
      </c>
      <c r="Y1915" s="21" t="str">
        <f>VLOOKUP(W1915,SEGMENT!A:B,2,0)</f>
        <v>Cannot Lose Them</v>
      </c>
      <c r="Z1915" s="21" t="str">
        <f>VLOOKUP(Y1915,DESCRIPTION!A:B,2,0)</f>
        <v>Made biggest purchases, and often. But haven’t returned for a long time.</v>
      </c>
      <c r="AA1915" s="21" t="str">
        <f>VLOOKUP(Y1915,DESCRIPTION!A:C,3,0)</f>
        <v>Cannot lose them recommendation</v>
      </c>
      <c r="AB1915" s="4">
        <f>VLOOKUP(V1915,Sheet1!A:B,2,0)</f>
        <v>1</v>
      </c>
    </row>
    <row r="1916" ht="15.75" customHeight="1">
      <c r="A1916" s="4">
        <v>1440.0</v>
      </c>
      <c r="B1916" s="4">
        <v>1978.0</v>
      </c>
      <c r="C1916" s="4" t="s">
        <v>65</v>
      </c>
      <c r="D1916" s="4" t="s">
        <v>57</v>
      </c>
      <c r="E1916" s="4" t="s">
        <v>2397</v>
      </c>
      <c r="F1916" s="4" t="s">
        <v>1823</v>
      </c>
      <c r="G1916" s="4">
        <v>84.0</v>
      </c>
      <c r="H1916" s="4">
        <v>367.0</v>
      </c>
      <c r="I1916" s="4">
        <v>17.0</v>
      </c>
      <c r="J1916" s="4">
        <v>241.0</v>
      </c>
      <c r="K1916" s="4">
        <v>104.0</v>
      </c>
      <c r="L1916" s="4">
        <v>9.0</v>
      </c>
      <c r="M1916" s="4">
        <v>7.0</v>
      </c>
      <c r="N1916" s="4">
        <v>0.0</v>
      </c>
      <c r="O1916" s="4">
        <v>0.0</v>
      </c>
      <c r="P1916" s="4">
        <v>0.0</v>
      </c>
      <c r="Q1916" s="4">
        <v>0.0</v>
      </c>
      <c r="R1916" s="4">
        <v>0.0</v>
      </c>
      <c r="S1916" s="21">
        <v>729.0</v>
      </c>
      <c r="T1916" s="21">
        <v>1.0</v>
      </c>
      <c r="U1916" s="21">
        <v>5.0</v>
      </c>
      <c r="V1916" s="21">
        <v>4.0</v>
      </c>
      <c r="W1916" s="21">
        <v>154.0</v>
      </c>
      <c r="X1916" s="21">
        <v>1.0</v>
      </c>
      <c r="Y1916" s="21" t="str">
        <f>VLOOKUP(W1916,SEGMENT!A:B,2,0)</f>
        <v>Cannot Lose Them</v>
      </c>
      <c r="Z1916" s="21" t="str">
        <f>VLOOKUP(Y1916,DESCRIPTION!A:B,2,0)</f>
        <v>Made biggest purchases, and often. But haven’t returned for a long time.</v>
      </c>
      <c r="AA1916" s="21" t="str">
        <f>VLOOKUP(Y1916,DESCRIPTION!A:C,3,0)</f>
        <v>Cannot lose them recommendation</v>
      </c>
      <c r="AB1916" s="4">
        <f>VLOOKUP(V1916,Sheet1!A:B,2,0)</f>
        <v>2</v>
      </c>
    </row>
    <row r="1917" ht="15.75" customHeight="1">
      <c r="A1917" s="4">
        <v>4200.0</v>
      </c>
      <c r="B1917" s="4">
        <v>1970.0</v>
      </c>
      <c r="C1917" s="4" t="s">
        <v>74</v>
      </c>
      <c r="D1917" s="4" t="s">
        <v>54</v>
      </c>
      <c r="E1917" s="4" t="s">
        <v>2398</v>
      </c>
      <c r="F1917" s="4" t="s">
        <v>743</v>
      </c>
      <c r="G1917" s="4">
        <v>85.0</v>
      </c>
      <c r="H1917" s="4">
        <v>167.0</v>
      </c>
      <c r="I1917" s="4">
        <v>2.0</v>
      </c>
      <c r="J1917" s="4">
        <v>62.0</v>
      </c>
      <c r="K1917" s="4">
        <v>24.0</v>
      </c>
      <c r="L1917" s="4">
        <v>4.0</v>
      </c>
      <c r="M1917" s="4">
        <v>5.0</v>
      </c>
      <c r="N1917" s="4">
        <v>0.0</v>
      </c>
      <c r="O1917" s="4">
        <v>0.0</v>
      </c>
      <c r="P1917" s="4">
        <v>0.0</v>
      </c>
      <c r="Q1917" s="4">
        <v>0.0</v>
      </c>
      <c r="R1917" s="4">
        <v>0.0</v>
      </c>
      <c r="S1917" s="21">
        <v>255.0</v>
      </c>
      <c r="T1917" s="21">
        <v>1.0</v>
      </c>
      <c r="U1917" s="21">
        <v>4.0</v>
      </c>
      <c r="V1917" s="21">
        <v>3.0</v>
      </c>
      <c r="W1917" s="21">
        <v>143.0</v>
      </c>
      <c r="X1917" s="21">
        <v>1.0</v>
      </c>
      <c r="Y1917" s="21" t="str">
        <f>VLOOKUP(W1917,SEGMENT!A:B,2,0)</f>
        <v>Hibernating</v>
      </c>
      <c r="Z1917" s="21" t="str">
        <f>VLOOKUP(Y1917,DESCRIPTION!A:B,2,0)</f>
        <v>Last purchase was long back, low spenders and low number of orders.</v>
      </c>
      <c r="AA1917" s="21" t="str">
        <f>VLOOKUP(Y1917,DESCRIPTION!A:C,3,0)</f>
        <v>Offer other relevant products and special discounts. Recreate brand value.</v>
      </c>
      <c r="AB1917" s="4">
        <f>VLOOKUP(V1917,Sheet1!A:B,2,0)</f>
        <v>3</v>
      </c>
    </row>
    <row r="1918" ht="15.75" customHeight="1">
      <c r="A1918" s="4">
        <v>4998.0</v>
      </c>
      <c r="B1918" s="4">
        <v>1962.0</v>
      </c>
      <c r="C1918" s="4" t="s">
        <v>47</v>
      </c>
      <c r="D1918" s="4" t="s">
        <v>57</v>
      </c>
      <c r="E1918" s="4" t="s">
        <v>2399</v>
      </c>
      <c r="F1918" s="4" t="s">
        <v>254</v>
      </c>
      <c r="G1918" s="4">
        <v>85.0</v>
      </c>
      <c r="H1918" s="4">
        <v>292.0</v>
      </c>
      <c r="I1918" s="4">
        <v>30.0</v>
      </c>
      <c r="J1918" s="4">
        <v>415.0</v>
      </c>
      <c r="K1918" s="4">
        <v>63.0</v>
      </c>
      <c r="L1918" s="4">
        <v>4.0</v>
      </c>
      <c r="M1918" s="4">
        <v>2.0</v>
      </c>
      <c r="N1918" s="4">
        <v>0.0</v>
      </c>
      <c r="O1918" s="4">
        <v>0.0</v>
      </c>
      <c r="P1918" s="4">
        <v>0.0</v>
      </c>
      <c r="Q1918" s="4">
        <v>1.0</v>
      </c>
      <c r="R1918" s="4">
        <v>0.0</v>
      </c>
      <c r="S1918" s="21">
        <v>800.0</v>
      </c>
      <c r="T1918" s="21">
        <v>1.0</v>
      </c>
      <c r="U1918" s="21">
        <v>4.0</v>
      </c>
      <c r="V1918" s="21">
        <v>4.0</v>
      </c>
      <c r="W1918" s="21">
        <v>144.0</v>
      </c>
      <c r="X1918" s="21">
        <v>0.0</v>
      </c>
      <c r="Y1918" s="21" t="str">
        <f>VLOOKUP(W1918,SEGMENT!A:B,2,0)</f>
        <v>Cannot Lose Them</v>
      </c>
      <c r="Z1918" s="21" t="str">
        <f>VLOOKUP(Y1918,DESCRIPTION!A:B,2,0)</f>
        <v>Made biggest purchases, and often. But haven’t returned for a long time.</v>
      </c>
      <c r="AA1918" s="21" t="str">
        <f>VLOOKUP(Y1918,DESCRIPTION!A:C,3,0)</f>
        <v>Cannot lose them recommendation</v>
      </c>
      <c r="AB1918" s="4">
        <f>VLOOKUP(V1918,Sheet1!A:B,2,0)</f>
        <v>2</v>
      </c>
    </row>
    <row r="1919" ht="15.75" customHeight="1">
      <c r="A1919" s="4">
        <v>7321.0</v>
      </c>
      <c r="B1919" s="4">
        <v>1962.0</v>
      </c>
      <c r="C1919" s="4" t="s">
        <v>47</v>
      </c>
      <c r="D1919" s="4" t="s">
        <v>57</v>
      </c>
      <c r="E1919" s="4" t="s">
        <v>2399</v>
      </c>
      <c r="F1919" s="4" t="s">
        <v>254</v>
      </c>
      <c r="G1919" s="4">
        <v>85.0</v>
      </c>
      <c r="H1919" s="4">
        <v>292.0</v>
      </c>
      <c r="I1919" s="4">
        <v>30.0</v>
      </c>
      <c r="J1919" s="4">
        <v>415.0</v>
      </c>
      <c r="K1919" s="4">
        <v>63.0</v>
      </c>
      <c r="L1919" s="4">
        <v>4.0</v>
      </c>
      <c r="M1919" s="4">
        <v>2.0</v>
      </c>
      <c r="N1919" s="4">
        <v>0.0</v>
      </c>
      <c r="O1919" s="4">
        <v>0.0</v>
      </c>
      <c r="P1919" s="4">
        <v>0.0</v>
      </c>
      <c r="Q1919" s="4">
        <v>1.0</v>
      </c>
      <c r="R1919" s="4">
        <v>0.0</v>
      </c>
      <c r="S1919" s="21">
        <v>800.0</v>
      </c>
      <c r="T1919" s="21">
        <v>1.0</v>
      </c>
      <c r="U1919" s="21">
        <v>4.0</v>
      </c>
      <c r="V1919" s="21">
        <v>4.0</v>
      </c>
      <c r="W1919" s="21">
        <v>144.0</v>
      </c>
      <c r="X1919" s="21">
        <v>0.0</v>
      </c>
      <c r="Y1919" s="21" t="str">
        <f>VLOOKUP(W1919,SEGMENT!A:B,2,0)</f>
        <v>Cannot Lose Them</v>
      </c>
      <c r="Z1919" s="21" t="str">
        <f>VLOOKUP(Y1919,DESCRIPTION!A:B,2,0)</f>
        <v>Made biggest purchases, and often. But haven’t returned for a long time.</v>
      </c>
      <c r="AA1919" s="21" t="str">
        <f>VLOOKUP(Y1919,DESCRIPTION!A:C,3,0)</f>
        <v>Cannot lose them recommendation</v>
      </c>
      <c r="AB1919" s="4">
        <f>VLOOKUP(V1919,Sheet1!A:B,2,0)</f>
        <v>2</v>
      </c>
    </row>
    <row r="1920" ht="15.75" customHeight="1">
      <c r="A1920" s="4">
        <v>8663.0</v>
      </c>
      <c r="B1920" s="4">
        <v>1974.0</v>
      </c>
      <c r="C1920" s="4" t="s">
        <v>47</v>
      </c>
      <c r="D1920" s="4" t="s">
        <v>48</v>
      </c>
      <c r="E1920" s="4" t="s">
        <v>2400</v>
      </c>
      <c r="F1920" s="4" t="s">
        <v>953</v>
      </c>
      <c r="G1920" s="4">
        <v>85.0</v>
      </c>
      <c r="H1920" s="4">
        <v>11.0</v>
      </c>
      <c r="I1920" s="4">
        <v>0.0</v>
      </c>
      <c r="J1920" s="4">
        <v>3.0</v>
      </c>
      <c r="K1920" s="4">
        <v>0.0</v>
      </c>
      <c r="L1920" s="4">
        <v>1.0</v>
      </c>
      <c r="M1920" s="4">
        <v>6.0</v>
      </c>
      <c r="N1920" s="4">
        <v>0.0</v>
      </c>
      <c r="O1920" s="4">
        <v>0.0</v>
      </c>
      <c r="P1920" s="4">
        <v>0.0</v>
      </c>
      <c r="Q1920" s="4">
        <v>0.0</v>
      </c>
      <c r="R1920" s="4">
        <v>0.0</v>
      </c>
      <c r="S1920" s="21">
        <v>14.0</v>
      </c>
      <c r="T1920" s="21">
        <v>1.0</v>
      </c>
      <c r="U1920" s="21">
        <v>1.0</v>
      </c>
      <c r="V1920" s="21">
        <v>1.0</v>
      </c>
      <c r="W1920" s="21">
        <v>111.0</v>
      </c>
      <c r="X1920" s="21">
        <v>1.0</v>
      </c>
      <c r="Y1920" s="21" t="str">
        <f>VLOOKUP(W1920,SEGMENT!A:B,2,0)</f>
        <v>Lost</v>
      </c>
      <c r="Z1920" s="21" t="str">
        <f>VLOOKUP(Y1920,DESCRIPTION!A:B,2,0)</f>
        <v>Lowest recency, frequency and monetary scores.</v>
      </c>
      <c r="AA1920" s="21" t="str">
        <f>VLOOKUP(Y1920,DESCRIPTION!A:C,3,0)</f>
        <v>Revive interest with reach out campaign, ignore otherwise.</v>
      </c>
      <c r="AB1920" s="4">
        <f>VLOOKUP(V1920,Sheet1!A:B,2,0)</f>
        <v>5</v>
      </c>
    </row>
    <row r="1921" ht="15.75" customHeight="1">
      <c r="A1921" s="4">
        <v>1958.0</v>
      </c>
      <c r="B1921" s="4">
        <v>1973.0</v>
      </c>
      <c r="C1921" s="4" t="s">
        <v>62</v>
      </c>
      <c r="D1921" s="4" t="s">
        <v>57</v>
      </c>
      <c r="E1921" s="4" t="s">
        <v>2401</v>
      </c>
      <c r="F1921" s="4" t="s">
        <v>322</v>
      </c>
      <c r="G1921" s="4">
        <v>85.0</v>
      </c>
      <c r="H1921" s="4">
        <v>582.0</v>
      </c>
      <c r="I1921" s="4">
        <v>0.0</v>
      </c>
      <c r="J1921" s="4">
        <v>65.0</v>
      </c>
      <c r="K1921" s="4">
        <v>0.0</v>
      </c>
      <c r="L1921" s="4">
        <v>8.0</v>
      </c>
      <c r="M1921" s="4">
        <v>5.0</v>
      </c>
      <c r="N1921" s="4">
        <v>0.0</v>
      </c>
      <c r="O1921" s="4">
        <v>0.0</v>
      </c>
      <c r="P1921" s="4">
        <v>0.0</v>
      </c>
      <c r="Q1921" s="4">
        <v>0.0</v>
      </c>
      <c r="R1921" s="4">
        <v>0.0</v>
      </c>
      <c r="S1921" s="21">
        <v>647.0</v>
      </c>
      <c r="T1921" s="21">
        <v>1.0</v>
      </c>
      <c r="U1921" s="21">
        <v>5.0</v>
      </c>
      <c r="V1921" s="21">
        <v>4.0</v>
      </c>
      <c r="W1921" s="21">
        <v>154.0</v>
      </c>
      <c r="X1921" s="21">
        <v>1.0</v>
      </c>
      <c r="Y1921" s="21" t="str">
        <f>VLOOKUP(W1921,SEGMENT!A:B,2,0)</f>
        <v>Cannot Lose Them</v>
      </c>
      <c r="Z1921" s="21" t="str">
        <f>VLOOKUP(Y1921,DESCRIPTION!A:B,2,0)</f>
        <v>Made biggest purchases, and often. But haven’t returned for a long time.</v>
      </c>
      <c r="AA1921" s="21" t="str">
        <f>VLOOKUP(Y1921,DESCRIPTION!A:C,3,0)</f>
        <v>Cannot lose them recommendation</v>
      </c>
      <c r="AB1921" s="4">
        <f>VLOOKUP(V1921,Sheet1!A:B,2,0)</f>
        <v>2</v>
      </c>
    </row>
    <row r="1922" ht="15.75" customHeight="1">
      <c r="A1922" s="4">
        <v>6963.0</v>
      </c>
      <c r="B1922" s="4">
        <v>1947.0</v>
      </c>
      <c r="C1922" s="4" t="s">
        <v>47</v>
      </c>
      <c r="D1922" s="4" t="s">
        <v>51</v>
      </c>
      <c r="E1922" s="4" t="s">
        <v>2402</v>
      </c>
      <c r="F1922" s="4" t="s">
        <v>606</v>
      </c>
      <c r="G1922" s="4">
        <v>85.0</v>
      </c>
      <c r="H1922" s="4">
        <v>675.0</v>
      </c>
      <c r="I1922" s="4">
        <v>11.0</v>
      </c>
      <c r="J1922" s="4">
        <v>400.0</v>
      </c>
      <c r="K1922" s="4">
        <v>15.0</v>
      </c>
      <c r="L1922" s="4">
        <v>2.0</v>
      </c>
      <c r="M1922" s="4">
        <v>1.0</v>
      </c>
      <c r="N1922" s="4">
        <v>0.0</v>
      </c>
      <c r="O1922" s="4">
        <v>0.0</v>
      </c>
      <c r="P1922" s="4">
        <v>1.0</v>
      </c>
      <c r="Q1922" s="4">
        <v>0.0</v>
      </c>
      <c r="R1922" s="4">
        <v>0.0</v>
      </c>
      <c r="S1922" s="21">
        <v>1101.0</v>
      </c>
      <c r="T1922" s="21">
        <v>1.0</v>
      </c>
      <c r="U1922" s="21">
        <v>2.0</v>
      </c>
      <c r="V1922" s="21">
        <v>5.0</v>
      </c>
      <c r="W1922" s="21">
        <v>125.0</v>
      </c>
      <c r="X1922" s="21">
        <v>0.0</v>
      </c>
      <c r="Y1922" s="21" t="str">
        <f>VLOOKUP(W1922,SEGMENT!A:B,2,0)</f>
        <v>Cannot Lose Them</v>
      </c>
      <c r="Z1922" s="21" t="str">
        <f>VLOOKUP(Y1922,DESCRIPTION!A:B,2,0)</f>
        <v>Made biggest purchases, and often. But haven’t returned for a long time.</v>
      </c>
      <c r="AA1922" s="21" t="str">
        <f>VLOOKUP(Y1922,DESCRIPTION!A:C,3,0)</f>
        <v>Cannot lose them recommendation</v>
      </c>
      <c r="AB1922" s="4">
        <f>VLOOKUP(V1922,Sheet1!A:B,2,0)</f>
        <v>1</v>
      </c>
    </row>
    <row r="1923" ht="15.75" customHeight="1">
      <c r="A1923" s="4">
        <v>1065.0</v>
      </c>
      <c r="B1923" s="4">
        <v>1963.0</v>
      </c>
      <c r="C1923" s="4" t="s">
        <v>47</v>
      </c>
      <c r="D1923" s="4" t="s">
        <v>51</v>
      </c>
      <c r="E1923" s="4" t="s">
        <v>2403</v>
      </c>
      <c r="F1923" s="4" t="s">
        <v>897</v>
      </c>
      <c r="G1923" s="4">
        <v>85.0</v>
      </c>
      <c r="H1923" s="4">
        <v>557.0</v>
      </c>
      <c r="I1923" s="4">
        <v>129.0</v>
      </c>
      <c r="J1923" s="4">
        <v>984.0</v>
      </c>
      <c r="K1923" s="4">
        <v>193.0</v>
      </c>
      <c r="L1923" s="4">
        <v>5.0</v>
      </c>
      <c r="M1923" s="4">
        <v>2.0</v>
      </c>
      <c r="N1923" s="4">
        <v>0.0</v>
      </c>
      <c r="O1923" s="4">
        <v>0.0</v>
      </c>
      <c r="P1923" s="4">
        <v>0.0</v>
      </c>
      <c r="Q1923" s="4">
        <v>0.0</v>
      </c>
      <c r="R1923" s="4">
        <v>0.0</v>
      </c>
      <c r="S1923" s="21">
        <v>1863.0</v>
      </c>
      <c r="T1923" s="21">
        <v>1.0</v>
      </c>
      <c r="U1923" s="21">
        <v>4.0</v>
      </c>
      <c r="V1923" s="21">
        <v>5.0</v>
      </c>
      <c r="W1923" s="21">
        <v>145.0</v>
      </c>
      <c r="X1923" s="21">
        <v>1.0</v>
      </c>
      <c r="Y1923" s="21" t="str">
        <f>VLOOKUP(W1923,SEGMENT!A:B,2,0)</f>
        <v>Cannot Lose Them</v>
      </c>
      <c r="Z1923" s="21" t="str">
        <f>VLOOKUP(Y1923,DESCRIPTION!A:B,2,0)</f>
        <v>Made biggest purchases, and often. But haven’t returned for a long time.</v>
      </c>
      <c r="AA1923" s="21" t="str">
        <f>VLOOKUP(Y1923,DESCRIPTION!A:C,3,0)</f>
        <v>Cannot lose them recommendation</v>
      </c>
      <c r="AB1923" s="4">
        <f>VLOOKUP(V1923,Sheet1!A:B,2,0)</f>
        <v>1</v>
      </c>
    </row>
    <row r="1924" ht="15.75" customHeight="1">
      <c r="A1924" s="4">
        <v>2712.0</v>
      </c>
      <c r="B1924" s="4">
        <v>1956.0</v>
      </c>
      <c r="C1924" s="4" t="s">
        <v>47</v>
      </c>
      <c r="D1924" s="4" t="s">
        <v>54</v>
      </c>
      <c r="E1924" s="4" t="s">
        <v>2404</v>
      </c>
      <c r="F1924" s="4" t="s">
        <v>2405</v>
      </c>
      <c r="G1924" s="4">
        <v>85.0</v>
      </c>
      <c r="H1924" s="4">
        <v>184.0</v>
      </c>
      <c r="I1924" s="4">
        <v>178.0</v>
      </c>
      <c r="J1924" s="4">
        <v>178.0</v>
      </c>
      <c r="K1924" s="4">
        <v>103.0</v>
      </c>
      <c r="L1924" s="4">
        <v>6.0</v>
      </c>
      <c r="M1924" s="4">
        <v>3.0</v>
      </c>
      <c r="N1924" s="4">
        <v>0.0</v>
      </c>
      <c r="O1924" s="4">
        <v>0.0</v>
      </c>
      <c r="P1924" s="4">
        <v>0.0</v>
      </c>
      <c r="Q1924" s="4">
        <v>0.0</v>
      </c>
      <c r="R1924" s="4">
        <v>0.0</v>
      </c>
      <c r="S1924" s="21">
        <v>643.0</v>
      </c>
      <c r="T1924" s="21">
        <v>1.0</v>
      </c>
      <c r="U1924" s="21">
        <v>5.0</v>
      </c>
      <c r="V1924" s="21">
        <v>4.0</v>
      </c>
      <c r="W1924" s="21">
        <v>154.0</v>
      </c>
      <c r="X1924" s="21">
        <v>1.0</v>
      </c>
      <c r="Y1924" s="21" t="str">
        <f>VLOOKUP(W1924,SEGMENT!A:B,2,0)</f>
        <v>Cannot Lose Them</v>
      </c>
      <c r="Z1924" s="21" t="str">
        <f>VLOOKUP(Y1924,DESCRIPTION!A:B,2,0)</f>
        <v>Made biggest purchases, and often. But haven’t returned for a long time.</v>
      </c>
      <c r="AA1924" s="21" t="str">
        <f>VLOOKUP(Y1924,DESCRIPTION!A:C,3,0)</f>
        <v>Cannot lose them recommendation</v>
      </c>
      <c r="AB1924" s="4">
        <f>VLOOKUP(V1924,Sheet1!A:B,2,0)</f>
        <v>2</v>
      </c>
    </row>
    <row r="1925" ht="15.75" customHeight="1">
      <c r="A1925" s="4">
        <v>6049.0</v>
      </c>
      <c r="B1925" s="4">
        <v>1982.0</v>
      </c>
      <c r="C1925" s="4" t="s">
        <v>74</v>
      </c>
      <c r="D1925" s="4" t="s">
        <v>57</v>
      </c>
      <c r="E1925" s="4" t="s">
        <v>2406</v>
      </c>
      <c r="F1925" s="4" t="s">
        <v>995</v>
      </c>
      <c r="G1925" s="4">
        <v>85.0</v>
      </c>
      <c r="H1925" s="4">
        <v>1142.0</v>
      </c>
      <c r="I1925" s="4">
        <v>51.0</v>
      </c>
      <c r="J1925" s="4">
        <v>415.0</v>
      </c>
      <c r="K1925" s="4">
        <v>90.0</v>
      </c>
      <c r="L1925" s="4">
        <v>7.0</v>
      </c>
      <c r="M1925" s="4">
        <v>3.0</v>
      </c>
      <c r="N1925" s="4">
        <v>1.0</v>
      </c>
      <c r="O1925" s="4">
        <v>0.0</v>
      </c>
      <c r="P1925" s="4">
        <v>0.0</v>
      </c>
      <c r="Q1925" s="4">
        <v>1.0</v>
      </c>
      <c r="R1925" s="4">
        <v>0.0</v>
      </c>
      <c r="S1925" s="21">
        <v>1698.0</v>
      </c>
      <c r="T1925" s="21">
        <v>1.0</v>
      </c>
      <c r="U1925" s="21">
        <v>5.0</v>
      </c>
      <c r="V1925" s="21">
        <v>5.0</v>
      </c>
      <c r="W1925" s="21">
        <v>155.0</v>
      </c>
      <c r="X1925" s="21">
        <v>0.0</v>
      </c>
      <c r="Y1925" s="21" t="str">
        <f>VLOOKUP(W1925,SEGMENT!A:B,2,0)</f>
        <v>Cannot Lose Them</v>
      </c>
      <c r="Z1925" s="21" t="str">
        <f>VLOOKUP(Y1925,DESCRIPTION!A:B,2,0)</f>
        <v>Made biggest purchases, and often. But haven’t returned for a long time.</v>
      </c>
      <c r="AA1925" s="21" t="str">
        <f>VLOOKUP(Y1925,DESCRIPTION!A:C,3,0)</f>
        <v>Cannot lose them recommendation</v>
      </c>
      <c r="AB1925" s="4">
        <f>VLOOKUP(V1925,Sheet1!A:B,2,0)</f>
        <v>1</v>
      </c>
    </row>
    <row r="1926" ht="15.75" customHeight="1">
      <c r="A1926" s="4">
        <v>6605.0</v>
      </c>
      <c r="B1926" s="4">
        <v>1944.0</v>
      </c>
      <c r="C1926" s="4" t="s">
        <v>62</v>
      </c>
      <c r="D1926" s="4" t="s">
        <v>48</v>
      </c>
      <c r="E1926" s="4" t="s">
        <v>2407</v>
      </c>
      <c r="F1926" s="4" t="s">
        <v>783</v>
      </c>
      <c r="G1926" s="4">
        <v>85.0</v>
      </c>
      <c r="H1926" s="4">
        <v>504.0</v>
      </c>
      <c r="I1926" s="4">
        <v>13.0</v>
      </c>
      <c r="J1926" s="4">
        <v>131.0</v>
      </c>
      <c r="K1926" s="4">
        <v>8.0</v>
      </c>
      <c r="L1926" s="4">
        <v>9.0</v>
      </c>
      <c r="M1926" s="4">
        <v>7.0</v>
      </c>
      <c r="N1926" s="4">
        <v>0.0</v>
      </c>
      <c r="O1926" s="4">
        <v>1.0</v>
      </c>
      <c r="P1926" s="4">
        <v>0.0</v>
      </c>
      <c r="Q1926" s="4">
        <v>0.0</v>
      </c>
      <c r="R1926" s="4">
        <v>0.0</v>
      </c>
      <c r="S1926" s="21">
        <v>656.0</v>
      </c>
      <c r="T1926" s="21">
        <v>1.0</v>
      </c>
      <c r="U1926" s="21">
        <v>5.0</v>
      </c>
      <c r="V1926" s="21">
        <v>4.0</v>
      </c>
      <c r="W1926" s="21">
        <v>154.0</v>
      </c>
      <c r="X1926" s="21">
        <v>0.0</v>
      </c>
      <c r="Y1926" s="21" t="str">
        <f>VLOOKUP(W1926,SEGMENT!A:B,2,0)</f>
        <v>Cannot Lose Them</v>
      </c>
      <c r="Z1926" s="21" t="str">
        <f>VLOOKUP(Y1926,DESCRIPTION!A:B,2,0)</f>
        <v>Made biggest purchases, and often. But haven’t returned for a long time.</v>
      </c>
      <c r="AA1926" s="21" t="str">
        <f>VLOOKUP(Y1926,DESCRIPTION!A:C,3,0)</f>
        <v>Cannot lose them recommendation</v>
      </c>
      <c r="AB1926" s="4">
        <f>VLOOKUP(V1926,Sheet1!A:B,2,0)</f>
        <v>2</v>
      </c>
    </row>
    <row r="1927" ht="15.75" customHeight="1">
      <c r="A1927" s="4">
        <v>11181.0</v>
      </c>
      <c r="B1927" s="4">
        <v>1949.0</v>
      </c>
      <c r="C1927" s="4" t="s">
        <v>62</v>
      </c>
      <c r="D1927" s="4" t="s">
        <v>54</v>
      </c>
      <c r="E1927" s="4" t="s">
        <v>2408</v>
      </c>
      <c r="F1927" s="4" t="s">
        <v>1666</v>
      </c>
      <c r="G1927" s="4">
        <v>85.0</v>
      </c>
      <c r="H1927" s="4">
        <v>2.0</v>
      </c>
      <c r="I1927" s="4">
        <v>1.0</v>
      </c>
      <c r="J1927" s="4">
        <v>2.0</v>
      </c>
      <c r="K1927" s="4">
        <v>1.0</v>
      </c>
      <c r="L1927" s="4">
        <v>0.0</v>
      </c>
      <c r="M1927" s="4">
        <v>0.0</v>
      </c>
      <c r="N1927" s="4">
        <v>0.0</v>
      </c>
      <c r="O1927" s="4">
        <v>0.0</v>
      </c>
      <c r="P1927" s="4">
        <v>0.0</v>
      </c>
      <c r="Q1927" s="4">
        <v>0.0</v>
      </c>
      <c r="R1927" s="4">
        <v>0.0</v>
      </c>
      <c r="S1927" s="21">
        <v>6.0</v>
      </c>
      <c r="T1927" s="21">
        <v>1.0</v>
      </c>
      <c r="U1927" s="21">
        <v>1.0</v>
      </c>
      <c r="V1927" s="21">
        <v>1.0</v>
      </c>
      <c r="W1927" s="21">
        <v>111.0</v>
      </c>
      <c r="X1927" s="21">
        <v>1.0</v>
      </c>
      <c r="Y1927" s="21" t="str">
        <f>VLOOKUP(W1927,SEGMENT!A:B,2,0)</f>
        <v>Lost</v>
      </c>
      <c r="Z1927" s="21" t="str">
        <f>VLOOKUP(Y1927,DESCRIPTION!A:B,2,0)</f>
        <v>Lowest recency, frequency and monetary scores.</v>
      </c>
      <c r="AA1927" s="21" t="str">
        <f>VLOOKUP(Y1927,DESCRIPTION!A:C,3,0)</f>
        <v>Revive interest with reach out campaign, ignore otherwise.</v>
      </c>
      <c r="AB1927" s="4">
        <f>VLOOKUP(V1927,Sheet1!A:B,2,0)</f>
        <v>5</v>
      </c>
    </row>
    <row r="1928" ht="15.75" customHeight="1">
      <c r="A1928" s="4">
        <v>5234.0</v>
      </c>
      <c r="B1928" s="4">
        <v>1967.0</v>
      </c>
      <c r="C1928" s="4" t="s">
        <v>65</v>
      </c>
      <c r="D1928" s="4" t="s">
        <v>57</v>
      </c>
      <c r="E1928" s="4" t="s">
        <v>2409</v>
      </c>
      <c r="F1928" s="4" t="s">
        <v>869</v>
      </c>
      <c r="G1928" s="4">
        <v>85.0</v>
      </c>
      <c r="H1928" s="4">
        <v>12.0</v>
      </c>
      <c r="I1928" s="4">
        <v>5.0</v>
      </c>
      <c r="J1928" s="4">
        <v>25.0</v>
      </c>
      <c r="K1928" s="4">
        <v>0.0</v>
      </c>
      <c r="L1928" s="4">
        <v>1.0</v>
      </c>
      <c r="M1928" s="4">
        <v>5.0</v>
      </c>
      <c r="N1928" s="4">
        <v>0.0</v>
      </c>
      <c r="O1928" s="4">
        <v>0.0</v>
      </c>
      <c r="P1928" s="4">
        <v>0.0</v>
      </c>
      <c r="Q1928" s="4">
        <v>0.0</v>
      </c>
      <c r="R1928" s="4">
        <v>0.0</v>
      </c>
      <c r="S1928" s="21">
        <v>42.0</v>
      </c>
      <c r="T1928" s="21">
        <v>1.0</v>
      </c>
      <c r="U1928" s="21">
        <v>1.0</v>
      </c>
      <c r="V1928" s="21">
        <v>2.0</v>
      </c>
      <c r="W1928" s="21">
        <v>112.0</v>
      </c>
      <c r="X1928" s="21">
        <v>1.0</v>
      </c>
      <c r="Y1928" s="21" t="str">
        <f>VLOOKUP(W1928,SEGMENT!A:B,2,0)</f>
        <v>Lost</v>
      </c>
      <c r="Z1928" s="21" t="str">
        <f>VLOOKUP(Y1928,DESCRIPTION!A:B,2,0)</f>
        <v>Lowest recency, frequency and monetary scores.</v>
      </c>
      <c r="AA1928" s="21" t="str">
        <f>VLOOKUP(Y1928,DESCRIPTION!A:C,3,0)</f>
        <v>Revive interest with reach out campaign, ignore otherwise.</v>
      </c>
      <c r="AB1928" s="4">
        <f>VLOOKUP(V1928,Sheet1!A:B,2,0)</f>
        <v>4</v>
      </c>
    </row>
    <row r="1929" ht="15.75" customHeight="1">
      <c r="A1929" s="4">
        <v>5253.0</v>
      </c>
      <c r="B1929" s="4">
        <v>1956.0</v>
      </c>
      <c r="C1929" s="4" t="s">
        <v>74</v>
      </c>
      <c r="D1929" s="4" t="s">
        <v>57</v>
      </c>
      <c r="E1929" s="4" t="s">
        <v>2410</v>
      </c>
      <c r="F1929" s="4" t="s">
        <v>396</v>
      </c>
      <c r="G1929" s="4">
        <v>85.0</v>
      </c>
      <c r="H1929" s="4">
        <v>145.0</v>
      </c>
      <c r="I1929" s="4">
        <v>13.0</v>
      </c>
      <c r="J1929" s="4">
        <v>46.0</v>
      </c>
      <c r="K1929" s="4">
        <v>17.0</v>
      </c>
      <c r="L1929" s="4">
        <v>4.0</v>
      </c>
      <c r="M1929" s="4">
        <v>7.0</v>
      </c>
      <c r="N1929" s="4">
        <v>0.0</v>
      </c>
      <c r="O1929" s="4">
        <v>0.0</v>
      </c>
      <c r="P1929" s="4">
        <v>0.0</v>
      </c>
      <c r="Q1929" s="4">
        <v>0.0</v>
      </c>
      <c r="R1929" s="4">
        <v>0.0</v>
      </c>
      <c r="S1929" s="21">
        <v>221.0</v>
      </c>
      <c r="T1929" s="21">
        <v>1.0</v>
      </c>
      <c r="U1929" s="21">
        <v>4.0</v>
      </c>
      <c r="V1929" s="21">
        <v>3.0</v>
      </c>
      <c r="W1929" s="21">
        <v>143.0</v>
      </c>
      <c r="X1929" s="21">
        <v>1.0</v>
      </c>
      <c r="Y1929" s="21" t="str">
        <f>VLOOKUP(W1929,SEGMENT!A:B,2,0)</f>
        <v>Hibernating</v>
      </c>
      <c r="Z1929" s="21" t="str">
        <f>VLOOKUP(Y1929,DESCRIPTION!A:B,2,0)</f>
        <v>Last purchase was long back, low spenders and low number of orders.</v>
      </c>
      <c r="AA1929" s="21" t="str">
        <f>VLOOKUP(Y1929,DESCRIPTION!A:C,3,0)</f>
        <v>Offer other relevant products and special discounts. Recreate brand value.</v>
      </c>
      <c r="AB1929" s="4">
        <f>VLOOKUP(V1929,Sheet1!A:B,2,0)</f>
        <v>3</v>
      </c>
    </row>
    <row r="1930" ht="15.75" customHeight="1">
      <c r="A1930" s="4">
        <v>11148.0</v>
      </c>
      <c r="B1930" s="4">
        <v>1975.0</v>
      </c>
      <c r="C1930" s="4" t="s">
        <v>47</v>
      </c>
      <c r="D1930" s="4" t="s">
        <v>57</v>
      </c>
      <c r="E1930" s="4" t="s">
        <v>2411</v>
      </c>
      <c r="F1930" s="4" t="s">
        <v>2172</v>
      </c>
      <c r="G1930" s="4">
        <v>85.0</v>
      </c>
      <c r="H1930" s="4">
        <v>2.0</v>
      </c>
      <c r="I1930" s="4">
        <v>1.0</v>
      </c>
      <c r="J1930" s="4">
        <v>4.0</v>
      </c>
      <c r="K1930" s="4">
        <v>3.0</v>
      </c>
      <c r="L1930" s="4">
        <v>1.0</v>
      </c>
      <c r="M1930" s="4">
        <v>8.0</v>
      </c>
      <c r="N1930" s="4">
        <v>0.0</v>
      </c>
      <c r="O1930" s="4">
        <v>0.0</v>
      </c>
      <c r="P1930" s="4">
        <v>0.0</v>
      </c>
      <c r="Q1930" s="4">
        <v>0.0</v>
      </c>
      <c r="R1930" s="4">
        <v>0.0</v>
      </c>
      <c r="S1930" s="21">
        <v>10.0</v>
      </c>
      <c r="T1930" s="21">
        <v>1.0</v>
      </c>
      <c r="U1930" s="21">
        <v>1.0</v>
      </c>
      <c r="V1930" s="21">
        <v>1.0</v>
      </c>
      <c r="W1930" s="21">
        <v>111.0</v>
      </c>
      <c r="X1930" s="21">
        <v>1.0</v>
      </c>
      <c r="Y1930" s="21" t="str">
        <f>VLOOKUP(W1930,SEGMENT!A:B,2,0)</f>
        <v>Lost</v>
      </c>
      <c r="Z1930" s="21" t="str">
        <f>VLOOKUP(Y1930,DESCRIPTION!A:B,2,0)</f>
        <v>Lowest recency, frequency and monetary scores.</v>
      </c>
      <c r="AA1930" s="21" t="str">
        <f>VLOOKUP(Y1930,DESCRIPTION!A:C,3,0)</f>
        <v>Revive interest with reach out campaign, ignore otherwise.</v>
      </c>
      <c r="AB1930" s="4">
        <f>VLOOKUP(V1930,Sheet1!A:B,2,0)</f>
        <v>5</v>
      </c>
    </row>
    <row r="1931" ht="15.75" customHeight="1">
      <c r="A1931" s="4">
        <v>6289.0</v>
      </c>
      <c r="B1931" s="4">
        <v>1951.0</v>
      </c>
      <c r="C1931" s="4" t="s">
        <v>74</v>
      </c>
      <c r="D1931" s="4" t="s">
        <v>57</v>
      </c>
      <c r="E1931" s="4" t="s">
        <v>2412</v>
      </c>
      <c r="F1931" s="4" t="s">
        <v>2174</v>
      </c>
      <c r="G1931" s="4">
        <v>85.0</v>
      </c>
      <c r="H1931" s="4">
        <v>135.0</v>
      </c>
      <c r="I1931" s="4">
        <v>0.0</v>
      </c>
      <c r="J1931" s="4">
        <v>10.0</v>
      </c>
      <c r="K1931" s="4">
        <v>0.0</v>
      </c>
      <c r="L1931" s="4">
        <v>3.0</v>
      </c>
      <c r="M1931" s="4">
        <v>5.0</v>
      </c>
      <c r="N1931" s="4">
        <v>0.0</v>
      </c>
      <c r="O1931" s="4">
        <v>0.0</v>
      </c>
      <c r="P1931" s="4">
        <v>0.0</v>
      </c>
      <c r="Q1931" s="4">
        <v>0.0</v>
      </c>
      <c r="R1931" s="4">
        <v>0.0</v>
      </c>
      <c r="S1931" s="21">
        <v>145.0</v>
      </c>
      <c r="T1931" s="21">
        <v>1.0</v>
      </c>
      <c r="U1931" s="21">
        <v>3.0</v>
      </c>
      <c r="V1931" s="21">
        <v>2.0</v>
      </c>
      <c r="W1931" s="21">
        <v>132.0</v>
      </c>
      <c r="X1931" s="21">
        <v>1.0</v>
      </c>
      <c r="Y1931" s="21" t="str">
        <f>VLOOKUP(W1931,SEGMENT!A:B,2,0)</f>
        <v>Hibernating</v>
      </c>
      <c r="Z1931" s="21" t="str">
        <f>VLOOKUP(Y1931,DESCRIPTION!A:B,2,0)</f>
        <v>Last purchase was long back, low spenders and low number of orders.</v>
      </c>
      <c r="AA1931" s="21" t="str">
        <f>VLOOKUP(Y1931,DESCRIPTION!A:C,3,0)</f>
        <v>Offer other relevant products and special discounts. Recreate brand value.</v>
      </c>
      <c r="AB1931" s="4">
        <f>VLOOKUP(V1931,Sheet1!A:B,2,0)</f>
        <v>4</v>
      </c>
    </row>
    <row r="1932" ht="15.75" customHeight="1">
      <c r="A1932" s="4">
        <v>9743.0</v>
      </c>
      <c r="B1932" s="4">
        <v>1955.0</v>
      </c>
      <c r="C1932" s="4" t="s">
        <v>47</v>
      </c>
      <c r="D1932" s="4" t="s">
        <v>54</v>
      </c>
      <c r="E1932" s="4" t="s">
        <v>2413</v>
      </c>
      <c r="F1932" s="4" t="s">
        <v>138</v>
      </c>
      <c r="G1932" s="4">
        <v>85.0</v>
      </c>
      <c r="H1932" s="4">
        <v>1449.0</v>
      </c>
      <c r="I1932" s="4">
        <v>89.0</v>
      </c>
      <c r="J1932" s="4">
        <v>161.0</v>
      </c>
      <c r="K1932" s="4">
        <v>69.0</v>
      </c>
      <c r="L1932" s="4">
        <v>11.0</v>
      </c>
      <c r="M1932" s="4">
        <v>6.0</v>
      </c>
      <c r="N1932" s="4">
        <v>0.0</v>
      </c>
      <c r="O1932" s="4">
        <v>0.0</v>
      </c>
      <c r="P1932" s="4">
        <v>1.0</v>
      </c>
      <c r="Q1932" s="4">
        <v>0.0</v>
      </c>
      <c r="R1932" s="4">
        <v>0.0</v>
      </c>
      <c r="S1932" s="21">
        <v>1768.0</v>
      </c>
      <c r="T1932" s="21">
        <v>1.0</v>
      </c>
      <c r="U1932" s="21">
        <v>5.0</v>
      </c>
      <c r="V1932" s="21">
        <v>5.0</v>
      </c>
      <c r="W1932" s="21">
        <v>155.0</v>
      </c>
      <c r="X1932" s="21">
        <v>0.0</v>
      </c>
      <c r="Y1932" s="21" t="str">
        <f>VLOOKUP(W1932,SEGMENT!A:B,2,0)</f>
        <v>Cannot Lose Them</v>
      </c>
      <c r="Z1932" s="21" t="str">
        <f>VLOOKUP(Y1932,DESCRIPTION!A:B,2,0)</f>
        <v>Made biggest purchases, and often. But haven’t returned for a long time.</v>
      </c>
      <c r="AA1932" s="21" t="str">
        <f>VLOOKUP(Y1932,DESCRIPTION!A:C,3,0)</f>
        <v>Cannot lose them recommendation</v>
      </c>
      <c r="AB1932" s="4">
        <f>VLOOKUP(V1932,Sheet1!A:B,2,0)</f>
        <v>1</v>
      </c>
    </row>
    <row r="1933" ht="15.75" customHeight="1">
      <c r="A1933" s="4">
        <v>9209.0</v>
      </c>
      <c r="B1933" s="4">
        <v>1971.0</v>
      </c>
      <c r="C1933" s="4" t="s">
        <v>74</v>
      </c>
      <c r="D1933" s="4" t="s">
        <v>57</v>
      </c>
      <c r="E1933" s="4" t="s">
        <v>2414</v>
      </c>
      <c r="F1933" s="4" t="s">
        <v>2151</v>
      </c>
      <c r="G1933" s="4">
        <v>85.0</v>
      </c>
      <c r="H1933" s="4">
        <v>829.0</v>
      </c>
      <c r="I1933" s="4">
        <v>138.0</v>
      </c>
      <c r="J1933" s="4">
        <v>430.0</v>
      </c>
      <c r="K1933" s="4">
        <v>60.0</v>
      </c>
      <c r="L1933" s="4">
        <v>4.0</v>
      </c>
      <c r="M1933" s="4">
        <v>2.0</v>
      </c>
      <c r="N1933" s="4">
        <v>0.0</v>
      </c>
      <c r="O1933" s="4">
        <v>0.0</v>
      </c>
      <c r="P1933" s="4">
        <v>0.0</v>
      </c>
      <c r="Q1933" s="4">
        <v>0.0</v>
      </c>
      <c r="R1933" s="4">
        <v>0.0</v>
      </c>
      <c r="S1933" s="21">
        <v>1457.0</v>
      </c>
      <c r="T1933" s="21">
        <v>1.0</v>
      </c>
      <c r="U1933" s="21">
        <v>4.0</v>
      </c>
      <c r="V1933" s="21">
        <v>5.0</v>
      </c>
      <c r="W1933" s="21">
        <v>145.0</v>
      </c>
      <c r="X1933" s="21">
        <v>1.0</v>
      </c>
      <c r="Y1933" s="21" t="str">
        <f>VLOOKUP(W1933,SEGMENT!A:B,2,0)</f>
        <v>Cannot Lose Them</v>
      </c>
      <c r="Z1933" s="21" t="str">
        <f>VLOOKUP(Y1933,DESCRIPTION!A:B,2,0)</f>
        <v>Made biggest purchases, and often. But haven’t returned for a long time.</v>
      </c>
      <c r="AA1933" s="21" t="str">
        <f>VLOOKUP(Y1933,DESCRIPTION!A:C,3,0)</f>
        <v>Cannot lose them recommendation</v>
      </c>
      <c r="AB1933" s="4">
        <f>VLOOKUP(V1933,Sheet1!A:B,2,0)</f>
        <v>1</v>
      </c>
    </row>
    <row r="1934" ht="15.75" customHeight="1">
      <c r="A1934" s="4">
        <v>6417.0</v>
      </c>
      <c r="B1934" s="4">
        <v>1971.0</v>
      </c>
      <c r="C1934" s="4" t="s">
        <v>74</v>
      </c>
      <c r="D1934" s="4" t="s">
        <v>57</v>
      </c>
      <c r="E1934" s="4" t="s">
        <v>2414</v>
      </c>
      <c r="F1934" s="4" t="s">
        <v>2151</v>
      </c>
      <c r="G1934" s="4">
        <v>85.0</v>
      </c>
      <c r="H1934" s="4">
        <v>829.0</v>
      </c>
      <c r="I1934" s="4">
        <v>138.0</v>
      </c>
      <c r="J1934" s="4">
        <v>430.0</v>
      </c>
      <c r="K1934" s="4">
        <v>60.0</v>
      </c>
      <c r="L1934" s="4">
        <v>4.0</v>
      </c>
      <c r="M1934" s="4">
        <v>2.0</v>
      </c>
      <c r="N1934" s="4">
        <v>0.0</v>
      </c>
      <c r="O1934" s="4">
        <v>0.0</v>
      </c>
      <c r="P1934" s="4">
        <v>0.0</v>
      </c>
      <c r="Q1934" s="4">
        <v>0.0</v>
      </c>
      <c r="R1934" s="4">
        <v>0.0</v>
      </c>
      <c r="S1934" s="21">
        <v>1457.0</v>
      </c>
      <c r="T1934" s="21">
        <v>1.0</v>
      </c>
      <c r="U1934" s="21">
        <v>4.0</v>
      </c>
      <c r="V1934" s="21">
        <v>5.0</v>
      </c>
      <c r="W1934" s="21">
        <v>145.0</v>
      </c>
      <c r="X1934" s="21">
        <v>1.0</v>
      </c>
      <c r="Y1934" s="21" t="str">
        <f>VLOOKUP(W1934,SEGMENT!A:B,2,0)</f>
        <v>Cannot Lose Them</v>
      </c>
      <c r="Z1934" s="21" t="str">
        <f>VLOOKUP(Y1934,DESCRIPTION!A:B,2,0)</f>
        <v>Made biggest purchases, and often. But haven’t returned for a long time.</v>
      </c>
      <c r="AA1934" s="21" t="str">
        <f>VLOOKUP(Y1934,DESCRIPTION!A:C,3,0)</f>
        <v>Cannot lose them recommendation</v>
      </c>
      <c r="AB1934" s="4">
        <f>VLOOKUP(V1934,Sheet1!A:B,2,0)</f>
        <v>1</v>
      </c>
    </row>
    <row r="1935" ht="15.75" customHeight="1">
      <c r="A1935" s="4">
        <v>7937.0</v>
      </c>
      <c r="B1935" s="4">
        <v>1982.0</v>
      </c>
      <c r="C1935" s="4" t="s">
        <v>47</v>
      </c>
      <c r="D1935" s="4" t="s">
        <v>54</v>
      </c>
      <c r="E1935" s="4" t="s">
        <v>2415</v>
      </c>
      <c r="F1935" s="4" t="s">
        <v>454</v>
      </c>
      <c r="G1935" s="4">
        <v>86.0</v>
      </c>
      <c r="H1935" s="4">
        <v>10.0</v>
      </c>
      <c r="I1935" s="4">
        <v>7.0</v>
      </c>
      <c r="J1935" s="4">
        <v>25.0</v>
      </c>
      <c r="K1935" s="4">
        <v>6.0</v>
      </c>
      <c r="L1935" s="4">
        <v>3.0</v>
      </c>
      <c r="M1935" s="4">
        <v>7.0</v>
      </c>
      <c r="N1935" s="4">
        <v>0.0</v>
      </c>
      <c r="O1935" s="4">
        <v>0.0</v>
      </c>
      <c r="P1935" s="4">
        <v>0.0</v>
      </c>
      <c r="Q1935" s="4">
        <v>0.0</v>
      </c>
      <c r="R1935" s="4">
        <v>0.0</v>
      </c>
      <c r="S1935" s="21">
        <v>48.0</v>
      </c>
      <c r="T1935" s="21">
        <v>1.0</v>
      </c>
      <c r="U1935" s="21">
        <v>3.0</v>
      </c>
      <c r="V1935" s="21">
        <v>2.0</v>
      </c>
      <c r="W1935" s="21">
        <v>132.0</v>
      </c>
      <c r="X1935" s="21">
        <v>1.0</v>
      </c>
      <c r="Y1935" s="21" t="str">
        <f>VLOOKUP(W1935,SEGMENT!A:B,2,0)</f>
        <v>Hibernating</v>
      </c>
      <c r="Z1935" s="21" t="str">
        <f>VLOOKUP(Y1935,DESCRIPTION!A:B,2,0)</f>
        <v>Last purchase was long back, low spenders and low number of orders.</v>
      </c>
      <c r="AA1935" s="21" t="str">
        <f>VLOOKUP(Y1935,DESCRIPTION!A:C,3,0)</f>
        <v>Offer other relevant products and special discounts. Recreate brand value.</v>
      </c>
      <c r="AB1935" s="4">
        <f>VLOOKUP(V1935,Sheet1!A:B,2,0)</f>
        <v>4</v>
      </c>
    </row>
    <row r="1936" ht="15.75" customHeight="1">
      <c r="A1936" s="4">
        <v>6488.0</v>
      </c>
      <c r="B1936" s="4">
        <v>1959.0</v>
      </c>
      <c r="C1936" s="4" t="s">
        <v>62</v>
      </c>
      <c r="D1936" s="4" t="s">
        <v>54</v>
      </c>
      <c r="E1936" s="4" t="s">
        <v>2416</v>
      </c>
      <c r="F1936" s="4" t="s">
        <v>811</v>
      </c>
      <c r="G1936" s="4">
        <v>86.0</v>
      </c>
      <c r="H1936" s="4">
        <v>76.0</v>
      </c>
      <c r="I1936" s="4">
        <v>0.0</v>
      </c>
      <c r="J1936" s="4">
        <v>7.0</v>
      </c>
      <c r="K1936" s="4">
        <v>0.0</v>
      </c>
      <c r="L1936" s="4">
        <v>3.0</v>
      </c>
      <c r="M1936" s="4">
        <v>5.0</v>
      </c>
      <c r="N1936" s="4">
        <v>0.0</v>
      </c>
      <c r="O1936" s="4">
        <v>0.0</v>
      </c>
      <c r="P1936" s="4">
        <v>0.0</v>
      </c>
      <c r="Q1936" s="4">
        <v>0.0</v>
      </c>
      <c r="R1936" s="4">
        <v>0.0</v>
      </c>
      <c r="S1936" s="21">
        <v>83.0</v>
      </c>
      <c r="T1936" s="21">
        <v>1.0</v>
      </c>
      <c r="U1936" s="21">
        <v>3.0</v>
      </c>
      <c r="V1936" s="21">
        <v>2.0</v>
      </c>
      <c r="W1936" s="21">
        <v>132.0</v>
      </c>
      <c r="X1936" s="21">
        <v>1.0</v>
      </c>
      <c r="Y1936" s="21" t="str">
        <f>VLOOKUP(W1936,SEGMENT!A:B,2,0)</f>
        <v>Hibernating</v>
      </c>
      <c r="Z1936" s="21" t="str">
        <f>VLOOKUP(Y1936,DESCRIPTION!A:B,2,0)</f>
        <v>Last purchase was long back, low spenders and low number of orders.</v>
      </c>
      <c r="AA1936" s="21" t="str">
        <f>VLOOKUP(Y1936,DESCRIPTION!A:C,3,0)</f>
        <v>Offer other relevant products and special discounts. Recreate brand value.</v>
      </c>
      <c r="AB1936" s="4">
        <f>VLOOKUP(V1936,Sheet1!A:B,2,0)</f>
        <v>4</v>
      </c>
    </row>
    <row r="1937" ht="15.75" customHeight="1">
      <c r="A1937" s="4">
        <v>3194.0</v>
      </c>
      <c r="B1937" s="4">
        <v>1974.0</v>
      </c>
      <c r="C1937" s="4" t="s">
        <v>62</v>
      </c>
      <c r="D1937" s="4" t="s">
        <v>51</v>
      </c>
      <c r="E1937" s="4" t="s">
        <v>2417</v>
      </c>
      <c r="F1937" s="4" t="s">
        <v>530</v>
      </c>
      <c r="G1937" s="4">
        <v>86.0</v>
      </c>
      <c r="H1937" s="4">
        <v>412.0</v>
      </c>
      <c r="I1937" s="4">
        <v>12.0</v>
      </c>
      <c r="J1937" s="4">
        <v>546.0</v>
      </c>
      <c r="K1937" s="4">
        <v>78.0</v>
      </c>
      <c r="L1937" s="4">
        <v>4.0</v>
      </c>
      <c r="M1937" s="4">
        <v>1.0</v>
      </c>
      <c r="N1937" s="4">
        <v>0.0</v>
      </c>
      <c r="O1937" s="4">
        <v>0.0</v>
      </c>
      <c r="P1937" s="4">
        <v>0.0</v>
      </c>
      <c r="Q1937" s="4">
        <v>0.0</v>
      </c>
      <c r="R1937" s="4">
        <v>0.0</v>
      </c>
      <c r="S1937" s="21">
        <v>1048.0</v>
      </c>
      <c r="T1937" s="21">
        <v>1.0</v>
      </c>
      <c r="U1937" s="21">
        <v>4.0</v>
      </c>
      <c r="V1937" s="21">
        <v>5.0</v>
      </c>
      <c r="W1937" s="21">
        <v>145.0</v>
      </c>
      <c r="X1937" s="21">
        <v>1.0</v>
      </c>
      <c r="Y1937" s="21" t="str">
        <f>VLOOKUP(W1937,SEGMENT!A:B,2,0)</f>
        <v>Cannot Lose Them</v>
      </c>
      <c r="Z1937" s="21" t="str">
        <f>VLOOKUP(Y1937,DESCRIPTION!A:B,2,0)</f>
        <v>Made biggest purchases, and often. But haven’t returned for a long time.</v>
      </c>
      <c r="AA1937" s="21" t="str">
        <f>VLOOKUP(Y1937,DESCRIPTION!A:C,3,0)</f>
        <v>Cannot lose them recommendation</v>
      </c>
      <c r="AB1937" s="4">
        <f>VLOOKUP(V1937,Sheet1!A:B,2,0)</f>
        <v>1</v>
      </c>
    </row>
    <row r="1938" ht="15.75" customHeight="1">
      <c r="A1938" s="4">
        <v>231.0</v>
      </c>
      <c r="B1938" s="4">
        <v>1956.0</v>
      </c>
      <c r="C1938" s="4" t="s">
        <v>74</v>
      </c>
      <c r="D1938" s="4" t="s">
        <v>57</v>
      </c>
      <c r="E1938" s="4" t="s">
        <v>2418</v>
      </c>
      <c r="F1938" s="4" t="s">
        <v>2156</v>
      </c>
      <c r="G1938" s="4">
        <v>86.0</v>
      </c>
      <c r="H1938" s="4">
        <v>24.0</v>
      </c>
      <c r="I1938" s="4">
        <v>0.0</v>
      </c>
      <c r="J1938" s="4">
        <v>7.0</v>
      </c>
      <c r="K1938" s="4">
        <v>0.0</v>
      </c>
      <c r="L1938" s="4">
        <v>2.0</v>
      </c>
      <c r="M1938" s="4">
        <v>5.0</v>
      </c>
      <c r="N1938" s="4">
        <v>0.0</v>
      </c>
      <c r="O1938" s="4">
        <v>0.0</v>
      </c>
      <c r="P1938" s="4">
        <v>0.0</v>
      </c>
      <c r="Q1938" s="4">
        <v>0.0</v>
      </c>
      <c r="R1938" s="4">
        <v>0.0</v>
      </c>
      <c r="S1938" s="21">
        <v>31.0</v>
      </c>
      <c r="T1938" s="21">
        <v>1.0</v>
      </c>
      <c r="U1938" s="21">
        <v>2.0</v>
      </c>
      <c r="V1938" s="21">
        <v>1.0</v>
      </c>
      <c r="W1938" s="21">
        <v>121.0</v>
      </c>
      <c r="X1938" s="21">
        <v>1.0</v>
      </c>
      <c r="Y1938" s="21" t="str">
        <f>VLOOKUP(W1938,SEGMENT!A:B,2,0)</f>
        <v>Lost</v>
      </c>
      <c r="Z1938" s="21" t="str">
        <f>VLOOKUP(Y1938,DESCRIPTION!A:B,2,0)</f>
        <v>Lowest recency, frequency and monetary scores.</v>
      </c>
      <c r="AA1938" s="21" t="str">
        <f>VLOOKUP(Y1938,DESCRIPTION!A:C,3,0)</f>
        <v>Revive interest with reach out campaign, ignore otherwise.</v>
      </c>
      <c r="AB1938" s="4">
        <f>VLOOKUP(V1938,Sheet1!A:B,2,0)</f>
        <v>5</v>
      </c>
    </row>
    <row r="1939" ht="15.75" customHeight="1">
      <c r="A1939" s="4">
        <v>9697.0</v>
      </c>
      <c r="B1939" s="4">
        <v>1951.0</v>
      </c>
      <c r="C1939" s="4" t="s">
        <v>47</v>
      </c>
      <c r="D1939" s="4" t="s">
        <v>54</v>
      </c>
      <c r="E1939" s="4" t="s">
        <v>2419</v>
      </c>
      <c r="F1939" s="4" t="s">
        <v>159</v>
      </c>
      <c r="G1939" s="4">
        <v>86.0</v>
      </c>
      <c r="H1939" s="4">
        <v>335.0</v>
      </c>
      <c r="I1939" s="4">
        <v>42.0</v>
      </c>
      <c r="J1939" s="4">
        <v>127.0</v>
      </c>
      <c r="K1939" s="4">
        <v>28.0</v>
      </c>
      <c r="L1939" s="4">
        <v>7.0</v>
      </c>
      <c r="M1939" s="4">
        <v>6.0</v>
      </c>
      <c r="N1939" s="4">
        <v>0.0</v>
      </c>
      <c r="O1939" s="4">
        <v>0.0</v>
      </c>
      <c r="P1939" s="4">
        <v>0.0</v>
      </c>
      <c r="Q1939" s="4">
        <v>0.0</v>
      </c>
      <c r="R1939" s="4">
        <v>0.0</v>
      </c>
      <c r="S1939" s="21">
        <v>532.0</v>
      </c>
      <c r="T1939" s="21">
        <v>1.0</v>
      </c>
      <c r="U1939" s="21">
        <v>5.0</v>
      </c>
      <c r="V1939" s="21">
        <v>3.0</v>
      </c>
      <c r="W1939" s="21">
        <v>153.0</v>
      </c>
      <c r="X1939" s="21">
        <v>1.0</v>
      </c>
      <c r="Y1939" s="21" t="str">
        <f>VLOOKUP(W1939,SEGMENT!A:B,2,0)</f>
        <v>Hibernating</v>
      </c>
      <c r="Z1939" s="21" t="str">
        <f>VLOOKUP(Y1939,DESCRIPTION!A:B,2,0)</f>
        <v>Last purchase was long back, low spenders and low number of orders.</v>
      </c>
      <c r="AA1939" s="21" t="str">
        <f>VLOOKUP(Y1939,DESCRIPTION!A:C,3,0)</f>
        <v>Offer other relevant products and special discounts. Recreate brand value.</v>
      </c>
      <c r="AB1939" s="4">
        <f>VLOOKUP(V1939,Sheet1!A:B,2,0)</f>
        <v>3</v>
      </c>
    </row>
    <row r="1940" ht="15.75" customHeight="1">
      <c r="A1940" s="4">
        <v>4676.0</v>
      </c>
      <c r="B1940" s="4">
        <v>1951.0</v>
      </c>
      <c r="C1940" s="4" t="s">
        <v>74</v>
      </c>
      <c r="D1940" s="4" t="s">
        <v>77</v>
      </c>
      <c r="E1940" s="4" t="s">
        <v>2420</v>
      </c>
      <c r="F1940" s="4" t="s">
        <v>606</v>
      </c>
      <c r="G1940" s="4">
        <v>86.0</v>
      </c>
      <c r="H1940" s="4">
        <v>612.0</v>
      </c>
      <c r="I1940" s="4">
        <v>91.0</v>
      </c>
      <c r="J1940" s="4">
        <v>520.0</v>
      </c>
      <c r="K1940" s="4">
        <v>258.0</v>
      </c>
      <c r="L1940" s="4">
        <v>9.0</v>
      </c>
      <c r="M1940" s="4">
        <v>5.0</v>
      </c>
      <c r="N1940" s="4">
        <v>0.0</v>
      </c>
      <c r="O1940" s="4">
        <v>0.0</v>
      </c>
      <c r="P1940" s="4">
        <v>0.0</v>
      </c>
      <c r="Q1940" s="4">
        <v>0.0</v>
      </c>
      <c r="R1940" s="4">
        <v>0.0</v>
      </c>
      <c r="S1940" s="21">
        <v>1481.0</v>
      </c>
      <c r="T1940" s="21">
        <v>1.0</v>
      </c>
      <c r="U1940" s="21">
        <v>5.0</v>
      </c>
      <c r="V1940" s="21">
        <v>5.0</v>
      </c>
      <c r="W1940" s="21">
        <v>155.0</v>
      </c>
      <c r="X1940" s="21">
        <v>1.0</v>
      </c>
      <c r="Y1940" s="21" t="str">
        <f>VLOOKUP(W1940,SEGMENT!A:B,2,0)</f>
        <v>Cannot Lose Them</v>
      </c>
      <c r="Z1940" s="21" t="str">
        <f>VLOOKUP(Y1940,DESCRIPTION!A:B,2,0)</f>
        <v>Made biggest purchases, and often. But haven’t returned for a long time.</v>
      </c>
      <c r="AA1940" s="21" t="str">
        <f>VLOOKUP(Y1940,DESCRIPTION!A:C,3,0)</f>
        <v>Cannot lose them recommendation</v>
      </c>
      <c r="AB1940" s="4">
        <f>VLOOKUP(V1940,Sheet1!A:B,2,0)</f>
        <v>1</v>
      </c>
    </row>
    <row r="1941" ht="15.75" customHeight="1">
      <c r="A1941" s="4">
        <v>8079.0</v>
      </c>
      <c r="B1941" s="4">
        <v>1982.0</v>
      </c>
      <c r="C1941" s="4" t="s">
        <v>47</v>
      </c>
      <c r="D1941" s="4" t="s">
        <v>54</v>
      </c>
      <c r="E1941" s="4" t="s">
        <v>2421</v>
      </c>
      <c r="F1941" s="4" t="s">
        <v>1444</v>
      </c>
      <c r="G1941" s="4">
        <v>86.0</v>
      </c>
      <c r="H1941" s="4">
        <v>3.0</v>
      </c>
      <c r="I1941" s="4">
        <v>1.0</v>
      </c>
      <c r="J1941" s="4">
        <v>8.0</v>
      </c>
      <c r="K1941" s="4">
        <v>23.0</v>
      </c>
      <c r="L1941" s="4">
        <v>2.0</v>
      </c>
      <c r="M1941" s="4">
        <v>3.0</v>
      </c>
      <c r="N1941" s="4">
        <v>0.0</v>
      </c>
      <c r="O1941" s="4">
        <v>0.0</v>
      </c>
      <c r="P1941" s="4">
        <v>0.0</v>
      </c>
      <c r="Q1941" s="4">
        <v>0.0</v>
      </c>
      <c r="R1941" s="4">
        <v>0.0</v>
      </c>
      <c r="S1941" s="21">
        <v>35.0</v>
      </c>
      <c r="T1941" s="21">
        <v>1.0</v>
      </c>
      <c r="U1941" s="21">
        <v>2.0</v>
      </c>
      <c r="V1941" s="21">
        <v>1.0</v>
      </c>
      <c r="W1941" s="21">
        <v>121.0</v>
      </c>
      <c r="X1941" s="21">
        <v>1.0</v>
      </c>
      <c r="Y1941" s="21" t="str">
        <f>VLOOKUP(W1941,SEGMENT!A:B,2,0)</f>
        <v>Lost</v>
      </c>
      <c r="Z1941" s="21" t="str">
        <f>VLOOKUP(Y1941,DESCRIPTION!A:B,2,0)</f>
        <v>Lowest recency, frequency and monetary scores.</v>
      </c>
      <c r="AA1941" s="21" t="str">
        <f>VLOOKUP(Y1941,DESCRIPTION!A:C,3,0)</f>
        <v>Revive interest with reach out campaign, ignore otherwise.</v>
      </c>
      <c r="AB1941" s="4">
        <f>VLOOKUP(V1941,Sheet1!A:B,2,0)</f>
        <v>5</v>
      </c>
    </row>
    <row r="1942" ht="15.75" customHeight="1">
      <c r="A1942" s="4">
        <v>10032.0</v>
      </c>
      <c r="B1942" s="4">
        <v>1976.0</v>
      </c>
      <c r="C1942" s="4" t="s">
        <v>47</v>
      </c>
      <c r="D1942" s="4" t="s">
        <v>48</v>
      </c>
      <c r="E1942" s="4" t="s">
        <v>2422</v>
      </c>
      <c r="F1942" s="4" t="s">
        <v>69</v>
      </c>
      <c r="G1942" s="4">
        <v>86.0</v>
      </c>
      <c r="H1942" s="4">
        <v>3.0</v>
      </c>
      <c r="I1942" s="4">
        <v>5.0</v>
      </c>
      <c r="J1942" s="4">
        <v>14.0</v>
      </c>
      <c r="K1942" s="4">
        <v>2.0</v>
      </c>
      <c r="L1942" s="4">
        <v>3.0</v>
      </c>
      <c r="M1942" s="4">
        <v>6.0</v>
      </c>
      <c r="N1942" s="4">
        <v>0.0</v>
      </c>
      <c r="O1942" s="4">
        <v>0.0</v>
      </c>
      <c r="P1942" s="4">
        <v>0.0</v>
      </c>
      <c r="Q1942" s="4">
        <v>0.0</v>
      </c>
      <c r="R1942" s="4">
        <v>0.0</v>
      </c>
      <c r="S1942" s="21">
        <v>24.0</v>
      </c>
      <c r="T1942" s="21">
        <v>1.0</v>
      </c>
      <c r="U1942" s="21">
        <v>3.0</v>
      </c>
      <c r="V1942" s="21">
        <v>1.0</v>
      </c>
      <c r="W1942" s="21">
        <v>131.0</v>
      </c>
      <c r="X1942" s="21">
        <v>1.0</v>
      </c>
      <c r="Y1942" s="21" t="str">
        <f>VLOOKUP(W1942,SEGMENT!A:B,2,0)</f>
        <v>Lost</v>
      </c>
      <c r="Z1942" s="21" t="str">
        <f>VLOOKUP(Y1942,DESCRIPTION!A:B,2,0)</f>
        <v>Lowest recency, frequency and monetary scores.</v>
      </c>
      <c r="AA1942" s="21" t="str">
        <f>VLOOKUP(Y1942,DESCRIPTION!A:C,3,0)</f>
        <v>Revive interest with reach out campaign, ignore otherwise.</v>
      </c>
      <c r="AB1942" s="4">
        <f>VLOOKUP(V1942,Sheet1!A:B,2,0)</f>
        <v>5</v>
      </c>
    </row>
    <row r="1943" ht="15.75" customHeight="1">
      <c r="A1943" s="4">
        <v>10505.0</v>
      </c>
      <c r="B1943" s="4">
        <v>1960.0</v>
      </c>
      <c r="C1943" s="4" t="s">
        <v>74</v>
      </c>
      <c r="D1943" s="4" t="s">
        <v>57</v>
      </c>
      <c r="E1943" s="4" t="s">
        <v>2423</v>
      </c>
      <c r="F1943" s="4" t="s">
        <v>899</v>
      </c>
      <c r="G1943" s="4">
        <v>86.0</v>
      </c>
      <c r="H1943" s="4">
        <v>741.0</v>
      </c>
      <c r="I1943" s="4">
        <v>19.0</v>
      </c>
      <c r="J1943" s="4">
        <v>154.0</v>
      </c>
      <c r="K1943" s="4">
        <v>50.0</v>
      </c>
      <c r="L1943" s="4">
        <v>3.0</v>
      </c>
      <c r="M1943" s="4">
        <v>2.0</v>
      </c>
      <c r="N1943" s="4">
        <v>0.0</v>
      </c>
      <c r="O1943" s="4">
        <v>0.0</v>
      </c>
      <c r="P1943" s="4">
        <v>0.0</v>
      </c>
      <c r="Q1943" s="4">
        <v>0.0</v>
      </c>
      <c r="R1943" s="4">
        <v>0.0</v>
      </c>
      <c r="S1943" s="21">
        <v>964.0</v>
      </c>
      <c r="T1943" s="21">
        <v>1.0</v>
      </c>
      <c r="U1943" s="21">
        <v>3.0</v>
      </c>
      <c r="V1943" s="21">
        <v>4.0</v>
      </c>
      <c r="W1943" s="21">
        <v>134.0</v>
      </c>
      <c r="X1943" s="21">
        <v>1.0</v>
      </c>
      <c r="Y1943" s="21" t="str">
        <f>VLOOKUP(W1943,SEGMENT!A:B,2,0)</f>
        <v>Cannot Lose Them</v>
      </c>
      <c r="Z1943" s="21" t="str">
        <f>VLOOKUP(Y1943,DESCRIPTION!A:B,2,0)</f>
        <v>Made biggest purchases, and often. But haven’t returned for a long time.</v>
      </c>
      <c r="AA1943" s="21" t="str">
        <f>VLOOKUP(Y1943,DESCRIPTION!A:C,3,0)</f>
        <v>Cannot lose them recommendation</v>
      </c>
      <c r="AB1943" s="4">
        <f>VLOOKUP(V1943,Sheet1!A:B,2,0)</f>
        <v>2</v>
      </c>
    </row>
    <row r="1944" ht="15.75" customHeight="1">
      <c r="A1944" s="4">
        <v>2005.0</v>
      </c>
      <c r="B1944" s="4">
        <v>1990.0</v>
      </c>
      <c r="C1944" s="4" t="s">
        <v>47</v>
      </c>
      <c r="D1944" s="4" t="s">
        <v>54</v>
      </c>
      <c r="E1944" s="4" t="s">
        <v>2424</v>
      </c>
      <c r="F1944" s="4" t="s">
        <v>720</v>
      </c>
      <c r="G1944" s="4">
        <v>86.0</v>
      </c>
      <c r="H1944" s="4">
        <v>22.0</v>
      </c>
      <c r="I1944" s="4">
        <v>3.0</v>
      </c>
      <c r="J1944" s="4">
        <v>30.0</v>
      </c>
      <c r="K1944" s="4">
        <v>0.0</v>
      </c>
      <c r="L1944" s="4">
        <v>2.0</v>
      </c>
      <c r="M1944" s="4">
        <v>6.0</v>
      </c>
      <c r="N1944" s="4">
        <v>0.0</v>
      </c>
      <c r="O1944" s="4">
        <v>0.0</v>
      </c>
      <c r="P1944" s="4">
        <v>0.0</v>
      </c>
      <c r="Q1944" s="4">
        <v>0.0</v>
      </c>
      <c r="R1944" s="4">
        <v>0.0</v>
      </c>
      <c r="S1944" s="21">
        <v>55.0</v>
      </c>
      <c r="T1944" s="21">
        <v>1.0</v>
      </c>
      <c r="U1944" s="21">
        <v>2.0</v>
      </c>
      <c r="V1944" s="21">
        <v>2.0</v>
      </c>
      <c r="W1944" s="21">
        <v>122.0</v>
      </c>
      <c r="X1944" s="21">
        <v>1.0</v>
      </c>
      <c r="Y1944" s="21" t="str">
        <f>VLOOKUP(W1944,SEGMENT!A:B,2,0)</f>
        <v>Lost</v>
      </c>
      <c r="Z1944" s="21" t="str">
        <f>VLOOKUP(Y1944,DESCRIPTION!A:B,2,0)</f>
        <v>Lowest recency, frequency and monetary scores.</v>
      </c>
      <c r="AA1944" s="21" t="str">
        <f>VLOOKUP(Y1944,DESCRIPTION!A:C,3,0)</f>
        <v>Revive interest with reach out campaign, ignore otherwise.</v>
      </c>
      <c r="AB1944" s="4">
        <f>VLOOKUP(V1944,Sheet1!A:B,2,0)</f>
        <v>4</v>
      </c>
    </row>
    <row r="1945" ht="15.75" customHeight="1">
      <c r="A1945" s="4">
        <v>6940.0</v>
      </c>
      <c r="B1945" s="4">
        <v>1966.0</v>
      </c>
      <c r="C1945" s="4" t="s">
        <v>62</v>
      </c>
      <c r="D1945" s="4" t="s">
        <v>51</v>
      </c>
      <c r="E1945" s="4" t="s">
        <v>1370</v>
      </c>
      <c r="F1945" s="4" t="s">
        <v>537</v>
      </c>
      <c r="G1945" s="4">
        <v>86.0</v>
      </c>
      <c r="H1945" s="4">
        <v>100.0</v>
      </c>
      <c r="I1945" s="4">
        <v>1.0</v>
      </c>
      <c r="J1945" s="4">
        <v>39.0</v>
      </c>
      <c r="K1945" s="4">
        <v>6.0</v>
      </c>
      <c r="L1945" s="4">
        <v>3.0</v>
      </c>
      <c r="M1945" s="4">
        <v>6.0</v>
      </c>
      <c r="N1945" s="4">
        <v>1.0</v>
      </c>
      <c r="O1945" s="4">
        <v>0.0</v>
      </c>
      <c r="P1945" s="4">
        <v>0.0</v>
      </c>
      <c r="Q1945" s="4">
        <v>0.0</v>
      </c>
      <c r="R1945" s="4">
        <v>0.0</v>
      </c>
      <c r="S1945" s="21">
        <v>146.0</v>
      </c>
      <c r="T1945" s="21">
        <v>1.0</v>
      </c>
      <c r="U1945" s="21">
        <v>3.0</v>
      </c>
      <c r="V1945" s="21">
        <v>2.0</v>
      </c>
      <c r="W1945" s="21">
        <v>132.0</v>
      </c>
      <c r="X1945" s="21">
        <v>0.0</v>
      </c>
      <c r="Y1945" s="21" t="str">
        <f>VLOOKUP(W1945,SEGMENT!A:B,2,0)</f>
        <v>Hibernating</v>
      </c>
      <c r="Z1945" s="21" t="str">
        <f>VLOOKUP(Y1945,DESCRIPTION!A:B,2,0)</f>
        <v>Last purchase was long back, low spenders and low number of orders.</v>
      </c>
      <c r="AA1945" s="21" t="str">
        <f>VLOOKUP(Y1945,DESCRIPTION!A:C,3,0)</f>
        <v>Offer other relevant products and special discounts. Recreate brand value.</v>
      </c>
      <c r="AB1945" s="4">
        <f>VLOOKUP(V1945,Sheet1!A:B,2,0)</f>
        <v>4</v>
      </c>
    </row>
    <row r="1946" ht="15.75" customHeight="1">
      <c r="A1946" s="4">
        <v>2304.0</v>
      </c>
      <c r="B1946" s="4">
        <v>1963.0</v>
      </c>
      <c r="C1946" s="4" t="s">
        <v>62</v>
      </c>
      <c r="D1946" s="4" t="s">
        <v>57</v>
      </c>
      <c r="E1946" s="4" t="s">
        <v>2425</v>
      </c>
      <c r="F1946" s="4" t="s">
        <v>1035</v>
      </c>
      <c r="G1946" s="4">
        <v>86.0</v>
      </c>
      <c r="H1946" s="4">
        <v>625.0</v>
      </c>
      <c r="I1946" s="4">
        <v>7.0</v>
      </c>
      <c r="J1946" s="4">
        <v>99.0</v>
      </c>
      <c r="K1946" s="4">
        <v>10.0</v>
      </c>
      <c r="L1946" s="4">
        <v>6.0</v>
      </c>
      <c r="M1946" s="4">
        <v>4.0</v>
      </c>
      <c r="N1946" s="4">
        <v>0.0</v>
      </c>
      <c r="O1946" s="4">
        <v>0.0</v>
      </c>
      <c r="P1946" s="4">
        <v>0.0</v>
      </c>
      <c r="Q1946" s="4">
        <v>0.0</v>
      </c>
      <c r="R1946" s="4">
        <v>0.0</v>
      </c>
      <c r="S1946" s="21">
        <v>741.0</v>
      </c>
      <c r="T1946" s="21">
        <v>1.0</v>
      </c>
      <c r="U1946" s="21">
        <v>5.0</v>
      </c>
      <c r="V1946" s="21">
        <v>4.0</v>
      </c>
      <c r="W1946" s="21">
        <v>154.0</v>
      </c>
      <c r="X1946" s="21">
        <v>1.0</v>
      </c>
      <c r="Y1946" s="21" t="str">
        <f>VLOOKUP(W1946,SEGMENT!A:B,2,0)</f>
        <v>Cannot Lose Them</v>
      </c>
      <c r="Z1946" s="21" t="str">
        <f>VLOOKUP(Y1946,DESCRIPTION!A:B,2,0)</f>
        <v>Made biggest purchases, and often. But haven’t returned for a long time.</v>
      </c>
      <c r="AA1946" s="21" t="str">
        <f>VLOOKUP(Y1946,DESCRIPTION!A:C,3,0)</f>
        <v>Cannot lose them recommendation</v>
      </c>
      <c r="AB1946" s="4">
        <f>VLOOKUP(V1946,Sheet1!A:B,2,0)</f>
        <v>2</v>
      </c>
    </row>
    <row r="1947" ht="15.75" customHeight="1">
      <c r="A1947" s="4">
        <v>3170.0</v>
      </c>
      <c r="B1947" s="4">
        <v>1957.0</v>
      </c>
      <c r="C1947" s="4" t="s">
        <v>74</v>
      </c>
      <c r="D1947" s="4" t="s">
        <v>57</v>
      </c>
      <c r="E1947" s="4" t="s">
        <v>2426</v>
      </c>
      <c r="F1947" s="4" t="s">
        <v>177</v>
      </c>
      <c r="G1947" s="4">
        <v>86.0</v>
      </c>
      <c r="H1947" s="4">
        <v>389.0</v>
      </c>
      <c r="I1947" s="4">
        <v>66.0</v>
      </c>
      <c r="J1947" s="4">
        <v>408.0</v>
      </c>
      <c r="K1947" s="4">
        <v>37.0</v>
      </c>
      <c r="L1947" s="4">
        <v>4.0</v>
      </c>
      <c r="M1947" s="4">
        <v>2.0</v>
      </c>
      <c r="N1947" s="4">
        <v>0.0</v>
      </c>
      <c r="O1947" s="4">
        <v>0.0</v>
      </c>
      <c r="P1947" s="4">
        <v>0.0</v>
      </c>
      <c r="Q1947" s="4">
        <v>0.0</v>
      </c>
      <c r="R1947" s="4">
        <v>0.0</v>
      </c>
      <c r="S1947" s="21">
        <v>900.0</v>
      </c>
      <c r="T1947" s="21">
        <v>1.0</v>
      </c>
      <c r="U1947" s="21">
        <v>4.0</v>
      </c>
      <c r="V1947" s="21">
        <v>4.0</v>
      </c>
      <c r="W1947" s="21">
        <v>144.0</v>
      </c>
      <c r="X1947" s="21">
        <v>1.0</v>
      </c>
      <c r="Y1947" s="21" t="str">
        <f>VLOOKUP(W1947,SEGMENT!A:B,2,0)</f>
        <v>Cannot Lose Them</v>
      </c>
      <c r="Z1947" s="21" t="str">
        <f>VLOOKUP(Y1947,DESCRIPTION!A:B,2,0)</f>
        <v>Made biggest purchases, and often. But haven’t returned for a long time.</v>
      </c>
      <c r="AA1947" s="21" t="str">
        <f>VLOOKUP(Y1947,DESCRIPTION!A:C,3,0)</f>
        <v>Cannot lose them recommendation</v>
      </c>
      <c r="AB1947" s="4">
        <f>VLOOKUP(V1947,Sheet1!A:B,2,0)</f>
        <v>2</v>
      </c>
    </row>
    <row r="1948" ht="15.75" customHeight="1">
      <c r="A1948" s="4">
        <v>10466.0</v>
      </c>
      <c r="B1948" s="4">
        <v>1965.0</v>
      </c>
      <c r="C1948" s="4" t="s">
        <v>47</v>
      </c>
      <c r="D1948" s="4" t="s">
        <v>54</v>
      </c>
      <c r="E1948" s="4" t="s">
        <v>2427</v>
      </c>
      <c r="F1948" s="4" t="s">
        <v>1571</v>
      </c>
      <c r="G1948" s="4">
        <v>86.0</v>
      </c>
      <c r="H1948" s="4">
        <v>24.0</v>
      </c>
      <c r="I1948" s="4">
        <v>2.0</v>
      </c>
      <c r="J1948" s="4">
        <v>20.0</v>
      </c>
      <c r="K1948" s="4">
        <v>2.0</v>
      </c>
      <c r="L1948" s="4">
        <v>1.0</v>
      </c>
      <c r="M1948" s="4">
        <v>4.0</v>
      </c>
      <c r="N1948" s="4">
        <v>0.0</v>
      </c>
      <c r="O1948" s="4">
        <v>0.0</v>
      </c>
      <c r="P1948" s="4">
        <v>0.0</v>
      </c>
      <c r="Q1948" s="4">
        <v>0.0</v>
      </c>
      <c r="R1948" s="4">
        <v>0.0</v>
      </c>
      <c r="S1948" s="21">
        <v>48.0</v>
      </c>
      <c r="T1948" s="21">
        <v>1.0</v>
      </c>
      <c r="U1948" s="21">
        <v>1.0</v>
      </c>
      <c r="V1948" s="21">
        <v>2.0</v>
      </c>
      <c r="W1948" s="21">
        <v>112.0</v>
      </c>
      <c r="X1948" s="21">
        <v>1.0</v>
      </c>
      <c r="Y1948" s="21" t="str">
        <f>VLOOKUP(W1948,SEGMENT!A:B,2,0)</f>
        <v>Lost</v>
      </c>
      <c r="Z1948" s="21" t="str">
        <f>VLOOKUP(Y1948,DESCRIPTION!A:B,2,0)</f>
        <v>Lowest recency, frequency and monetary scores.</v>
      </c>
      <c r="AA1948" s="21" t="str">
        <f>VLOOKUP(Y1948,DESCRIPTION!A:C,3,0)</f>
        <v>Revive interest with reach out campaign, ignore otherwise.</v>
      </c>
      <c r="AB1948" s="4">
        <f>VLOOKUP(V1948,Sheet1!A:B,2,0)</f>
        <v>4</v>
      </c>
    </row>
    <row r="1949" ht="15.75" customHeight="1">
      <c r="A1949" s="4">
        <v>7325.0</v>
      </c>
      <c r="B1949" s="4">
        <v>1986.0</v>
      </c>
      <c r="C1949" s="4" t="s">
        <v>62</v>
      </c>
      <c r="D1949" s="4" t="s">
        <v>57</v>
      </c>
      <c r="E1949" s="4" t="s">
        <v>2428</v>
      </c>
      <c r="F1949" s="4" t="s">
        <v>820</v>
      </c>
      <c r="G1949" s="4">
        <v>86.0</v>
      </c>
      <c r="H1949" s="4">
        <v>23.0</v>
      </c>
      <c r="I1949" s="4">
        <v>0.0</v>
      </c>
      <c r="J1949" s="4">
        <v>11.0</v>
      </c>
      <c r="K1949" s="4">
        <v>2.0</v>
      </c>
      <c r="L1949" s="4">
        <v>1.0</v>
      </c>
      <c r="M1949" s="4">
        <v>5.0</v>
      </c>
      <c r="N1949" s="4">
        <v>0.0</v>
      </c>
      <c r="O1949" s="4">
        <v>0.0</v>
      </c>
      <c r="P1949" s="4">
        <v>0.0</v>
      </c>
      <c r="Q1949" s="4">
        <v>0.0</v>
      </c>
      <c r="R1949" s="4">
        <v>0.0</v>
      </c>
      <c r="S1949" s="21">
        <v>36.0</v>
      </c>
      <c r="T1949" s="21">
        <v>1.0</v>
      </c>
      <c r="U1949" s="21">
        <v>1.0</v>
      </c>
      <c r="V1949" s="21">
        <v>1.0</v>
      </c>
      <c r="W1949" s="21">
        <v>111.0</v>
      </c>
      <c r="X1949" s="21">
        <v>1.0</v>
      </c>
      <c r="Y1949" s="21" t="str">
        <f>VLOOKUP(W1949,SEGMENT!A:B,2,0)</f>
        <v>Lost</v>
      </c>
      <c r="Z1949" s="21" t="str">
        <f>VLOOKUP(Y1949,DESCRIPTION!A:B,2,0)</f>
        <v>Lowest recency, frequency and monetary scores.</v>
      </c>
      <c r="AA1949" s="21" t="str">
        <f>VLOOKUP(Y1949,DESCRIPTION!A:C,3,0)</f>
        <v>Revive interest with reach out campaign, ignore otherwise.</v>
      </c>
      <c r="AB1949" s="4">
        <f>VLOOKUP(V1949,Sheet1!A:B,2,0)</f>
        <v>5</v>
      </c>
    </row>
    <row r="1950" ht="15.75" customHeight="1">
      <c r="A1950" s="4">
        <v>455.0</v>
      </c>
      <c r="B1950" s="4">
        <v>1946.0</v>
      </c>
      <c r="C1950" s="4" t="s">
        <v>62</v>
      </c>
      <c r="D1950" s="4" t="s">
        <v>54</v>
      </c>
      <c r="E1950" s="4" t="s">
        <v>2429</v>
      </c>
      <c r="F1950" s="4" t="s">
        <v>553</v>
      </c>
      <c r="G1950" s="4">
        <v>86.0</v>
      </c>
      <c r="H1950" s="4">
        <v>102.0</v>
      </c>
      <c r="I1950" s="4">
        <v>9.0</v>
      </c>
      <c r="J1950" s="4">
        <v>63.0</v>
      </c>
      <c r="K1950" s="4">
        <v>2.0</v>
      </c>
      <c r="L1950" s="4">
        <v>4.0</v>
      </c>
      <c r="M1950" s="4">
        <v>6.0</v>
      </c>
      <c r="N1950" s="4">
        <v>0.0</v>
      </c>
      <c r="O1950" s="4">
        <v>0.0</v>
      </c>
      <c r="P1950" s="4">
        <v>0.0</v>
      </c>
      <c r="Q1950" s="4">
        <v>0.0</v>
      </c>
      <c r="R1950" s="4">
        <v>0.0</v>
      </c>
      <c r="S1950" s="21">
        <v>176.0</v>
      </c>
      <c r="T1950" s="21">
        <v>1.0</v>
      </c>
      <c r="U1950" s="21">
        <v>4.0</v>
      </c>
      <c r="V1950" s="21">
        <v>3.0</v>
      </c>
      <c r="W1950" s="21">
        <v>143.0</v>
      </c>
      <c r="X1950" s="21">
        <v>1.0</v>
      </c>
      <c r="Y1950" s="21" t="str">
        <f>VLOOKUP(W1950,SEGMENT!A:B,2,0)</f>
        <v>Hibernating</v>
      </c>
      <c r="Z1950" s="21" t="str">
        <f>VLOOKUP(Y1950,DESCRIPTION!A:B,2,0)</f>
        <v>Last purchase was long back, low spenders and low number of orders.</v>
      </c>
      <c r="AA1950" s="21" t="str">
        <f>VLOOKUP(Y1950,DESCRIPTION!A:C,3,0)</f>
        <v>Offer other relevant products and special discounts. Recreate brand value.</v>
      </c>
      <c r="AB1950" s="4">
        <f>VLOOKUP(V1950,Sheet1!A:B,2,0)</f>
        <v>3</v>
      </c>
    </row>
    <row r="1951" ht="15.75" customHeight="1">
      <c r="A1951" s="4">
        <v>7592.0</v>
      </c>
      <c r="B1951" s="4">
        <v>1946.0</v>
      </c>
      <c r="C1951" s="4" t="s">
        <v>62</v>
      </c>
      <c r="D1951" s="4" t="s">
        <v>54</v>
      </c>
      <c r="E1951" s="4" t="s">
        <v>2429</v>
      </c>
      <c r="F1951" s="4" t="s">
        <v>553</v>
      </c>
      <c r="G1951" s="4">
        <v>86.0</v>
      </c>
      <c r="H1951" s="4">
        <v>102.0</v>
      </c>
      <c r="I1951" s="4">
        <v>9.0</v>
      </c>
      <c r="J1951" s="4">
        <v>63.0</v>
      </c>
      <c r="K1951" s="4">
        <v>2.0</v>
      </c>
      <c r="L1951" s="4">
        <v>4.0</v>
      </c>
      <c r="M1951" s="4">
        <v>6.0</v>
      </c>
      <c r="N1951" s="4">
        <v>0.0</v>
      </c>
      <c r="O1951" s="4">
        <v>0.0</v>
      </c>
      <c r="P1951" s="4">
        <v>0.0</v>
      </c>
      <c r="Q1951" s="4">
        <v>0.0</v>
      </c>
      <c r="R1951" s="4">
        <v>0.0</v>
      </c>
      <c r="S1951" s="21">
        <v>176.0</v>
      </c>
      <c r="T1951" s="21">
        <v>1.0</v>
      </c>
      <c r="U1951" s="21">
        <v>4.0</v>
      </c>
      <c r="V1951" s="21">
        <v>3.0</v>
      </c>
      <c r="W1951" s="21">
        <v>143.0</v>
      </c>
      <c r="X1951" s="21">
        <v>1.0</v>
      </c>
      <c r="Y1951" s="21" t="str">
        <f>VLOOKUP(W1951,SEGMENT!A:B,2,0)</f>
        <v>Hibernating</v>
      </c>
      <c r="Z1951" s="21" t="str">
        <f>VLOOKUP(Y1951,DESCRIPTION!A:B,2,0)</f>
        <v>Last purchase was long back, low spenders and low number of orders.</v>
      </c>
      <c r="AA1951" s="21" t="str">
        <f>VLOOKUP(Y1951,DESCRIPTION!A:C,3,0)</f>
        <v>Offer other relevant products and special discounts. Recreate brand value.</v>
      </c>
      <c r="AB1951" s="4">
        <f>VLOOKUP(V1951,Sheet1!A:B,2,0)</f>
        <v>3</v>
      </c>
    </row>
    <row r="1952" ht="15.75" customHeight="1">
      <c r="A1952" s="4">
        <v>4547.0</v>
      </c>
      <c r="B1952" s="4">
        <v>1960.0</v>
      </c>
      <c r="C1952" s="4" t="s">
        <v>47</v>
      </c>
      <c r="D1952" s="4" t="s">
        <v>57</v>
      </c>
      <c r="E1952" s="4" t="s">
        <v>2430</v>
      </c>
      <c r="F1952" s="4" t="s">
        <v>1998</v>
      </c>
      <c r="G1952" s="4">
        <v>86.0</v>
      </c>
      <c r="H1952" s="4">
        <v>6.0</v>
      </c>
      <c r="I1952" s="4">
        <v>2.0</v>
      </c>
      <c r="J1952" s="4">
        <v>9.0</v>
      </c>
      <c r="K1952" s="4">
        <v>2.0</v>
      </c>
      <c r="L1952" s="4">
        <v>1.0</v>
      </c>
      <c r="M1952" s="4">
        <v>8.0</v>
      </c>
      <c r="N1952" s="4">
        <v>0.0</v>
      </c>
      <c r="O1952" s="4">
        <v>0.0</v>
      </c>
      <c r="P1952" s="4">
        <v>0.0</v>
      </c>
      <c r="Q1952" s="4">
        <v>0.0</v>
      </c>
      <c r="R1952" s="4">
        <v>0.0</v>
      </c>
      <c r="S1952" s="21">
        <v>19.0</v>
      </c>
      <c r="T1952" s="21">
        <v>1.0</v>
      </c>
      <c r="U1952" s="21">
        <v>1.0</v>
      </c>
      <c r="V1952" s="21">
        <v>1.0</v>
      </c>
      <c r="W1952" s="21">
        <v>111.0</v>
      </c>
      <c r="X1952" s="21">
        <v>1.0</v>
      </c>
      <c r="Y1952" s="21" t="str">
        <f>VLOOKUP(W1952,SEGMENT!A:B,2,0)</f>
        <v>Lost</v>
      </c>
      <c r="Z1952" s="21" t="str">
        <f>VLOOKUP(Y1952,DESCRIPTION!A:B,2,0)</f>
        <v>Lowest recency, frequency and monetary scores.</v>
      </c>
      <c r="AA1952" s="21" t="str">
        <f>VLOOKUP(Y1952,DESCRIPTION!A:C,3,0)</f>
        <v>Revive interest with reach out campaign, ignore otherwise.</v>
      </c>
      <c r="AB1952" s="4">
        <f>VLOOKUP(V1952,Sheet1!A:B,2,0)</f>
        <v>5</v>
      </c>
    </row>
    <row r="1953" ht="15.75" customHeight="1">
      <c r="A1953" s="4">
        <v>6825.0</v>
      </c>
      <c r="B1953" s="4">
        <v>1953.0</v>
      </c>
      <c r="C1953" s="4" t="s">
        <v>47</v>
      </c>
      <c r="D1953" s="4" t="s">
        <v>57</v>
      </c>
      <c r="E1953" s="4" t="s">
        <v>2431</v>
      </c>
      <c r="F1953" s="4" t="s">
        <v>974</v>
      </c>
      <c r="G1953" s="4">
        <v>86.0</v>
      </c>
      <c r="H1953" s="4">
        <v>13.0</v>
      </c>
      <c r="I1953" s="4">
        <v>0.0</v>
      </c>
      <c r="J1953" s="4">
        <v>3.0</v>
      </c>
      <c r="K1953" s="4">
        <v>0.0</v>
      </c>
      <c r="L1953" s="4">
        <v>1.0</v>
      </c>
      <c r="M1953" s="4">
        <v>7.0</v>
      </c>
      <c r="N1953" s="4">
        <v>0.0</v>
      </c>
      <c r="O1953" s="4">
        <v>0.0</v>
      </c>
      <c r="P1953" s="4">
        <v>0.0</v>
      </c>
      <c r="Q1953" s="4">
        <v>0.0</v>
      </c>
      <c r="R1953" s="4">
        <v>0.0</v>
      </c>
      <c r="S1953" s="21">
        <v>16.0</v>
      </c>
      <c r="T1953" s="21">
        <v>1.0</v>
      </c>
      <c r="U1953" s="21">
        <v>1.0</v>
      </c>
      <c r="V1953" s="21">
        <v>1.0</v>
      </c>
      <c r="W1953" s="21">
        <v>111.0</v>
      </c>
      <c r="X1953" s="21">
        <v>1.0</v>
      </c>
      <c r="Y1953" s="21" t="str">
        <f>VLOOKUP(W1953,SEGMENT!A:B,2,0)</f>
        <v>Lost</v>
      </c>
      <c r="Z1953" s="21" t="str">
        <f>VLOOKUP(Y1953,DESCRIPTION!A:B,2,0)</f>
        <v>Lowest recency, frequency and monetary scores.</v>
      </c>
      <c r="AA1953" s="21" t="str">
        <f>VLOOKUP(Y1953,DESCRIPTION!A:C,3,0)</f>
        <v>Revive interest with reach out campaign, ignore otherwise.</v>
      </c>
      <c r="AB1953" s="4">
        <f>VLOOKUP(V1953,Sheet1!A:B,2,0)</f>
        <v>5</v>
      </c>
    </row>
    <row r="1954" ht="15.75" customHeight="1">
      <c r="A1954" s="4">
        <v>2961.0</v>
      </c>
      <c r="B1954" s="4">
        <v>1982.0</v>
      </c>
      <c r="C1954" s="4" t="s">
        <v>47</v>
      </c>
      <c r="D1954" s="4" t="s">
        <v>54</v>
      </c>
      <c r="E1954" s="4" t="s">
        <v>2432</v>
      </c>
      <c r="F1954" s="4" t="s">
        <v>1775</v>
      </c>
      <c r="G1954" s="4">
        <v>86.0</v>
      </c>
      <c r="H1954" s="4">
        <v>175.0</v>
      </c>
      <c r="I1954" s="4">
        <v>10.0</v>
      </c>
      <c r="J1954" s="4">
        <v>110.0</v>
      </c>
      <c r="K1954" s="4">
        <v>54.0</v>
      </c>
      <c r="L1954" s="4">
        <v>6.0</v>
      </c>
      <c r="M1954" s="4">
        <v>6.0</v>
      </c>
      <c r="N1954" s="4">
        <v>1.0</v>
      </c>
      <c r="O1954" s="4">
        <v>0.0</v>
      </c>
      <c r="P1954" s="4">
        <v>0.0</v>
      </c>
      <c r="Q1954" s="4">
        <v>0.0</v>
      </c>
      <c r="R1954" s="4">
        <v>0.0</v>
      </c>
      <c r="S1954" s="21">
        <v>349.0</v>
      </c>
      <c r="T1954" s="21">
        <v>1.0</v>
      </c>
      <c r="U1954" s="21">
        <v>5.0</v>
      </c>
      <c r="V1954" s="21">
        <v>3.0</v>
      </c>
      <c r="W1954" s="21">
        <v>153.0</v>
      </c>
      <c r="X1954" s="21">
        <v>0.0</v>
      </c>
      <c r="Y1954" s="21" t="str">
        <f>VLOOKUP(W1954,SEGMENT!A:B,2,0)</f>
        <v>Hibernating</v>
      </c>
      <c r="Z1954" s="21" t="str">
        <f>VLOOKUP(Y1954,DESCRIPTION!A:B,2,0)</f>
        <v>Last purchase was long back, low spenders and low number of orders.</v>
      </c>
      <c r="AA1954" s="21" t="str">
        <f>VLOOKUP(Y1954,DESCRIPTION!A:C,3,0)</f>
        <v>Offer other relevant products and special discounts. Recreate brand value.</v>
      </c>
      <c r="AB1954" s="4">
        <f>VLOOKUP(V1954,Sheet1!A:B,2,0)</f>
        <v>3</v>
      </c>
    </row>
    <row r="1955" ht="15.75" customHeight="1">
      <c r="A1955" s="4">
        <v>8700.0</v>
      </c>
      <c r="B1955" s="4">
        <v>1986.0</v>
      </c>
      <c r="C1955" s="4" t="s">
        <v>155</v>
      </c>
      <c r="D1955" s="4" t="s">
        <v>51</v>
      </c>
      <c r="E1955" s="4" t="s">
        <v>2433</v>
      </c>
      <c r="F1955" s="4" t="s">
        <v>1244</v>
      </c>
      <c r="G1955" s="4">
        <v>86.0</v>
      </c>
      <c r="H1955" s="4">
        <v>7.0</v>
      </c>
      <c r="I1955" s="4">
        <v>7.0</v>
      </c>
      <c r="J1955" s="4">
        <v>14.0</v>
      </c>
      <c r="K1955" s="4">
        <v>7.0</v>
      </c>
      <c r="L1955" s="4">
        <v>2.0</v>
      </c>
      <c r="M1955" s="4">
        <v>7.0</v>
      </c>
      <c r="N1955" s="4">
        <v>0.0</v>
      </c>
      <c r="O1955" s="4">
        <v>0.0</v>
      </c>
      <c r="P1955" s="4">
        <v>0.0</v>
      </c>
      <c r="Q1955" s="4">
        <v>0.0</v>
      </c>
      <c r="R1955" s="4">
        <v>0.0</v>
      </c>
      <c r="S1955" s="21">
        <v>35.0</v>
      </c>
      <c r="T1955" s="21">
        <v>1.0</v>
      </c>
      <c r="U1955" s="21">
        <v>2.0</v>
      </c>
      <c r="V1955" s="21">
        <v>1.0</v>
      </c>
      <c r="W1955" s="21">
        <v>121.0</v>
      </c>
      <c r="X1955" s="21">
        <v>1.0</v>
      </c>
      <c r="Y1955" s="21" t="str">
        <f>VLOOKUP(W1955,SEGMENT!A:B,2,0)</f>
        <v>Lost</v>
      </c>
      <c r="Z1955" s="21" t="str">
        <f>VLOOKUP(Y1955,DESCRIPTION!A:B,2,0)</f>
        <v>Lowest recency, frequency and monetary scores.</v>
      </c>
      <c r="AA1955" s="21" t="str">
        <f>VLOOKUP(Y1955,DESCRIPTION!A:C,3,0)</f>
        <v>Revive interest with reach out campaign, ignore otherwise.</v>
      </c>
      <c r="AB1955" s="4">
        <f>VLOOKUP(V1955,Sheet1!A:B,2,0)</f>
        <v>5</v>
      </c>
    </row>
    <row r="1956" ht="15.75" customHeight="1">
      <c r="A1956" s="4">
        <v>2278.0</v>
      </c>
      <c r="B1956" s="4">
        <v>1985.0</v>
      </c>
      <c r="C1956" s="4" t="s">
        <v>65</v>
      </c>
      <c r="D1956" s="4" t="s">
        <v>51</v>
      </c>
      <c r="E1956" s="4" t="s">
        <v>2434</v>
      </c>
      <c r="F1956" s="4" t="s">
        <v>801</v>
      </c>
      <c r="G1956" s="4">
        <v>86.0</v>
      </c>
      <c r="H1956" s="4">
        <v>4.0</v>
      </c>
      <c r="I1956" s="4">
        <v>17.0</v>
      </c>
      <c r="J1956" s="4">
        <v>19.0</v>
      </c>
      <c r="K1956" s="4">
        <v>30.0</v>
      </c>
      <c r="L1956" s="4">
        <v>2.0</v>
      </c>
      <c r="M1956" s="4">
        <v>6.0</v>
      </c>
      <c r="N1956" s="4">
        <v>0.0</v>
      </c>
      <c r="O1956" s="4">
        <v>0.0</v>
      </c>
      <c r="P1956" s="4">
        <v>0.0</v>
      </c>
      <c r="Q1956" s="4">
        <v>0.0</v>
      </c>
      <c r="R1956" s="4">
        <v>0.0</v>
      </c>
      <c r="S1956" s="21">
        <v>70.0</v>
      </c>
      <c r="T1956" s="21">
        <v>1.0</v>
      </c>
      <c r="U1956" s="21">
        <v>2.0</v>
      </c>
      <c r="V1956" s="21">
        <v>2.0</v>
      </c>
      <c r="W1956" s="21">
        <v>122.0</v>
      </c>
      <c r="X1956" s="21">
        <v>1.0</v>
      </c>
      <c r="Y1956" s="21" t="str">
        <f>VLOOKUP(W1956,SEGMENT!A:B,2,0)</f>
        <v>Lost</v>
      </c>
      <c r="Z1956" s="21" t="str">
        <f>VLOOKUP(Y1956,DESCRIPTION!A:B,2,0)</f>
        <v>Lowest recency, frequency and monetary scores.</v>
      </c>
      <c r="AA1956" s="21" t="str">
        <f>VLOOKUP(Y1956,DESCRIPTION!A:C,3,0)</f>
        <v>Revive interest with reach out campaign, ignore otherwise.</v>
      </c>
      <c r="AB1956" s="4">
        <f>VLOOKUP(V1956,Sheet1!A:B,2,0)</f>
        <v>4</v>
      </c>
    </row>
    <row r="1957" ht="15.75" customHeight="1">
      <c r="A1957" s="4">
        <v>10703.0</v>
      </c>
      <c r="B1957" s="4">
        <v>1975.0</v>
      </c>
      <c r="C1957" s="4" t="s">
        <v>74</v>
      </c>
      <c r="D1957" s="4" t="s">
        <v>51</v>
      </c>
      <c r="E1957" s="4" t="s">
        <v>2435</v>
      </c>
      <c r="F1957" s="4" t="s">
        <v>921</v>
      </c>
      <c r="G1957" s="4">
        <v>86.0</v>
      </c>
      <c r="H1957" s="4">
        <v>57.0</v>
      </c>
      <c r="I1957" s="4">
        <v>0.0</v>
      </c>
      <c r="J1957" s="4">
        <v>27.0</v>
      </c>
      <c r="K1957" s="4">
        <v>0.0</v>
      </c>
      <c r="L1957" s="4">
        <v>3.0</v>
      </c>
      <c r="M1957" s="4">
        <v>8.0</v>
      </c>
      <c r="N1957" s="4">
        <v>0.0</v>
      </c>
      <c r="O1957" s="4">
        <v>0.0</v>
      </c>
      <c r="P1957" s="4">
        <v>0.0</v>
      </c>
      <c r="Q1957" s="4">
        <v>0.0</v>
      </c>
      <c r="R1957" s="4">
        <v>0.0</v>
      </c>
      <c r="S1957" s="21">
        <v>84.0</v>
      </c>
      <c r="T1957" s="21">
        <v>1.0</v>
      </c>
      <c r="U1957" s="21">
        <v>3.0</v>
      </c>
      <c r="V1957" s="21">
        <v>2.0</v>
      </c>
      <c r="W1957" s="21">
        <v>132.0</v>
      </c>
      <c r="X1957" s="21">
        <v>1.0</v>
      </c>
      <c r="Y1957" s="21" t="str">
        <f>VLOOKUP(W1957,SEGMENT!A:B,2,0)</f>
        <v>Hibernating</v>
      </c>
      <c r="Z1957" s="21" t="str">
        <f>VLOOKUP(Y1957,DESCRIPTION!A:B,2,0)</f>
        <v>Last purchase was long back, low spenders and low number of orders.</v>
      </c>
      <c r="AA1957" s="21" t="str">
        <f>VLOOKUP(Y1957,DESCRIPTION!A:C,3,0)</f>
        <v>Offer other relevant products and special discounts. Recreate brand value.</v>
      </c>
      <c r="AB1957" s="4">
        <f>VLOOKUP(V1957,Sheet1!A:B,2,0)</f>
        <v>4</v>
      </c>
    </row>
    <row r="1958" ht="15.75" customHeight="1">
      <c r="A1958" s="4">
        <v>9.0</v>
      </c>
      <c r="B1958" s="4">
        <v>1975.0</v>
      </c>
      <c r="C1958" s="4" t="s">
        <v>74</v>
      </c>
      <c r="D1958" s="4" t="s">
        <v>51</v>
      </c>
      <c r="E1958" s="4" t="s">
        <v>2435</v>
      </c>
      <c r="F1958" s="4" t="s">
        <v>921</v>
      </c>
      <c r="G1958" s="4">
        <v>86.0</v>
      </c>
      <c r="H1958" s="4">
        <v>57.0</v>
      </c>
      <c r="I1958" s="4">
        <v>0.0</v>
      </c>
      <c r="J1958" s="4">
        <v>27.0</v>
      </c>
      <c r="K1958" s="4">
        <v>0.0</v>
      </c>
      <c r="L1958" s="4">
        <v>3.0</v>
      </c>
      <c r="M1958" s="4">
        <v>8.0</v>
      </c>
      <c r="N1958" s="4">
        <v>0.0</v>
      </c>
      <c r="O1958" s="4">
        <v>0.0</v>
      </c>
      <c r="P1958" s="4">
        <v>0.0</v>
      </c>
      <c r="Q1958" s="4">
        <v>0.0</v>
      </c>
      <c r="R1958" s="4">
        <v>0.0</v>
      </c>
      <c r="S1958" s="21">
        <v>84.0</v>
      </c>
      <c r="T1958" s="21">
        <v>1.0</v>
      </c>
      <c r="U1958" s="21">
        <v>3.0</v>
      </c>
      <c r="V1958" s="21">
        <v>2.0</v>
      </c>
      <c r="W1958" s="21">
        <v>132.0</v>
      </c>
      <c r="X1958" s="21">
        <v>1.0</v>
      </c>
      <c r="Y1958" s="21" t="str">
        <f>VLOOKUP(W1958,SEGMENT!A:B,2,0)</f>
        <v>Hibernating</v>
      </c>
      <c r="Z1958" s="21" t="str">
        <f>VLOOKUP(Y1958,DESCRIPTION!A:B,2,0)</f>
        <v>Last purchase was long back, low spenders and low number of orders.</v>
      </c>
      <c r="AA1958" s="21" t="str">
        <f>VLOOKUP(Y1958,DESCRIPTION!A:C,3,0)</f>
        <v>Offer other relevant products and special discounts. Recreate brand value.</v>
      </c>
      <c r="AB1958" s="4">
        <f>VLOOKUP(V1958,Sheet1!A:B,2,0)</f>
        <v>4</v>
      </c>
    </row>
    <row r="1959" ht="15.75" customHeight="1">
      <c r="A1959" s="4">
        <v>2804.0</v>
      </c>
      <c r="B1959" s="4">
        <v>1975.0</v>
      </c>
      <c r="C1959" s="4" t="s">
        <v>74</v>
      </c>
      <c r="D1959" s="4" t="s">
        <v>51</v>
      </c>
      <c r="E1959" s="4" t="s">
        <v>2435</v>
      </c>
      <c r="F1959" s="4" t="s">
        <v>921</v>
      </c>
      <c r="G1959" s="4">
        <v>86.0</v>
      </c>
      <c r="H1959" s="4">
        <v>57.0</v>
      </c>
      <c r="I1959" s="4">
        <v>0.0</v>
      </c>
      <c r="J1959" s="4">
        <v>27.0</v>
      </c>
      <c r="K1959" s="4">
        <v>0.0</v>
      </c>
      <c r="L1959" s="4">
        <v>3.0</v>
      </c>
      <c r="M1959" s="4">
        <v>8.0</v>
      </c>
      <c r="N1959" s="4">
        <v>0.0</v>
      </c>
      <c r="O1959" s="4">
        <v>0.0</v>
      </c>
      <c r="P1959" s="4">
        <v>0.0</v>
      </c>
      <c r="Q1959" s="4">
        <v>0.0</v>
      </c>
      <c r="R1959" s="4">
        <v>0.0</v>
      </c>
      <c r="S1959" s="21">
        <v>84.0</v>
      </c>
      <c r="T1959" s="21">
        <v>1.0</v>
      </c>
      <c r="U1959" s="21">
        <v>3.0</v>
      </c>
      <c r="V1959" s="21">
        <v>2.0</v>
      </c>
      <c r="W1959" s="21">
        <v>132.0</v>
      </c>
      <c r="X1959" s="21">
        <v>1.0</v>
      </c>
      <c r="Y1959" s="21" t="str">
        <f>VLOOKUP(W1959,SEGMENT!A:B,2,0)</f>
        <v>Hibernating</v>
      </c>
      <c r="Z1959" s="21" t="str">
        <f>VLOOKUP(Y1959,DESCRIPTION!A:B,2,0)</f>
        <v>Last purchase was long back, low spenders and low number of orders.</v>
      </c>
      <c r="AA1959" s="21" t="str">
        <f>VLOOKUP(Y1959,DESCRIPTION!A:C,3,0)</f>
        <v>Offer other relevant products and special discounts. Recreate brand value.</v>
      </c>
      <c r="AB1959" s="4">
        <f>VLOOKUP(V1959,Sheet1!A:B,2,0)</f>
        <v>4</v>
      </c>
    </row>
    <row r="1960" ht="15.75" customHeight="1">
      <c r="A1960" s="4">
        <v>4915.0</v>
      </c>
      <c r="B1960" s="4">
        <v>1956.0</v>
      </c>
      <c r="C1960" s="4" t="s">
        <v>65</v>
      </c>
      <c r="D1960" s="4" t="s">
        <v>54</v>
      </c>
      <c r="E1960" s="4" t="s">
        <v>2436</v>
      </c>
      <c r="F1960" s="4" t="s">
        <v>451</v>
      </c>
      <c r="G1960" s="4">
        <v>86.0</v>
      </c>
      <c r="H1960" s="4">
        <v>176.0</v>
      </c>
      <c r="I1960" s="4">
        <v>72.0</v>
      </c>
      <c r="J1960" s="4">
        <v>98.0</v>
      </c>
      <c r="K1960" s="4">
        <v>136.0</v>
      </c>
      <c r="L1960" s="4">
        <v>5.0</v>
      </c>
      <c r="M1960" s="4">
        <v>5.0</v>
      </c>
      <c r="N1960" s="4">
        <v>0.0</v>
      </c>
      <c r="O1960" s="4">
        <v>0.0</v>
      </c>
      <c r="P1960" s="4">
        <v>0.0</v>
      </c>
      <c r="Q1960" s="4">
        <v>0.0</v>
      </c>
      <c r="R1960" s="4">
        <v>0.0</v>
      </c>
      <c r="S1960" s="21">
        <v>482.0</v>
      </c>
      <c r="T1960" s="21">
        <v>1.0</v>
      </c>
      <c r="U1960" s="21">
        <v>4.0</v>
      </c>
      <c r="V1960" s="21">
        <v>3.0</v>
      </c>
      <c r="W1960" s="21">
        <v>143.0</v>
      </c>
      <c r="X1960" s="21">
        <v>1.0</v>
      </c>
      <c r="Y1960" s="21" t="str">
        <f>VLOOKUP(W1960,SEGMENT!A:B,2,0)</f>
        <v>Hibernating</v>
      </c>
      <c r="Z1960" s="21" t="str">
        <f>VLOOKUP(Y1960,DESCRIPTION!A:B,2,0)</f>
        <v>Last purchase was long back, low spenders and low number of orders.</v>
      </c>
      <c r="AA1960" s="21" t="str">
        <f>VLOOKUP(Y1960,DESCRIPTION!A:C,3,0)</f>
        <v>Offer other relevant products and special discounts. Recreate brand value.</v>
      </c>
      <c r="AB1960" s="4">
        <f>VLOOKUP(V1960,Sheet1!A:B,2,0)</f>
        <v>3</v>
      </c>
    </row>
    <row r="1961" ht="15.75" customHeight="1">
      <c r="A1961" s="4">
        <v>3010.0</v>
      </c>
      <c r="B1961" s="4">
        <v>1989.0</v>
      </c>
      <c r="C1961" s="4" t="s">
        <v>74</v>
      </c>
      <c r="D1961" s="4" t="s">
        <v>57</v>
      </c>
      <c r="E1961" s="4" t="s">
        <v>2437</v>
      </c>
      <c r="F1961" s="4" t="s">
        <v>986</v>
      </c>
      <c r="G1961" s="4">
        <v>87.0</v>
      </c>
      <c r="H1961" s="4">
        <v>957.0</v>
      </c>
      <c r="I1961" s="4">
        <v>153.0</v>
      </c>
      <c r="J1961" s="4">
        <v>612.0</v>
      </c>
      <c r="K1961" s="4">
        <v>99.0</v>
      </c>
      <c r="L1961" s="4">
        <v>4.0</v>
      </c>
      <c r="M1961" s="4">
        <v>1.0</v>
      </c>
      <c r="N1961" s="4">
        <v>1.0</v>
      </c>
      <c r="O1961" s="4">
        <v>0.0</v>
      </c>
      <c r="P1961" s="4">
        <v>1.0</v>
      </c>
      <c r="Q1961" s="4">
        <v>1.0</v>
      </c>
      <c r="R1961" s="4">
        <v>0.0</v>
      </c>
      <c r="S1961" s="21">
        <v>1821.0</v>
      </c>
      <c r="T1961" s="21">
        <v>1.0</v>
      </c>
      <c r="U1961" s="21">
        <v>4.0</v>
      </c>
      <c r="V1961" s="21">
        <v>5.0</v>
      </c>
      <c r="W1961" s="21">
        <v>145.0</v>
      </c>
      <c r="X1961" s="21">
        <v>0.0</v>
      </c>
      <c r="Y1961" s="21" t="str">
        <f>VLOOKUP(W1961,SEGMENT!A:B,2,0)</f>
        <v>Cannot Lose Them</v>
      </c>
      <c r="Z1961" s="21" t="str">
        <f>VLOOKUP(Y1961,DESCRIPTION!A:B,2,0)</f>
        <v>Made biggest purchases, and often. But haven’t returned for a long time.</v>
      </c>
      <c r="AA1961" s="21" t="str">
        <f>VLOOKUP(Y1961,DESCRIPTION!A:C,3,0)</f>
        <v>Cannot lose them recommendation</v>
      </c>
      <c r="AB1961" s="4">
        <f>VLOOKUP(V1961,Sheet1!A:B,2,0)</f>
        <v>1</v>
      </c>
    </row>
    <row r="1962" ht="15.75" customHeight="1">
      <c r="A1962" s="4">
        <v>4279.0</v>
      </c>
      <c r="B1962" s="4">
        <v>1963.0</v>
      </c>
      <c r="C1962" s="4" t="s">
        <v>65</v>
      </c>
      <c r="D1962" s="4" t="s">
        <v>51</v>
      </c>
      <c r="E1962" s="4" t="s">
        <v>2438</v>
      </c>
      <c r="F1962" s="4" t="s">
        <v>320</v>
      </c>
      <c r="G1962" s="4">
        <v>87.0</v>
      </c>
      <c r="H1962" s="4">
        <v>15.0</v>
      </c>
      <c r="I1962" s="4">
        <v>4.0</v>
      </c>
      <c r="J1962" s="4">
        <v>10.0</v>
      </c>
      <c r="K1962" s="4">
        <v>3.0</v>
      </c>
      <c r="L1962" s="4">
        <v>1.0</v>
      </c>
      <c r="M1962" s="4">
        <v>3.0</v>
      </c>
      <c r="N1962" s="4">
        <v>0.0</v>
      </c>
      <c r="O1962" s="4">
        <v>0.0</v>
      </c>
      <c r="P1962" s="4">
        <v>0.0</v>
      </c>
      <c r="Q1962" s="4">
        <v>0.0</v>
      </c>
      <c r="R1962" s="4">
        <v>0.0</v>
      </c>
      <c r="S1962" s="21">
        <v>32.0</v>
      </c>
      <c r="T1962" s="21">
        <v>1.0</v>
      </c>
      <c r="U1962" s="21">
        <v>1.0</v>
      </c>
      <c r="V1962" s="21">
        <v>1.0</v>
      </c>
      <c r="W1962" s="21">
        <v>111.0</v>
      </c>
      <c r="X1962" s="21">
        <v>1.0</v>
      </c>
      <c r="Y1962" s="21" t="str">
        <f>VLOOKUP(W1962,SEGMENT!A:B,2,0)</f>
        <v>Lost</v>
      </c>
      <c r="Z1962" s="21" t="str">
        <f>VLOOKUP(Y1962,DESCRIPTION!A:B,2,0)</f>
        <v>Lowest recency, frequency and monetary scores.</v>
      </c>
      <c r="AA1962" s="21" t="str">
        <f>VLOOKUP(Y1962,DESCRIPTION!A:C,3,0)</f>
        <v>Revive interest with reach out campaign, ignore otherwise.</v>
      </c>
      <c r="AB1962" s="4">
        <f>VLOOKUP(V1962,Sheet1!A:B,2,0)</f>
        <v>5</v>
      </c>
    </row>
    <row r="1963" ht="15.75" customHeight="1">
      <c r="A1963" s="4">
        <v>2564.0</v>
      </c>
      <c r="B1963" s="4">
        <v>1953.0</v>
      </c>
      <c r="C1963" s="4" t="s">
        <v>47</v>
      </c>
      <c r="D1963" s="4" t="s">
        <v>57</v>
      </c>
      <c r="E1963" s="4" t="s">
        <v>2439</v>
      </c>
      <c r="F1963" s="4" t="s">
        <v>2440</v>
      </c>
      <c r="G1963" s="4">
        <v>87.0</v>
      </c>
      <c r="H1963" s="4">
        <v>111.0</v>
      </c>
      <c r="I1963" s="4">
        <v>3.0</v>
      </c>
      <c r="J1963" s="4">
        <v>28.0</v>
      </c>
      <c r="K1963" s="4">
        <v>2.0</v>
      </c>
      <c r="L1963" s="4">
        <v>3.0</v>
      </c>
      <c r="M1963" s="4">
        <v>6.0</v>
      </c>
      <c r="N1963" s="4">
        <v>0.0</v>
      </c>
      <c r="O1963" s="4">
        <v>0.0</v>
      </c>
      <c r="P1963" s="4">
        <v>0.0</v>
      </c>
      <c r="Q1963" s="4">
        <v>0.0</v>
      </c>
      <c r="R1963" s="4">
        <v>0.0</v>
      </c>
      <c r="S1963" s="21">
        <v>144.0</v>
      </c>
      <c r="T1963" s="21">
        <v>1.0</v>
      </c>
      <c r="U1963" s="21">
        <v>3.0</v>
      </c>
      <c r="V1963" s="21">
        <v>2.0</v>
      </c>
      <c r="W1963" s="21">
        <v>132.0</v>
      </c>
      <c r="X1963" s="21">
        <v>1.0</v>
      </c>
      <c r="Y1963" s="21" t="str">
        <f>VLOOKUP(W1963,SEGMENT!A:B,2,0)</f>
        <v>Hibernating</v>
      </c>
      <c r="Z1963" s="21" t="str">
        <f>VLOOKUP(Y1963,DESCRIPTION!A:B,2,0)</f>
        <v>Last purchase was long back, low spenders and low number of orders.</v>
      </c>
      <c r="AA1963" s="21" t="str">
        <f>VLOOKUP(Y1963,DESCRIPTION!A:C,3,0)</f>
        <v>Offer other relevant products and special discounts. Recreate brand value.</v>
      </c>
      <c r="AB1963" s="4">
        <f>VLOOKUP(V1963,Sheet1!A:B,2,0)</f>
        <v>4</v>
      </c>
    </row>
    <row r="1964" ht="15.75" customHeight="1">
      <c r="A1964" s="4">
        <v>1137.0</v>
      </c>
      <c r="B1964" s="4">
        <v>1964.0</v>
      </c>
      <c r="C1964" s="4" t="s">
        <v>47</v>
      </c>
      <c r="D1964" s="4" t="s">
        <v>51</v>
      </c>
      <c r="E1964" s="4" t="s">
        <v>2441</v>
      </c>
      <c r="F1964" s="4" t="s">
        <v>897</v>
      </c>
      <c r="G1964" s="4">
        <v>87.0</v>
      </c>
      <c r="H1964" s="4">
        <v>398.0</v>
      </c>
      <c r="I1964" s="4">
        <v>190.0</v>
      </c>
      <c r="J1964" s="4">
        <v>537.0</v>
      </c>
      <c r="K1964" s="4">
        <v>61.0</v>
      </c>
      <c r="L1964" s="4">
        <v>4.0</v>
      </c>
      <c r="M1964" s="4">
        <v>1.0</v>
      </c>
      <c r="N1964" s="4">
        <v>1.0</v>
      </c>
      <c r="O1964" s="4">
        <v>0.0</v>
      </c>
      <c r="P1964" s="4">
        <v>0.0</v>
      </c>
      <c r="Q1964" s="4">
        <v>1.0</v>
      </c>
      <c r="R1964" s="4">
        <v>0.0</v>
      </c>
      <c r="S1964" s="21">
        <v>1186.0</v>
      </c>
      <c r="T1964" s="21">
        <v>1.0</v>
      </c>
      <c r="U1964" s="21">
        <v>4.0</v>
      </c>
      <c r="V1964" s="21">
        <v>5.0</v>
      </c>
      <c r="W1964" s="21">
        <v>145.0</v>
      </c>
      <c r="X1964" s="21">
        <v>0.0</v>
      </c>
      <c r="Y1964" s="21" t="str">
        <f>VLOOKUP(W1964,SEGMENT!A:B,2,0)</f>
        <v>Cannot Lose Them</v>
      </c>
      <c r="Z1964" s="21" t="str">
        <f>VLOOKUP(Y1964,DESCRIPTION!A:B,2,0)</f>
        <v>Made biggest purchases, and often. But haven’t returned for a long time.</v>
      </c>
      <c r="AA1964" s="21" t="str">
        <f>VLOOKUP(Y1964,DESCRIPTION!A:C,3,0)</f>
        <v>Cannot lose them recommendation</v>
      </c>
      <c r="AB1964" s="4">
        <f>VLOOKUP(V1964,Sheet1!A:B,2,0)</f>
        <v>1</v>
      </c>
    </row>
    <row r="1965" ht="15.75" customHeight="1">
      <c r="A1965" s="4">
        <v>5084.0</v>
      </c>
      <c r="B1965" s="4">
        <v>1975.0</v>
      </c>
      <c r="C1965" s="4" t="s">
        <v>47</v>
      </c>
      <c r="D1965" s="4" t="s">
        <v>77</v>
      </c>
      <c r="E1965" s="4" t="s">
        <v>2442</v>
      </c>
      <c r="F1965" s="4" t="s">
        <v>2405</v>
      </c>
      <c r="G1965" s="4">
        <v>87.0</v>
      </c>
      <c r="H1965" s="4">
        <v>445.0</v>
      </c>
      <c r="I1965" s="4">
        <v>53.0</v>
      </c>
      <c r="J1965" s="4">
        <v>213.0</v>
      </c>
      <c r="K1965" s="4">
        <v>104.0</v>
      </c>
      <c r="L1965" s="4">
        <v>6.0</v>
      </c>
      <c r="M1965" s="4">
        <v>4.0</v>
      </c>
      <c r="N1965" s="4">
        <v>0.0</v>
      </c>
      <c r="O1965" s="4">
        <v>0.0</v>
      </c>
      <c r="P1965" s="4">
        <v>0.0</v>
      </c>
      <c r="Q1965" s="4">
        <v>0.0</v>
      </c>
      <c r="R1965" s="4">
        <v>0.0</v>
      </c>
      <c r="S1965" s="21">
        <v>815.0</v>
      </c>
      <c r="T1965" s="21">
        <v>1.0</v>
      </c>
      <c r="U1965" s="21">
        <v>5.0</v>
      </c>
      <c r="V1965" s="21">
        <v>4.0</v>
      </c>
      <c r="W1965" s="21">
        <v>154.0</v>
      </c>
      <c r="X1965" s="21">
        <v>1.0</v>
      </c>
      <c r="Y1965" s="21" t="str">
        <f>VLOOKUP(W1965,SEGMENT!A:B,2,0)</f>
        <v>Cannot Lose Them</v>
      </c>
      <c r="Z1965" s="21" t="str">
        <f>VLOOKUP(Y1965,DESCRIPTION!A:B,2,0)</f>
        <v>Made biggest purchases, and often. But haven’t returned for a long time.</v>
      </c>
      <c r="AA1965" s="21" t="str">
        <f>VLOOKUP(Y1965,DESCRIPTION!A:C,3,0)</f>
        <v>Cannot lose them recommendation</v>
      </c>
      <c r="AB1965" s="4">
        <f>VLOOKUP(V1965,Sheet1!A:B,2,0)</f>
        <v>2</v>
      </c>
    </row>
    <row r="1966" ht="15.75" customHeight="1">
      <c r="A1966" s="4">
        <v>7094.0</v>
      </c>
      <c r="B1966" s="4">
        <v>1975.0</v>
      </c>
      <c r="C1966" s="4" t="s">
        <v>47</v>
      </c>
      <c r="D1966" s="4" t="s">
        <v>77</v>
      </c>
      <c r="E1966" s="4" t="s">
        <v>2442</v>
      </c>
      <c r="F1966" s="4" t="s">
        <v>2405</v>
      </c>
      <c r="G1966" s="4">
        <v>87.0</v>
      </c>
      <c r="H1966" s="4">
        <v>445.0</v>
      </c>
      <c r="I1966" s="4">
        <v>53.0</v>
      </c>
      <c r="J1966" s="4">
        <v>213.0</v>
      </c>
      <c r="K1966" s="4">
        <v>104.0</v>
      </c>
      <c r="L1966" s="4">
        <v>6.0</v>
      </c>
      <c r="M1966" s="4">
        <v>4.0</v>
      </c>
      <c r="N1966" s="4">
        <v>0.0</v>
      </c>
      <c r="O1966" s="4">
        <v>0.0</v>
      </c>
      <c r="P1966" s="4">
        <v>0.0</v>
      </c>
      <c r="Q1966" s="4">
        <v>0.0</v>
      </c>
      <c r="R1966" s="4">
        <v>0.0</v>
      </c>
      <c r="S1966" s="21">
        <v>815.0</v>
      </c>
      <c r="T1966" s="21">
        <v>1.0</v>
      </c>
      <c r="U1966" s="21">
        <v>5.0</v>
      </c>
      <c r="V1966" s="21">
        <v>4.0</v>
      </c>
      <c r="W1966" s="21">
        <v>154.0</v>
      </c>
      <c r="X1966" s="21">
        <v>1.0</v>
      </c>
      <c r="Y1966" s="21" t="str">
        <f>VLOOKUP(W1966,SEGMENT!A:B,2,0)</f>
        <v>Cannot Lose Them</v>
      </c>
      <c r="Z1966" s="21" t="str">
        <f>VLOOKUP(Y1966,DESCRIPTION!A:B,2,0)</f>
        <v>Made biggest purchases, and often. But haven’t returned for a long time.</v>
      </c>
      <c r="AA1966" s="21" t="str">
        <f>VLOOKUP(Y1966,DESCRIPTION!A:C,3,0)</f>
        <v>Cannot lose them recommendation</v>
      </c>
      <c r="AB1966" s="4">
        <f>VLOOKUP(V1966,Sheet1!A:B,2,0)</f>
        <v>2</v>
      </c>
    </row>
    <row r="1967" ht="15.75" customHeight="1">
      <c r="A1967" s="4">
        <v>6327.0</v>
      </c>
      <c r="B1967" s="4">
        <v>1967.0</v>
      </c>
      <c r="C1967" s="4" t="s">
        <v>47</v>
      </c>
      <c r="D1967" s="4" t="s">
        <v>57</v>
      </c>
      <c r="E1967" s="4" t="s">
        <v>2443</v>
      </c>
      <c r="F1967" s="4" t="s">
        <v>2384</v>
      </c>
      <c r="G1967" s="4">
        <v>87.0</v>
      </c>
      <c r="H1967" s="4">
        <v>565.0</v>
      </c>
      <c r="I1967" s="4">
        <v>32.0</v>
      </c>
      <c r="J1967" s="4">
        <v>435.0</v>
      </c>
      <c r="K1967" s="4">
        <v>28.0</v>
      </c>
      <c r="L1967" s="4">
        <v>2.0</v>
      </c>
      <c r="M1967" s="4">
        <v>1.0</v>
      </c>
      <c r="N1967" s="4">
        <v>0.0</v>
      </c>
      <c r="O1967" s="4">
        <v>0.0</v>
      </c>
      <c r="P1967" s="4">
        <v>0.0</v>
      </c>
      <c r="Q1967" s="4">
        <v>0.0</v>
      </c>
      <c r="R1967" s="4">
        <v>0.0</v>
      </c>
      <c r="S1967" s="21">
        <v>1060.0</v>
      </c>
      <c r="T1967" s="21">
        <v>1.0</v>
      </c>
      <c r="U1967" s="21">
        <v>2.0</v>
      </c>
      <c r="V1967" s="21">
        <v>5.0</v>
      </c>
      <c r="W1967" s="21">
        <v>125.0</v>
      </c>
      <c r="X1967" s="21">
        <v>1.0</v>
      </c>
      <c r="Y1967" s="21" t="str">
        <f>VLOOKUP(W1967,SEGMENT!A:B,2,0)</f>
        <v>Cannot Lose Them</v>
      </c>
      <c r="Z1967" s="21" t="str">
        <f>VLOOKUP(Y1967,DESCRIPTION!A:B,2,0)</f>
        <v>Made biggest purchases, and often. But haven’t returned for a long time.</v>
      </c>
      <c r="AA1967" s="21" t="str">
        <f>VLOOKUP(Y1967,DESCRIPTION!A:C,3,0)</f>
        <v>Cannot lose them recommendation</v>
      </c>
      <c r="AB1967" s="4">
        <f>VLOOKUP(V1967,Sheet1!A:B,2,0)</f>
        <v>1</v>
      </c>
    </row>
    <row r="1968" ht="15.75" customHeight="1">
      <c r="A1968" s="4">
        <v>6131.0</v>
      </c>
      <c r="B1968" s="4">
        <v>1980.0</v>
      </c>
      <c r="C1968" s="4" t="s">
        <v>65</v>
      </c>
      <c r="D1968" s="4" t="s">
        <v>54</v>
      </c>
      <c r="E1968" s="4" t="s">
        <v>2444</v>
      </c>
      <c r="F1968" s="4" t="s">
        <v>1260</v>
      </c>
      <c r="G1968" s="4">
        <v>87.0</v>
      </c>
      <c r="H1968" s="4">
        <v>141.0</v>
      </c>
      <c r="I1968" s="4">
        <v>70.0</v>
      </c>
      <c r="J1968" s="4">
        <v>106.0</v>
      </c>
      <c r="K1968" s="4">
        <v>72.0</v>
      </c>
      <c r="L1968" s="4">
        <v>4.0</v>
      </c>
      <c r="M1968" s="4">
        <v>3.0</v>
      </c>
      <c r="N1968" s="4">
        <v>0.0</v>
      </c>
      <c r="O1968" s="4">
        <v>0.0</v>
      </c>
      <c r="P1968" s="4">
        <v>0.0</v>
      </c>
      <c r="Q1968" s="4">
        <v>0.0</v>
      </c>
      <c r="R1968" s="4">
        <v>0.0</v>
      </c>
      <c r="S1968" s="21">
        <v>389.0</v>
      </c>
      <c r="T1968" s="21">
        <v>1.0</v>
      </c>
      <c r="U1968" s="21">
        <v>4.0</v>
      </c>
      <c r="V1968" s="21">
        <v>3.0</v>
      </c>
      <c r="W1968" s="21">
        <v>143.0</v>
      </c>
      <c r="X1968" s="21">
        <v>1.0</v>
      </c>
      <c r="Y1968" s="21" t="str">
        <f>VLOOKUP(W1968,SEGMENT!A:B,2,0)</f>
        <v>Hibernating</v>
      </c>
      <c r="Z1968" s="21" t="str">
        <f>VLOOKUP(Y1968,DESCRIPTION!A:B,2,0)</f>
        <v>Last purchase was long back, low spenders and low number of orders.</v>
      </c>
      <c r="AA1968" s="21" t="str">
        <f>VLOOKUP(Y1968,DESCRIPTION!A:C,3,0)</f>
        <v>Offer other relevant products and special discounts. Recreate brand value.</v>
      </c>
      <c r="AB1968" s="4">
        <f>VLOOKUP(V1968,Sheet1!A:B,2,0)</f>
        <v>3</v>
      </c>
    </row>
    <row r="1969" ht="15.75" customHeight="1">
      <c r="A1969" s="4">
        <v>5798.0</v>
      </c>
      <c r="B1969" s="4">
        <v>1973.0</v>
      </c>
      <c r="C1969" s="4" t="s">
        <v>74</v>
      </c>
      <c r="D1969" s="4" t="s">
        <v>57</v>
      </c>
      <c r="F1969" s="4" t="s">
        <v>463</v>
      </c>
      <c r="G1969" s="4">
        <v>87.0</v>
      </c>
      <c r="H1969" s="4">
        <v>445.0</v>
      </c>
      <c r="I1969" s="4">
        <v>37.0</v>
      </c>
      <c r="J1969" s="4">
        <v>359.0</v>
      </c>
      <c r="K1969" s="4">
        <v>98.0</v>
      </c>
      <c r="L1969" s="4">
        <v>2.0</v>
      </c>
      <c r="M1969" s="4">
        <v>1.0</v>
      </c>
      <c r="N1969" s="4">
        <v>0.0</v>
      </c>
      <c r="O1969" s="4">
        <v>0.0</v>
      </c>
      <c r="P1969" s="4">
        <v>0.0</v>
      </c>
      <c r="Q1969" s="4">
        <v>0.0</v>
      </c>
      <c r="R1969" s="4">
        <v>0.0</v>
      </c>
      <c r="S1969" s="21">
        <v>939.0</v>
      </c>
      <c r="T1969" s="21">
        <v>1.0</v>
      </c>
      <c r="U1969" s="21">
        <v>2.0</v>
      </c>
      <c r="V1969" s="21">
        <v>4.0</v>
      </c>
      <c r="W1969" s="21">
        <v>124.0</v>
      </c>
      <c r="X1969" s="21">
        <v>1.0</v>
      </c>
      <c r="Y1969" s="21" t="str">
        <f>VLOOKUP(W1969,SEGMENT!A:B,2,0)</f>
        <v>Cannot Lose Them</v>
      </c>
      <c r="Z1969" s="21" t="str">
        <f>VLOOKUP(Y1969,DESCRIPTION!A:B,2,0)</f>
        <v>Made biggest purchases, and often. But haven’t returned for a long time.</v>
      </c>
      <c r="AA1969" s="21" t="str">
        <f>VLOOKUP(Y1969,DESCRIPTION!A:C,3,0)</f>
        <v>Cannot lose them recommendation</v>
      </c>
      <c r="AB1969" s="4">
        <f>VLOOKUP(V1969,Sheet1!A:B,2,0)</f>
        <v>2</v>
      </c>
    </row>
    <row r="1970" ht="15.75" customHeight="1">
      <c r="A1970" s="4">
        <v>10379.0</v>
      </c>
      <c r="B1970" s="4">
        <v>1962.0</v>
      </c>
      <c r="C1970" s="4" t="s">
        <v>74</v>
      </c>
      <c r="D1970" s="4" t="s">
        <v>51</v>
      </c>
      <c r="E1970" s="4" t="s">
        <v>2445</v>
      </c>
      <c r="F1970" s="4" t="s">
        <v>2446</v>
      </c>
      <c r="G1970" s="4">
        <v>87.0</v>
      </c>
      <c r="H1970" s="4">
        <v>327.0</v>
      </c>
      <c r="I1970" s="4">
        <v>9.0</v>
      </c>
      <c r="J1970" s="4">
        <v>122.0</v>
      </c>
      <c r="K1970" s="4">
        <v>19.0</v>
      </c>
      <c r="L1970" s="4">
        <v>5.0</v>
      </c>
      <c r="M1970" s="4">
        <v>6.0</v>
      </c>
      <c r="N1970" s="4">
        <v>0.0</v>
      </c>
      <c r="O1970" s="4">
        <v>0.0</v>
      </c>
      <c r="P1970" s="4">
        <v>0.0</v>
      </c>
      <c r="Q1970" s="4">
        <v>0.0</v>
      </c>
      <c r="R1970" s="4">
        <v>0.0</v>
      </c>
      <c r="S1970" s="21">
        <v>477.0</v>
      </c>
      <c r="T1970" s="21">
        <v>1.0</v>
      </c>
      <c r="U1970" s="21">
        <v>4.0</v>
      </c>
      <c r="V1970" s="21">
        <v>3.0</v>
      </c>
      <c r="W1970" s="21">
        <v>143.0</v>
      </c>
      <c r="X1970" s="21">
        <v>1.0</v>
      </c>
      <c r="Y1970" s="21" t="str">
        <f>VLOOKUP(W1970,SEGMENT!A:B,2,0)</f>
        <v>Hibernating</v>
      </c>
      <c r="Z1970" s="21" t="str">
        <f>VLOOKUP(Y1970,DESCRIPTION!A:B,2,0)</f>
        <v>Last purchase was long back, low spenders and low number of orders.</v>
      </c>
      <c r="AA1970" s="21" t="str">
        <f>VLOOKUP(Y1970,DESCRIPTION!A:C,3,0)</f>
        <v>Offer other relevant products and special discounts. Recreate brand value.</v>
      </c>
      <c r="AB1970" s="4">
        <f>VLOOKUP(V1970,Sheet1!A:B,2,0)</f>
        <v>3</v>
      </c>
    </row>
    <row r="1971" ht="15.75" customHeight="1">
      <c r="A1971" s="4">
        <v>606.0</v>
      </c>
      <c r="B1971" s="4">
        <v>1967.0</v>
      </c>
      <c r="C1971" s="4" t="s">
        <v>47</v>
      </c>
      <c r="D1971" s="4" t="s">
        <v>51</v>
      </c>
      <c r="E1971" s="4" t="s">
        <v>2447</v>
      </c>
      <c r="F1971" s="4" t="s">
        <v>723</v>
      </c>
      <c r="G1971" s="4">
        <v>87.0</v>
      </c>
      <c r="H1971" s="4">
        <v>6.0</v>
      </c>
      <c r="I1971" s="4">
        <v>1.0</v>
      </c>
      <c r="J1971" s="4">
        <v>2.0</v>
      </c>
      <c r="K1971" s="4">
        <v>2.0</v>
      </c>
      <c r="L1971" s="4">
        <v>1.0</v>
      </c>
      <c r="M1971" s="4">
        <v>7.0</v>
      </c>
      <c r="N1971" s="4">
        <v>0.0</v>
      </c>
      <c r="O1971" s="4">
        <v>0.0</v>
      </c>
      <c r="P1971" s="4">
        <v>0.0</v>
      </c>
      <c r="Q1971" s="4">
        <v>0.0</v>
      </c>
      <c r="R1971" s="4">
        <v>0.0</v>
      </c>
      <c r="S1971" s="21">
        <v>11.0</v>
      </c>
      <c r="T1971" s="21">
        <v>1.0</v>
      </c>
      <c r="U1971" s="21">
        <v>1.0</v>
      </c>
      <c r="V1971" s="21">
        <v>1.0</v>
      </c>
      <c r="W1971" s="21">
        <v>111.0</v>
      </c>
      <c r="X1971" s="21">
        <v>1.0</v>
      </c>
      <c r="Y1971" s="21" t="str">
        <f>VLOOKUP(W1971,SEGMENT!A:B,2,0)</f>
        <v>Lost</v>
      </c>
      <c r="Z1971" s="21" t="str">
        <f>VLOOKUP(Y1971,DESCRIPTION!A:B,2,0)</f>
        <v>Lowest recency, frequency and monetary scores.</v>
      </c>
      <c r="AA1971" s="21" t="str">
        <f>VLOOKUP(Y1971,DESCRIPTION!A:C,3,0)</f>
        <v>Revive interest with reach out campaign, ignore otherwise.</v>
      </c>
      <c r="AB1971" s="4">
        <f>VLOOKUP(V1971,Sheet1!A:B,2,0)</f>
        <v>5</v>
      </c>
    </row>
    <row r="1972" ht="15.75" customHeight="1">
      <c r="A1972" s="4">
        <v>7801.0</v>
      </c>
      <c r="B1972" s="4">
        <v>1959.0</v>
      </c>
      <c r="C1972" s="4" t="s">
        <v>47</v>
      </c>
      <c r="D1972" s="4" t="s">
        <v>57</v>
      </c>
      <c r="E1972" s="4" t="s">
        <v>2448</v>
      </c>
      <c r="F1972" s="4" t="s">
        <v>1037</v>
      </c>
      <c r="G1972" s="4">
        <v>87.0</v>
      </c>
      <c r="H1972" s="4">
        <v>197.0</v>
      </c>
      <c r="I1972" s="4">
        <v>107.0</v>
      </c>
      <c r="J1972" s="4">
        <v>227.0</v>
      </c>
      <c r="K1972" s="4">
        <v>7.0</v>
      </c>
      <c r="L1972" s="4">
        <v>5.0</v>
      </c>
      <c r="M1972" s="4">
        <v>4.0</v>
      </c>
      <c r="N1972" s="4">
        <v>0.0</v>
      </c>
      <c r="O1972" s="4">
        <v>0.0</v>
      </c>
      <c r="P1972" s="4">
        <v>0.0</v>
      </c>
      <c r="Q1972" s="4">
        <v>0.0</v>
      </c>
      <c r="R1972" s="4">
        <v>0.0</v>
      </c>
      <c r="S1972" s="21">
        <v>538.0</v>
      </c>
      <c r="T1972" s="21">
        <v>1.0</v>
      </c>
      <c r="U1972" s="21">
        <v>4.0</v>
      </c>
      <c r="V1972" s="21">
        <v>4.0</v>
      </c>
      <c r="W1972" s="21">
        <v>144.0</v>
      </c>
      <c r="X1972" s="21">
        <v>1.0</v>
      </c>
      <c r="Y1972" s="21" t="str">
        <f>VLOOKUP(W1972,SEGMENT!A:B,2,0)</f>
        <v>Cannot Lose Them</v>
      </c>
      <c r="Z1972" s="21" t="str">
        <f>VLOOKUP(Y1972,DESCRIPTION!A:B,2,0)</f>
        <v>Made biggest purchases, and often. But haven’t returned for a long time.</v>
      </c>
      <c r="AA1972" s="21" t="str">
        <f>VLOOKUP(Y1972,DESCRIPTION!A:C,3,0)</f>
        <v>Cannot lose them recommendation</v>
      </c>
      <c r="AB1972" s="4">
        <f>VLOOKUP(V1972,Sheet1!A:B,2,0)</f>
        <v>2</v>
      </c>
    </row>
    <row r="1973" ht="15.75" customHeight="1">
      <c r="A1973" s="4">
        <v>2445.0</v>
      </c>
      <c r="B1973" s="4">
        <v>1974.0</v>
      </c>
      <c r="C1973" s="4" t="s">
        <v>62</v>
      </c>
      <c r="D1973" s="4" t="s">
        <v>57</v>
      </c>
      <c r="E1973" s="4" t="s">
        <v>2449</v>
      </c>
      <c r="F1973" s="4" t="s">
        <v>1863</v>
      </c>
      <c r="G1973" s="4">
        <v>87.0</v>
      </c>
      <c r="H1973" s="4">
        <v>38.0</v>
      </c>
      <c r="I1973" s="4">
        <v>1.0</v>
      </c>
      <c r="J1973" s="4">
        <v>24.0</v>
      </c>
      <c r="K1973" s="4">
        <v>0.0</v>
      </c>
      <c r="L1973" s="4">
        <v>2.0</v>
      </c>
      <c r="M1973" s="4">
        <v>8.0</v>
      </c>
      <c r="N1973" s="4">
        <v>0.0</v>
      </c>
      <c r="O1973" s="4">
        <v>0.0</v>
      </c>
      <c r="P1973" s="4">
        <v>0.0</v>
      </c>
      <c r="Q1973" s="4">
        <v>0.0</v>
      </c>
      <c r="R1973" s="4">
        <v>0.0</v>
      </c>
      <c r="S1973" s="21">
        <v>63.0</v>
      </c>
      <c r="T1973" s="21">
        <v>1.0</v>
      </c>
      <c r="U1973" s="21">
        <v>2.0</v>
      </c>
      <c r="V1973" s="21">
        <v>2.0</v>
      </c>
      <c r="W1973" s="21">
        <v>122.0</v>
      </c>
      <c r="X1973" s="21">
        <v>1.0</v>
      </c>
      <c r="Y1973" s="21" t="str">
        <f>VLOOKUP(W1973,SEGMENT!A:B,2,0)</f>
        <v>Lost</v>
      </c>
      <c r="Z1973" s="21" t="str">
        <f>VLOOKUP(Y1973,DESCRIPTION!A:B,2,0)</f>
        <v>Lowest recency, frequency and monetary scores.</v>
      </c>
      <c r="AA1973" s="21" t="str">
        <f>VLOOKUP(Y1973,DESCRIPTION!A:C,3,0)</f>
        <v>Revive interest with reach out campaign, ignore otherwise.</v>
      </c>
      <c r="AB1973" s="4">
        <f>VLOOKUP(V1973,Sheet1!A:B,2,0)</f>
        <v>4</v>
      </c>
    </row>
    <row r="1974" ht="15.75" customHeight="1">
      <c r="A1974" s="4">
        <v>5346.0</v>
      </c>
      <c r="B1974" s="4">
        <v>1973.0</v>
      </c>
      <c r="C1974" s="4" t="s">
        <v>65</v>
      </c>
      <c r="D1974" s="4" t="s">
        <v>54</v>
      </c>
      <c r="E1974" s="4" t="s">
        <v>2450</v>
      </c>
      <c r="F1974" s="4" t="s">
        <v>231</v>
      </c>
      <c r="G1974" s="4">
        <v>87.0</v>
      </c>
      <c r="H1974" s="4">
        <v>25.0</v>
      </c>
      <c r="I1974" s="4">
        <v>5.0</v>
      </c>
      <c r="J1974" s="4">
        <v>19.0</v>
      </c>
      <c r="K1974" s="4">
        <v>7.0</v>
      </c>
      <c r="L1974" s="4">
        <v>3.0</v>
      </c>
      <c r="M1974" s="4">
        <v>7.0</v>
      </c>
      <c r="N1974" s="4">
        <v>0.0</v>
      </c>
      <c r="O1974" s="4">
        <v>0.0</v>
      </c>
      <c r="P1974" s="4">
        <v>0.0</v>
      </c>
      <c r="Q1974" s="4">
        <v>0.0</v>
      </c>
      <c r="R1974" s="4">
        <v>0.0</v>
      </c>
      <c r="S1974" s="21">
        <v>56.0</v>
      </c>
      <c r="T1974" s="21">
        <v>1.0</v>
      </c>
      <c r="U1974" s="21">
        <v>3.0</v>
      </c>
      <c r="V1974" s="21">
        <v>2.0</v>
      </c>
      <c r="W1974" s="21">
        <v>132.0</v>
      </c>
      <c r="X1974" s="21">
        <v>1.0</v>
      </c>
      <c r="Y1974" s="21" t="str">
        <f>VLOOKUP(W1974,SEGMENT!A:B,2,0)</f>
        <v>Hibernating</v>
      </c>
      <c r="Z1974" s="21" t="str">
        <f>VLOOKUP(Y1974,DESCRIPTION!A:B,2,0)</f>
        <v>Last purchase was long back, low spenders and low number of orders.</v>
      </c>
      <c r="AA1974" s="21" t="str">
        <f>VLOOKUP(Y1974,DESCRIPTION!A:C,3,0)</f>
        <v>Offer other relevant products and special discounts. Recreate brand value.</v>
      </c>
      <c r="AB1974" s="4">
        <f>VLOOKUP(V1974,Sheet1!A:B,2,0)</f>
        <v>4</v>
      </c>
    </row>
    <row r="1975" ht="15.75" customHeight="1">
      <c r="A1975" s="4">
        <v>550.0</v>
      </c>
      <c r="B1975" s="4">
        <v>1952.0</v>
      </c>
      <c r="C1975" s="4" t="s">
        <v>47</v>
      </c>
      <c r="D1975" s="4" t="s">
        <v>48</v>
      </c>
      <c r="E1975" s="4" t="s">
        <v>2451</v>
      </c>
      <c r="F1975" s="4" t="s">
        <v>1687</v>
      </c>
      <c r="G1975" s="4">
        <v>87.0</v>
      </c>
      <c r="H1975" s="4">
        <v>243.0</v>
      </c>
      <c r="I1975" s="4">
        <v>131.0</v>
      </c>
      <c r="J1975" s="4">
        <v>217.0</v>
      </c>
      <c r="K1975" s="4">
        <v>85.0</v>
      </c>
      <c r="L1975" s="4">
        <v>3.0</v>
      </c>
      <c r="M1975" s="4">
        <v>2.0</v>
      </c>
      <c r="N1975" s="4">
        <v>0.0</v>
      </c>
      <c r="O1975" s="4">
        <v>0.0</v>
      </c>
      <c r="P1975" s="4">
        <v>0.0</v>
      </c>
      <c r="Q1975" s="4">
        <v>0.0</v>
      </c>
      <c r="R1975" s="4">
        <v>0.0</v>
      </c>
      <c r="S1975" s="21">
        <v>676.0</v>
      </c>
      <c r="T1975" s="21">
        <v>1.0</v>
      </c>
      <c r="U1975" s="21">
        <v>3.0</v>
      </c>
      <c r="V1975" s="21">
        <v>4.0</v>
      </c>
      <c r="W1975" s="21">
        <v>134.0</v>
      </c>
      <c r="X1975" s="21">
        <v>1.0</v>
      </c>
      <c r="Y1975" s="21" t="str">
        <f>VLOOKUP(W1975,SEGMENT!A:B,2,0)</f>
        <v>Cannot Lose Them</v>
      </c>
      <c r="Z1975" s="21" t="str">
        <f>VLOOKUP(Y1975,DESCRIPTION!A:B,2,0)</f>
        <v>Made biggest purchases, and often. But haven’t returned for a long time.</v>
      </c>
      <c r="AA1975" s="21" t="str">
        <f>VLOOKUP(Y1975,DESCRIPTION!A:C,3,0)</f>
        <v>Cannot lose them recommendation</v>
      </c>
      <c r="AB1975" s="4">
        <f>VLOOKUP(V1975,Sheet1!A:B,2,0)</f>
        <v>2</v>
      </c>
    </row>
    <row r="1976" ht="15.75" customHeight="1">
      <c r="A1976" s="4">
        <v>4478.0</v>
      </c>
      <c r="B1976" s="4">
        <v>1979.0</v>
      </c>
      <c r="C1976" s="4" t="s">
        <v>47</v>
      </c>
      <c r="D1976" s="4" t="s">
        <v>54</v>
      </c>
      <c r="E1976" s="4" t="s">
        <v>2452</v>
      </c>
      <c r="F1976" s="4" t="s">
        <v>479</v>
      </c>
      <c r="G1976" s="4">
        <v>87.0</v>
      </c>
      <c r="H1976" s="4">
        <v>457.0</v>
      </c>
      <c r="I1976" s="4">
        <v>5.0</v>
      </c>
      <c r="J1976" s="4">
        <v>106.0</v>
      </c>
      <c r="K1976" s="4">
        <v>15.0</v>
      </c>
      <c r="L1976" s="4">
        <v>11.0</v>
      </c>
      <c r="M1976" s="4">
        <v>8.0</v>
      </c>
      <c r="N1976" s="4">
        <v>0.0</v>
      </c>
      <c r="O1976" s="4">
        <v>0.0</v>
      </c>
      <c r="P1976" s="4">
        <v>0.0</v>
      </c>
      <c r="Q1976" s="4">
        <v>0.0</v>
      </c>
      <c r="R1976" s="4">
        <v>0.0</v>
      </c>
      <c r="S1976" s="21">
        <v>583.0</v>
      </c>
      <c r="T1976" s="21">
        <v>1.0</v>
      </c>
      <c r="U1976" s="21">
        <v>5.0</v>
      </c>
      <c r="V1976" s="21">
        <v>4.0</v>
      </c>
      <c r="W1976" s="21">
        <v>154.0</v>
      </c>
      <c r="X1976" s="21">
        <v>1.0</v>
      </c>
      <c r="Y1976" s="21" t="str">
        <f>VLOOKUP(W1976,SEGMENT!A:B,2,0)</f>
        <v>Cannot Lose Them</v>
      </c>
      <c r="Z1976" s="21" t="str">
        <f>VLOOKUP(Y1976,DESCRIPTION!A:B,2,0)</f>
        <v>Made biggest purchases, and often. But haven’t returned for a long time.</v>
      </c>
      <c r="AA1976" s="21" t="str">
        <f>VLOOKUP(Y1976,DESCRIPTION!A:C,3,0)</f>
        <v>Cannot lose them recommendation</v>
      </c>
      <c r="AB1976" s="4">
        <f>VLOOKUP(V1976,Sheet1!A:B,2,0)</f>
        <v>2</v>
      </c>
    </row>
    <row r="1977" ht="15.75" customHeight="1">
      <c r="A1977" s="4">
        <v>2350.0</v>
      </c>
      <c r="B1977" s="4">
        <v>1972.0</v>
      </c>
      <c r="C1977" s="4" t="s">
        <v>47</v>
      </c>
      <c r="D1977" s="4" t="s">
        <v>54</v>
      </c>
      <c r="E1977" s="4" t="s">
        <v>2453</v>
      </c>
      <c r="F1977" s="4" t="s">
        <v>1670</v>
      </c>
      <c r="G1977" s="4">
        <v>87.0</v>
      </c>
      <c r="H1977" s="4">
        <v>623.0</v>
      </c>
      <c r="I1977" s="4">
        <v>53.0</v>
      </c>
      <c r="J1977" s="4">
        <v>178.0</v>
      </c>
      <c r="K1977" s="4">
        <v>23.0</v>
      </c>
      <c r="L1977" s="4">
        <v>3.0</v>
      </c>
      <c r="M1977" s="4">
        <v>8.0</v>
      </c>
      <c r="N1977" s="4">
        <v>0.0</v>
      </c>
      <c r="O1977" s="4">
        <v>1.0</v>
      </c>
      <c r="P1977" s="4">
        <v>0.0</v>
      </c>
      <c r="Q1977" s="4">
        <v>0.0</v>
      </c>
      <c r="R1977" s="4">
        <v>0.0</v>
      </c>
      <c r="S1977" s="21">
        <v>877.0</v>
      </c>
      <c r="T1977" s="21">
        <v>1.0</v>
      </c>
      <c r="U1977" s="21">
        <v>3.0</v>
      </c>
      <c r="V1977" s="21">
        <v>4.0</v>
      </c>
      <c r="W1977" s="21">
        <v>134.0</v>
      </c>
      <c r="X1977" s="21">
        <v>0.0</v>
      </c>
      <c r="Y1977" s="21" t="str">
        <f>VLOOKUP(W1977,SEGMENT!A:B,2,0)</f>
        <v>Cannot Lose Them</v>
      </c>
      <c r="Z1977" s="21" t="str">
        <f>VLOOKUP(Y1977,DESCRIPTION!A:B,2,0)</f>
        <v>Made biggest purchases, and often. But haven’t returned for a long time.</v>
      </c>
      <c r="AA1977" s="21" t="str">
        <f>VLOOKUP(Y1977,DESCRIPTION!A:C,3,0)</f>
        <v>Cannot lose them recommendation</v>
      </c>
      <c r="AB1977" s="4">
        <f>VLOOKUP(V1977,Sheet1!A:B,2,0)</f>
        <v>2</v>
      </c>
    </row>
    <row r="1978" ht="15.75" customHeight="1">
      <c r="A1978" s="4">
        <v>1118.0</v>
      </c>
      <c r="B1978" s="4">
        <v>1956.0</v>
      </c>
      <c r="C1978" s="4" t="s">
        <v>74</v>
      </c>
      <c r="D1978" s="4" t="s">
        <v>54</v>
      </c>
      <c r="E1978" s="4" t="s">
        <v>2454</v>
      </c>
      <c r="F1978" s="4" t="s">
        <v>286</v>
      </c>
      <c r="G1978" s="4">
        <v>87.0</v>
      </c>
      <c r="H1978" s="4">
        <v>544.0</v>
      </c>
      <c r="I1978" s="4">
        <v>13.0</v>
      </c>
      <c r="J1978" s="4">
        <v>85.0</v>
      </c>
      <c r="K1978" s="4">
        <v>8.0</v>
      </c>
      <c r="L1978" s="4">
        <v>10.0</v>
      </c>
      <c r="M1978" s="4">
        <v>8.0</v>
      </c>
      <c r="N1978" s="4">
        <v>1.0</v>
      </c>
      <c r="O1978" s="4">
        <v>0.0</v>
      </c>
      <c r="P1978" s="4">
        <v>0.0</v>
      </c>
      <c r="Q1978" s="4">
        <v>0.0</v>
      </c>
      <c r="R1978" s="4">
        <v>0.0</v>
      </c>
      <c r="S1978" s="21">
        <v>650.0</v>
      </c>
      <c r="T1978" s="21">
        <v>1.0</v>
      </c>
      <c r="U1978" s="21">
        <v>5.0</v>
      </c>
      <c r="V1978" s="21">
        <v>4.0</v>
      </c>
      <c r="W1978" s="21">
        <v>154.0</v>
      </c>
      <c r="X1978" s="21">
        <v>0.0</v>
      </c>
      <c r="Y1978" s="21" t="str">
        <f>VLOOKUP(W1978,SEGMENT!A:B,2,0)</f>
        <v>Cannot Lose Them</v>
      </c>
      <c r="Z1978" s="21" t="str">
        <f>VLOOKUP(Y1978,DESCRIPTION!A:B,2,0)</f>
        <v>Made biggest purchases, and often. But haven’t returned for a long time.</v>
      </c>
      <c r="AA1978" s="21" t="str">
        <f>VLOOKUP(Y1978,DESCRIPTION!A:C,3,0)</f>
        <v>Cannot lose them recommendation</v>
      </c>
      <c r="AB1978" s="4">
        <f>VLOOKUP(V1978,Sheet1!A:B,2,0)</f>
        <v>2</v>
      </c>
    </row>
    <row r="1979" ht="15.75" customHeight="1">
      <c r="A1979" s="4">
        <v>1491.0</v>
      </c>
      <c r="B1979" s="4">
        <v>1965.0</v>
      </c>
      <c r="C1979" s="4" t="s">
        <v>65</v>
      </c>
      <c r="D1979" s="4" t="s">
        <v>57</v>
      </c>
      <c r="E1979" s="4" t="s">
        <v>2455</v>
      </c>
      <c r="F1979" s="4" t="s">
        <v>976</v>
      </c>
      <c r="G1979" s="4">
        <v>87.0</v>
      </c>
      <c r="H1979" s="4">
        <v>162.0</v>
      </c>
      <c r="I1979" s="4">
        <v>33.0</v>
      </c>
      <c r="J1979" s="4">
        <v>124.0</v>
      </c>
      <c r="K1979" s="4">
        <v>40.0</v>
      </c>
      <c r="L1979" s="4">
        <v>3.0</v>
      </c>
      <c r="M1979" s="4">
        <v>1.0</v>
      </c>
      <c r="N1979" s="4">
        <v>0.0</v>
      </c>
      <c r="O1979" s="4">
        <v>0.0</v>
      </c>
      <c r="P1979" s="4">
        <v>0.0</v>
      </c>
      <c r="Q1979" s="4">
        <v>0.0</v>
      </c>
      <c r="R1979" s="4">
        <v>0.0</v>
      </c>
      <c r="S1979" s="21">
        <v>359.0</v>
      </c>
      <c r="T1979" s="21">
        <v>1.0</v>
      </c>
      <c r="U1979" s="21">
        <v>3.0</v>
      </c>
      <c r="V1979" s="21">
        <v>3.0</v>
      </c>
      <c r="W1979" s="21">
        <v>133.0</v>
      </c>
      <c r="X1979" s="21">
        <v>1.0</v>
      </c>
      <c r="Y1979" s="21" t="str">
        <f>VLOOKUP(W1979,SEGMENT!A:B,2,0)</f>
        <v>Hibernating</v>
      </c>
      <c r="Z1979" s="21" t="str">
        <f>VLOOKUP(Y1979,DESCRIPTION!A:B,2,0)</f>
        <v>Last purchase was long back, low spenders and low number of orders.</v>
      </c>
      <c r="AA1979" s="21" t="str">
        <f>VLOOKUP(Y1979,DESCRIPTION!A:C,3,0)</f>
        <v>Offer other relevant products and special discounts. Recreate brand value.</v>
      </c>
      <c r="AB1979" s="4">
        <f>VLOOKUP(V1979,Sheet1!A:B,2,0)</f>
        <v>3</v>
      </c>
    </row>
    <row r="1980" ht="15.75" customHeight="1">
      <c r="A1980" s="4">
        <v>4507.0</v>
      </c>
      <c r="B1980" s="4">
        <v>1952.0</v>
      </c>
      <c r="C1980" s="4" t="s">
        <v>47</v>
      </c>
      <c r="D1980" s="4" t="s">
        <v>51</v>
      </c>
      <c r="E1980" s="4" t="s">
        <v>2456</v>
      </c>
      <c r="F1980" s="4" t="s">
        <v>2457</v>
      </c>
      <c r="G1980" s="4">
        <v>87.0</v>
      </c>
      <c r="H1980" s="4">
        <v>631.0</v>
      </c>
      <c r="I1980" s="4">
        <v>28.0</v>
      </c>
      <c r="J1980" s="4">
        <v>491.0</v>
      </c>
      <c r="K1980" s="4">
        <v>30.0</v>
      </c>
      <c r="L1980" s="4">
        <v>6.0</v>
      </c>
      <c r="M1980" s="4">
        <v>3.0</v>
      </c>
      <c r="N1980" s="4">
        <v>0.0</v>
      </c>
      <c r="O1980" s="4">
        <v>0.0</v>
      </c>
      <c r="P1980" s="4">
        <v>0.0</v>
      </c>
      <c r="Q1980" s="4">
        <v>0.0</v>
      </c>
      <c r="R1980" s="4">
        <v>0.0</v>
      </c>
      <c r="S1980" s="21">
        <v>1180.0</v>
      </c>
      <c r="T1980" s="21">
        <v>1.0</v>
      </c>
      <c r="U1980" s="21">
        <v>5.0</v>
      </c>
      <c r="V1980" s="21">
        <v>5.0</v>
      </c>
      <c r="W1980" s="21">
        <v>155.0</v>
      </c>
      <c r="X1980" s="21">
        <v>1.0</v>
      </c>
      <c r="Y1980" s="21" t="str">
        <f>VLOOKUP(W1980,SEGMENT!A:B,2,0)</f>
        <v>Cannot Lose Them</v>
      </c>
      <c r="Z1980" s="21" t="str">
        <f>VLOOKUP(Y1980,DESCRIPTION!A:B,2,0)</f>
        <v>Made biggest purchases, and often. But haven’t returned for a long time.</v>
      </c>
      <c r="AA1980" s="21" t="str">
        <f>VLOOKUP(Y1980,DESCRIPTION!A:C,3,0)</f>
        <v>Cannot lose them recommendation</v>
      </c>
      <c r="AB1980" s="4">
        <f>VLOOKUP(V1980,Sheet1!A:B,2,0)</f>
        <v>1</v>
      </c>
    </row>
    <row r="1981" ht="15.75" customHeight="1">
      <c r="A1981" s="4">
        <v>7023.0</v>
      </c>
      <c r="B1981" s="4">
        <v>1953.0</v>
      </c>
      <c r="C1981" s="4" t="s">
        <v>62</v>
      </c>
      <c r="D1981" s="4" t="s">
        <v>51</v>
      </c>
      <c r="E1981" s="4" t="s">
        <v>2458</v>
      </c>
      <c r="F1981" s="4" t="s">
        <v>1874</v>
      </c>
      <c r="G1981" s="4">
        <v>87.0</v>
      </c>
      <c r="H1981" s="4">
        <v>189.0</v>
      </c>
      <c r="I1981" s="4">
        <v>2.0</v>
      </c>
      <c r="J1981" s="4">
        <v>55.0</v>
      </c>
      <c r="K1981" s="4">
        <v>0.0</v>
      </c>
      <c r="L1981" s="4">
        <v>6.0</v>
      </c>
      <c r="M1981" s="4">
        <v>9.0</v>
      </c>
      <c r="N1981" s="4">
        <v>0.0</v>
      </c>
      <c r="O1981" s="4">
        <v>0.0</v>
      </c>
      <c r="P1981" s="4">
        <v>0.0</v>
      </c>
      <c r="Q1981" s="4">
        <v>0.0</v>
      </c>
      <c r="R1981" s="4">
        <v>0.0</v>
      </c>
      <c r="S1981" s="21">
        <v>246.0</v>
      </c>
      <c r="T1981" s="21">
        <v>1.0</v>
      </c>
      <c r="U1981" s="21">
        <v>5.0</v>
      </c>
      <c r="V1981" s="21">
        <v>3.0</v>
      </c>
      <c r="W1981" s="21">
        <v>153.0</v>
      </c>
      <c r="X1981" s="21">
        <v>1.0</v>
      </c>
      <c r="Y1981" s="21" t="str">
        <f>VLOOKUP(W1981,SEGMENT!A:B,2,0)</f>
        <v>Hibernating</v>
      </c>
      <c r="Z1981" s="21" t="str">
        <f>VLOOKUP(Y1981,DESCRIPTION!A:B,2,0)</f>
        <v>Last purchase was long back, low spenders and low number of orders.</v>
      </c>
      <c r="AA1981" s="21" t="str">
        <f>VLOOKUP(Y1981,DESCRIPTION!A:C,3,0)</f>
        <v>Offer other relevant products and special discounts. Recreate brand value.</v>
      </c>
      <c r="AB1981" s="4">
        <f>VLOOKUP(V1981,Sheet1!A:B,2,0)</f>
        <v>3</v>
      </c>
    </row>
    <row r="1982" ht="15.75" customHeight="1">
      <c r="A1982" s="4">
        <v>6977.0</v>
      </c>
      <c r="B1982" s="4">
        <v>1974.0</v>
      </c>
      <c r="C1982" s="4" t="s">
        <v>47</v>
      </c>
      <c r="D1982" s="4" t="s">
        <v>57</v>
      </c>
      <c r="E1982" s="4" t="s">
        <v>2242</v>
      </c>
      <c r="F1982" s="4" t="s">
        <v>2151</v>
      </c>
      <c r="G1982" s="4">
        <v>87.0</v>
      </c>
      <c r="H1982" s="4">
        <v>1073.0</v>
      </c>
      <c r="I1982" s="4">
        <v>0.0</v>
      </c>
      <c r="J1982" s="4">
        <v>629.0</v>
      </c>
      <c r="K1982" s="4">
        <v>145.0</v>
      </c>
      <c r="L1982" s="4">
        <v>10.0</v>
      </c>
      <c r="M1982" s="4">
        <v>6.0</v>
      </c>
      <c r="N1982" s="4">
        <v>0.0</v>
      </c>
      <c r="O1982" s="4">
        <v>0.0</v>
      </c>
      <c r="P1982" s="4">
        <v>1.0</v>
      </c>
      <c r="Q1982" s="4">
        <v>0.0</v>
      </c>
      <c r="R1982" s="4">
        <v>0.0</v>
      </c>
      <c r="S1982" s="21">
        <v>1847.0</v>
      </c>
      <c r="T1982" s="21">
        <v>1.0</v>
      </c>
      <c r="U1982" s="21">
        <v>5.0</v>
      </c>
      <c r="V1982" s="21">
        <v>5.0</v>
      </c>
      <c r="W1982" s="21">
        <v>155.0</v>
      </c>
      <c r="X1982" s="21">
        <v>0.0</v>
      </c>
      <c r="Y1982" s="21" t="str">
        <f>VLOOKUP(W1982,SEGMENT!A:B,2,0)</f>
        <v>Cannot Lose Them</v>
      </c>
      <c r="Z1982" s="21" t="str">
        <f>VLOOKUP(Y1982,DESCRIPTION!A:B,2,0)</f>
        <v>Made biggest purchases, and often. But haven’t returned for a long time.</v>
      </c>
      <c r="AA1982" s="21" t="str">
        <f>VLOOKUP(Y1982,DESCRIPTION!A:C,3,0)</f>
        <v>Cannot lose them recommendation</v>
      </c>
      <c r="AB1982" s="4">
        <f>VLOOKUP(V1982,Sheet1!A:B,2,0)</f>
        <v>1</v>
      </c>
    </row>
    <row r="1983" ht="15.75" customHeight="1">
      <c r="A1983" s="4">
        <v>4042.0</v>
      </c>
      <c r="B1983" s="4">
        <v>1971.0</v>
      </c>
      <c r="C1983" s="4" t="s">
        <v>47</v>
      </c>
      <c r="D1983" s="4" t="s">
        <v>48</v>
      </c>
      <c r="E1983" s="4" t="s">
        <v>2459</v>
      </c>
      <c r="F1983" s="4" t="s">
        <v>103</v>
      </c>
      <c r="G1983" s="4">
        <v>87.0</v>
      </c>
      <c r="H1983" s="4">
        <v>91.0</v>
      </c>
      <c r="I1983" s="4">
        <v>3.0</v>
      </c>
      <c r="J1983" s="4">
        <v>52.0</v>
      </c>
      <c r="K1983" s="4">
        <v>2.0</v>
      </c>
      <c r="L1983" s="4">
        <v>4.0</v>
      </c>
      <c r="M1983" s="4">
        <v>8.0</v>
      </c>
      <c r="N1983" s="4">
        <v>0.0</v>
      </c>
      <c r="O1983" s="4">
        <v>0.0</v>
      </c>
      <c r="P1983" s="4">
        <v>0.0</v>
      </c>
      <c r="Q1983" s="4">
        <v>0.0</v>
      </c>
      <c r="R1983" s="4">
        <v>0.0</v>
      </c>
      <c r="S1983" s="21">
        <v>148.0</v>
      </c>
      <c r="T1983" s="21">
        <v>1.0</v>
      </c>
      <c r="U1983" s="21">
        <v>4.0</v>
      </c>
      <c r="V1983" s="21">
        <v>2.0</v>
      </c>
      <c r="W1983" s="21">
        <v>142.0</v>
      </c>
      <c r="X1983" s="21">
        <v>1.0</v>
      </c>
      <c r="Y1983" s="21" t="str">
        <f>VLOOKUP(W1983,SEGMENT!A:B,2,0)</f>
        <v>Hibernating</v>
      </c>
      <c r="Z1983" s="21" t="str">
        <f>VLOOKUP(Y1983,DESCRIPTION!A:B,2,0)</f>
        <v>Last purchase was long back, low spenders and low number of orders.</v>
      </c>
      <c r="AA1983" s="21" t="str">
        <f>VLOOKUP(Y1983,DESCRIPTION!A:C,3,0)</f>
        <v>Offer other relevant products and special discounts. Recreate brand value.</v>
      </c>
      <c r="AB1983" s="4">
        <f>VLOOKUP(V1983,Sheet1!A:B,2,0)</f>
        <v>4</v>
      </c>
    </row>
    <row r="1984" ht="15.75" customHeight="1">
      <c r="A1984" s="4">
        <v>7274.0</v>
      </c>
      <c r="B1984" s="4">
        <v>1957.0</v>
      </c>
      <c r="C1984" s="4" t="s">
        <v>47</v>
      </c>
      <c r="D1984" s="4" t="s">
        <v>54</v>
      </c>
      <c r="E1984" s="4" t="s">
        <v>2460</v>
      </c>
      <c r="F1984" s="4" t="s">
        <v>193</v>
      </c>
      <c r="G1984" s="4">
        <v>87.0</v>
      </c>
      <c r="H1984" s="4">
        <v>736.0</v>
      </c>
      <c r="I1984" s="4">
        <v>163.0</v>
      </c>
      <c r="J1984" s="4">
        <v>818.0</v>
      </c>
      <c r="K1984" s="4">
        <v>212.0</v>
      </c>
      <c r="L1984" s="4">
        <v>4.0</v>
      </c>
      <c r="M1984" s="4">
        <v>2.0</v>
      </c>
      <c r="N1984" s="4">
        <v>0.0</v>
      </c>
      <c r="O1984" s="4">
        <v>1.0</v>
      </c>
      <c r="P1984" s="4">
        <v>0.0</v>
      </c>
      <c r="Q1984" s="4">
        <v>0.0</v>
      </c>
      <c r="R1984" s="4">
        <v>0.0</v>
      </c>
      <c r="S1984" s="21">
        <v>1929.0</v>
      </c>
      <c r="T1984" s="21">
        <v>1.0</v>
      </c>
      <c r="U1984" s="21">
        <v>4.0</v>
      </c>
      <c r="V1984" s="21">
        <v>5.0</v>
      </c>
      <c r="W1984" s="21">
        <v>145.0</v>
      </c>
      <c r="X1984" s="21">
        <v>0.0</v>
      </c>
      <c r="Y1984" s="21" t="str">
        <f>VLOOKUP(W1984,SEGMENT!A:B,2,0)</f>
        <v>Cannot Lose Them</v>
      </c>
      <c r="Z1984" s="21" t="str">
        <f>VLOOKUP(Y1984,DESCRIPTION!A:B,2,0)</f>
        <v>Made biggest purchases, and often. But haven’t returned for a long time.</v>
      </c>
      <c r="AA1984" s="21" t="str">
        <f>VLOOKUP(Y1984,DESCRIPTION!A:C,3,0)</f>
        <v>Cannot lose them recommendation</v>
      </c>
      <c r="AB1984" s="4">
        <f>VLOOKUP(V1984,Sheet1!A:B,2,0)</f>
        <v>1</v>
      </c>
    </row>
    <row r="1985" ht="15.75" customHeight="1">
      <c r="A1985" s="4">
        <v>2902.0</v>
      </c>
      <c r="B1985" s="4">
        <v>1958.0</v>
      </c>
      <c r="C1985" s="4" t="s">
        <v>47</v>
      </c>
      <c r="D1985" s="4" t="s">
        <v>57</v>
      </c>
      <c r="F1985" s="4" t="s">
        <v>250</v>
      </c>
      <c r="G1985" s="4">
        <v>87.0</v>
      </c>
      <c r="H1985" s="4">
        <v>19.0</v>
      </c>
      <c r="I1985" s="4">
        <v>4.0</v>
      </c>
      <c r="J1985" s="4">
        <v>12.0</v>
      </c>
      <c r="K1985" s="4">
        <v>2.0</v>
      </c>
      <c r="L1985" s="4">
        <v>1.0</v>
      </c>
      <c r="M1985" s="4">
        <v>5.0</v>
      </c>
      <c r="N1985" s="4">
        <v>0.0</v>
      </c>
      <c r="O1985" s="4">
        <v>0.0</v>
      </c>
      <c r="P1985" s="4">
        <v>0.0</v>
      </c>
      <c r="Q1985" s="4">
        <v>0.0</v>
      </c>
      <c r="R1985" s="4">
        <v>0.0</v>
      </c>
      <c r="S1985" s="21">
        <v>37.0</v>
      </c>
      <c r="T1985" s="21">
        <v>1.0</v>
      </c>
      <c r="U1985" s="21">
        <v>1.0</v>
      </c>
      <c r="V1985" s="21">
        <v>1.0</v>
      </c>
      <c r="W1985" s="21">
        <v>111.0</v>
      </c>
      <c r="X1985" s="21">
        <v>1.0</v>
      </c>
      <c r="Y1985" s="21" t="str">
        <f>VLOOKUP(W1985,SEGMENT!A:B,2,0)</f>
        <v>Lost</v>
      </c>
      <c r="Z1985" s="21" t="str">
        <f>VLOOKUP(Y1985,DESCRIPTION!A:B,2,0)</f>
        <v>Lowest recency, frequency and monetary scores.</v>
      </c>
      <c r="AA1985" s="21" t="str">
        <f>VLOOKUP(Y1985,DESCRIPTION!A:C,3,0)</f>
        <v>Revive interest with reach out campaign, ignore otherwise.</v>
      </c>
      <c r="AB1985" s="4">
        <f>VLOOKUP(V1985,Sheet1!A:B,2,0)</f>
        <v>5</v>
      </c>
    </row>
    <row r="1986" ht="15.75" customHeight="1">
      <c r="A1986" s="4">
        <v>3332.0</v>
      </c>
      <c r="B1986" s="4">
        <v>1985.0</v>
      </c>
      <c r="C1986" s="4" t="s">
        <v>47</v>
      </c>
      <c r="D1986" s="4" t="s">
        <v>51</v>
      </c>
      <c r="E1986" s="4" t="s">
        <v>2461</v>
      </c>
      <c r="F1986" s="4" t="s">
        <v>1876</v>
      </c>
      <c r="G1986" s="4">
        <v>87.0</v>
      </c>
      <c r="H1986" s="4">
        <v>64.0</v>
      </c>
      <c r="I1986" s="4">
        <v>4.0</v>
      </c>
      <c r="J1986" s="4">
        <v>68.0</v>
      </c>
      <c r="K1986" s="4">
        <v>7.0</v>
      </c>
      <c r="L1986" s="4">
        <v>3.0</v>
      </c>
      <c r="M1986" s="4">
        <v>8.0</v>
      </c>
      <c r="N1986" s="4">
        <v>0.0</v>
      </c>
      <c r="O1986" s="4">
        <v>0.0</v>
      </c>
      <c r="P1986" s="4">
        <v>0.0</v>
      </c>
      <c r="Q1986" s="4">
        <v>0.0</v>
      </c>
      <c r="R1986" s="4">
        <v>0.0</v>
      </c>
      <c r="S1986" s="21">
        <v>143.0</v>
      </c>
      <c r="T1986" s="21">
        <v>1.0</v>
      </c>
      <c r="U1986" s="21">
        <v>3.0</v>
      </c>
      <c r="V1986" s="21">
        <v>2.0</v>
      </c>
      <c r="W1986" s="21">
        <v>132.0</v>
      </c>
      <c r="X1986" s="21">
        <v>1.0</v>
      </c>
      <c r="Y1986" s="21" t="str">
        <f>VLOOKUP(W1986,SEGMENT!A:B,2,0)</f>
        <v>Hibernating</v>
      </c>
      <c r="Z1986" s="21" t="str">
        <f>VLOOKUP(Y1986,DESCRIPTION!A:B,2,0)</f>
        <v>Last purchase was long back, low spenders and low number of orders.</v>
      </c>
      <c r="AA1986" s="21" t="str">
        <f>VLOOKUP(Y1986,DESCRIPTION!A:C,3,0)</f>
        <v>Offer other relevant products and special discounts. Recreate brand value.</v>
      </c>
      <c r="AB1986" s="4">
        <f>VLOOKUP(V1986,Sheet1!A:B,2,0)</f>
        <v>4</v>
      </c>
    </row>
    <row r="1987" ht="15.75" customHeight="1">
      <c r="A1987" s="4">
        <v>7433.0</v>
      </c>
      <c r="B1987" s="4">
        <v>1985.0</v>
      </c>
      <c r="C1987" s="4" t="s">
        <v>47</v>
      </c>
      <c r="D1987" s="4" t="s">
        <v>51</v>
      </c>
      <c r="E1987" s="4" t="s">
        <v>2461</v>
      </c>
      <c r="F1987" s="4" t="s">
        <v>1876</v>
      </c>
      <c r="G1987" s="4">
        <v>87.0</v>
      </c>
      <c r="H1987" s="4">
        <v>64.0</v>
      </c>
      <c r="I1987" s="4">
        <v>4.0</v>
      </c>
      <c r="J1987" s="4">
        <v>68.0</v>
      </c>
      <c r="K1987" s="4">
        <v>7.0</v>
      </c>
      <c r="L1987" s="4">
        <v>3.0</v>
      </c>
      <c r="M1987" s="4">
        <v>8.0</v>
      </c>
      <c r="N1987" s="4">
        <v>0.0</v>
      </c>
      <c r="O1987" s="4">
        <v>0.0</v>
      </c>
      <c r="P1987" s="4">
        <v>0.0</v>
      </c>
      <c r="Q1987" s="4">
        <v>0.0</v>
      </c>
      <c r="R1987" s="4">
        <v>0.0</v>
      </c>
      <c r="S1987" s="21">
        <v>143.0</v>
      </c>
      <c r="T1987" s="21">
        <v>1.0</v>
      </c>
      <c r="U1987" s="21">
        <v>3.0</v>
      </c>
      <c r="V1987" s="21">
        <v>2.0</v>
      </c>
      <c r="W1987" s="21">
        <v>132.0</v>
      </c>
      <c r="X1987" s="21">
        <v>1.0</v>
      </c>
      <c r="Y1987" s="21" t="str">
        <f>VLOOKUP(W1987,SEGMENT!A:B,2,0)</f>
        <v>Hibernating</v>
      </c>
      <c r="Z1987" s="21" t="str">
        <f>VLOOKUP(Y1987,DESCRIPTION!A:B,2,0)</f>
        <v>Last purchase was long back, low spenders and low number of orders.</v>
      </c>
      <c r="AA1987" s="21" t="str">
        <f>VLOOKUP(Y1987,DESCRIPTION!A:C,3,0)</f>
        <v>Offer other relevant products and special discounts. Recreate brand value.</v>
      </c>
      <c r="AB1987" s="4">
        <f>VLOOKUP(V1987,Sheet1!A:B,2,0)</f>
        <v>4</v>
      </c>
    </row>
    <row r="1988" ht="15.75" customHeight="1">
      <c r="A1988" s="4">
        <v>9386.0</v>
      </c>
      <c r="B1988" s="4">
        <v>1962.0</v>
      </c>
      <c r="C1988" s="4" t="s">
        <v>47</v>
      </c>
      <c r="D1988" s="4" t="s">
        <v>57</v>
      </c>
      <c r="E1988" s="4" t="s">
        <v>2462</v>
      </c>
      <c r="F1988" s="4" t="s">
        <v>745</v>
      </c>
      <c r="G1988" s="4">
        <v>88.0</v>
      </c>
      <c r="H1988" s="4">
        <v>274.0</v>
      </c>
      <c r="I1988" s="4">
        <v>0.0</v>
      </c>
      <c r="J1988" s="4">
        <v>21.0</v>
      </c>
      <c r="K1988" s="4">
        <v>4.0</v>
      </c>
      <c r="L1988" s="4">
        <v>5.0</v>
      </c>
      <c r="M1988" s="4">
        <v>6.0</v>
      </c>
      <c r="N1988" s="4">
        <v>0.0</v>
      </c>
      <c r="O1988" s="4">
        <v>1.0</v>
      </c>
      <c r="P1988" s="4">
        <v>0.0</v>
      </c>
      <c r="Q1988" s="4">
        <v>0.0</v>
      </c>
      <c r="R1988" s="4">
        <v>0.0</v>
      </c>
      <c r="S1988" s="21">
        <v>299.0</v>
      </c>
      <c r="T1988" s="21">
        <v>1.0</v>
      </c>
      <c r="U1988" s="21">
        <v>4.0</v>
      </c>
      <c r="V1988" s="21">
        <v>3.0</v>
      </c>
      <c r="W1988" s="21">
        <v>143.0</v>
      </c>
      <c r="X1988" s="21">
        <v>0.0</v>
      </c>
      <c r="Y1988" s="21" t="str">
        <f>VLOOKUP(W1988,SEGMENT!A:B,2,0)</f>
        <v>Hibernating</v>
      </c>
      <c r="Z1988" s="21" t="str">
        <f>VLOOKUP(Y1988,DESCRIPTION!A:B,2,0)</f>
        <v>Last purchase was long back, low spenders and low number of orders.</v>
      </c>
      <c r="AA1988" s="21" t="str">
        <f>VLOOKUP(Y1988,DESCRIPTION!A:C,3,0)</f>
        <v>Offer other relevant products and special discounts. Recreate brand value.</v>
      </c>
      <c r="AB1988" s="4">
        <f>VLOOKUP(V1988,Sheet1!A:B,2,0)</f>
        <v>3</v>
      </c>
    </row>
    <row r="1989" ht="15.75" customHeight="1">
      <c r="A1989" s="4">
        <v>5176.0</v>
      </c>
      <c r="B1989" s="4">
        <v>1988.0</v>
      </c>
      <c r="C1989" s="4" t="s">
        <v>47</v>
      </c>
      <c r="D1989" s="4" t="s">
        <v>57</v>
      </c>
      <c r="E1989" s="4" t="s">
        <v>2463</v>
      </c>
      <c r="F1989" s="4" t="s">
        <v>901</v>
      </c>
      <c r="G1989" s="4">
        <v>88.0</v>
      </c>
      <c r="H1989" s="4">
        <v>7.0</v>
      </c>
      <c r="I1989" s="4">
        <v>6.0</v>
      </c>
      <c r="J1989" s="4">
        <v>13.0</v>
      </c>
      <c r="K1989" s="4">
        <v>7.0</v>
      </c>
      <c r="L1989" s="4">
        <v>1.0</v>
      </c>
      <c r="M1989" s="4">
        <v>9.0</v>
      </c>
      <c r="N1989" s="4">
        <v>1.0</v>
      </c>
      <c r="O1989" s="4">
        <v>0.0</v>
      </c>
      <c r="P1989" s="4">
        <v>0.0</v>
      </c>
      <c r="Q1989" s="4">
        <v>0.0</v>
      </c>
      <c r="R1989" s="4">
        <v>0.0</v>
      </c>
      <c r="S1989" s="21">
        <v>33.0</v>
      </c>
      <c r="T1989" s="21">
        <v>1.0</v>
      </c>
      <c r="U1989" s="21">
        <v>1.0</v>
      </c>
      <c r="V1989" s="21">
        <v>1.0</v>
      </c>
      <c r="W1989" s="21">
        <v>111.0</v>
      </c>
      <c r="X1989" s="21">
        <v>0.0</v>
      </c>
      <c r="Y1989" s="21" t="str">
        <f>VLOOKUP(W1989,SEGMENT!A:B,2,0)</f>
        <v>Lost</v>
      </c>
      <c r="Z1989" s="21" t="str">
        <f>VLOOKUP(Y1989,DESCRIPTION!A:B,2,0)</f>
        <v>Lowest recency, frequency and monetary scores.</v>
      </c>
      <c r="AA1989" s="21" t="str">
        <f>VLOOKUP(Y1989,DESCRIPTION!A:C,3,0)</f>
        <v>Revive interest with reach out campaign, ignore otherwise.</v>
      </c>
      <c r="AB1989" s="4">
        <f>VLOOKUP(V1989,Sheet1!A:B,2,0)</f>
        <v>5</v>
      </c>
    </row>
    <row r="1990" ht="15.75" customHeight="1">
      <c r="A1990" s="4">
        <v>10323.0</v>
      </c>
      <c r="B1990" s="4">
        <v>1952.0</v>
      </c>
      <c r="C1990" s="4" t="s">
        <v>47</v>
      </c>
      <c r="D1990" s="4" t="s">
        <v>54</v>
      </c>
      <c r="E1990" s="4" t="s">
        <v>2464</v>
      </c>
      <c r="F1990" s="4" t="s">
        <v>758</v>
      </c>
      <c r="G1990" s="4">
        <v>88.0</v>
      </c>
      <c r="H1990" s="4">
        <v>205.0</v>
      </c>
      <c r="I1990" s="4">
        <v>7.0</v>
      </c>
      <c r="J1990" s="4">
        <v>41.0</v>
      </c>
      <c r="K1990" s="4">
        <v>3.0</v>
      </c>
      <c r="L1990" s="4">
        <v>4.0</v>
      </c>
      <c r="M1990" s="4">
        <v>5.0</v>
      </c>
      <c r="N1990" s="4">
        <v>0.0</v>
      </c>
      <c r="O1990" s="4">
        <v>0.0</v>
      </c>
      <c r="P1990" s="4">
        <v>0.0</v>
      </c>
      <c r="Q1990" s="4">
        <v>0.0</v>
      </c>
      <c r="R1990" s="4">
        <v>0.0</v>
      </c>
      <c r="S1990" s="21">
        <v>256.0</v>
      </c>
      <c r="T1990" s="21">
        <v>1.0</v>
      </c>
      <c r="U1990" s="21">
        <v>4.0</v>
      </c>
      <c r="V1990" s="21">
        <v>3.0</v>
      </c>
      <c r="W1990" s="21">
        <v>143.0</v>
      </c>
      <c r="X1990" s="21">
        <v>1.0</v>
      </c>
      <c r="Y1990" s="21" t="str">
        <f>VLOOKUP(W1990,SEGMENT!A:B,2,0)</f>
        <v>Hibernating</v>
      </c>
      <c r="Z1990" s="21" t="str">
        <f>VLOOKUP(Y1990,DESCRIPTION!A:B,2,0)</f>
        <v>Last purchase was long back, low spenders and low number of orders.</v>
      </c>
      <c r="AA1990" s="21" t="str">
        <f>VLOOKUP(Y1990,DESCRIPTION!A:C,3,0)</f>
        <v>Offer other relevant products and special discounts. Recreate brand value.</v>
      </c>
      <c r="AB1990" s="4">
        <f>VLOOKUP(V1990,Sheet1!A:B,2,0)</f>
        <v>3</v>
      </c>
    </row>
    <row r="1991" ht="15.75" customHeight="1">
      <c r="A1991" s="4">
        <v>4682.0</v>
      </c>
      <c r="B1991" s="4">
        <v>1958.0</v>
      </c>
      <c r="C1991" s="4" t="s">
        <v>47</v>
      </c>
      <c r="D1991" s="4" t="s">
        <v>54</v>
      </c>
      <c r="E1991" s="4" t="s">
        <v>2465</v>
      </c>
      <c r="F1991" s="4" t="s">
        <v>2022</v>
      </c>
      <c r="G1991" s="4">
        <v>88.0</v>
      </c>
      <c r="H1991" s="4">
        <v>99.0</v>
      </c>
      <c r="I1991" s="4">
        <v>27.0</v>
      </c>
      <c r="J1991" s="4">
        <v>102.0</v>
      </c>
      <c r="K1991" s="4">
        <v>28.0</v>
      </c>
      <c r="L1991" s="4">
        <v>2.0</v>
      </c>
      <c r="M1991" s="4">
        <v>1.0</v>
      </c>
      <c r="N1991" s="4">
        <v>0.0</v>
      </c>
      <c r="O1991" s="4">
        <v>0.0</v>
      </c>
      <c r="P1991" s="4">
        <v>0.0</v>
      </c>
      <c r="Q1991" s="4">
        <v>0.0</v>
      </c>
      <c r="R1991" s="4">
        <v>0.0</v>
      </c>
      <c r="S1991" s="21">
        <v>256.0</v>
      </c>
      <c r="T1991" s="21">
        <v>1.0</v>
      </c>
      <c r="U1991" s="21">
        <v>2.0</v>
      </c>
      <c r="V1991" s="21">
        <v>3.0</v>
      </c>
      <c r="W1991" s="21">
        <v>123.0</v>
      </c>
      <c r="X1991" s="21">
        <v>1.0</v>
      </c>
      <c r="Y1991" s="21" t="str">
        <f>VLOOKUP(W1991,SEGMENT!A:B,2,0)</f>
        <v>Hibernating</v>
      </c>
      <c r="Z1991" s="21" t="str">
        <f>VLOOKUP(Y1991,DESCRIPTION!A:B,2,0)</f>
        <v>Last purchase was long back, low spenders and low number of orders.</v>
      </c>
      <c r="AA1991" s="21" t="str">
        <f>VLOOKUP(Y1991,DESCRIPTION!A:C,3,0)</f>
        <v>Offer other relevant products and special discounts. Recreate brand value.</v>
      </c>
      <c r="AB1991" s="4">
        <f>VLOOKUP(V1991,Sheet1!A:B,2,0)</f>
        <v>3</v>
      </c>
    </row>
    <row r="1992" ht="15.75" customHeight="1">
      <c r="A1992" s="4">
        <v>3083.0</v>
      </c>
      <c r="B1992" s="4">
        <v>1974.0</v>
      </c>
      <c r="C1992" s="4" t="s">
        <v>47</v>
      </c>
      <c r="D1992" s="4" t="s">
        <v>54</v>
      </c>
      <c r="E1992" s="4" t="s">
        <v>2466</v>
      </c>
      <c r="F1992" s="4" t="s">
        <v>2467</v>
      </c>
      <c r="G1992" s="4">
        <v>88.0</v>
      </c>
      <c r="H1992" s="4">
        <v>215.0</v>
      </c>
      <c r="I1992" s="4">
        <v>13.0</v>
      </c>
      <c r="J1992" s="4">
        <v>87.0</v>
      </c>
      <c r="K1992" s="4">
        <v>17.0</v>
      </c>
      <c r="L1992" s="4">
        <v>6.0</v>
      </c>
      <c r="M1992" s="4">
        <v>7.0</v>
      </c>
      <c r="N1992" s="4">
        <v>0.0</v>
      </c>
      <c r="O1992" s="4">
        <v>0.0</v>
      </c>
      <c r="P1992" s="4">
        <v>0.0</v>
      </c>
      <c r="Q1992" s="4">
        <v>0.0</v>
      </c>
      <c r="R1992" s="4">
        <v>0.0</v>
      </c>
      <c r="S1992" s="21">
        <v>332.0</v>
      </c>
      <c r="T1992" s="21">
        <v>1.0</v>
      </c>
      <c r="U1992" s="21">
        <v>5.0</v>
      </c>
      <c r="V1992" s="21">
        <v>3.0</v>
      </c>
      <c r="W1992" s="21">
        <v>153.0</v>
      </c>
      <c r="X1992" s="21">
        <v>1.0</v>
      </c>
      <c r="Y1992" s="21" t="str">
        <f>VLOOKUP(W1992,SEGMENT!A:B,2,0)</f>
        <v>Hibernating</v>
      </c>
      <c r="Z1992" s="21" t="str">
        <f>VLOOKUP(Y1992,DESCRIPTION!A:B,2,0)</f>
        <v>Last purchase was long back, low spenders and low number of orders.</v>
      </c>
      <c r="AA1992" s="21" t="str">
        <f>VLOOKUP(Y1992,DESCRIPTION!A:C,3,0)</f>
        <v>Offer other relevant products and special discounts. Recreate brand value.</v>
      </c>
      <c r="AB1992" s="4">
        <f>VLOOKUP(V1992,Sheet1!A:B,2,0)</f>
        <v>3</v>
      </c>
    </row>
    <row r="1993" ht="15.75" customHeight="1">
      <c r="A1993" s="4">
        <v>8015.0</v>
      </c>
      <c r="B1993" s="4">
        <v>1962.0</v>
      </c>
      <c r="C1993" s="4" t="s">
        <v>62</v>
      </c>
      <c r="D1993" s="4" t="s">
        <v>48</v>
      </c>
      <c r="E1993" s="4" t="s">
        <v>2468</v>
      </c>
      <c r="F1993" s="4" t="s">
        <v>2212</v>
      </c>
      <c r="G1993" s="4">
        <v>88.0</v>
      </c>
      <c r="H1993" s="4">
        <v>714.0</v>
      </c>
      <c r="I1993" s="4">
        <v>76.0</v>
      </c>
      <c r="J1993" s="4">
        <v>395.0</v>
      </c>
      <c r="K1993" s="4">
        <v>116.0</v>
      </c>
      <c r="L1993" s="4">
        <v>4.0</v>
      </c>
      <c r="M1993" s="4">
        <v>1.0</v>
      </c>
      <c r="N1993" s="4">
        <v>0.0</v>
      </c>
      <c r="O1993" s="4">
        <v>0.0</v>
      </c>
      <c r="P1993" s="4">
        <v>0.0</v>
      </c>
      <c r="Q1993" s="4">
        <v>0.0</v>
      </c>
      <c r="R1993" s="4">
        <v>0.0</v>
      </c>
      <c r="S1993" s="21">
        <v>1301.0</v>
      </c>
      <c r="T1993" s="21">
        <v>1.0</v>
      </c>
      <c r="U1993" s="21">
        <v>4.0</v>
      </c>
      <c r="V1993" s="21">
        <v>5.0</v>
      </c>
      <c r="W1993" s="21">
        <v>145.0</v>
      </c>
      <c r="X1993" s="21">
        <v>1.0</v>
      </c>
      <c r="Y1993" s="21" t="str">
        <f>VLOOKUP(W1993,SEGMENT!A:B,2,0)</f>
        <v>Cannot Lose Them</v>
      </c>
      <c r="Z1993" s="21" t="str">
        <f>VLOOKUP(Y1993,DESCRIPTION!A:B,2,0)</f>
        <v>Made biggest purchases, and often. But haven’t returned for a long time.</v>
      </c>
      <c r="AA1993" s="21" t="str">
        <f>VLOOKUP(Y1993,DESCRIPTION!A:C,3,0)</f>
        <v>Cannot lose them recommendation</v>
      </c>
      <c r="AB1993" s="4">
        <f>VLOOKUP(V1993,Sheet1!A:B,2,0)</f>
        <v>1</v>
      </c>
    </row>
    <row r="1994" ht="15.75" customHeight="1">
      <c r="A1994" s="4">
        <v>1745.0</v>
      </c>
      <c r="B1994" s="4">
        <v>1962.0</v>
      </c>
      <c r="C1994" s="4" t="s">
        <v>62</v>
      </c>
      <c r="D1994" s="4" t="s">
        <v>48</v>
      </c>
      <c r="E1994" s="4" t="s">
        <v>2468</v>
      </c>
      <c r="F1994" s="4" t="s">
        <v>2212</v>
      </c>
      <c r="G1994" s="4">
        <v>88.0</v>
      </c>
      <c r="H1994" s="4">
        <v>714.0</v>
      </c>
      <c r="I1994" s="4">
        <v>76.0</v>
      </c>
      <c r="J1994" s="4">
        <v>395.0</v>
      </c>
      <c r="K1994" s="4">
        <v>116.0</v>
      </c>
      <c r="L1994" s="4">
        <v>4.0</v>
      </c>
      <c r="M1994" s="4">
        <v>1.0</v>
      </c>
      <c r="N1994" s="4">
        <v>0.0</v>
      </c>
      <c r="O1994" s="4">
        <v>0.0</v>
      </c>
      <c r="P1994" s="4">
        <v>0.0</v>
      </c>
      <c r="Q1994" s="4">
        <v>0.0</v>
      </c>
      <c r="R1994" s="4">
        <v>0.0</v>
      </c>
      <c r="S1994" s="21">
        <v>1301.0</v>
      </c>
      <c r="T1994" s="21">
        <v>1.0</v>
      </c>
      <c r="U1994" s="21">
        <v>4.0</v>
      </c>
      <c r="V1994" s="21">
        <v>5.0</v>
      </c>
      <c r="W1994" s="21">
        <v>145.0</v>
      </c>
      <c r="X1994" s="21">
        <v>1.0</v>
      </c>
      <c r="Y1994" s="21" t="str">
        <f>VLOOKUP(W1994,SEGMENT!A:B,2,0)</f>
        <v>Cannot Lose Them</v>
      </c>
      <c r="Z1994" s="21" t="str">
        <f>VLOOKUP(Y1994,DESCRIPTION!A:B,2,0)</f>
        <v>Made biggest purchases, and often. But haven’t returned for a long time.</v>
      </c>
      <c r="AA1994" s="21" t="str">
        <f>VLOOKUP(Y1994,DESCRIPTION!A:C,3,0)</f>
        <v>Cannot lose them recommendation</v>
      </c>
      <c r="AB1994" s="4">
        <f>VLOOKUP(V1994,Sheet1!A:B,2,0)</f>
        <v>1</v>
      </c>
    </row>
    <row r="1995" ht="15.75" customHeight="1">
      <c r="A1995" s="4">
        <v>3136.0</v>
      </c>
      <c r="B1995" s="4">
        <v>1962.0</v>
      </c>
      <c r="C1995" s="4" t="s">
        <v>74</v>
      </c>
      <c r="D1995" s="4" t="s">
        <v>48</v>
      </c>
      <c r="E1995" s="4" t="s">
        <v>2469</v>
      </c>
      <c r="F1995" s="4" t="s">
        <v>847</v>
      </c>
      <c r="G1995" s="4">
        <v>88.0</v>
      </c>
      <c r="H1995" s="4">
        <v>317.0</v>
      </c>
      <c r="I1995" s="4">
        <v>25.0</v>
      </c>
      <c r="J1995" s="4">
        <v>265.0</v>
      </c>
      <c r="K1995" s="4">
        <v>25.0</v>
      </c>
      <c r="L1995" s="4">
        <v>5.0</v>
      </c>
      <c r="M1995" s="4">
        <v>5.0</v>
      </c>
      <c r="N1995" s="4">
        <v>0.0</v>
      </c>
      <c r="O1995" s="4">
        <v>0.0</v>
      </c>
      <c r="P1995" s="4">
        <v>0.0</v>
      </c>
      <c r="Q1995" s="4">
        <v>0.0</v>
      </c>
      <c r="R1995" s="4">
        <v>0.0</v>
      </c>
      <c r="S1995" s="21">
        <v>632.0</v>
      </c>
      <c r="T1995" s="21">
        <v>1.0</v>
      </c>
      <c r="U1995" s="21">
        <v>4.0</v>
      </c>
      <c r="V1995" s="21">
        <v>4.0</v>
      </c>
      <c r="W1995" s="21">
        <v>144.0</v>
      </c>
      <c r="X1995" s="21">
        <v>1.0</v>
      </c>
      <c r="Y1995" s="21" t="str">
        <f>VLOOKUP(W1995,SEGMENT!A:B,2,0)</f>
        <v>Cannot Lose Them</v>
      </c>
      <c r="Z1995" s="21" t="str">
        <f>VLOOKUP(Y1995,DESCRIPTION!A:B,2,0)</f>
        <v>Made biggest purchases, and often. But haven’t returned for a long time.</v>
      </c>
      <c r="AA1995" s="21" t="str">
        <f>VLOOKUP(Y1995,DESCRIPTION!A:C,3,0)</f>
        <v>Cannot lose them recommendation</v>
      </c>
      <c r="AB1995" s="4">
        <f>VLOOKUP(V1995,Sheet1!A:B,2,0)</f>
        <v>2</v>
      </c>
    </row>
    <row r="1996" ht="15.75" customHeight="1">
      <c r="A1996" s="4">
        <v>6991.0</v>
      </c>
      <c r="B1996" s="4">
        <v>1951.0</v>
      </c>
      <c r="C1996" s="4" t="s">
        <v>47</v>
      </c>
      <c r="D1996" s="4" t="s">
        <v>48</v>
      </c>
      <c r="E1996" s="4" t="s">
        <v>2470</v>
      </c>
      <c r="F1996" s="4" t="s">
        <v>507</v>
      </c>
      <c r="G1996" s="4">
        <v>88.0</v>
      </c>
      <c r="H1996" s="4">
        <v>537.0</v>
      </c>
      <c r="I1996" s="4">
        <v>6.0</v>
      </c>
      <c r="J1996" s="4">
        <v>42.0</v>
      </c>
      <c r="K1996" s="4">
        <v>16.0</v>
      </c>
      <c r="L1996" s="4">
        <v>9.0</v>
      </c>
      <c r="M1996" s="4">
        <v>8.0</v>
      </c>
      <c r="N1996" s="4">
        <v>0.0</v>
      </c>
      <c r="O1996" s="4">
        <v>0.0</v>
      </c>
      <c r="P1996" s="4">
        <v>0.0</v>
      </c>
      <c r="Q1996" s="4">
        <v>0.0</v>
      </c>
      <c r="R1996" s="4">
        <v>0.0</v>
      </c>
      <c r="S1996" s="21">
        <v>601.0</v>
      </c>
      <c r="T1996" s="21">
        <v>1.0</v>
      </c>
      <c r="U1996" s="21">
        <v>5.0</v>
      </c>
      <c r="V1996" s="21">
        <v>4.0</v>
      </c>
      <c r="W1996" s="21">
        <v>154.0</v>
      </c>
      <c r="X1996" s="21">
        <v>1.0</v>
      </c>
      <c r="Y1996" s="21" t="str">
        <f>VLOOKUP(W1996,SEGMENT!A:B,2,0)</f>
        <v>Cannot Lose Them</v>
      </c>
      <c r="Z1996" s="21" t="str">
        <f>VLOOKUP(Y1996,DESCRIPTION!A:B,2,0)</f>
        <v>Made biggest purchases, and often. But haven’t returned for a long time.</v>
      </c>
      <c r="AA1996" s="21" t="str">
        <f>VLOOKUP(Y1996,DESCRIPTION!A:C,3,0)</f>
        <v>Cannot lose them recommendation</v>
      </c>
      <c r="AB1996" s="4">
        <f>VLOOKUP(V1996,Sheet1!A:B,2,0)</f>
        <v>2</v>
      </c>
    </row>
    <row r="1997" ht="15.75" customHeight="1">
      <c r="A1997" s="4">
        <v>8132.0</v>
      </c>
      <c r="B1997" s="4">
        <v>1975.0</v>
      </c>
      <c r="C1997" s="4" t="s">
        <v>62</v>
      </c>
      <c r="D1997" s="4" t="s">
        <v>54</v>
      </c>
      <c r="E1997" s="4" t="s">
        <v>2471</v>
      </c>
      <c r="F1997" s="4" t="s">
        <v>307</v>
      </c>
      <c r="G1997" s="4">
        <v>88.0</v>
      </c>
      <c r="H1997" s="4">
        <v>565.0</v>
      </c>
      <c r="I1997" s="4">
        <v>6.0</v>
      </c>
      <c r="J1997" s="4">
        <v>65.0</v>
      </c>
      <c r="K1997" s="4">
        <v>0.0</v>
      </c>
      <c r="L1997" s="4">
        <v>9.0</v>
      </c>
      <c r="M1997" s="4">
        <v>7.0</v>
      </c>
      <c r="N1997" s="4">
        <v>0.0</v>
      </c>
      <c r="O1997" s="4">
        <v>1.0</v>
      </c>
      <c r="P1997" s="4">
        <v>0.0</v>
      </c>
      <c r="Q1997" s="4">
        <v>0.0</v>
      </c>
      <c r="R1997" s="4">
        <v>0.0</v>
      </c>
      <c r="S1997" s="21">
        <v>636.0</v>
      </c>
      <c r="T1997" s="21">
        <v>1.0</v>
      </c>
      <c r="U1997" s="21">
        <v>5.0</v>
      </c>
      <c r="V1997" s="21">
        <v>4.0</v>
      </c>
      <c r="W1997" s="21">
        <v>154.0</v>
      </c>
      <c r="X1997" s="21">
        <v>0.0</v>
      </c>
      <c r="Y1997" s="21" t="str">
        <f>VLOOKUP(W1997,SEGMENT!A:B,2,0)</f>
        <v>Cannot Lose Them</v>
      </c>
      <c r="Z1997" s="21" t="str">
        <f>VLOOKUP(Y1997,DESCRIPTION!A:B,2,0)</f>
        <v>Made biggest purchases, and often. But haven’t returned for a long time.</v>
      </c>
      <c r="AA1997" s="21" t="str">
        <f>VLOOKUP(Y1997,DESCRIPTION!A:C,3,0)</f>
        <v>Cannot lose them recommendation</v>
      </c>
      <c r="AB1997" s="4">
        <f>VLOOKUP(V1997,Sheet1!A:B,2,0)</f>
        <v>2</v>
      </c>
    </row>
    <row r="1998" ht="15.75" customHeight="1">
      <c r="A1998" s="4">
        <v>503.0</v>
      </c>
      <c r="B1998" s="4">
        <v>1985.0</v>
      </c>
      <c r="C1998" s="4" t="s">
        <v>74</v>
      </c>
      <c r="D1998" s="4" t="s">
        <v>54</v>
      </c>
      <c r="E1998" s="4" t="s">
        <v>2472</v>
      </c>
      <c r="F1998" s="4" t="s">
        <v>334</v>
      </c>
      <c r="G1998" s="4">
        <v>88.0</v>
      </c>
      <c r="H1998" s="4">
        <v>13.0</v>
      </c>
      <c r="I1998" s="4">
        <v>1.0</v>
      </c>
      <c r="J1998" s="4">
        <v>29.0</v>
      </c>
      <c r="K1998" s="4">
        <v>3.0</v>
      </c>
      <c r="L1998" s="4">
        <v>2.0</v>
      </c>
      <c r="M1998" s="4">
        <v>8.0</v>
      </c>
      <c r="N1998" s="4">
        <v>0.0</v>
      </c>
      <c r="O1998" s="4">
        <v>0.0</v>
      </c>
      <c r="P1998" s="4">
        <v>0.0</v>
      </c>
      <c r="Q1998" s="4">
        <v>0.0</v>
      </c>
      <c r="R1998" s="4">
        <v>0.0</v>
      </c>
      <c r="S1998" s="21">
        <v>46.0</v>
      </c>
      <c r="T1998" s="21">
        <v>1.0</v>
      </c>
      <c r="U1998" s="21">
        <v>2.0</v>
      </c>
      <c r="V1998" s="21">
        <v>2.0</v>
      </c>
      <c r="W1998" s="21">
        <v>122.0</v>
      </c>
      <c r="X1998" s="21">
        <v>1.0</v>
      </c>
      <c r="Y1998" s="21" t="str">
        <f>VLOOKUP(W1998,SEGMENT!A:B,2,0)</f>
        <v>Lost</v>
      </c>
      <c r="Z1998" s="21" t="str">
        <f>VLOOKUP(Y1998,DESCRIPTION!A:B,2,0)</f>
        <v>Lowest recency, frequency and monetary scores.</v>
      </c>
      <c r="AA1998" s="21" t="str">
        <f>VLOOKUP(Y1998,DESCRIPTION!A:C,3,0)</f>
        <v>Revive interest with reach out campaign, ignore otherwise.</v>
      </c>
      <c r="AB1998" s="4">
        <f>VLOOKUP(V1998,Sheet1!A:B,2,0)</f>
        <v>4</v>
      </c>
    </row>
    <row r="1999" ht="15.75" customHeight="1">
      <c r="A1999" s="4">
        <v>8148.0</v>
      </c>
      <c r="B1999" s="4">
        <v>1956.0</v>
      </c>
      <c r="C1999" s="4" t="s">
        <v>74</v>
      </c>
      <c r="D1999" s="4" t="s">
        <v>57</v>
      </c>
      <c r="E1999" s="4" t="s">
        <v>2473</v>
      </c>
      <c r="F1999" s="4" t="s">
        <v>338</v>
      </c>
      <c r="G1999" s="4">
        <v>88.0</v>
      </c>
      <c r="H1999" s="4">
        <v>285.0</v>
      </c>
      <c r="I1999" s="4">
        <v>28.0</v>
      </c>
      <c r="J1999" s="4">
        <v>242.0</v>
      </c>
      <c r="K1999" s="4">
        <v>55.0</v>
      </c>
      <c r="L1999" s="4">
        <v>6.0</v>
      </c>
      <c r="M1999" s="4">
        <v>5.0</v>
      </c>
      <c r="N1999" s="4">
        <v>0.0</v>
      </c>
      <c r="O1999" s="4">
        <v>0.0</v>
      </c>
      <c r="P1999" s="4">
        <v>0.0</v>
      </c>
      <c r="Q1999" s="4">
        <v>0.0</v>
      </c>
      <c r="R1999" s="4">
        <v>0.0</v>
      </c>
      <c r="S1999" s="21">
        <v>610.0</v>
      </c>
      <c r="T1999" s="21">
        <v>1.0</v>
      </c>
      <c r="U1999" s="21">
        <v>5.0</v>
      </c>
      <c r="V1999" s="21">
        <v>4.0</v>
      </c>
      <c r="W1999" s="21">
        <v>154.0</v>
      </c>
      <c r="X1999" s="21">
        <v>1.0</v>
      </c>
      <c r="Y1999" s="21" t="str">
        <f>VLOOKUP(W1999,SEGMENT!A:B,2,0)</f>
        <v>Cannot Lose Them</v>
      </c>
      <c r="Z1999" s="21" t="str">
        <f>VLOOKUP(Y1999,DESCRIPTION!A:B,2,0)</f>
        <v>Made biggest purchases, and often. But haven’t returned for a long time.</v>
      </c>
      <c r="AA1999" s="21" t="str">
        <f>VLOOKUP(Y1999,DESCRIPTION!A:C,3,0)</f>
        <v>Cannot lose them recommendation</v>
      </c>
      <c r="AB1999" s="4">
        <f>VLOOKUP(V1999,Sheet1!A:B,2,0)</f>
        <v>2</v>
      </c>
    </row>
    <row r="2000" ht="15.75" customHeight="1">
      <c r="A2000" s="4">
        <v>2736.0</v>
      </c>
      <c r="B2000" s="4">
        <v>1978.0</v>
      </c>
      <c r="C2000" s="4" t="s">
        <v>47</v>
      </c>
      <c r="D2000" s="4" t="s">
        <v>54</v>
      </c>
      <c r="E2000" s="4" t="s">
        <v>2474</v>
      </c>
      <c r="F2000" s="4" t="s">
        <v>241</v>
      </c>
      <c r="G2000" s="4">
        <v>88.0</v>
      </c>
      <c r="H2000" s="4">
        <v>366.0</v>
      </c>
      <c r="I2000" s="4">
        <v>124.0</v>
      </c>
      <c r="J2000" s="4">
        <v>156.0</v>
      </c>
      <c r="K2000" s="4">
        <v>71.0</v>
      </c>
      <c r="L2000" s="4">
        <v>5.0</v>
      </c>
      <c r="M2000" s="4">
        <v>2.0</v>
      </c>
      <c r="N2000" s="4">
        <v>0.0</v>
      </c>
      <c r="O2000" s="4">
        <v>0.0</v>
      </c>
      <c r="P2000" s="4">
        <v>0.0</v>
      </c>
      <c r="Q2000" s="4">
        <v>0.0</v>
      </c>
      <c r="R2000" s="4">
        <v>0.0</v>
      </c>
      <c r="S2000" s="21">
        <v>717.0</v>
      </c>
      <c r="T2000" s="21">
        <v>1.0</v>
      </c>
      <c r="U2000" s="21">
        <v>4.0</v>
      </c>
      <c r="V2000" s="21">
        <v>4.0</v>
      </c>
      <c r="W2000" s="21">
        <v>144.0</v>
      </c>
      <c r="X2000" s="21">
        <v>1.0</v>
      </c>
      <c r="Y2000" s="21" t="str">
        <f>VLOOKUP(W2000,SEGMENT!A:B,2,0)</f>
        <v>Cannot Lose Them</v>
      </c>
      <c r="Z2000" s="21" t="str">
        <f>VLOOKUP(Y2000,DESCRIPTION!A:B,2,0)</f>
        <v>Made biggest purchases, and often. But haven’t returned for a long time.</v>
      </c>
      <c r="AA2000" s="21" t="str">
        <f>VLOOKUP(Y2000,DESCRIPTION!A:C,3,0)</f>
        <v>Cannot lose them recommendation</v>
      </c>
      <c r="AB2000" s="4">
        <f>VLOOKUP(V2000,Sheet1!A:B,2,0)</f>
        <v>2</v>
      </c>
    </row>
    <row r="2001" ht="15.75" customHeight="1">
      <c r="A2001" s="4">
        <v>8162.0</v>
      </c>
      <c r="B2001" s="4">
        <v>1956.0</v>
      </c>
      <c r="C2001" s="4" t="s">
        <v>74</v>
      </c>
      <c r="D2001" s="4" t="s">
        <v>57</v>
      </c>
      <c r="E2001" s="4" t="s">
        <v>2475</v>
      </c>
      <c r="F2001" s="4" t="s">
        <v>410</v>
      </c>
      <c r="G2001" s="4">
        <v>88.0</v>
      </c>
      <c r="H2001" s="4">
        <v>4.0</v>
      </c>
      <c r="I2001" s="4">
        <v>1.0</v>
      </c>
      <c r="J2001" s="4">
        <v>11.0</v>
      </c>
      <c r="K2001" s="4">
        <v>6.0</v>
      </c>
      <c r="L2001" s="4">
        <v>1.0</v>
      </c>
      <c r="M2001" s="4">
        <v>6.0</v>
      </c>
      <c r="N2001" s="4">
        <v>0.0</v>
      </c>
      <c r="O2001" s="4">
        <v>0.0</v>
      </c>
      <c r="P2001" s="4">
        <v>0.0</v>
      </c>
      <c r="Q2001" s="4">
        <v>0.0</v>
      </c>
      <c r="R2001" s="4">
        <v>0.0</v>
      </c>
      <c r="S2001" s="21">
        <v>22.0</v>
      </c>
      <c r="T2001" s="21">
        <v>1.0</v>
      </c>
      <c r="U2001" s="21">
        <v>1.0</v>
      </c>
      <c r="V2001" s="21">
        <v>1.0</v>
      </c>
      <c r="W2001" s="21">
        <v>111.0</v>
      </c>
      <c r="X2001" s="21">
        <v>1.0</v>
      </c>
      <c r="Y2001" s="21" t="str">
        <f>VLOOKUP(W2001,SEGMENT!A:B,2,0)</f>
        <v>Lost</v>
      </c>
      <c r="Z2001" s="21" t="str">
        <f>VLOOKUP(Y2001,DESCRIPTION!A:B,2,0)</f>
        <v>Lowest recency, frequency and monetary scores.</v>
      </c>
      <c r="AA2001" s="21" t="str">
        <f>VLOOKUP(Y2001,DESCRIPTION!A:C,3,0)</f>
        <v>Revive interest with reach out campaign, ignore otherwise.</v>
      </c>
      <c r="AB2001" s="4">
        <f>VLOOKUP(V2001,Sheet1!A:B,2,0)</f>
        <v>5</v>
      </c>
    </row>
    <row r="2002" ht="15.75" customHeight="1">
      <c r="A2002" s="4">
        <v>692.0</v>
      </c>
      <c r="B2002" s="4">
        <v>1954.0</v>
      </c>
      <c r="C2002" s="4" t="s">
        <v>47</v>
      </c>
      <c r="D2002" s="4" t="s">
        <v>57</v>
      </c>
      <c r="E2002" s="4" t="s">
        <v>2476</v>
      </c>
      <c r="F2002" s="4" t="s">
        <v>2477</v>
      </c>
      <c r="G2002" s="4">
        <v>88.0</v>
      </c>
      <c r="H2002" s="4">
        <v>4.0</v>
      </c>
      <c r="I2002" s="4">
        <v>2.0</v>
      </c>
      <c r="J2002" s="4">
        <v>5.0</v>
      </c>
      <c r="K2002" s="4">
        <v>0.0</v>
      </c>
      <c r="L2002" s="4">
        <v>1.0</v>
      </c>
      <c r="M2002" s="4">
        <v>6.0</v>
      </c>
      <c r="N2002" s="4">
        <v>0.0</v>
      </c>
      <c r="O2002" s="4">
        <v>0.0</v>
      </c>
      <c r="P2002" s="4">
        <v>0.0</v>
      </c>
      <c r="Q2002" s="4">
        <v>0.0</v>
      </c>
      <c r="R2002" s="4">
        <v>0.0</v>
      </c>
      <c r="S2002" s="21">
        <v>11.0</v>
      </c>
      <c r="T2002" s="21">
        <v>1.0</v>
      </c>
      <c r="U2002" s="21">
        <v>1.0</v>
      </c>
      <c r="V2002" s="21">
        <v>1.0</v>
      </c>
      <c r="W2002" s="21">
        <v>111.0</v>
      </c>
      <c r="X2002" s="21">
        <v>1.0</v>
      </c>
      <c r="Y2002" s="21" t="str">
        <f>VLOOKUP(W2002,SEGMENT!A:B,2,0)</f>
        <v>Lost</v>
      </c>
      <c r="Z2002" s="21" t="str">
        <f>VLOOKUP(Y2002,DESCRIPTION!A:B,2,0)</f>
        <v>Lowest recency, frequency and monetary scores.</v>
      </c>
      <c r="AA2002" s="21" t="str">
        <f>VLOOKUP(Y2002,DESCRIPTION!A:C,3,0)</f>
        <v>Revive interest with reach out campaign, ignore otherwise.</v>
      </c>
      <c r="AB2002" s="4">
        <f>VLOOKUP(V2002,Sheet1!A:B,2,0)</f>
        <v>5</v>
      </c>
    </row>
    <row r="2003" ht="15.75" customHeight="1">
      <c r="A2003" s="4">
        <v>7706.0</v>
      </c>
      <c r="B2003" s="4">
        <v>1975.0</v>
      </c>
      <c r="C2003" s="4" t="s">
        <v>65</v>
      </c>
      <c r="D2003" s="4" t="s">
        <v>57</v>
      </c>
      <c r="E2003" s="4" t="s">
        <v>2478</v>
      </c>
      <c r="F2003" s="4" t="s">
        <v>679</v>
      </c>
      <c r="G2003" s="4">
        <v>88.0</v>
      </c>
      <c r="H2003" s="4">
        <v>350.0</v>
      </c>
      <c r="I2003" s="4">
        <v>104.0</v>
      </c>
      <c r="J2003" s="4">
        <v>189.0</v>
      </c>
      <c r="K2003" s="4">
        <v>197.0</v>
      </c>
      <c r="L2003" s="4">
        <v>11.0</v>
      </c>
      <c r="M2003" s="4">
        <v>8.0</v>
      </c>
      <c r="N2003" s="4">
        <v>1.0</v>
      </c>
      <c r="O2003" s="4">
        <v>0.0</v>
      </c>
      <c r="P2003" s="4">
        <v>0.0</v>
      </c>
      <c r="Q2003" s="4">
        <v>0.0</v>
      </c>
      <c r="R2003" s="4">
        <v>0.0</v>
      </c>
      <c r="S2003" s="21">
        <v>840.0</v>
      </c>
      <c r="T2003" s="21">
        <v>1.0</v>
      </c>
      <c r="U2003" s="21">
        <v>5.0</v>
      </c>
      <c r="V2003" s="21">
        <v>4.0</v>
      </c>
      <c r="W2003" s="21">
        <v>154.0</v>
      </c>
      <c r="X2003" s="21">
        <v>0.0</v>
      </c>
      <c r="Y2003" s="21" t="str">
        <f>VLOOKUP(W2003,SEGMENT!A:B,2,0)</f>
        <v>Cannot Lose Them</v>
      </c>
      <c r="Z2003" s="21" t="str">
        <f>VLOOKUP(Y2003,DESCRIPTION!A:B,2,0)</f>
        <v>Made biggest purchases, and often. But haven’t returned for a long time.</v>
      </c>
      <c r="AA2003" s="21" t="str">
        <f>VLOOKUP(Y2003,DESCRIPTION!A:C,3,0)</f>
        <v>Cannot lose them recommendation</v>
      </c>
      <c r="AB2003" s="4">
        <f>VLOOKUP(V2003,Sheet1!A:B,2,0)</f>
        <v>2</v>
      </c>
    </row>
    <row r="2004" ht="15.75" customHeight="1">
      <c r="A2004" s="4">
        <v>9298.0</v>
      </c>
      <c r="B2004" s="4">
        <v>1947.0</v>
      </c>
      <c r="C2004" s="4" t="s">
        <v>62</v>
      </c>
      <c r="D2004" s="4" t="s">
        <v>57</v>
      </c>
      <c r="E2004" s="4" t="s">
        <v>2479</v>
      </c>
      <c r="F2004" s="4" t="s">
        <v>154</v>
      </c>
      <c r="G2004" s="4">
        <v>89.0</v>
      </c>
      <c r="H2004" s="4">
        <v>1252.0</v>
      </c>
      <c r="I2004" s="4">
        <v>0.0</v>
      </c>
      <c r="J2004" s="4">
        <v>465.0</v>
      </c>
      <c r="K2004" s="4">
        <v>46.0</v>
      </c>
      <c r="L2004" s="4">
        <v>4.0</v>
      </c>
      <c r="M2004" s="4">
        <v>1.0</v>
      </c>
      <c r="N2004" s="4">
        <v>0.0</v>
      </c>
      <c r="O2004" s="4">
        <v>1.0</v>
      </c>
      <c r="P2004" s="4">
        <v>1.0</v>
      </c>
      <c r="Q2004" s="4">
        <v>0.0</v>
      </c>
      <c r="R2004" s="4">
        <v>0.0</v>
      </c>
      <c r="S2004" s="21">
        <v>1763.0</v>
      </c>
      <c r="T2004" s="21">
        <v>1.0</v>
      </c>
      <c r="U2004" s="21">
        <v>4.0</v>
      </c>
      <c r="V2004" s="21">
        <v>5.0</v>
      </c>
      <c r="W2004" s="21">
        <v>145.0</v>
      </c>
      <c r="X2004" s="21">
        <v>0.0</v>
      </c>
      <c r="Y2004" s="21" t="str">
        <f>VLOOKUP(W2004,SEGMENT!A:B,2,0)</f>
        <v>Cannot Lose Them</v>
      </c>
      <c r="Z2004" s="21" t="str">
        <f>VLOOKUP(Y2004,DESCRIPTION!A:B,2,0)</f>
        <v>Made biggest purchases, and often. But haven’t returned for a long time.</v>
      </c>
      <c r="AA2004" s="21" t="str">
        <f>VLOOKUP(Y2004,DESCRIPTION!A:C,3,0)</f>
        <v>Cannot lose them recommendation</v>
      </c>
      <c r="AB2004" s="4">
        <f>VLOOKUP(V2004,Sheet1!A:B,2,0)</f>
        <v>1</v>
      </c>
    </row>
    <row r="2005" ht="15.75" customHeight="1">
      <c r="A2005" s="4">
        <v>2986.0</v>
      </c>
      <c r="B2005" s="4">
        <v>1976.0</v>
      </c>
      <c r="C2005" s="4" t="s">
        <v>47</v>
      </c>
      <c r="D2005" s="4" t="s">
        <v>54</v>
      </c>
      <c r="E2005" s="4" t="s">
        <v>2480</v>
      </c>
      <c r="F2005" s="4" t="s">
        <v>843</v>
      </c>
      <c r="G2005" s="4">
        <v>89.0</v>
      </c>
      <c r="H2005" s="4">
        <v>7.0</v>
      </c>
      <c r="I2005" s="4">
        <v>2.0</v>
      </c>
      <c r="J2005" s="4">
        <v>4.0</v>
      </c>
      <c r="K2005" s="4">
        <v>2.0</v>
      </c>
      <c r="L2005" s="4">
        <v>1.0</v>
      </c>
      <c r="M2005" s="4">
        <v>6.0</v>
      </c>
      <c r="N2005" s="4">
        <v>0.0</v>
      </c>
      <c r="O2005" s="4">
        <v>0.0</v>
      </c>
      <c r="P2005" s="4">
        <v>0.0</v>
      </c>
      <c r="Q2005" s="4">
        <v>0.0</v>
      </c>
      <c r="R2005" s="4">
        <v>0.0</v>
      </c>
      <c r="S2005" s="21">
        <v>15.0</v>
      </c>
      <c r="T2005" s="21">
        <v>1.0</v>
      </c>
      <c r="U2005" s="21">
        <v>1.0</v>
      </c>
      <c r="V2005" s="21">
        <v>1.0</v>
      </c>
      <c r="W2005" s="21">
        <v>111.0</v>
      </c>
      <c r="X2005" s="21">
        <v>1.0</v>
      </c>
      <c r="Y2005" s="21" t="str">
        <f>VLOOKUP(W2005,SEGMENT!A:B,2,0)</f>
        <v>Lost</v>
      </c>
      <c r="Z2005" s="21" t="str">
        <f>VLOOKUP(Y2005,DESCRIPTION!A:B,2,0)</f>
        <v>Lowest recency, frequency and monetary scores.</v>
      </c>
      <c r="AA2005" s="21" t="str">
        <f>VLOOKUP(Y2005,DESCRIPTION!A:C,3,0)</f>
        <v>Revive interest with reach out campaign, ignore otherwise.</v>
      </c>
      <c r="AB2005" s="4">
        <f>VLOOKUP(V2005,Sheet1!A:B,2,0)</f>
        <v>5</v>
      </c>
    </row>
    <row r="2006" ht="15.75" customHeight="1">
      <c r="A2006" s="4">
        <v>10812.0</v>
      </c>
      <c r="B2006" s="4">
        <v>1978.0</v>
      </c>
      <c r="C2006" s="4" t="s">
        <v>62</v>
      </c>
      <c r="D2006" s="4" t="s">
        <v>54</v>
      </c>
      <c r="E2006" s="4" t="s">
        <v>2481</v>
      </c>
      <c r="F2006" s="4" t="s">
        <v>750</v>
      </c>
      <c r="G2006" s="4">
        <v>89.0</v>
      </c>
      <c r="H2006" s="4">
        <v>37.0</v>
      </c>
      <c r="I2006" s="4">
        <v>0.0</v>
      </c>
      <c r="J2006" s="4">
        <v>46.0</v>
      </c>
      <c r="K2006" s="4">
        <v>4.0</v>
      </c>
      <c r="L2006" s="4">
        <v>2.0</v>
      </c>
      <c r="M2006" s="4">
        <v>4.0</v>
      </c>
      <c r="N2006" s="4">
        <v>0.0</v>
      </c>
      <c r="O2006" s="4">
        <v>0.0</v>
      </c>
      <c r="P2006" s="4">
        <v>0.0</v>
      </c>
      <c r="Q2006" s="4">
        <v>0.0</v>
      </c>
      <c r="R2006" s="4">
        <v>0.0</v>
      </c>
      <c r="S2006" s="21">
        <v>87.0</v>
      </c>
      <c r="T2006" s="21">
        <v>1.0</v>
      </c>
      <c r="U2006" s="21">
        <v>2.0</v>
      </c>
      <c r="V2006" s="21">
        <v>2.0</v>
      </c>
      <c r="W2006" s="21">
        <v>122.0</v>
      </c>
      <c r="X2006" s="21">
        <v>1.0</v>
      </c>
      <c r="Y2006" s="21" t="str">
        <f>VLOOKUP(W2006,SEGMENT!A:B,2,0)</f>
        <v>Lost</v>
      </c>
      <c r="Z2006" s="21" t="str">
        <f>VLOOKUP(Y2006,DESCRIPTION!A:B,2,0)</f>
        <v>Lowest recency, frequency and monetary scores.</v>
      </c>
      <c r="AA2006" s="21" t="str">
        <f>VLOOKUP(Y2006,DESCRIPTION!A:C,3,0)</f>
        <v>Revive interest with reach out campaign, ignore otherwise.</v>
      </c>
      <c r="AB2006" s="4">
        <f>VLOOKUP(V2006,Sheet1!A:B,2,0)</f>
        <v>4</v>
      </c>
    </row>
    <row r="2007" ht="15.75" customHeight="1">
      <c r="A2007" s="4">
        <v>2909.0</v>
      </c>
      <c r="B2007" s="4">
        <v>1974.0</v>
      </c>
      <c r="C2007" s="4" t="s">
        <v>62</v>
      </c>
      <c r="D2007" s="4" t="s">
        <v>54</v>
      </c>
      <c r="E2007" s="4" t="s">
        <v>2482</v>
      </c>
      <c r="F2007" s="4" t="s">
        <v>608</v>
      </c>
      <c r="G2007" s="4">
        <v>89.0</v>
      </c>
      <c r="H2007" s="4">
        <v>934.0</v>
      </c>
      <c r="I2007" s="4">
        <v>24.0</v>
      </c>
      <c r="J2007" s="4">
        <v>230.0</v>
      </c>
      <c r="K2007" s="4">
        <v>16.0</v>
      </c>
      <c r="L2007" s="4">
        <v>8.0</v>
      </c>
      <c r="M2007" s="4">
        <v>3.0</v>
      </c>
      <c r="N2007" s="4">
        <v>0.0</v>
      </c>
      <c r="O2007" s="4">
        <v>1.0</v>
      </c>
      <c r="P2007" s="4">
        <v>1.0</v>
      </c>
      <c r="Q2007" s="4">
        <v>0.0</v>
      </c>
      <c r="R2007" s="4">
        <v>0.0</v>
      </c>
      <c r="S2007" s="21">
        <v>1204.0</v>
      </c>
      <c r="T2007" s="21">
        <v>1.0</v>
      </c>
      <c r="U2007" s="21">
        <v>5.0</v>
      </c>
      <c r="V2007" s="21">
        <v>5.0</v>
      </c>
      <c r="W2007" s="21">
        <v>155.0</v>
      </c>
      <c r="X2007" s="21">
        <v>0.0</v>
      </c>
      <c r="Y2007" s="21" t="str">
        <f>VLOOKUP(W2007,SEGMENT!A:B,2,0)</f>
        <v>Cannot Lose Them</v>
      </c>
      <c r="Z2007" s="21" t="str">
        <f>VLOOKUP(Y2007,DESCRIPTION!A:B,2,0)</f>
        <v>Made biggest purchases, and often. But haven’t returned for a long time.</v>
      </c>
      <c r="AA2007" s="21" t="str">
        <f>VLOOKUP(Y2007,DESCRIPTION!A:C,3,0)</f>
        <v>Cannot lose them recommendation</v>
      </c>
      <c r="AB2007" s="4">
        <f>VLOOKUP(V2007,Sheet1!A:B,2,0)</f>
        <v>1</v>
      </c>
    </row>
    <row r="2008" ht="15.75" customHeight="1">
      <c r="A2008" s="4">
        <v>6974.0</v>
      </c>
      <c r="B2008" s="4">
        <v>1972.0</v>
      </c>
      <c r="C2008" s="4" t="s">
        <v>62</v>
      </c>
      <c r="D2008" s="4" t="s">
        <v>57</v>
      </c>
      <c r="E2008" s="4" t="s">
        <v>2483</v>
      </c>
      <c r="F2008" s="4" t="s">
        <v>1284</v>
      </c>
      <c r="G2008" s="4">
        <v>89.0</v>
      </c>
      <c r="H2008" s="4">
        <v>518.0</v>
      </c>
      <c r="I2008" s="4">
        <v>42.0</v>
      </c>
      <c r="J2008" s="4">
        <v>742.0</v>
      </c>
      <c r="K2008" s="4">
        <v>55.0</v>
      </c>
      <c r="L2008" s="4">
        <v>6.0</v>
      </c>
      <c r="M2008" s="4">
        <v>2.0</v>
      </c>
      <c r="N2008" s="4">
        <v>0.0</v>
      </c>
      <c r="O2008" s="4">
        <v>0.0</v>
      </c>
      <c r="P2008" s="4">
        <v>0.0</v>
      </c>
      <c r="Q2008" s="4">
        <v>0.0</v>
      </c>
      <c r="R2008" s="4">
        <v>0.0</v>
      </c>
      <c r="S2008" s="21">
        <v>1357.0</v>
      </c>
      <c r="T2008" s="21">
        <v>1.0</v>
      </c>
      <c r="U2008" s="21">
        <v>5.0</v>
      </c>
      <c r="V2008" s="21">
        <v>5.0</v>
      </c>
      <c r="W2008" s="21">
        <v>155.0</v>
      </c>
      <c r="X2008" s="21">
        <v>1.0</v>
      </c>
      <c r="Y2008" s="21" t="str">
        <f>VLOOKUP(W2008,SEGMENT!A:B,2,0)</f>
        <v>Cannot Lose Them</v>
      </c>
      <c r="Z2008" s="21" t="str">
        <f>VLOOKUP(Y2008,DESCRIPTION!A:B,2,0)</f>
        <v>Made biggest purchases, and often. But haven’t returned for a long time.</v>
      </c>
      <c r="AA2008" s="21" t="str">
        <f>VLOOKUP(Y2008,DESCRIPTION!A:C,3,0)</f>
        <v>Cannot lose them recommendation</v>
      </c>
      <c r="AB2008" s="4">
        <f>VLOOKUP(V2008,Sheet1!A:B,2,0)</f>
        <v>1</v>
      </c>
    </row>
    <row r="2009" ht="15.75" customHeight="1">
      <c r="A2009" s="4">
        <v>9140.0</v>
      </c>
      <c r="B2009" s="4">
        <v>1960.0</v>
      </c>
      <c r="C2009" s="4" t="s">
        <v>65</v>
      </c>
      <c r="D2009" s="4" t="s">
        <v>57</v>
      </c>
      <c r="E2009" s="4" t="s">
        <v>2484</v>
      </c>
      <c r="F2009" s="4" t="s">
        <v>2405</v>
      </c>
      <c r="G2009" s="4">
        <v>89.0</v>
      </c>
      <c r="H2009" s="4">
        <v>51.0</v>
      </c>
      <c r="I2009" s="4">
        <v>4.0</v>
      </c>
      <c r="J2009" s="4">
        <v>24.0</v>
      </c>
      <c r="K2009" s="4">
        <v>4.0</v>
      </c>
      <c r="L2009" s="4">
        <v>2.0</v>
      </c>
      <c r="M2009" s="4">
        <v>6.0</v>
      </c>
      <c r="N2009" s="4">
        <v>0.0</v>
      </c>
      <c r="O2009" s="4">
        <v>0.0</v>
      </c>
      <c r="P2009" s="4">
        <v>0.0</v>
      </c>
      <c r="Q2009" s="4">
        <v>0.0</v>
      </c>
      <c r="R2009" s="4">
        <v>0.0</v>
      </c>
      <c r="S2009" s="21">
        <v>83.0</v>
      </c>
      <c r="T2009" s="21">
        <v>1.0</v>
      </c>
      <c r="U2009" s="21">
        <v>2.0</v>
      </c>
      <c r="V2009" s="21">
        <v>2.0</v>
      </c>
      <c r="W2009" s="21">
        <v>122.0</v>
      </c>
      <c r="X2009" s="21">
        <v>1.0</v>
      </c>
      <c r="Y2009" s="21" t="str">
        <f>VLOOKUP(W2009,SEGMENT!A:B,2,0)</f>
        <v>Lost</v>
      </c>
      <c r="Z2009" s="21" t="str">
        <f>VLOOKUP(Y2009,DESCRIPTION!A:B,2,0)</f>
        <v>Lowest recency, frequency and monetary scores.</v>
      </c>
      <c r="AA2009" s="21" t="str">
        <f>VLOOKUP(Y2009,DESCRIPTION!A:C,3,0)</f>
        <v>Revive interest with reach out campaign, ignore otherwise.</v>
      </c>
      <c r="AB2009" s="4">
        <f>VLOOKUP(V2009,Sheet1!A:B,2,0)</f>
        <v>4</v>
      </c>
    </row>
    <row r="2010" ht="15.75" customHeight="1">
      <c r="A2010" s="4">
        <v>4554.0</v>
      </c>
      <c r="B2010" s="4">
        <v>1965.0</v>
      </c>
      <c r="C2010" s="4" t="s">
        <v>47</v>
      </c>
      <c r="D2010" s="4" t="s">
        <v>57</v>
      </c>
      <c r="E2010" s="4" t="s">
        <v>2485</v>
      </c>
      <c r="F2010" s="4" t="s">
        <v>1540</v>
      </c>
      <c r="G2010" s="4">
        <v>89.0</v>
      </c>
      <c r="H2010" s="4">
        <v>171.0</v>
      </c>
      <c r="I2010" s="4">
        <v>45.0</v>
      </c>
      <c r="J2010" s="4">
        <v>73.0</v>
      </c>
      <c r="K2010" s="4">
        <v>59.0</v>
      </c>
      <c r="L2010" s="4">
        <v>3.0</v>
      </c>
      <c r="M2010" s="4">
        <v>4.0</v>
      </c>
      <c r="N2010" s="4">
        <v>0.0</v>
      </c>
      <c r="O2010" s="4">
        <v>0.0</v>
      </c>
      <c r="P2010" s="4">
        <v>0.0</v>
      </c>
      <c r="Q2010" s="4">
        <v>0.0</v>
      </c>
      <c r="R2010" s="4">
        <v>0.0</v>
      </c>
      <c r="S2010" s="21">
        <v>348.0</v>
      </c>
      <c r="T2010" s="21">
        <v>1.0</v>
      </c>
      <c r="U2010" s="21">
        <v>3.0</v>
      </c>
      <c r="V2010" s="21">
        <v>3.0</v>
      </c>
      <c r="W2010" s="21">
        <v>133.0</v>
      </c>
      <c r="X2010" s="21">
        <v>1.0</v>
      </c>
      <c r="Y2010" s="21" t="str">
        <f>VLOOKUP(W2010,SEGMENT!A:B,2,0)</f>
        <v>Hibernating</v>
      </c>
      <c r="Z2010" s="21" t="str">
        <f>VLOOKUP(Y2010,DESCRIPTION!A:B,2,0)</f>
        <v>Last purchase was long back, low spenders and low number of orders.</v>
      </c>
      <c r="AA2010" s="21" t="str">
        <f>VLOOKUP(Y2010,DESCRIPTION!A:C,3,0)</f>
        <v>Offer other relevant products and special discounts. Recreate brand value.</v>
      </c>
      <c r="AB2010" s="4">
        <f>VLOOKUP(V2010,Sheet1!A:B,2,0)</f>
        <v>3</v>
      </c>
    </row>
    <row r="2011" ht="15.75" customHeight="1">
      <c r="A2011" s="4">
        <v>7791.0</v>
      </c>
      <c r="B2011" s="4">
        <v>1967.0</v>
      </c>
      <c r="C2011" s="4" t="s">
        <v>74</v>
      </c>
      <c r="D2011" s="4" t="s">
        <v>54</v>
      </c>
      <c r="E2011" s="4" t="s">
        <v>2486</v>
      </c>
      <c r="F2011" s="4" t="s">
        <v>1218</v>
      </c>
      <c r="G2011" s="4">
        <v>89.0</v>
      </c>
      <c r="H2011" s="4">
        <v>12.0</v>
      </c>
      <c r="I2011" s="4">
        <v>1.0</v>
      </c>
      <c r="J2011" s="4">
        <v>6.0</v>
      </c>
      <c r="K2011" s="4">
        <v>0.0</v>
      </c>
      <c r="L2011" s="4">
        <v>1.0</v>
      </c>
      <c r="M2011" s="4">
        <v>7.0</v>
      </c>
      <c r="N2011" s="4">
        <v>0.0</v>
      </c>
      <c r="O2011" s="4">
        <v>0.0</v>
      </c>
      <c r="P2011" s="4">
        <v>0.0</v>
      </c>
      <c r="Q2011" s="4">
        <v>0.0</v>
      </c>
      <c r="R2011" s="4">
        <v>0.0</v>
      </c>
      <c r="S2011" s="21">
        <v>19.0</v>
      </c>
      <c r="T2011" s="21">
        <v>1.0</v>
      </c>
      <c r="U2011" s="21">
        <v>1.0</v>
      </c>
      <c r="V2011" s="21">
        <v>1.0</v>
      </c>
      <c r="W2011" s="21">
        <v>111.0</v>
      </c>
      <c r="X2011" s="21">
        <v>1.0</v>
      </c>
      <c r="Y2011" s="21" t="str">
        <f>VLOOKUP(W2011,SEGMENT!A:B,2,0)</f>
        <v>Lost</v>
      </c>
      <c r="Z2011" s="21" t="str">
        <f>VLOOKUP(Y2011,DESCRIPTION!A:B,2,0)</f>
        <v>Lowest recency, frequency and monetary scores.</v>
      </c>
      <c r="AA2011" s="21" t="str">
        <f>VLOOKUP(Y2011,DESCRIPTION!A:C,3,0)</f>
        <v>Revive interest with reach out campaign, ignore otherwise.</v>
      </c>
      <c r="AB2011" s="4">
        <f>VLOOKUP(V2011,Sheet1!A:B,2,0)</f>
        <v>5</v>
      </c>
    </row>
    <row r="2012" ht="15.75" customHeight="1">
      <c r="A2012" s="4">
        <v>5455.0</v>
      </c>
      <c r="B2012" s="4">
        <v>1971.0</v>
      </c>
      <c r="C2012" s="4" t="s">
        <v>62</v>
      </c>
      <c r="D2012" s="4" t="s">
        <v>54</v>
      </c>
      <c r="E2012" s="4" t="s">
        <v>2487</v>
      </c>
      <c r="F2012" s="4" t="s">
        <v>1571</v>
      </c>
      <c r="G2012" s="4">
        <v>89.0</v>
      </c>
      <c r="H2012" s="4">
        <v>99.0</v>
      </c>
      <c r="I2012" s="4">
        <v>0.0</v>
      </c>
      <c r="J2012" s="4">
        <v>15.0</v>
      </c>
      <c r="K2012" s="4">
        <v>2.0</v>
      </c>
      <c r="L2012" s="4">
        <v>2.0</v>
      </c>
      <c r="M2012" s="4">
        <v>7.0</v>
      </c>
      <c r="N2012" s="4">
        <v>0.0</v>
      </c>
      <c r="O2012" s="4">
        <v>0.0</v>
      </c>
      <c r="P2012" s="4">
        <v>0.0</v>
      </c>
      <c r="Q2012" s="4">
        <v>0.0</v>
      </c>
      <c r="R2012" s="4">
        <v>0.0</v>
      </c>
      <c r="S2012" s="21">
        <v>116.0</v>
      </c>
      <c r="T2012" s="21">
        <v>1.0</v>
      </c>
      <c r="U2012" s="21">
        <v>2.0</v>
      </c>
      <c r="V2012" s="21">
        <v>2.0</v>
      </c>
      <c r="W2012" s="21">
        <v>122.0</v>
      </c>
      <c r="X2012" s="21">
        <v>1.0</v>
      </c>
      <c r="Y2012" s="21" t="str">
        <f>VLOOKUP(W2012,SEGMENT!A:B,2,0)</f>
        <v>Lost</v>
      </c>
      <c r="Z2012" s="21" t="str">
        <f>VLOOKUP(Y2012,DESCRIPTION!A:B,2,0)</f>
        <v>Lowest recency, frequency and monetary scores.</v>
      </c>
      <c r="AA2012" s="21" t="str">
        <f>VLOOKUP(Y2012,DESCRIPTION!A:C,3,0)</f>
        <v>Revive interest with reach out campaign, ignore otherwise.</v>
      </c>
      <c r="AB2012" s="4">
        <f>VLOOKUP(V2012,Sheet1!A:B,2,0)</f>
        <v>4</v>
      </c>
    </row>
    <row r="2013" ht="15.75" customHeight="1">
      <c r="A2013" s="4">
        <v>7960.0</v>
      </c>
      <c r="B2013" s="4">
        <v>1962.0</v>
      </c>
      <c r="C2013" s="4" t="s">
        <v>65</v>
      </c>
      <c r="D2013" s="4" t="s">
        <v>57</v>
      </c>
      <c r="E2013" s="4" t="s">
        <v>2488</v>
      </c>
      <c r="F2013" s="4" t="s">
        <v>578</v>
      </c>
      <c r="G2013" s="4">
        <v>89.0</v>
      </c>
      <c r="H2013" s="4">
        <v>734.0</v>
      </c>
      <c r="I2013" s="4">
        <v>22.0</v>
      </c>
      <c r="J2013" s="4">
        <v>350.0</v>
      </c>
      <c r="K2013" s="4">
        <v>151.0</v>
      </c>
      <c r="L2013" s="4">
        <v>3.0</v>
      </c>
      <c r="M2013" s="4">
        <v>1.0</v>
      </c>
      <c r="N2013" s="4">
        <v>0.0</v>
      </c>
      <c r="O2013" s="4">
        <v>0.0</v>
      </c>
      <c r="P2013" s="4">
        <v>1.0</v>
      </c>
      <c r="Q2013" s="4">
        <v>0.0</v>
      </c>
      <c r="R2013" s="4">
        <v>0.0</v>
      </c>
      <c r="S2013" s="21">
        <v>1257.0</v>
      </c>
      <c r="T2013" s="21">
        <v>1.0</v>
      </c>
      <c r="U2013" s="21">
        <v>3.0</v>
      </c>
      <c r="V2013" s="21">
        <v>5.0</v>
      </c>
      <c r="W2013" s="21">
        <v>135.0</v>
      </c>
      <c r="X2013" s="21">
        <v>0.0</v>
      </c>
      <c r="Y2013" s="21" t="str">
        <f>VLOOKUP(W2013,SEGMENT!A:B,2,0)</f>
        <v>Cannot Lose Them</v>
      </c>
      <c r="Z2013" s="21" t="str">
        <f>VLOOKUP(Y2013,DESCRIPTION!A:B,2,0)</f>
        <v>Made biggest purchases, and often. But haven’t returned for a long time.</v>
      </c>
      <c r="AA2013" s="21" t="str">
        <f>VLOOKUP(Y2013,DESCRIPTION!A:C,3,0)</f>
        <v>Cannot lose them recommendation</v>
      </c>
      <c r="AB2013" s="4">
        <f>VLOOKUP(V2013,Sheet1!A:B,2,0)</f>
        <v>1</v>
      </c>
    </row>
    <row r="2014" ht="15.75" customHeight="1">
      <c r="A2014" s="4">
        <v>3426.0</v>
      </c>
      <c r="B2014" s="4">
        <v>1975.0</v>
      </c>
      <c r="C2014" s="4" t="s">
        <v>47</v>
      </c>
      <c r="D2014" s="4" t="s">
        <v>48</v>
      </c>
      <c r="E2014" s="4" t="s">
        <v>2489</v>
      </c>
      <c r="F2014" s="4" t="s">
        <v>1040</v>
      </c>
      <c r="G2014" s="4">
        <v>89.0</v>
      </c>
      <c r="H2014" s="4">
        <v>1045.0</v>
      </c>
      <c r="I2014" s="4">
        <v>61.0</v>
      </c>
      <c r="J2014" s="4">
        <v>338.0</v>
      </c>
      <c r="K2014" s="4">
        <v>60.0</v>
      </c>
      <c r="L2014" s="4">
        <v>5.0</v>
      </c>
      <c r="M2014" s="4">
        <v>8.0</v>
      </c>
      <c r="N2014" s="4">
        <v>0.0</v>
      </c>
      <c r="O2014" s="4">
        <v>0.0</v>
      </c>
      <c r="P2014" s="4">
        <v>0.0</v>
      </c>
      <c r="Q2014" s="4">
        <v>0.0</v>
      </c>
      <c r="R2014" s="4">
        <v>0.0</v>
      </c>
      <c r="S2014" s="21">
        <v>1504.0</v>
      </c>
      <c r="T2014" s="21">
        <v>1.0</v>
      </c>
      <c r="U2014" s="21">
        <v>4.0</v>
      </c>
      <c r="V2014" s="21">
        <v>5.0</v>
      </c>
      <c r="W2014" s="21">
        <v>145.0</v>
      </c>
      <c r="X2014" s="21">
        <v>1.0</v>
      </c>
      <c r="Y2014" s="21" t="str">
        <f>VLOOKUP(W2014,SEGMENT!A:B,2,0)</f>
        <v>Cannot Lose Them</v>
      </c>
      <c r="Z2014" s="21" t="str">
        <f>VLOOKUP(Y2014,DESCRIPTION!A:B,2,0)</f>
        <v>Made biggest purchases, and often. But haven’t returned for a long time.</v>
      </c>
      <c r="AA2014" s="21" t="str">
        <f>VLOOKUP(Y2014,DESCRIPTION!A:C,3,0)</f>
        <v>Cannot lose them recommendation</v>
      </c>
      <c r="AB2014" s="4">
        <f>VLOOKUP(V2014,Sheet1!A:B,2,0)</f>
        <v>1</v>
      </c>
    </row>
    <row r="2015" ht="15.75" customHeight="1">
      <c r="A2015" s="4">
        <v>5316.0</v>
      </c>
      <c r="B2015" s="4">
        <v>1976.0</v>
      </c>
      <c r="C2015" s="4" t="s">
        <v>74</v>
      </c>
      <c r="D2015" s="4" t="s">
        <v>57</v>
      </c>
      <c r="E2015" s="4" t="s">
        <v>2490</v>
      </c>
      <c r="F2015" s="4" t="s">
        <v>503</v>
      </c>
      <c r="G2015" s="4">
        <v>89.0</v>
      </c>
      <c r="H2015" s="4">
        <v>36.0</v>
      </c>
      <c r="I2015" s="4">
        <v>4.0</v>
      </c>
      <c r="J2015" s="4">
        <v>18.0</v>
      </c>
      <c r="K2015" s="4">
        <v>6.0</v>
      </c>
      <c r="L2015" s="4">
        <v>2.0</v>
      </c>
      <c r="M2015" s="4">
        <v>7.0</v>
      </c>
      <c r="N2015" s="4">
        <v>0.0</v>
      </c>
      <c r="O2015" s="4">
        <v>0.0</v>
      </c>
      <c r="P2015" s="4">
        <v>0.0</v>
      </c>
      <c r="Q2015" s="4">
        <v>0.0</v>
      </c>
      <c r="R2015" s="4">
        <v>0.0</v>
      </c>
      <c r="S2015" s="21">
        <v>64.0</v>
      </c>
      <c r="T2015" s="21">
        <v>1.0</v>
      </c>
      <c r="U2015" s="21">
        <v>2.0</v>
      </c>
      <c r="V2015" s="21">
        <v>2.0</v>
      </c>
      <c r="W2015" s="21">
        <v>122.0</v>
      </c>
      <c r="X2015" s="21">
        <v>1.0</v>
      </c>
      <c r="Y2015" s="21" t="str">
        <f>VLOOKUP(W2015,SEGMENT!A:B,2,0)</f>
        <v>Lost</v>
      </c>
      <c r="Z2015" s="21" t="str">
        <f>VLOOKUP(Y2015,DESCRIPTION!A:B,2,0)</f>
        <v>Lowest recency, frequency and monetary scores.</v>
      </c>
      <c r="AA2015" s="21" t="str">
        <f>VLOOKUP(Y2015,DESCRIPTION!A:C,3,0)</f>
        <v>Revive interest with reach out campaign, ignore otherwise.</v>
      </c>
      <c r="AB2015" s="4">
        <f>VLOOKUP(V2015,Sheet1!A:B,2,0)</f>
        <v>4</v>
      </c>
    </row>
    <row r="2016" ht="15.75" customHeight="1">
      <c r="A2016" s="4">
        <v>1404.0</v>
      </c>
      <c r="B2016" s="4">
        <v>1968.0</v>
      </c>
      <c r="C2016" s="4" t="s">
        <v>47</v>
      </c>
      <c r="D2016" s="4" t="s">
        <v>57</v>
      </c>
      <c r="E2016" s="4" t="s">
        <v>2491</v>
      </c>
      <c r="F2016" s="4" t="s">
        <v>1166</v>
      </c>
      <c r="G2016" s="4">
        <v>89.0</v>
      </c>
      <c r="H2016" s="4">
        <v>51.0</v>
      </c>
      <c r="I2016" s="4">
        <v>23.0</v>
      </c>
      <c r="J2016" s="4">
        <v>82.0</v>
      </c>
      <c r="K2016" s="4">
        <v>33.0</v>
      </c>
      <c r="L2016" s="4">
        <v>5.0</v>
      </c>
      <c r="M2016" s="4">
        <v>9.0</v>
      </c>
      <c r="N2016" s="4">
        <v>0.0</v>
      </c>
      <c r="O2016" s="4">
        <v>0.0</v>
      </c>
      <c r="P2016" s="4">
        <v>0.0</v>
      </c>
      <c r="Q2016" s="4">
        <v>0.0</v>
      </c>
      <c r="R2016" s="4">
        <v>0.0</v>
      </c>
      <c r="S2016" s="21">
        <v>189.0</v>
      </c>
      <c r="T2016" s="21">
        <v>1.0</v>
      </c>
      <c r="U2016" s="21">
        <v>4.0</v>
      </c>
      <c r="V2016" s="21">
        <v>3.0</v>
      </c>
      <c r="W2016" s="21">
        <v>143.0</v>
      </c>
      <c r="X2016" s="21">
        <v>1.0</v>
      </c>
      <c r="Y2016" s="21" t="str">
        <f>VLOOKUP(W2016,SEGMENT!A:B,2,0)</f>
        <v>Hibernating</v>
      </c>
      <c r="Z2016" s="21" t="str">
        <f>VLOOKUP(Y2016,DESCRIPTION!A:B,2,0)</f>
        <v>Last purchase was long back, low spenders and low number of orders.</v>
      </c>
      <c r="AA2016" s="21" t="str">
        <f>VLOOKUP(Y2016,DESCRIPTION!A:C,3,0)</f>
        <v>Offer other relevant products and special discounts. Recreate brand value.</v>
      </c>
      <c r="AB2016" s="4">
        <f>VLOOKUP(V2016,Sheet1!A:B,2,0)</f>
        <v>3</v>
      </c>
    </row>
    <row r="2017" ht="15.75" customHeight="1">
      <c r="A2017" s="4">
        <v>10598.0</v>
      </c>
      <c r="B2017" s="4">
        <v>1967.0</v>
      </c>
      <c r="C2017" s="4" t="s">
        <v>47</v>
      </c>
      <c r="D2017" s="4" t="s">
        <v>57</v>
      </c>
      <c r="E2017" s="4" t="s">
        <v>2492</v>
      </c>
      <c r="F2017" s="4" t="s">
        <v>700</v>
      </c>
      <c r="G2017" s="4">
        <v>89.0</v>
      </c>
      <c r="H2017" s="4">
        <v>12.0</v>
      </c>
      <c r="I2017" s="4">
        <v>1.0</v>
      </c>
      <c r="J2017" s="4">
        <v>16.0</v>
      </c>
      <c r="K2017" s="4">
        <v>4.0</v>
      </c>
      <c r="L2017" s="4">
        <v>2.0</v>
      </c>
      <c r="M2017" s="4">
        <v>8.0</v>
      </c>
      <c r="N2017" s="4">
        <v>0.0</v>
      </c>
      <c r="O2017" s="4">
        <v>0.0</v>
      </c>
      <c r="P2017" s="4">
        <v>0.0</v>
      </c>
      <c r="Q2017" s="4">
        <v>0.0</v>
      </c>
      <c r="R2017" s="4">
        <v>0.0</v>
      </c>
      <c r="S2017" s="21">
        <v>33.0</v>
      </c>
      <c r="T2017" s="21">
        <v>1.0</v>
      </c>
      <c r="U2017" s="21">
        <v>2.0</v>
      </c>
      <c r="V2017" s="21">
        <v>1.0</v>
      </c>
      <c r="W2017" s="21">
        <v>121.0</v>
      </c>
      <c r="X2017" s="21">
        <v>1.0</v>
      </c>
      <c r="Y2017" s="21" t="str">
        <f>VLOOKUP(W2017,SEGMENT!A:B,2,0)</f>
        <v>Lost</v>
      </c>
      <c r="Z2017" s="21" t="str">
        <f>VLOOKUP(Y2017,DESCRIPTION!A:B,2,0)</f>
        <v>Lowest recency, frequency and monetary scores.</v>
      </c>
      <c r="AA2017" s="21" t="str">
        <f>VLOOKUP(Y2017,DESCRIPTION!A:C,3,0)</f>
        <v>Revive interest with reach out campaign, ignore otherwise.</v>
      </c>
      <c r="AB2017" s="4">
        <f>VLOOKUP(V2017,Sheet1!A:B,2,0)</f>
        <v>5</v>
      </c>
    </row>
    <row r="2018" ht="15.75" customHeight="1">
      <c r="A2018" s="4">
        <v>8212.0</v>
      </c>
      <c r="B2018" s="4">
        <v>1971.0</v>
      </c>
      <c r="C2018" s="4" t="s">
        <v>74</v>
      </c>
      <c r="D2018" s="4" t="s">
        <v>54</v>
      </c>
      <c r="E2018" s="4" t="s">
        <v>2493</v>
      </c>
      <c r="F2018" s="4" t="s">
        <v>332</v>
      </c>
      <c r="G2018" s="4">
        <v>89.0</v>
      </c>
      <c r="H2018" s="4">
        <v>85.0</v>
      </c>
      <c r="I2018" s="4">
        <v>15.0</v>
      </c>
      <c r="J2018" s="4">
        <v>27.0</v>
      </c>
      <c r="K2018" s="4">
        <v>13.0</v>
      </c>
      <c r="L2018" s="4">
        <v>3.0</v>
      </c>
      <c r="M2018" s="4">
        <v>7.0</v>
      </c>
      <c r="N2018" s="4">
        <v>0.0</v>
      </c>
      <c r="O2018" s="4">
        <v>0.0</v>
      </c>
      <c r="P2018" s="4">
        <v>0.0</v>
      </c>
      <c r="Q2018" s="4">
        <v>0.0</v>
      </c>
      <c r="R2018" s="4">
        <v>0.0</v>
      </c>
      <c r="S2018" s="21">
        <v>140.0</v>
      </c>
      <c r="T2018" s="21">
        <v>1.0</v>
      </c>
      <c r="U2018" s="21">
        <v>3.0</v>
      </c>
      <c r="V2018" s="21">
        <v>2.0</v>
      </c>
      <c r="W2018" s="21">
        <v>132.0</v>
      </c>
      <c r="X2018" s="21">
        <v>1.0</v>
      </c>
      <c r="Y2018" s="21" t="str">
        <f>VLOOKUP(W2018,SEGMENT!A:B,2,0)</f>
        <v>Hibernating</v>
      </c>
      <c r="Z2018" s="21" t="str">
        <f>VLOOKUP(Y2018,DESCRIPTION!A:B,2,0)</f>
        <v>Last purchase was long back, low spenders and low number of orders.</v>
      </c>
      <c r="AA2018" s="21" t="str">
        <f>VLOOKUP(Y2018,DESCRIPTION!A:C,3,0)</f>
        <v>Offer other relevant products and special discounts. Recreate brand value.</v>
      </c>
      <c r="AB2018" s="4">
        <f>VLOOKUP(V2018,Sheet1!A:B,2,0)</f>
        <v>4</v>
      </c>
    </row>
    <row r="2019" ht="15.75" customHeight="1">
      <c r="A2019" s="4">
        <v>3233.0</v>
      </c>
      <c r="B2019" s="4">
        <v>1965.0</v>
      </c>
      <c r="C2019" s="4" t="s">
        <v>62</v>
      </c>
      <c r="D2019" s="4" t="s">
        <v>54</v>
      </c>
      <c r="E2019" s="4" t="s">
        <v>2494</v>
      </c>
      <c r="F2019" s="4" t="s">
        <v>402</v>
      </c>
      <c r="G2019" s="4">
        <v>89.0</v>
      </c>
      <c r="H2019" s="4">
        <v>562.0</v>
      </c>
      <c r="I2019" s="4">
        <v>21.0</v>
      </c>
      <c r="J2019" s="4">
        <v>464.0</v>
      </c>
      <c r="K2019" s="4">
        <v>28.0</v>
      </c>
      <c r="L2019" s="4">
        <v>7.0</v>
      </c>
      <c r="M2019" s="4">
        <v>5.0</v>
      </c>
      <c r="N2019" s="4">
        <v>0.0</v>
      </c>
      <c r="O2019" s="4">
        <v>0.0</v>
      </c>
      <c r="P2019" s="4">
        <v>0.0</v>
      </c>
      <c r="Q2019" s="4">
        <v>0.0</v>
      </c>
      <c r="R2019" s="4">
        <v>0.0</v>
      </c>
      <c r="S2019" s="21">
        <v>1075.0</v>
      </c>
      <c r="T2019" s="21">
        <v>1.0</v>
      </c>
      <c r="U2019" s="21">
        <v>5.0</v>
      </c>
      <c r="V2019" s="21">
        <v>5.0</v>
      </c>
      <c r="W2019" s="21">
        <v>155.0</v>
      </c>
      <c r="X2019" s="21">
        <v>1.0</v>
      </c>
      <c r="Y2019" s="21" t="str">
        <f>VLOOKUP(W2019,SEGMENT!A:B,2,0)</f>
        <v>Cannot Lose Them</v>
      </c>
      <c r="Z2019" s="21" t="str">
        <f>VLOOKUP(Y2019,DESCRIPTION!A:B,2,0)</f>
        <v>Made biggest purchases, and often. But haven’t returned for a long time.</v>
      </c>
      <c r="AA2019" s="21" t="str">
        <f>VLOOKUP(Y2019,DESCRIPTION!A:C,3,0)</f>
        <v>Cannot lose them recommendation</v>
      </c>
      <c r="AB2019" s="4">
        <f>VLOOKUP(V2019,Sheet1!A:B,2,0)</f>
        <v>1</v>
      </c>
    </row>
    <row r="2020" ht="15.75" customHeight="1">
      <c r="A2020" s="4">
        <v>7892.0</v>
      </c>
      <c r="B2020" s="4">
        <v>1969.0</v>
      </c>
      <c r="C2020" s="4" t="s">
        <v>47</v>
      </c>
      <c r="D2020" s="4" t="s">
        <v>51</v>
      </c>
      <c r="E2020" s="4" t="s">
        <v>2495</v>
      </c>
      <c r="F2020" s="4" t="s">
        <v>241</v>
      </c>
      <c r="G2020" s="4">
        <v>89.0</v>
      </c>
      <c r="H2020" s="4">
        <v>6.0</v>
      </c>
      <c r="I2020" s="4">
        <v>4.0</v>
      </c>
      <c r="J2020" s="4">
        <v>25.0</v>
      </c>
      <c r="K2020" s="4">
        <v>15.0</v>
      </c>
      <c r="L2020" s="4">
        <v>2.0</v>
      </c>
      <c r="M2020" s="4">
        <v>7.0</v>
      </c>
      <c r="N2020" s="4">
        <v>0.0</v>
      </c>
      <c r="O2020" s="4">
        <v>0.0</v>
      </c>
      <c r="P2020" s="4">
        <v>0.0</v>
      </c>
      <c r="Q2020" s="4">
        <v>0.0</v>
      </c>
      <c r="R2020" s="4">
        <v>0.0</v>
      </c>
      <c r="S2020" s="21">
        <v>50.0</v>
      </c>
      <c r="T2020" s="21">
        <v>1.0</v>
      </c>
      <c r="U2020" s="21">
        <v>2.0</v>
      </c>
      <c r="V2020" s="21">
        <v>2.0</v>
      </c>
      <c r="W2020" s="21">
        <v>122.0</v>
      </c>
      <c r="X2020" s="21">
        <v>1.0</v>
      </c>
      <c r="Y2020" s="21" t="str">
        <f>VLOOKUP(W2020,SEGMENT!A:B,2,0)</f>
        <v>Lost</v>
      </c>
      <c r="Z2020" s="21" t="str">
        <f>VLOOKUP(Y2020,DESCRIPTION!A:B,2,0)</f>
        <v>Lowest recency, frequency and monetary scores.</v>
      </c>
      <c r="AA2020" s="21" t="str">
        <f>VLOOKUP(Y2020,DESCRIPTION!A:C,3,0)</f>
        <v>Revive interest with reach out campaign, ignore otherwise.</v>
      </c>
      <c r="AB2020" s="4">
        <f>VLOOKUP(V2020,Sheet1!A:B,2,0)</f>
        <v>4</v>
      </c>
    </row>
    <row r="2021" ht="15.75" customHeight="1">
      <c r="A2021" s="4">
        <v>2975.0</v>
      </c>
      <c r="B2021" s="4">
        <v>1976.0</v>
      </c>
      <c r="C2021" s="4" t="s">
        <v>47</v>
      </c>
      <c r="D2021" s="4" t="s">
        <v>57</v>
      </c>
      <c r="E2021" s="4" t="s">
        <v>2496</v>
      </c>
      <c r="F2021" s="4" t="s">
        <v>413</v>
      </c>
      <c r="G2021" s="4">
        <v>89.0</v>
      </c>
      <c r="H2021" s="4">
        <v>717.0</v>
      </c>
      <c r="I2021" s="4">
        <v>42.0</v>
      </c>
      <c r="J2021" s="4">
        <v>864.0</v>
      </c>
      <c r="K2021" s="4">
        <v>219.0</v>
      </c>
      <c r="L2021" s="4">
        <v>6.0</v>
      </c>
      <c r="M2021" s="4">
        <v>3.0</v>
      </c>
      <c r="N2021" s="4">
        <v>0.0</v>
      </c>
      <c r="O2021" s="4">
        <v>0.0</v>
      </c>
      <c r="P2021" s="4">
        <v>0.0</v>
      </c>
      <c r="Q2021" s="4">
        <v>1.0</v>
      </c>
      <c r="R2021" s="4">
        <v>0.0</v>
      </c>
      <c r="S2021" s="21">
        <v>1842.0</v>
      </c>
      <c r="T2021" s="21">
        <v>1.0</v>
      </c>
      <c r="U2021" s="21">
        <v>5.0</v>
      </c>
      <c r="V2021" s="21">
        <v>5.0</v>
      </c>
      <c r="W2021" s="21">
        <v>155.0</v>
      </c>
      <c r="X2021" s="21">
        <v>0.0</v>
      </c>
      <c r="Y2021" s="21" t="str">
        <f>VLOOKUP(W2021,SEGMENT!A:B,2,0)</f>
        <v>Cannot Lose Them</v>
      </c>
      <c r="Z2021" s="21" t="str">
        <f>VLOOKUP(Y2021,DESCRIPTION!A:B,2,0)</f>
        <v>Made biggest purchases, and often. But haven’t returned for a long time.</v>
      </c>
      <c r="AA2021" s="21" t="str">
        <f>VLOOKUP(Y2021,DESCRIPTION!A:C,3,0)</f>
        <v>Cannot lose them recommendation</v>
      </c>
      <c r="AB2021" s="4">
        <f>VLOOKUP(V2021,Sheet1!A:B,2,0)</f>
        <v>1</v>
      </c>
    </row>
    <row r="2022" ht="15.75" customHeight="1">
      <c r="A2022" s="4">
        <v>5043.0</v>
      </c>
      <c r="B2022" s="4">
        <v>1951.0</v>
      </c>
      <c r="C2022" s="4" t="s">
        <v>155</v>
      </c>
      <c r="D2022" s="4" t="s">
        <v>54</v>
      </c>
      <c r="E2022" s="4" t="s">
        <v>2497</v>
      </c>
      <c r="F2022" s="4" t="s">
        <v>799</v>
      </c>
      <c r="G2022" s="4">
        <v>89.0</v>
      </c>
      <c r="H2022" s="4">
        <v>7.0</v>
      </c>
      <c r="I2022" s="4">
        <v>23.0</v>
      </c>
      <c r="J2022" s="4">
        <v>78.0</v>
      </c>
      <c r="K2022" s="4">
        <v>133.0</v>
      </c>
      <c r="L2022" s="4">
        <v>4.0</v>
      </c>
      <c r="M2022" s="4">
        <v>7.0</v>
      </c>
      <c r="N2022" s="4">
        <v>0.0</v>
      </c>
      <c r="O2022" s="4">
        <v>0.0</v>
      </c>
      <c r="P2022" s="4">
        <v>0.0</v>
      </c>
      <c r="Q2022" s="4">
        <v>0.0</v>
      </c>
      <c r="R2022" s="4">
        <v>0.0</v>
      </c>
      <c r="S2022" s="21">
        <v>241.0</v>
      </c>
      <c r="T2022" s="21">
        <v>1.0</v>
      </c>
      <c r="U2022" s="21">
        <v>4.0</v>
      </c>
      <c r="V2022" s="21">
        <v>3.0</v>
      </c>
      <c r="W2022" s="21">
        <v>143.0</v>
      </c>
      <c r="X2022" s="21">
        <v>1.0</v>
      </c>
      <c r="Y2022" s="21" t="str">
        <f>VLOOKUP(W2022,SEGMENT!A:B,2,0)</f>
        <v>Hibernating</v>
      </c>
      <c r="Z2022" s="21" t="str">
        <f>VLOOKUP(Y2022,DESCRIPTION!A:B,2,0)</f>
        <v>Last purchase was long back, low spenders and low number of orders.</v>
      </c>
      <c r="AA2022" s="21" t="str">
        <f>VLOOKUP(Y2022,DESCRIPTION!A:C,3,0)</f>
        <v>Offer other relevant products and special discounts. Recreate brand value.</v>
      </c>
      <c r="AB2022" s="4">
        <f>VLOOKUP(V2022,Sheet1!A:B,2,0)</f>
        <v>3</v>
      </c>
    </row>
    <row r="2023" ht="15.75" customHeight="1">
      <c r="A2023" s="4">
        <v>3104.0</v>
      </c>
      <c r="B2023" s="4">
        <v>1961.0</v>
      </c>
      <c r="C2023" s="4" t="s">
        <v>47</v>
      </c>
      <c r="D2023" s="4" t="s">
        <v>51</v>
      </c>
      <c r="E2023" s="4" t="s">
        <v>2498</v>
      </c>
      <c r="F2023" s="4" t="s">
        <v>148</v>
      </c>
      <c r="G2023" s="4">
        <v>89.0</v>
      </c>
      <c r="H2023" s="4">
        <v>830.0</v>
      </c>
      <c r="I2023" s="4">
        <v>59.0</v>
      </c>
      <c r="J2023" s="4">
        <v>968.0</v>
      </c>
      <c r="K2023" s="4">
        <v>51.0</v>
      </c>
      <c r="L2023" s="4">
        <v>5.0</v>
      </c>
      <c r="M2023" s="4">
        <v>2.0</v>
      </c>
      <c r="N2023" s="4">
        <v>0.0</v>
      </c>
      <c r="O2023" s="4">
        <v>0.0</v>
      </c>
      <c r="P2023" s="4">
        <v>1.0</v>
      </c>
      <c r="Q2023" s="4">
        <v>0.0</v>
      </c>
      <c r="R2023" s="4">
        <v>0.0</v>
      </c>
      <c r="S2023" s="21">
        <v>1908.0</v>
      </c>
      <c r="T2023" s="21">
        <v>1.0</v>
      </c>
      <c r="U2023" s="21">
        <v>4.0</v>
      </c>
      <c r="V2023" s="21">
        <v>5.0</v>
      </c>
      <c r="W2023" s="21">
        <v>145.0</v>
      </c>
      <c r="X2023" s="21">
        <v>0.0</v>
      </c>
      <c r="Y2023" s="21" t="str">
        <f>VLOOKUP(W2023,SEGMENT!A:B,2,0)</f>
        <v>Cannot Lose Them</v>
      </c>
      <c r="Z2023" s="21" t="str">
        <f>VLOOKUP(Y2023,DESCRIPTION!A:B,2,0)</f>
        <v>Made biggest purchases, and often. But haven’t returned for a long time.</v>
      </c>
      <c r="AA2023" s="21" t="str">
        <f>VLOOKUP(Y2023,DESCRIPTION!A:C,3,0)</f>
        <v>Cannot lose them recommendation</v>
      </c>
      <c r="AB2023" s="4">
        <f>VLOOKUP(V2023,Sheet1!A:B,2,0)</f>
        <v>1</v>
      </c>
    </row>
    <row r="2024" ht="15.75" customHeight="1">
      <c r="A2024" s="4">
        <v>10854.0</v>
      </c>
      <c r="B2024" s="4">
        <v>1970.0</v>
      </c>
      <c r="C2024" s="4" t="s">
        <v>62</v>
      </c>
      <c r="D2024" s="4" t="s">
        <v>54</v>
      </c>
      <c r="E2024" s="4" t="s">
        <v>2499</v>
      </c>
      <c r="F2024" s="4" t="s">
        <v>254</v>
      </c>
      <c r="G2024" s="4">
        <v>90.0</v>
      </c>
      <c r="H2024" s="4">
        <v>29.0</v>
      </c>
      <c r="I2024" s="4">
        <v>0.0</v>
      </c>
      <c r="J2024" s="4">
        <v>14.0</v>
      </c>
      <c r="K2024" s="4">
        <v>0.0</v>
      </c>
      <c r="L2024" s="4">
        <v>2.0</v>
      </c>
      <c r="M2024" s="4">
        <v>7.0</v>
      </c>
      <c r="N2024" s="4">
        <v>0.0</v>
      </c>
      <c r="O2024" s="4">
        <v>0.0</v>
      </c>
      <c r="P2024" s="4">
        <v>0.0</v>
      </c>
      <c r="Q2024" s="4">
        <v>0.0</v>
      </c>
      <c r="R2024" s="4">
        <v>0.0</v>
      </c>
      <c r="S2024" s="21">
        <v>43.0</v>
      </c>
      <c r="T2024" s="21">
        <v>1.0</v>
      </c>
      <c r="U2024" s="21">
        <v>2.0</v>
      </c>
      <c r="V2024" s="21">
        <v>2.0</v>
      </c>
      <c r="W2024" s="21">
        <v>122.0</v>
      </c>
      <c r="X2024" s="21">
        <v>1.0</v>
      </c>
      <c r="Y2024" s="21" t="str">
        <f>VLOOKUP(W2024,SEGMENT!A:B,2,0)</f>
        <v>Lost</v>
      </c>
      <c r="Z2024" s="21" t="str">
        <f>VLOOKUP(Y2024,DESCRIPTION!A:B,2,0)</f>
        <v>Lowest recency, frequency and monetary scores.</v>
      </c>
      <c r="AA2024" s="21" t="str">
        <f>VLOOKUP(Y2024,DESCRIPTION!A:C,3,0)</f>
        <v>Revive interest with reach out campaign, ignore otherwise.</v>
      </c>
      <c r="AB2024" s="4">
        <f>VLOOKUP(V2024,Sheet1!A:B,2,0)</f>
        <v>4</v>
      </c>
    </row>
    <row r="2025" ht="15.75" customHeight="1">
      <c r="A2025" s="4">
        <v>7419.0</v>
      </c>
      <c r="B2025" s="4">
        <v>1968.0</v>
      </c>
      <c r="C2025" s="4" t="s">
        <v>74</v>
      </c>
      <c r="D2025" s="4" t="s">
        <v>48</v>
      </c>
      <c r="E2025" s="4" t="s">
        <v>2500</v>
      </c>
      <c r="F2025" s="4" t="s">
        <v>2054</v>
      </c>
      <c r="G2025" s="4">
        <v>90.0</v>
      </c>
      <c r="H2025" s="4">
        <v>8.0</v>
      </c>
      <c r="I2025" s="4">
        <v>3.0</v>
      </c>
      <c r="J2025" s="4">
        <v>19.0</v>
      </c>
      <c r="K2025" s="4">
        <v>0.0</v>
      </c>
      <c r="L2025" s="4">
        <v>2.0</v>
      </c>
      <c r="M2025" s="4">
        <v>6.0</v>
      </c>
      <c r="N2025" s="4">
        <v>0.0</v>
      </c>
      <c r="O2025" s="4">
        <v>0.0</v>
      </c>
      <c r="P2025" s="4">
        <v>0.0</v>
      </c>
      <c r="Q2025" s="4">
        <v>0.0</v>
      </c>
      <c r="R2025" s="4">
        <v>0.0</v>
      </c>
      <c r="S2025" s="21">
        <v>30.0</v>
      </c>
      <c r="T2025" s="21">
        <v>1.0</v>
      </c>
      <c r="U2025" s="21">
        <v>2.0</v>
      </c>
      <c r="V2025" s="21">
        <v>1.0</v>
      </c>
      <c r="W2025" s="21">
        <v>121.0</v>
      </c>
      <c r="X2025" s="21">
        <v>1.0</v>
      </c>
      <c r="Y2025" s="21" t="str">
        <f>VLOOKUP(W2025,SEGMENT!A:B,2,0)</f>
        <v>Lost</v>
      </c>
      <c r="Z2025" s="21" t="str">
        <f>VLOOKUP(Y2025,DESCRIPTION!A:B,2,0)</f>
        <v>Lowest recency, frequency and monetary scores.</v>
      </c>
      <c r="AA2025" s="21" t="str">
        <f>VLOOKUP(Y2025,DESCRIPTION!A:C,3,0)</f>
        <v>Revive interest with reach out campaign, ignore otherwise.</v>
      </c>
      <c r="AB2025" s="4">
        <f>VLOOKUP(V2025,Sheet1!A:B,2,0)</f>
        <v>5</v>
      </c>
    </row>
    <row r="2026" ht="15.75" customHeight="1">
      <c r="A2026" s="4">
        <v>5558.0</v>
      </c>
      <c r="B2026" s="4">
        <v>1954.0</v>
      </c>
      <c r="C2026" s="4" t="s">
        <v>62</v>
      </c>
      <c r="D2026" s="4" t="s">
        <v>51</v>
      </c>
      <c r="E2026" s="4" t="s">
        <v>2501</v>
      </c>
      <c r="F2026" s="4" t="s">
        <v>320</v>
      </c>
      <c r="G2026" s="4">
        <v>90.0</v>
      </c>
      <c r="H2026" s="4">
        <v>1020.0</v>
      </c>
      <c r="I2026" s="4">
        <v>31.0</v>
      </c>
      <c r="J2026" s="4">
        <v>430.0</v>
      </c>
      <c r="K2026" s="4">
        <v>62.0</v>
      </c>
      <c r="L2026" s="4">
        <v>4.0</v>
      </c>
      <c r="M2026" s="4">
        <v>1.0</v>
      </c>
      <c r="N2026" s="4">
        <v>0.0</v>
      </c>
      <c r="O2026" s="4">
        <v>0.0</v>
      </c>
      <c r="P2026" s="4">
        <v>1.0</v>
      </c>
      <c r="Q2026" s="4">
        <v>0.0</v>
      </c>
      <c r="R2026" s="4">
        <v>0.0</v>
      </c>
      <c r="S2026" s="21">
        <v>1543.0</v>
      </c>
      <c r="T2026" s="21">
        <v>1.0</v>
      </c>
      <c r="U2026" s="21">
        <v>4.0</v>
      </c>
      <c r="V2026" s="21">
        <v>5.0</v>
      </c>
      <c r="W2026" s="21">
        <v>145.0</v>
      </c>
      <c r="X2026" s="21">
        <v>0.0</v>
      </c>
      <c r="Y2026" s="21" t="str">
        <f>VLOOKUP(W2026,SEGMENT!A:B,2,0)</f>
        <v>Cannot Lose Them</v>
      </c>
      <c r="Z2026" s="21" t="str">
        <f>VLOOKUP(Y2026,DESCRIPTION!A:B,2,0)</f>
        <v>Made biggest purchases, and often. But haven’t returned for a long time.</v>
      </c>
      <c r="AA2026" s="21" t="str">
        <f>VLOOKUP(Y2026,DESCRIPTION!A:C,3,0)</f>
        <v>Cannot lose them recommendation</v>
      </c>
      <c r="AB2026" s="4">
        <f>VLOOKUP(V2026,Sheet1!A:B,2,0)</f>
        <v>1</v>
      </c>
    </row>
    <row r="2027" ht="15.75" customHeight="1">
      <c r="A2027" s="4">
        <v>832.0</v>
      </c>
      <c r="B2027" s="4">
        <v>1966.0</v>
      </c>
      <c r="C2027" s="4" t="s">
        <v>62</v>
      </c>
      <c r="D2027" s="4" t="s">
        <v>57</v>
      </c>
      <c r="E2027" s="4" t="s">
        <v>2502</v>
      </c>
      <c r="F2027" s="4" t="s">
        <v>687</v>
      </c>
      <c r="G2027" s="4">
        <v>90.0</v>
      </c>
      <c r="H2027" s="4">
        <v>561.0</v>
      </c>
      <c r="I2027" s="4">
        <v>14.0</v>
      </c>
      <c r="J2027" s="4">
        <v>113.0</v>
      </c>
      <c r="K2027" s="4">
        <v>10.0</v>
      </c>
      <c r="L2027" s="4">
        <v>8.0</v>
      </c>
      <c r="M2027" s="4">
        <v>5.0</v>
      </c>
      <c r="N2027" s="4">
        <v>0.0</v>
      </c>
      <c r="O2027" s="4">
        <v>0.0</v>
      </c>
      <c r="P2027" s="4">
        <v>0.0</v>
      </c>
      <c r="Q2027" s="4">
        <v>0.0</v>
      </c>
      <c r="R2027" s="4">
        <v>0.0</v>
      </c>
      <c r="S2027" s="21">
        <v>698.0</v>
      </c>
      <c r="T2027" s="21">
        <v>1.0</v>
      </c>
      <c r="U2027" s="21">
        <v>5.0</v>
      </c>
      <c r="V2027" s="21">
        <v>4.0</v>
      </c>
      <c r="W2027" s="21">
        <v>154.0</v>
      </c>
      <c r="X2027" s="21">
        <v>1.0</v>
      </c>
      <c r="Y2027" s="21" t="str">
        <f>VLOOKUP(W2027,SEGMENT!A:B,2,0)</f>
        <v>Cannot Lose Them</v>
      </c>
      <c r="Z2027" s="21" t="str">
        <f>VLOOKUP(Y2027,DESCRIPTION!A:B,2,0)</f>
        <v>Made biggest purchases, and often. But haven’t returned for a long time.</v>
      </c>
      <c r="AA2027" s="21" t="str">
        <f>VLOOKUP(Y2027,DESCRIPTION!A:C,3,0)</f>
        <v>Cannot lose them recommendation</v>
      </c>
      <c r="AB2027" s="4">
        <f>VLOOKUP(V2027,Sheet1!A:B,2,0)</f>
        <v>2</v>
      </c>
    </row>
    <row r="2028" ht="15.75" customHeight="1">
      <c r="A2028" s="4">
        <v>4964.0</v>
      </c>
      <c r="B2028" s="4">
        <v>1958.0</v>
      </c>
      <c r="C2028" s="4" t="s">
        <v>62</v>
      </c>
      <c r="D2028" s="4" t="s">
        <v>57</v>
      </c>
      <c r="E2028" s="4" t="s">
        <v>2503</v>
      </c>
      <c r="F2028" s="4" t="s">
        <v>426</v>
      </c>
      <c r="G2028" s="4">
        <v>90.0</v>
      </c>
      <c r="H2028" s="4">
        <v>680.0</v>
      </c>
      <c r="I2028" s="4">
        <v>11.0</v>
      </c>
      <c r="J2028" s="4">
        <v>392.0</v>
      </c>
      <c r="K2028" s="4">
        <v>75.0</v>
      </c>
      <c r="L2028" s="4">
        <v>2.0</v>
      </c>
      <c r="M2028" s="4">
        <v>1.0</v>
      </c>
      <c r="N2028" s="4">
        <v>0.0</v>
      </c>
      <c r="O2028" s="4">
        <v>0.0</v>
      </c>
      <c r="P2028" s="4">
        <v>0.0</v>
      </c>
      <c r="Q2028" s="4">
        <v>0.0</v>
      </c>
      <c r="R2028" s="4">
        <v>0.0</v>
      </c>
      <c r="S2028" s="21">
        <v>1158.0</v>
      </c>
      <c r="T2028" s="21">
        <v>1.0</v>
      </c>
      <c r="U2028" s="21">
        <v>2.0</v>
      </c>
      <c r="V2028" s="21">
        <v>5.0</v>
      </c>
      <c r="W2028" s="21">
        <v>125.0</v>
      </c>
      <c r="X2028" s="21">
        <v>1.0</v>
      </c>
      <c r="Y2028" s="21" t="str">
        <f>VLOOKUP(W2028,SEGMENT!A:B,2,0)</f>
        <v>Cannot Lose Them</v>
      </c>
      <c r="Z2028" s="21" t="str">
        <f>VLOOKUP(Y2028,DESCRIPTION!A:B,2,0)</f>
        <v>Made biggest purchases, and often. But haven’t returned for a long time.</v>
      </c>
      <c r="AA2028" s="21" t="str">
        <f>VLOOKUP(Y2028,DESCRIPTION!A:C,3,0)</f>
        <v>Cannot lose them recommendation</v>
      </c>
      <c r="AB2028" s="4">
        <f>VLOOKUP(V2028,Sheet1!A:B,2,0)</f>
        <v>1</v>
      </c>
    </row>
    <row r="2029" ht="15.75" customHeight="1">
      <c r="A2029" s="4">
        <v>11030.0</v>
      </c>
      <c r="B2029" s="4">
        <v>1976.0</v>
      </c>
      <c r="C2029" s="4" t="s">
        <v>74</v>
      </c>
      <c r="D2029" s="4" t="s">
        <v>54</v>
      </c>
      <c r="E2029" s="4" t="s">
        <v>2504</v>
      </c>
      <c r="F2029" s="4" t="s">
        <v>358</v>
      </c>
      <c r="G2029" s="4">
        <v>90.0</v>
      </c>
      <c r="H2029" s="4">
        <v>9.0</v>
      </c>
      <c r="I2029" s="4">
        <v>0.0</v>
      </c>
      <c r="J2029" s="4">
        <v>3.0</v>
      </c>
      <c r="K2029" s="4">
        <v>0.0</v>
      </c>
      <c r="L2029" s="4">
        <v>1.0</v>
      </c>
      <c r="M2029" s="4">
        <v>6.0</v>
      </c>
      <c r="N2029" s="4">
        <v>1.0</v>
      </c>
      <c r="O2029" s="4">
        <v>0.0</v>
      </c>
      <c r="P2029" s="4">
        <v>0.0</v>
      </c>
      <c r="Q2029" s="4">
        <v>0.0</v>
      </c>
      <c r="R2029" s="4">
        <v>0.0</v>
      </c>
      <c r="S2029" s="21">
        <v>12.0</v>
      </c>
      <c r="T2029" s="21">
        <v>1.0</v>
      </c>
      <c r="U2029" s="21">
        <v>1.0</v>
      </c>
      <c r="V2029" s="21">
        <v>1.0</v>
      </c>
      <c r="W2029" s="21">
        <v>111.0</v>
      </c>
      <c r="X2029" s="21">
        <v>0.0</v>
      </c>
      <c r="Y2029" s="21" t="str">
        <f>VLOOKUP(W2029,SEGMENT!A:B,2,0)</f>
        <v>Lost</v>
      </c>
      <c r="Z2029" s="21" t="str">
        <f>VLOOKUP(Y2029,DESCRIPTION!A:B,2,0)</f>
        <v>Lowest recency, frequency and monetary scores.</v>
      </c>
      <c r="AA2029" s="21" t="str">
        <f>VLOOKUP(Y2029,DESCRIPTION!A:C,3,0)</f>
        <v>Revive interest with reach out campaign, ignore otherwise.</v>
      </c>
      <c r="AB2029" s="4">
        <f>VLOOKUP(V2029,Sheet1!A:B,2,0)</f>
        <v>5</v>
      </c>
    </row>
    <row r="2030" ht="15.75" customHeight="1">
      <c r="A2030" s="4">
        <v>4587.0</v>
      </c>
      <c r="B2030" s="4">
        <v>1944.0</v>
      </c>
      <c r="C2030" s="4" t="s">
        <v>74</v>
      </c>
      <c r="D2030" s="4" t="s">
        <v>77</v>
      </c>
      <c r="E2030" s="4" t="s">
        <v>2505</v>
      </c>
      <c r="F2030" s="4" t="s">
        <v>278</v>
      </c>
      <c r="G2030" s="4">
        <v>90.0</v>
      </c>
      <c r="H2030" s="4">
        <v>162.0</v>
      </c>
      <c r="I2030" s="4">
        <v>25.0</v>
      </c>
      <c r="J2030" s="4">
        <v>53.0</v>
      </c>
      <c r="K2030" s="4">
        <v>16.0</v>
      </c>
      <c r="L2030" s="4">
        <v>3.0</v>
      </c>
      <c r="M2030" s="4">
        <v>3.0</v>
      </c>
      <c r="N2030" s="4">
        <v>0.0</v>
      </c>
      <c r="O2030" s="4">
        <v>0.0</v>
      </c>
      <c r="P2030" s="4">
        <v>0.0</v>
      </c>
      <c r="Q2030" s="4">
        <v>0.0</v>
      </c>
      <c r="R2030" s="4">
        <v>0.0</v>
      </c>
      <c r="S2030" s="21">
        <v>256.0</v>
      </c>
      <c r="T2030" s="21">
        <v>1.0</v>
      </c>
      <c r="U2030" s="21">
        <v>3.0</v>
      </c>
      <c r="V2030" s="21">
        <v>3.0</v>
      </c>
      <c r="W2030" s="21">
        <v>133.0</v>
      </c>
      <c r="X2030" s="21">
        <v>1.0</v>
      </c>
      <c r="Y2030" s="21" t="str">
        <f>VLOOKUP(W2030,SEGMENT!A:B,2,0)</f>
        <v>Hibernating</v>
      </c>
      <c r="Z2030" s="21" t="str">
        <f>VLOOKUP(Y2030,DESCRIPTION!A:B,2,0)</f>
        <v>Last purchase was long back, low spenders and low number of orders.</v>
      </c>
      <c r="AA2030" s="21" t="str">
        <f>VLOOKUP(Y2030,DESCRIPTION!A:C,3,0)</f>
        <v>Offer other relevant products and special discounts. Recreate brand value.</v>
      </c>
      <c r="AB2030" s="4">
        <f>VLOOKUP(V2030,Sheet1!A:B,2,0)</f>
        <v>3</v>
      </c>
    </row>
    <row r="2031" ht="15.75" customHeight="1">
      <c r="A2031" s="4">
        <v>450.0</v>
      </c>
      <c r="B2031" s="4">
        <v>1958.0</v>
      </c>
      <c r="C2031" s="4" t="s">
        <v>74</v>
      </c>
      <c r="D2031" s="4" t="s">
        <v>57</v>
      </c>
      <c r="E2031" s="4" t="s">
        <v>2506</v>
      </c>
      <c r="F2031" s="4" t="s">
        <v>964</v>
      </c>
      <c r="G2031" s="4">
        <v>90.0</v>
      </c>
      <c r="H2031" s="4">
        <v>67.0</v>
      </c>
      <c r="I2031" s="4">
        <v>15.0</v>
      </c>
      <c r="J2031" s="4">
        <v>80.0</v>
      </c>
      <c r="K2031" s="4">
        <v>17.0</v>
      </c>
      <c r="L2031" s="4">
        <v>1.0</v>
      </c>
      <c r="M2031" s="4">
        <v>3.0</v>
      </c>
      <c r="N2031" s="4">
        <v>0.0</v>
      </c>
      <c r="O2031" s="4">
        <v>0.0</v>
      </c>
      <c r="P2031" s="4">
        <v>0.0</v>
      </c>
      <c r="Q2031" s="4">
        <v>0.0</v>
      </c>
      <c r="R2031" s="4">
        <v>0.0</v>
      </c>
      <c r="S2031" s="21">
        <v>179.0</v>
      </c>
      <c r="T2031" s="21">
        <v>1.0</v>
      </c>
      <c r="U2031" s="21">
        <v>1.0</v>
      </c>
      <c r="V2031" s="21">
        <v>3.0</v>
      </c>
      <c r="W2031" s="21">
        <v>113.0</v>
      </c>
      <c r="X2031" s="21">
        <v>1.0</v>
      </c>
      <c r="Y2031" s="21" t="str">
        <f>VLOOKUP(W2031,SEGMENT!A:B,2,0)</f>
        <v>Lost</v>
      </c>
      <c r="Z2031" s="21" t="str">
        <f>VLOOKUP(Y2031,DESCRIPTION!A:B,2,0)</f>
        <v>Lowest recency, frequency and monetary scores.</v>
      </c>
      <c r="AA2031" s="21" t="str">
        <f>VLOOKUP(Y2031,DESCRIPTION!A:C,3,0)</f>
        <v>Revive interest with reach out campaign, ignore otherwise.</v>
      </c>
      <c r="AB2031" s="4">
        <f>VLOOKUP(V2031,Sheet1!A:B,2,0)</f>
        <v>3</v>
      </c>
    </row>
    <row r="2032" ht="15.75" customHeight="1">
      <c r="A2032" s="4">
        <v>11031.0</v>
      </c>
      <c r="B2032" s="4">
        <v>1950.0</v>
      </c>
      <c r="C2032" s="4" t="s">
        <v>62</v>
      </c>
      <c r="D2032" s="4" t="s">
        <v>54</v>
      </c>
      <c r="E2032" s="4" t="s">
        <v>2507</v>
      </c>
      <c r="F2032" s="4" t="s">
        <v>2196</v>
      </c>
      <c r="G2032" s="4">
        <v>90.0</v>
      </c>
      <c r="H2032" s="4">
        <v>26.0</v>
      </c>
      <c r="I2032" s="4">
        <v>1.0</v>
      </c>
      <c r="J2032" s="4">
        <v>10.0</v>
      </c>
      <c r="K2032" s="4">
        <v>2.0</v>
      </c>
      <c r="L2032" s="4">
        <v>1.0</v>
      </c>
      <c r="M2032" s="4">
        <v>5.0</v>
      </c>
      <c r="N2032" s="4">
        <v>0.0</v>
      </c>
      <c r="O2032" s="4">
        <v>0.0</v>
      </c>
      <c r="P2032" s="4">
        <v>0.0</v>
      </c>
      <c r="Q2032" s="4">
        <v>0.0</v>
      </c>
      <c r="R2032" s="4">
        <v>0.0</v>
      </c>
      <c r="S2032" s="21">
        <v>39.0</v>
      </c>
      <c r="T2032" s="21">
        <v>1.0</v>
      </c>
      <c r="U2032" s="21">
        <v>1.0</v>
      </c>
      <c r="V2032" s="21">
        <v>2.0</v>
      </c>
      <c r="W2032" s="21">
        <v>112.0</v>
      </c>
      <c r="X2032" s="21">
        <v>1.0</v>
      </c>
      <c r="Y2032" s="21" t="str">
        <f>VLOOKUP(W2032,SEGMENT!A:B,2,0)</f>
        <v>Lost</v>
      </c>
      <c r="Z2032" s="21" t="str">
        <f>VLOOKUP(Y2032,DESCRIPTION!A:B,2,0)</f>
        <v>Lowest recency, frequency and monetary scores.</v>
      </c>
      <c r="AA2032" s="21" t="str">
        <f>VLOOKUP(Y2032,DESCRIPTION!A:C,3,0)</f>
        <v>Revive interest with reach out campaign, ignore otherwise.</v>
      </c>
      <c r="AB2032" s="4">
        <f>VLOOKUP(V2032,Sheet1!A:B,2,0)</f>
        <v>4</v>
      </c>
    </row>
    <row r="2033" ht="15.75" customHeight="1">
      <c r="A2033" s="4">
        <v>4990.0</v>
      </c>
      <c r="B2033" s="4">
        <v>1954.0</v>
      </c>
      <c r="C2033" s="4" t="s">
        <v>47</v>
      </c>
      <c r="D2033" s="4" t="s">
        <v>54</v>
      </c>
      <c r="E2033" s="4" t="s">
        <v>2508</v>
      </c>
      <c r="F2033" s="4" t="s">
        <v>1886</v>
      </c>
      <c r="G2033" s="4">
        <v>90.0</v>
      </c>
      <c r="H2033" s="4">
        <v>524.0</v>
      </c>
      <c r="I2033" s="4">
        <v>0.0</v>
      </c>
      <c r="J2033" s="4">
        <v>134.0</v>
      </c>
      <c r="K2033" s="4">
        <v>28.0</v>
      </c>
      <c r="L2033" s="4">
        <v>11.0</v>
      </c>
      <c r="M2033" s="4">
        <v>7.0</v>
      </c>
      <c r="N2033" s="4">
        <v>0.0</v>
      </c>
      <c r="O2033" s="4">
        <v>0.0</v>
      </c>
      <c r="P2033" s="4">
        <v>0.0</v>
      </c>
      <c r="Q2033" s="4">
        <v>0.0</v>
      </c>
      <c r="R2033" s="4">
        <v>0.0</v>
      </c>
      <c r="S2033" s="21">
        <v>686.0</v>
      </c>
      <c r="T2033" s="21">
        <v>1.0</v>
      </c>
      <c r="U2033" s="21">
        <v>5.0</v>
      </c>
      <c r="V2033" s="21">
        <v>4.0</v>
      </c>
      <c r="W2033" s="21">
        <v>154.0</v>
      </c>
      <c r="X2033" s="21">
        <v>1.0</v>
      </c>
      <c r="Y2033" s="21" t="str">
        <f>VLOOKUP(W2033,SEGMENT!A:B,2,0)</f>
        <v>Cannot Lose Them</v>
      </c>
      <c r="Z2033" s="21" t="str">
        <f>VLOOKUP(Y2033,DESCRIPTION!A:B,2,0)</f>
        <v>Made biggest purchases, and often. But haven’t returned for a long time.</v>
      </c>
      <c r="AA2033" s="21" t="str">
        <f>VLOOKUP(Y2033,DESCRIPTION!A:C,3,0)</f>
        <v>Cannot lose them recommendation</v>
      </c>
      <c r="AB2033" s="4">
        <f>VLOOKUP(V2033,Sheet1!A:B,2,0)</f>
        <v>2</v>
      </c>
    </row>
    <row r="2034" ht="15.75" customHeight="1">
      <c r="A2034" s="4">
        <v>221.0</v>
      </c>
      <c r="B2034" s="4">
        <v>1955.0</v>
      </c>
      <c r="C2034" s="4" t="s">
        <v>47</v>
      </c>
      <c r="D2034" s="4" t="s">
        <v>54</v>
      </c>
      <c r="E2034" s="4" t="s">
        <v>2509</v>
      </c>
      <c r="F2034" s="4" t="s">
        <v>551</v>
      </c>
      <c r="G2034" s="4">
        <v>90.0</v>
      </c>
      <c r="H2034" s="4">
        <v>138.0</v>
      </c>
      <c r="I2034" s="4">
        <v>3.0</v>
      </c>
      <c r="J2034" s="4">
        <v>38.0</v>
      </c>
      <c r="K2034" s="4">
        <v>4.0</v>
      </c>
      <c r="L2034" s="4">
        <v>3.0</v>
      </c>
      <c r="M2034" s="4">
        <v>6.0</v>
      </c>
      <c r="N2034" s="4">
        <v>0.0</v>
      </c>
      <c r="O2034" s="4">
        <v>0.0</v>
      </c>
      <c r="P2034" s="4">
        <v>0.0</v>
      </c>
      <c r="Q2034" s="4">
        <v>0.0</v>
      </c>
      <c r="R2034" s="4">
        <v>0.0</v>
      </c>
      <c r="S2034" s="21">
        <v>183.0</v>
      </c>
      <c r="T2034" s="21">
        <v>1.0</v>
      </c>
      <c r="U2034" s="21">
        <v>3.0</v>
      </c>
      <c r="V2034" s="21">
        <v>3.0</v>
      </c>
      <c r="W2034" s="21">
        <v>133.0</v>
      </c>
      <c r="X2034" s="21">
        <v>1.0</v>
      </c>
      <c r="Y2034" s="21" t="str">
        <f>VLOOKUP(W2034,SEGMENT!A:B,2,0)</f>
        <v>Hibernating</v>
      </c>
      <c r="Z2034" s="21" t="str">
        <f>VLOOKUP(Y2034,DESCRIPTION!A:B,2,0)</f>
        <v>Last purchase was long back, low spenders and low number of orders.</v>
      </c>
      <c r="AA2034" s="21" t="str">
        <f>VLOOKUP(Y2034,DESCRIPTION!A:C,3,0)</f>
        <v>Offer other relevant products and special discounts. Recreate brand value.</v>
      </c>
      <c r="AB2034" s="4">
        <f>VLOOKUP(V2034,Sheet1!A:B,2,0)</f>
        <v>3</v>
      </c>
    </row>
    <row r="2035" ht="15.75" customHeight="1">
      <c r="A2035" s="4">
        <v>4351.0</v>
      </c>
      <c r="B2035" s="4">
        <v>1955.0</v>
      </c>
      <c r="C2035" s="4" t="s">
        <v>47</v>
      </c>
      <c r="D2035" s="4" t="s">
        <v>48</v>
      </c>
      <c r="E2035" s="4" t="s">
        <v>2510</v>
      </c>
      <c r="F2035" s="4" t="s">
        <v>551</v>
      </c>
      <c r="G2035" s="4">
        <v>90.0</v>
      </c>
      <c r="H2035" s="4">
        <v>18.0</v>
      </c>
      <c r="I2035" s="4">
        <v>2.0</v>
      </c>
      <c r="J2035" s="4">
        <v>10.0</v>
      </c>
      <c r="K2035" s="4">
        <v>0.0</v>
      </c>
      <c r="L2035" s="4">
        <v>1.0</v>
      </c>
      <c r="M2035" s="4">
        <v>7.0</v>
      </c>
      <c r="N2035" s="4">
        <v>1.0</v>
      </c>
      <c r="O2035" s="4">
        <v>0.0</v>
      </c>
      <c r="P2035" s="4">
        <v>0.0</v>
      </c>
      <c r="Q2035" s="4">
        <v>0.0</v>
      </c>
      <c r="R2035" s="4">
        <v>0.0</v>
      </c>
      <c r="S2035" s="21">
        <v>30.0</v>
      </c>
      <c r="T2035" s="21">
        <v>1.0</v>
      </c>
      <c r="U2035" s="21">
        <v>1.0</v>
      </c>
      <c r="V2035" s="21">
        <v>1.0</v>
      </c>
      <c r="W2035" s="21">
        <v>111.0</v>
      </c>
      <c r="X2035" s="21">
        <v>0.0</v>
      </c>
      <c r="Y2035" s="21" t="str">
        <f>VLOOKUP(W2035,SEGMENT!A:B,2,0)</f>
        <v>Lost</v>
      </c>
      <c r="Z2035" s="21" t="str">
        <f>VLOOKUP(Y2035,DESCRIPTION!A:B,2,0)</f>
        <v>Lowest recency, frequency and monetary scores.</v>
      </c>
      <c r="AA2035" s="21" t="str">
        <f>VLOOKUP(Y2035,DESCRIPTION!A:C,3,0)</f>
        <v>Revive interest with reach out campaign, ignore otherwise.</v>
      </c>
      <c r="AB2035" s="4">
        <f>VLOOKUP(V2035,Sheet1!A:B,2,0)</f>
        <v>5</v>
      </c>
    </row>
    <row r="2036" ht="15.75" customHeight="1">
      <c r="A2036" s="4">
        <v>1357.0</v>
      </c>
      <c r="B2036" s="4">
        <v>1970.0</v>
      </c>
      <c r="C2036" s="4" t="s">
        <v>47</v>
      </c>
      <c r="D2036" s="4" t="s">
        <v>57</v>
      </c>
      <c r="E2036" s="4" t="s">
        <v>2511</v>
      </c>
      <c r="F2036" s="4" t="s">
        <v>509</v>
      </c>
      <c r="G2036" s="4">
        <v>90.0</v>
      </c>
      <c r="H2036" s="4">
        <v>856.0</v>
      </c>
      <c r="I2036" s="4">
        <v>59.0</v>
      </c>
      <c r="J2036" s="4">
        <v>487.0</v>
      </c>
      <c r="K2036" s="4">
        <v>58.0</v>
      </c>
      <c r="L2036" s="4">
        <v>2.0</v>
      </c>
      <c r="M2036" s="4">
        <v>5.0</v>
      </c>
      <c r="N2036" s="4">
        <v>0.0</v>
      </c>
      <c r="O2036" s="4">
        <v>0.0</v>
      </c>
      <c r="P2036" s="4">
        <v>0.0</v>
      </c>
      <c r="Q2036" s="4">
        <v>0.0</v>
      </c>
      <c r="R2036" s="4">
        <v>0.0</v>
      </c>
      <c r="S2036" s="21">
        <v>1460.0</v>
      </c>
      <c r="T2036" s="21">
        <v>1.0</v>
      </c>
      <c r="U2036" s="21">
        <v>2.0</v>
      </c>
      <c r="V2036" s="21">
        <v>5.0</v>
      </c>
      <c r="W2036" s="21">
        <v>125.0</v>
      </c>
      <c r="X2036" s="21">
        <v>1.0</v>
      </c>
      <c r="Y2036" s="21" t="str">
        <f>VLOOKUP(W2036,SEGMENT!A:B,2,0)</f>
        <v>Cannot Lose Them</v>
      </c>
      <c r="Z2036" s="21" t="str">
        <f>VLOOKUP(Y2036,DESCRIPTION!A:B,2,0)</f>
        <v>Made biggest purchases, and often. But haven’t returned for a long time.</v>
      </c>
      <c r="AA2036" s="21" t="str">
        <f>VLOOKUP(Y2036,DESCRIPTION!A:C,3,0)</f>
        <v>Cannot lose them recommendation</v>
      </c>
      <c r="AB2036" s="4">
        <f>VLOOKUP(V2036,Sheet1!A:B,2,0)</f>
        <v>1</v>
      </c>
    </row>
    <row r="2037" ht="15.75" customHeight="1">
      <c r="A2037" s="4">
        <v>5667.0</v>
      </c>
      <c r="B2037" s="4">
        <v>1964.0</v>
      </c>
      <c r="C2037" s="4" t="s">
        <v>62</v>
      </c>
      <c r="D2037" s="4" t="s">
        <v>54</v>
      </c>
      <c r="E2037" s="4" t="s">
        <v>2512</v>
      </c>
      <c r="F2037" s="4" t="s">
        <v>2513</v>
      </c>
      <c r="G2037" s="4">
        <v>90.0</v>
      </c>
      <c r="H2037" s="4">
        <v>1013.0</v>
      </c>
      <c r="I2037" s="4">
        <v>30.0</v>
      </c>
      <c r="J2037" s="4">
        <v>399.0</v>
      </c>
      <c r="K2037" s="4">
        <v>60.0</v>
      </c>
      <c r="L2037" s="4">
        <v>9.0</v>
      </c>
      <c r="M2037" s="4">
        <v>6.0</v>
      </c>
      <c r="N2037" s="4">
        <v>0.0</v>
      </c>
      <c r="O2037" s="4">
        <v>0.0</v>
      </c>
      <c r="P2037" s="4">
        <v>0.0</v>
      </c>
      <c r="Q2037" s="4">
        <v>0.0</v>
      </c>
      <c r="R2037" s="4">
        <v>0.0</v>
      </c>
      <c r="S2037" s="21">
        <v>1502.0</v>
      </c>
      <c r="T2037" s="21">
        <v>1.0</v>
      </c>
      <c r="U2037" s="21">
        <v>5.0</v>
      </c>
      <c r="V2037" s="21">
        <v>5.0</v>
      </c>
      <c r="W2037" s="21">
        <v>155.0</v>
      </c>
      <c r="X2037" s="21">
        <v>1.0</v>
      </c>
      <c r="Y2037" s="21" t="str">
        <f>VLOOKUP(W2037,SEGMENT!A:B,2,0)</f>
        <v>Cannot Lose Them</v>
      </c>
      <c r="Z2037" s="21" t="str">
        <f>VLOOKUP(Y2037,DESCRIPTION!A:B,2,0)</f>
        <v>Made biggest purchases, and often. But haven’t returned for a long time.</v>
      </c>
      <c r="AA2037" s="21" t="str">
        <f>VLOOKUP(Y2037,DESCRIPTION!A:C,3,0)</f>
        <v>Cannot lose them recommendation</v>
      </c>
      <c r="AB2037" s="4">
        <f>VLOOKUP(V2037,Sheet1!A:B,2,0)</f>
        <v>1</v>
      </c>
    </row>
    <row r="2038" ht="15.75" customHeight="1">
      <c r="A2038" s="4">
        <v>8867.0</v>
      </c>
      <c r="B2038" s="4">
        <v>1988.0</v>
      </c>
      <c r="C2038" s="4" t="s">
        <v>62</v>
      </c>
      <c r="D2038" s="4" t="s">
        <v>54</v>
      </c>
      <c r="E2038" s="4" t="s">
        <v>2514</v>
      </c>
      <c r="F2038" s="4" t="s">
        <v>803</v>
      </c>
      <c r="G2038" s="4">
        <v>90.0</v>
      </c>
      <c r="H2038" s="4">
        <v>864.0</v>
      </c>
      <c r="I2038" s="4">
        <v>134.0</v>
      </c>
      <c r="J2038" s="4">
        <v>768.0</v>
      </c>
      <c r="K2038" s="4">
        <v>150.0</v>
      </c>
      <c r="L2038" s="4">
        <v>4.0</v>
      </c>
      <c r="M2038" s="4">
        <v>3.0</v>
      </c>
      <c r="N2038" s="4">
        <v>0.0</v>
      </c>
      <c r="O2038" s="4">
        <v>0.0</v>
      </c>
      <c r="P2038" s="4">
        <v>0.0</v>
      </c>
      <c r="Q2038" s="4">
        <v>0.0</v>
      </c>
      <c r="R2038" s="4">
        <v>0.0</v>
      </c>
      <c r="S2038" s="21">
        <v>1916.0</v>
      </c>
      <c r="T2038" s="21">
        <v>1.0</v>
      </c>
      <c r="U2038" s="21">
        <v>4.0</v>
      </c>
      <c r="V2038" s="21">
        <v>5.0</v>
      </c>
      <c r="W2038" s="21">
        <v>145.0</v>
      </c>
      <c r="X2038" s="21">
        <v>1.0</v>
      </c>
      <c r="Y2038" s="21" t="str">
        <f>VLOOKUP(W2038,SEGMENT!A:B,2,0)</f>
        <v>Cannot Lose Them</v>
      </c>
      <c r="Z2038" s="21" t="str">
        <f>VLOOKUP(Y2038,DESCRIPTION!A:B,2,0)</f>
        <v>Made biggest purchases, and often. But haven’t returned for a long time.</v>
      </c>
      <c r="AA2038" s="21" t="str">
        <f>VLOOKUP(Y2038,DESCRIPTION!A:C,3,0)</f>
        <v>Cannot lose them recommendation</v>
      </c>
      <c r="AB2038" s="4">
        <f>VLOOKUP(V2038,Sheet1!A:B,2,0)</f>
        <v>1</v>
      </c>
    </row>
    <row r="2039" ht="15.75" customHeight="1">
      <c r="A2039" s="4">
        <v>2747.0</v>
      </c>
      <c r="B2039" s="4">
        <v>1988.0</v>
      </c>
      <c r="C2039" s="4" t="s">
        <v>62</v>
      </c>
      <c r="D2039" s="4" t="s">
        <v>54</v>
      </c>
      <c r="E2039" s="4" t="s">
        <v>2514</v>
      </c>
      <c r="F2039" s="4" t="s">
        <v>803</v>
      </c>
      <c r="G2039" s="4">
        <v>90.0</v>
      </c>
      <c r="H2039" s="4">
        <v>864.0</v>
      </c>
      <c r="I2039" s="4">
        <v>134.0</v>
      </c>
      <c r="J2039" s="4">
        <v>768.0</v>
      </c>
      <c r="K2039" s="4">
        <v>150.0</v>
      </c>
      <c r="L2039" s="4">
        <v>4.0</v>
      </c>
      <c r="M2039" s="4">
        <v>3.0</v>
      </c>
      <c r="N2039" s="4">
        <v>0.0</v>
      </c>
      <c r="O2039" s="4">
        <v>0.0</v>
      </c>
      <c r="P2039" s="4">
        <v>0.0</v>
      </c>
      <c r="Q2039" s="4">
        <v>0.0</v>
      </c>
      <c r="R2039" s="4">
        <v>0.0</v>
      </c>
      <c r="S2039" s="21">
        <v>1916.0</v>
      </c>
      <c r="T2039" s="21">
        <v>1.0</v>
      </c>
      <c r="U2039" s="21">
        <v>4.0</v>
      </c>
      <c r="V2039" s="21">
        <v>5.0</v>
      </c>
      <c r="W2039" s="21">
        <v>145.0</v>
      </c>
      <c r="X2039" s="21">
        <v>1.0</v>
      </c>
      <c r="Y2039" s="21" t="str">
        <f>VLOOKUP(W2039,SEGMENT!A:B,2,0)</f>
        <v>Cannot Lose Them</v>
      </c>
      <c r="Z2039" s="21" t="str">
        <f>VLOOKUP(Y2039,DESCRIPTION!A:B,2,0)</f>
        <v>Made biggest purchases, and often. But haven’t returned for a long time.</v>
      </c>
      <c r="AA2039" s="21" t="str">
        <f>VLOOKUP(Y2039,DESCRIPTION!A:C,3,0)</f>
        <v>Cannot lose them recommendation</v>
      </c>
      <c r="AB2039" s="4">
        <f>VLOOKUP(V2039,Sheet1!A:B,2,0)</f>
        <v>1</v>
      </c>
    </row>
    <row r="2040" ht="15.75" customHeight="1">
      <c r="A2040" s="4">
        <v>7422.0</v>
      </c>
      <c r="B2040" s="4">
        <v>1987.0</v>
      </c>
      <c r="C2040" s="4" t="s">
        <v>47</v>
      </c>
      <c r="D2040" s="4" t="s">
        <v>51</v>
      </c>
      <c r="E2040" s="4" t="s">
        <v>2515</v>
      </c>
      <c r="F2040" s="4" t="s">
        <v>557</v>
      </c>
      <c r="G2040" s="4">
        <v>90.0</v>
      </c>
      <c r="H2040" s="4">
        <v>85.0</v>
      </c>
      <c r="I2040" s="4">
        <v>44.0</v>
      </c>
      <c r="J2040" s="4">
        <v>54.0</v>
      </c>
      <c r="K2040" s="4">
        <v>102.0</v>
      </c>
      <c r="L2040" s="4">
        <v>5.0</v>
      </c>
      <c r="M2040" s="4">
        <v>7.0</v>
      </c>
      <c r="N2040" s="4">
        <v>0.0</v>
      </c>
      <c r="O2040" s="4">
        <v>0.0</v>
      </c>
      <c r="P2040" s="4">
        <v>0.0</v>
      </c>
      <c r="Q2040" s="4">
        <v>0.0</v>
      </c>
      <c r="R2040" s="4">
        <v>0.0</v>
      </c>
      <c r="S2040" s="21">
        <v>285.0</v>
      </c>
      <c r="T2040" s="21">
        <v>1.0</v>
      </c>
      <c r="U2040" s="21">
        <v>4.0</v>
      </c>
      <c r="V2040" s="21">
        <v>3.0</v>
      </c>
      <c r="W2040" s="21">
        <v>143.0</v>
      </c>
      <c r="X2040" s="21">
        <v>1.0</v>
      </c>
      <c r="Y2040" s="21" t="str">
        <f>VLOOKUP(W2040,SEGMENT!A:B,2,0)</f>
        <v>Hibernating</v>
      </c>
      <c r="Z2040" s="21" t="str">
        <f>VLOOKUP(Y2040,DESCRIPTION!A:B,2,0)</f>
        <v>Last purchase was long back, low spenders and low number of orders.</v>
      </c>
      <c r="AA2040" s="21" t="str">
        <f>VLOOKUP(Y2040,DESCRIPTION!A:C,3,0)</f>
        <v>Offer other relevant products and special discounts. Recreate brand value.</v>
      </c>
      <c r="AB2040" s="4">
        <f>VLOOKUP(V2040,Sheet1!A:B,2,0)</f>
        <v>3</v>
      </c>
    </row>
    <row r="2041" ht="15.75" customHeight="1">
      <c r="A2041" s="4">
        <v>4148.0</v>
      </c>
      <c r="B2041" s="4">
        <v>1972.0</v>
      </c>
      <c r="C2041" s="4" t="s">
        <v>47</v>
      </c>
      <c r="D2041" s="4" t="s">
        <v>54</v>
      </c>
      <c r="E2041" s="4" t="s">
        <v>2516</v>
      </c>
      <c r="F2041" s="4" t="s">
        <v>1252</v>
      </c>
      <c r="G2041" s="4">
        <v>90.0</v>
      </c>
      <c r="H2041" s="4">
        <v>164.0</v>
      </c>
      <c r="I2041" s="4">
        <v>24.0</v>
      </c>
      <c r="J2041" s="4">
        <v>103.0</v>
      </c>
      <c r="K2041" s="4">
        <v>12.0</v>
      </c>
      <c r="L2041" s="4">
        <v>5.0</v>
      </c>
      <c r="M2041" s="4">
        <v>8.0</v>
      </c>
      <c r="N2041" s="4">
        <v>0.0</v>
      </c>
      <c r="O2041" s="4">
        <v>0.0</v>
      </c>
      <c r="P2041" s="4">
        <v>0.0</v>
      </c>
      <c r="Q2041" s="4">
        <v>0.0</v>
      </c>
      <c r="R2041" s="4">
        <v>0.0</v>
      </c>
      <c r="S2041" s="21">
        <v>303.0</v>
      </c>
      <c r="T2041" s="21">
        <v>1.0</v>
      </c>
      <c r="U2041" s="21">
        <v>4.0</v>
      </c>
      <c r="V2041" s="21">
        <v>3.0</v>
      </c>
      <c r="W2041" s="21">
        <v>143.0</v>
      </c>
      <c r="X2041" s="21">
        <v>1.0</v>
      </c>
      <c r="Y2041" s="21" t="str">
        <f>VLOOKUP(W2041,SEGMENT!A:B,2,0)</f>
        <v>Hibernating</v>
      </c>
      <c r="Z2041" s="21" t="str">
        <f>VLOOKUP(Y2041,DESCRIPTION!A:B,2,0)</f>
        <v>Last purchase was long back, low spenders and low number of orders.</v>
      </c>
      <c r="AA2041" s="21" t="str">
        <f>VLOOKUP(Y2041,DESCRIPTION!A:C,3,0)</f>
        <v>Offer other relevant products and special discounts. Recreate brand value.</v>
      </c>
      <c r="AB2041" s="4">
        <f>VLOOKUP(V2041,Sheet1!A:B,2,0)</f>
        <v>3</v>
      </c>
    </row>
    <row r="2042" ht="15.75" customHeight="1">
      <c r="A2042" s="4">
        <v>9516.0</v>
      </c>
      <c r="B2042" s="4">
        <v>1971.0</v>
      </c>
      <c r="C2042" s="4" t="s">
        <v>65</v>
      </c>
      <c r="D2042" s="4" t="s">
        <v>48</v>
      </c>
      <c r="E2042" s="4" t="s">
        <v>2517</v>
      </c>
      <c r="F2042" s="4" t="s">
        <v>921</v>
      </c>
      <c r="G2042" s="4">
        <v>90.0</v>
      </c>
      <c r="H2042" s="4">
        <v>620.0</v>
      </c>
      <c r="I2042" s="4">
        <v>54.0</v>
      </c>
      <c r="J2042" s="4">
        <v>239.0</v>
      </c>
      <c r="K2042" s="4">
        <v>99.0</v>
      </c>
      <c r="L2042" s="4">
        <v>9.0</v>
      </c>
      <c r="M2042" s="4">
        <v>7.0</v>
      </c>
      <c r="N2042" s="4">
        <v>0.0</v>
      </c>
      <c r="O2042" s="4">
        <v>1.0</v>
      </c>
      <c r="P2042" s="4">
        <v>0.0</v>
      </c>
      <c r="Q2042" s="4">
        <v>0.0</v>
      </c>
      <c r="R2042" s="4">
        <v>1.0</v>
      </c>
      <c r="S2042" s="21">
        <v>1012.0</v>
      </c>
      <c r="T2042" s="21">
        <v>1.0</v>
      </c>
      <c r="U2042" s="21">
        <v>5.0</v>
      </c>
      <c r="V2042" s="21">
        <v>4.0</v>
      </c>
      <c r="W2042" s="21">
        <v>154.0</v>
      </c>
      <c r="X2042" s="21">
        <v>0.0</v>
      </c>
      <c r="Y2042" s="21" t="str">
        <f>VLOOKUP(W2042,SEGMENT!A:B,2,0)</f>
        <v>Cannot Lose Them</v>
      </c>
      <c r="Z2042" s="21" t="str">
        <f>VLOOKUP(Y2042,DESCRIPTION!A:B,2,0)</f>
        <v>Made biggest purchases, and often. But haven’t returned for a long time.</v>
      </c>
      <c r="AA2042" s="21" t="str">
        <f>VLOOKUP(Y2042,DESCRIPTION!A:C,3,0)</f>
        <v>Cannot lose them recommendation</v>
      </c>
      <c r="AB2042" s="4">
        <f>VLOOKUP(V2042,Sheet1!A:B,2,0)</f>
        <v>2</v>
      </c>
    </row>
    <row r="2043" ht="15.75" customHeight="1">
      <c r="A2043" s="4">
        <v>1291.0</v>
      </c>
      <c r="B2043" s="4">
        <v>1978.0</v>
      </c>
      <c r="C2043" s="4" t="s">
        <v>62</v>
      </c>
      <c r="D2043" s="4" t="s">
        <v>57</v>
      </c>
      <c r="E2043" s="4" t="s">
        <v>2518</v>
      </c>
      <c r="F2043" s="4" t="s">
        <v>834</v>
      </c>
      <c r="G2043" s="4">
        <v>90.0</v>
      </c>
      <c r="H2043" s="4">
        <v>152.0</v>
      </c>
      <c r="I2043" s="4">
        <v>9.0</v>
      </c>
      <c r="J2043" s="4">
        <v>121.0</v>
      </c>
      <c r="K2043" s="4">
        <v>12.0</v>
      </c>
      <c r="L2043" s="4">
        <v>6.0</v>
      </c>
      <c r="M2043" s="4">
        <v>8.0</v>
      </c>
      <c r="N2043" s="4">
        <v>0.0</v>
      </c>
      <c r="O2043" s="4">
        <v>0.0</v>
      </c>
      <c r="P2043" s="4">
        <v>0.0</v>
      </c>
      <c r="Q2043" s="4">
        <v>0.0</v>
      </c>
      <c r="R2043" s="4">
        <v>0.0</v>
      </c>
      <c r="S2043" s="21">
        <v>294.0</v>
      </c>
      <c r="T2043" s="21">
        <v>1.0</v>
      </c>
      <c r="U2043" s="21">
        <v>5.0</v>
      </c>
      <c r="V2043" s="21">
        <v>3.0</v>
      </c>
      <c r="W2043" s="21">
        <v>153.0</v>
      </c>
      <c r="X2043" s="21">
        <v>1.0</v>
      </c>
      <c r="Y2043" s="21" t="str">
        <f>VLOOKUP(W2043,SEGMENT!A:B,2,0)</f>
        <v>Hibernating</v>
      </c>
      <c r="Z2043" s="21" t="str">
        <f>VLOOKUP(Y2043,DESCRIPTION!A:B,2,0)</f>
        <v>Last purchase was long back, low spenders and low number of orders.</v>
      </c>
      <c r="AA2043" s="21" t="str">
        <f>VLOOKUP(Y2043,DESCRIPTION!A:C,3,0)</f>
        <v>Offer other relevant products and special discounts. Recreate brand value.</v>
      </c>
      <c r="AB2043" s="4">
        <f>VLOOKUP(V2043,Sheet1!A:B,2,0)</f>
        <v>3</v>
      </c>
    </row>
    <row r="2044" ht="15.75" customHeight="1">
      <c r="A2044" s="4">
        <v>1833.0</v>
      </c>
      <c r="B2044" s="4">
        <v>1974.0</v>
      </c>
      <c r="C2044" s="4" t="s">
        <v>62</v>
      </c>
      <c r="D2044" s="4" t="s">
        <v>51</v>
      </c>
      <c r="E2044" s="4" t="s">
        <v>2519</v>
      </c>
      <c r="F2044" s="4" t="s">
        <v>2520</v>
      </c>
      <c r="G2044" s="4">
        <v>91.0</v>
      </c>
      <c r="H2044" s="4">
        <v>68.0</v>
      </c>
      <c r="I2044" s="4">
        <v>8.0</v>
      </c>
      <c r="J2044" s="4">
        <v>18.0</v>
      </c>
      <c r="K2044" s="4">
        <v>19.0</v>
      </c>
      <c r="L2044" s="4">
        <v>2.0</v>
      </c>
      <c r="M2044" s="4">
        <v>5.0</v>
      </c>
      <c r="N2044" s="4">
        <v>0.0</v>
      </c>
      <c r="O2044" s="4">
        <v>0.0</v>
      </c>
      <c r="P2044" s="4">
        <v>0.0</v>
      </c>
      <c r="Q2044" s="4">
        <v>0.0</v>
      </c>
      <c r="R2044" s="4">
        <v>0.0</v>
      </c>
      <c r="S2044" s="21">
        <v>113.0</v>
      </c>
      <c r="T2044" s="21">
        <v>1.0</v>
      </c>
      <c r="U2044" s="21">
        <v>2.0</v>
      </c>
      <c r="V2044" s="21">
        <v>2.0</v>
      </c>
      <c r="W2044" s="21">
        <v>122.0</v>
      </c>
      <c r="X2044" s="21">
        <v>1.0</v>
      </c>
      <c r="Y2044" s="21" t="str">
        <f>VLOOKUP(W2044,SEGMENT!A:B,2,0)</f>
        <v>Lost</v>
      </c>
      <c r="Z2044" s="21" t="str">
        <f>VLOOKUP(Y2044,DESCRIPTION!A:B,2,0)</f>
        <v>Lowest recency, frequency and monetary scores.</v>
      </c>
      <c r="AA2044" s="21" t="str">
        <f>VLOOKUP(Y2044,DESCRIPTION!A:C,3,0)</f>
        <v>Revive interest with reach out campaign, ignore otherwise.</v>
      </c>
      <c r="AB2044" s="4">
        <f>VLOOKUP(V2044,Sheet1!A:B,2,0)</f>
        <v>4</v>
      </c>
    </row>
    <row r="2045" ht="15.75" customHeight="1">
      <c r="A2045" s="4">
        <v>7270.0</v>
      </c>
      <c r="B2045" s="4">
        <v>1981.0</v>
      </c>
      <c r="C2045" s="4" t="s">
        <v>47</v>
      </c>
      <c r="D2045" s="4" t="s">
        <v>48</v>
      </c>
      <c r="E2045" s="4" t="s">
        <v>2521</v>
      </c>
      <c r="F2045" s="4" t="s">
        <v>781</v>
      </c>
      <c r="G2045" s="4">
        <v>91.0</v>
      </c>
      <c r="H2045" s="4">
        <v>908.0</v>
      </c>
      <c r="I2045" s="4">
        <v>48.0</v>
      </c>
      <c r="J2045" s="4">
        <v>217.0</v>
      </c>
      <c r="K2045" s="4">
        <v>32.0</v>
      </c>
      <c r="L2045" s="4">
        <v>2.0</v>
      </c>
      <c r="M2045" s="4">
        <v>6.0</v>
      </c>
      <c r="N2045" s="4">
        <v>0.0</v>
      </c>
      <c r="O2045" s="4">
        <v>1.0</v>
      </c>
      <c r="P2045" s="4">
        <v>0.0</v>
      </c>
      <c r="Q2045" s="4">
        <v>0.0</v>
      </c>
      <c r="R2045" s="4">
        <v>0.0</v>
      </c>
      <c r="S2045" s="21">
        <v>1205.0</v>
      </c>
      <c r="T2045" s="21">
        <v>1.0</v>
      </c>
      <c r="U2045" s="21">
        <v>2.0</v>
      </c>
      <c r="V2045" s="21">
        <v>5.0</v>
      </c>
      <c r="W2045" s="21">
        <v>125.0</v>
      </c>
      <c r="X2045" s="21">
        <v>0.0</v>
      </c>
      <c r="Y2045" s="21" t="str">
        <f>VLOOKUP(W2045,SEGMENT!A:B,2,0)</f>
        <v>Cannot Lose Them</v>
      </c>
      <c r="Z2045" s="21" t="str">
        <f>VLOOKUP(Y2045,DESCRIPTION!A:B,2,0)</f>
        <v>Made biggest purchases, and often. But haven’t returned for a long time.</v>
      </c>
      <c r="AA2045" s="21" t="str">
        <f>VLOOKUP(Y2045,DESCRIPTION!A:C,3,0)</f>
        <v>Cannot lose them recommendation</v>
      </c>
      <c r="AB2045" s="4">
        <f>VLOOKUP(V2045,Sheet1!A:B,2,0)</f>
        <v>1</v>
      </c>
    </row>
    <row r="2046" ht="15.75" customHeight="1">
      <c r="A2046" s="4">
        <v>8182.0</v>
      </c>
      <c r="B2046" s="4">
        <v>1984.0</v>
      </c>
      <c r="C2046" s="4" t="s">
        <v>47</v>
      </c>
      <c r="D2046" s="4" t="s">
        <v>54</v>
      </c>
      <c r="E2046" s="4" t="s">
        <v>2078</v>
      </c>
      <c r="F2046" s="4" t="s">
        <v>993</v>
      </c>
      <c r="G2046" s="4">
        <v>91.0</v>
      </c>
      <c r="H2046" s="4">
        <v>53.0</v>
      </c>
      <c r="I2046" s="4">
        <v>3.0</v>
      </c>
      <c r="J2046" s="4">
        <v>49.0</v>
      </c>
      <c r="K2046" s="4">
        <v>7.0</v>
      </c>
      <c r="L2046" s="4">
        <v>3.0</v>
      </c>
      <c r="M2046" s="4">
        <v>8.0</v>
      </c>
      <c r="N2046" s="4">
        <v>0.0</v>
      </c>
      <c r="O2046" s="4">
        <v>0.0</v>
      </c>
      <c r="P2046" s="4">
        <v>0.0</v>
      </c>
      <c r="Q2046" s="4">
        <v>0.0</v>
      </c>
      <c r="R2046" s="4">
        <v>0.0</v>
      </c>
      <c r="S2046" s="21">
        <v>112.0</v>
      </c>
      <c r="T2046" s="21">
        <v>1.0</v>
      </c>
      <c r="U2046" s="21">
        <v>3.0</v>
      </c>
      <c r="V2046" s="21">
        <v>2.0</v>
      </c>
      <c r="W2046" s="21">
        <v>132.0</v>
      </c>
      <c r="X2046" s="21">
        <v>1.0</v>
      </c>
      <c r="Y2046" s="21" t="str">
        <f>VLOOKUP(W2046,SEGMENT!A:B,2,0)</f>
        <v>Hibernating</v>
      </c>
      <c r="Z2046" s="21" t="str">
        <f>VLOOKUP(Y2046,DESCRIPTION!A:B,2,0)</f>
        <v>Last purchase was long back, low spenders and low number of orders.</v>
      </c>
      <c r="AA2046" s="21" t="str">
        <f>VLOOKUP(Y2046,DESCRIPTION!A:C,3,0)</f>
        <v>Offer other relevant products and special discounts. Recreate brand value.</v>
      </c>
      <c r="AB2046" s="4">
        <f>VLOOKUP(V2046,Sheet1!A:B,2,0)</f>
        <v>4</v>
      </c>
    </row>
    <row r="2047" ht="15.75" customHeight="1">
      <c r="A2047" s="4">
        <v>10394.0</v>
      </c>
      <c r="B2047" s="4">
        <v>1984.0</v>
      </c>
      <c r="C2047" s="4" t="s">
        <v>47</v>
      </c>
      <c r="D2047" s="4" t="s">
        <v>54</v>
      </c>
      <c r="E2047" s="4" t="s">
        <v>2522</v>
      </c>
      <c r="F2047" s="4" t="s">
        <v>754</v>
      </c>
      <c r="G2047" s="4">
        <v>91.0</v>
      </c>
      <c r="H2047" s="4">
        <v>675.0</v>
      </c>
      <c r="I2047" s="4">
        <v>144.0</v>
      </c>
      <c r="J2047" s="4">
        <v>133.0</v>
      </c>
      <c r="K2047" s="4">
        <v>94.0</v>
      </c>
      <c r="L2047" s="4">
        <v>4.0</v>
      </c>
      <c r="M2047" s="4">
        <v>1.0</v>
      </c>
      <c r="N2047" s="4">
        <v>1.0</v>
      </c>
      <c r="O2047" s="4">
        <v>0.0</v>
      </c>
      <c r="P2047" s="4">
        <v>1.0</v>
      </c>
      <c r="Q2047" s="4">
        <v>1.0</v>
      </c>
      <c r="R2047" s="4">
        <v>0.0</v>
      </c>
      <c r="S2047" s="21">
        <v>1046.0</v>
      </c>
      <c r="T2047" s="21">
        <v>1.0</v>
      </c>
      <c r="U2047" s="21">
        <v>4.0</v>
      </c>
      <c r="V2047" s="21">
        <v>5.0</v>
      </c>
      <c r="W2047" s="21">
        <v>145.0</v>
      </c>
      <c r="X2047" s="21">
        <v>0.0</v>
      </c>
      <c r="Y2047" s="21" t="str">
        <f>VLOOKUP(W2047,SEGMENT!A:B,2,0)</f>
        <v>Cannot Lose Them</v>
      </c>
      <c r="Z2047" s="21" t="str">
        <f>VLOOKUP(Y2047,DESCRIPTION!A:B,2,0)</f>
        <v>Made biggest purchases, and often. But haven’t returned for a long time.</v>
      </c>
      <c r="AA2047" s="21" t="str">
        <f>VLOOKUP(Y2047,DESCRIPTION!A:C,3,0)</f>
        <v>Cannot lose them recommendation</v>
      </c>
      <c r="AB2047" s="4">
        <f>VLOOKUP(V2047,Sheet1!A:B,2,0)</f>
        <v>1</v>
      </c>
    </row>
    <row r="2048" ht="15.75" customHeight="1">
      <c r="A2048" s="4">
        <v>1142.0</v>
      </c>
      <c r="B2048" s="4">
        <v>1953.0</v>
      </c>
      <c r="C2048" s="4" t="s">
        <v>62</v>
      </c>
      <c r="D2048" s="4" t="s">
        <v>54</v>
      </c>
      <c r="E2048" s="4" t="s">
        <v>2523</v>
      </c>
      <c r="F2048" s="4" t="s">
        <v>2524</v>
      </c>
      <c r="G2048" s="4">
        <v>91.0</v>
      </c>
      <c r="H2048" s="4">
        <v>208.0</v>
      </c>
      <c r="I2048" s="4">
        <v>7.0</v>
      </c>
      <c r="J2048" s="4">
        <v>82.0</v>
      </c>
      <c r="K2048" s="4">
        <v>30.0</v>
      </c>
      <c r="L2048" s="4">
        <v>3.0</v>
      </c>
      <c r="M2048" s="4">
        <v>3.0</v>
      </c>
      <c r="N2048" s="4">
        <v>0.0</v>
      </c>
      <c r="O2048" s="4">
        <v>0.0</v>
      </c>
      <c r="P2048" s="4">
        <v>0.0</v>
      </c>
      <c r="Q2048" s="4">
        <v>0.0</v>
      </c>
      <c r="R2048" s="4">
        <v>0.0</v>
      </c>
      <c r="S2048" s="21">
        <v>327.0</v>
      </c>
      <c r="T2048" s="21">
        <v>1.0</v>
      </c>
      <c r="U2048" s="21">
        <v>3.0</v>
      </c>
      <c r="V2048" s="21">
        <v>3.0</v>
      </c>
      <c r="W2048" s="21">
        <v>133.0</v>
      </c>
      <c r="X2048" s="21">
        <v>1.0</v>
      </c>
      <c r="Y2048" s="21" t="str">
        <f>VLOOKUP(W2048,SEGMENT!A:B,2,0)</f>
        <v>Hibernating</v>
      </c>
      <c r="Z2048" s="21" t="str">
        <f>VLOOKUP(Y2048,DESCRIPTION!A:B,2,0)</f>
        <v>Last purchase was long back, low spenders and low number of orders.</v>
      </c>
      <c r="AA2048" s="21" t="str">
        <f>VLOOKUP(Y2048,DESCRIPTION!A:C,3,0)</f>
        <v>Offer other relevant products and special discounts. Recreate brand value.</v>
      </c>
      <c r="AB2048" s="4">
        <f>VLOOKUP(V2048,Sheet1!A:B,2,0)</f>
        <v>3</v>
      </c>
    </row>
    <row r="2049" ht="15.75" customHeight="1">
      <c r="A2049" s="4">
        <v>451.0</v>
      </c>
      <c r="B2049" s="4">
        <v>1989.0</v>
      </c>
      <c r="C2049" s="4" t="s">
        <v>47</v>
      </c>
      <c r="D2049" s="4" t="s">
        <v>51</v>
      </c>
      <c r="E2049" s="4" t="s">
        <v>2525</v>
      </c>
      <c r="F2049" s="4" t="s">
        <v>1405</v>
      </c>
      <c r="G2049" s="4">
        <v>91.0</v>
      </c>
      <c r="H2049" s="4">
        <v>9.0</v>
      </c>
      <c r="I2049" s="4">
        <v>0.0</v>
      </c>
      <c r="J2049" s="4">
        <v>7.0</v>
      </c>
      <c r="K2049" s="4">
        <v>2.0</v>
      </c>
      <c r="L2049" s="4">
        <v>1.0</v>
      </c>
      <c r="M2049" s="4">
        <v>8.0</v>
      </c>
      <c r="N2049" s="4">
        <v>0.0</v>
      </c>
      <c r="O2049" s="4">
        <v>0.0</v>
      </c>
      <c r="P2049" s="4">
        <v>0.0</v>
      </c>
      <c r="Q2049" s="4">
        <v>0.0</v>
      </c>
      <c r="R2049" s="4">
        <v>0.0</v>
      </c>
      <c r="S2049" s="21">
        <v>18.0</v>
      </c>
      <c r="T2049" s="21">
        <v>1.0</v>
      </c>
      <c r="U2049" s="21">
        <v>1.0</v>
      </c>
      <c r="V2049" s="21">
        <v>1.0</v>
      </c>
      <c r="W2049" s="21">
        <v>111.0</v>
      </c>
      <c r="X2049" s="21">
        <v>1.0</v>
      </c>
      <c r="Y2049" s="21" t="str">
        <f>VLOOKUP(W2049,SEGMENT!A:B,2,0)</f>
        <v>Lost</v>
      </c>
      <c r="Z2049" s="21" t="str">
        <f>VLOOKUP(Y2049,DESCRIPTION!A:B,2,0)</f>
        <v>Lowest recency, frequency and monetary scores.</v>
      </c>
      <c r="AA2049" s="21" t="str">
        <f>VLOOKUP(Y2049,DESCRIPTION!A:C,3,0)</f>
        <v>Revive interest with reach out campaign, ignore otherwise.</v>
      </c>
      <c r="AB2049" s="4">
        <f>VLOOKUP(V2049,Sheet1!A:B,2,0)</f>
        <v>5</v>
      </c>
    </row>
    <row r="2050" ht="15.75" customHeight="1">
      <c r="A2050" s="4">
        <v>7128.0</v>
      </c>
      <c r="B2050" s="4">
        <v>1977.0</v>
      </c>
      <c r="C2050" s="4" t="s">
        <v>62</v>
      </c>
      <c r="D2050" s="4" t="s">
        <v>51</v>
      </c>
      <c r="E2050" s="4" t="s">
        <v>2526</v>
      </c>
      <c r="F2050" s="4" t="s">
        <v>79</v>
      </c>
      <c r="G2050" s="4">
        <v>91.0</v>
      </c>
      <c r="H2050" s="4">
        <v>4.0</v>
      </c>
      <c r="I2050" s="4">
        <v>0.0</v>
      </c>
      <c r="J2050" s="4">
        <v>5.0</v>
      </c>
      <c r="K2050" s="4">
        <v>0.0</v>
      </c>
      <c r="L2050" s="4">
        <v>1.0</v>
      </c>
      <c r="M2050" s="4">
        <v>7.0</v>
      </c>
      <c r="N2050" s="4">
        <v>0.0</v>
      </c>
      <c r="O2050" s="4">
        <v>0.0</v>
      </c>
      <c r="P2050" s="4">
        <v>0.0</v>
      </c>
      <c r="Q2050" s="4">
        <v>0.0</v>
      </c>
      <c r="R2050" s="4">
        <v>0.0</v>
      </c>
      <c r="S2050" s="21">
        <v>9.0</v>
      </c>
      <c r="T2050" s="21">
        <v>1.0</v>
      </c>
      <c r="U2050" s="21">
        <v>1.0</v>
      </c>
      <c r="V2050" s="21">
        <v>1.0</v>
      </c>
      <c r="W2050" s="21">
        <v>111.0</v>
      </c>
      <c r="X2050" s="21">
        <v>1.0</v>
      </c>
      <c r="Y2050" s="21" t="str">
        <f>VLOOKUP(W2050,SEGMENT!A:B,2,0)</f>
        <v>Lost</v>
      </c>
      <c r="Z2050" s="21" t="str">
        <f>VLOOKUP(Y2050,DESCRIPTION!A:B,2,0)</f>
        <v>Lowest recency, frequency and monetary scores.</v>
      </c>
      <c r="AA2050" s="21" t="str">
        <f>VLOOKUP(Y2050,DESCRIPTION!A:C,3,0)</f>
        <v>Revive interest with reach out campaign, ignore otherwise.</v>
      </c>
      <c r="AB2050" s="4">
        <f>VLOOKUP(V2050,Sheet1!A:B,2,0)</f>
        <v>5</v>
      </c>
    </row>
    <row r="2051" ht="15.75" customHeight="1">
      <c r="A2051" s="4">
        <v>10678.0</v>
      </c>
      <c r="B2051" s="4">
        <v>1959.0</v>
      </c>
      <c r="C2051" s="4" t="s">
        <v>47</v>
      </c>
      <c r="D2051" s="4" t="s">
        <v>57</v>
      </c>
      <c r="E2051" s="4" t="s">
        <v>2527</v>
      </c>
      <c r="F2051" s="4" t="s">
        <v>384</v>
      </c>
      <c r="G2051" s="4">
        <v>91.0</v>
      </c>
      <c r="H2051" s="4">
        <v>653.0</v>
      </c>
      <c r="I2051" s="4">
        <v>17.0</v>
      </c>
      <c r="J2051" s="4">
        <v>170.0</v>
      </c>
      <c r="K2051" s="4">
        <v>34.0</v>
      </c>
      <c r="L2051" s="4">
        <v>11.0</v>
      </c>
      <c r="M2051" s="4">
        <v>7.0</v>
      </c>
      <c r="N2051" s="4">
        <v>0.0</v>
      </c>
      <c r="O2051" s="4">
        <v>0.0</v>
      </c>
      <c r="P2051" s="4">
        <v>0.0</v>
      </c>
      <c r="Q2051" s="4">
        <v>0.0</v>
      </c>
      <c r="R2051" s="4">
        <v>0.0</v>
      </c>
      <c r="S2051" s="21">
        <v>874.0</v>
      </c>
      <c r="T2051" s="21">
        <v>1.0</v>
      </c>
      <c r="U2051" s="21">
        <v>5.0</v>
      </c>
      <c r="V2051" s="21">
        <v>4.0</v>
      </c>
      <c r="W2051" s="21">
        <v>154.0</v>
      </c>
      <c r="X2051" s="21">
        <v>1.0</v>
      </c>
      <c r="Y2051" s="21" t="str">
        <f>VLOOKUP(W2051,SEGMENT!A:B,2,0)</f>
        <v>Cannot Lose Them</v>
      </c>
      <c r="Z2051" s="21" t="str">
        <f>VLOOKUP(Y2051,DESCRIPTION!A:B,2,0)</f>
        <v>Made biggest purchases, and often. But haven’t returned for a long time.</v>
      </c>
      <c r="AA2051" s="21" t="str">
        <f>VLOOKUP(Y2051,DESCRIPTION!A:C,3,0)</f>
        <v>Cannot lose them recommendation</v>
      </c>
      <c r="AB2051" s="4">
        <f>VLOOKUP(V2051,Sheet1!A:B,2,0)</f>
        <v>2</v>
      </c>
    </row>
    <row r="2052" ht="15.75" customHeight="1">
      <c r="A2052" s="4">
        <v>7755.0</v>
      </c>
      <c r="B2052" s="4">
        <v>1954.0</v>
      </c>
      <c r="C2052" s="4" t="s">
        <v>62</v>
      </c>
      <c r="D2052" s="4" t="s">
        <v>54</v>
      </c>
      <c r="E2052" s="4" t="s">
        <v>2528</v>
      </c>
      <c r="F2052" s="4" t="s">
        <v>2059</v>
      </c>
      <c r="G2052" s="4">
        <v>91.0</v>
      </c>
      <c r="H2052" s="4">
        <v>350.0</v>
      </c>
      <c r="I2052" s="4">
        <v>3.0</v>
      </c>
      <c r="J2052" s="4">
        <v>39.0</v>
      </c>
      <c r="K2052" s="4">
        <v>0.0</v>
      </c>
      <c r="L2052" s="4">
        <v>9.0</v>
      </c>
      <c r="M2052" s="4">
        <v>8.0</v>
      </c>
      <c r="N2052" s="4">
        <v>0.0</v>
      </c>
      <c r="O2052" s="4">
        <v>0.0</v>
      </c>
      <c r="P2052" s="4">
        <v>0.0</v>
      </c>
      <c r="Q2052" s="4">
        <v>0.0</v>
      </c>
      <c r="R2052" s="4">
        <v>0.0</v>
      </c>
      <c r="S2052" s="21">
        <v>392.0</v>
      </c>
      <c r="T2052" s="21">
        <v>1.0</v>
      </c>
      <c r="U2052" s="21">
        <v>5.0</v>
      </c>
      <c r="V2052" s="21">
        <v>3.0</v>
      </c>
      <c r="W2052" s="21">
        <v>153.0</v>
      </c>
      <c r="X2052" s="21">
        <v>1.0</v>
      </c>
      <c r="Y2052" s="21" t="str">
        <f>VLOOKUP(W2052,SEGMENT!A:B,2,0)</f>
        <v>Hibernating</v>
      </c>
      <c r="Z2052" s="21" t="str">
        <f>VLOOKUP(Y2052,DESCRIPTION!A:B,2,0)</f>
        <v>Last purchase was long back, low spenders and low number of orders.</v>
      </c>
      <c r="AA2052" s="21" t="str">
        <f>VLOOKUP(Y2052,DESCRIPTION!A:C,3,0)</f>
        <v>Offer other relevant products and special discounts. Recreate brand value.</v>
      </c>
      <c r="AB2052" s="4">
        <f>VLOOKUP(V2052,Sheet1!A:B,2,0)</f>
        <v>3</v>
      </c>
    </row>
    <row r="2053" ht="15.75" customHeight="1">
      <c r="A2053" s="4">
        <v>4754.0</v>
      </c>
      <c r="B2053" s="4">
        <v>1966.0</v>
      </c>
      <c r="C2053" s="4" t="s">
        <v>74</v>
      </c>
      <c r="D2053" s="4" t="s">
        <v>54</v>
      </c>
      <c r="E2053" s="4" t="s">
        <v>2529</v>
      </c>
      <c r="F2053" s="4" t="s">
        <v>1216</v>
      </c>
      <c r="G2053" s="4">
        <v>91.0</v>
      </c>
      <c r="H2053" s="4">
        <v>30.0</v>
      </c>
      <c r="I2053" s="4">
        <v>11.0</v>
      </c>
      <c r="J2053" s="4">
        <v>33.0</v>
      </c>
      <c r="K2053" s="4">
        <v>13.0</v>
      </c>
      <c r="L2053" s="4">
        <v>2.0</v>
      </c>
      <c r="M2053" s="4">
        <v>4.0</v>
      </c>
      <c r="N2053" s="4">
        <v>0.0</v>
      </c>
      <c r="O2053" s="4">
        <v>0.0</v>
      </c>
      <c r="P2053" s="4">
        <v>0.0</v>
      </c>
      <c r="Q2053" s="4">
        <v>0.0</v>
      </c>
      <c r="R2053" s="4">
        <v>0.0</v>
      </c>
      <c r="S2053" s="21">
        <v>87.0</v>
      </c>
      <c r="T2053" s="21">
        <v>1.0</v>
      </c>
      <c r="U2053" s="21">
        <v>2.0</v>
      </c>
      <c r="V2053" s="21">
        <v>2.0</v>
      </c>
      <c r="W2053" s="21">
        <v>122.0</v>
      </c>
      <c r="X2053" s="21">
        <v>1.0</v>
      </c>
      <c r="Y2053" s="21" t="str">
        <f>VLOOKUP(W2053,SEGMENT!A:B,2,0)</f>
        <v>Lost</v>
      </c>
      <c r="Z2053" s="21" t="str">
        <f>VLOOKUP(Y2053,DESCRIPTION!A:B,2,0)</f>
        <v>Lowest recency, frequency and monetary scores.</v>
      </c>
      <c r="AA2053" s="21" t="str">
        <f>VLOOKUP(Y2053,DESCRIPTION!A:C,3,0)</f>
        <v>Revive interest with reach out campaign, ignore otherwise.</v>
      </c>
      <c r="AB2053" s="4">
        <f>VLOOKUP(V2053,Sheet1!A:B,2,0)</f>
        <v>4</v>
      </c>
    </row>
    <row r="2054" ht="15.75" customHeight="1">
      <c r="A2054" s="4">
        <v>20.0</v>
      </c>
      <c r="B2054" s="4">
        <v>1965.0</v>
      </c>
      <c r="C2054" s="4" t="s">
        <v>65</v>
      </c>
      <c r="D2054" s="4" t="s">
        <v>54</v>
      </c>
      <c r="E2054" s="4" t="s">
        <v>2530</v>
      </c>
      <c r="F2054" s="4" t="s">
        <v>1220</v>
      </c>
      <c r="G2054" s="4">
        <v>91.0</v>
      </c>
      <c r="H2054" s="4">
        <v>43.0</v>
      </c>
      <c r="I2054" s="4">
        <v>12.0</v>
      </c>
      <c r="J2054" s="4">
        <v>23.0</v>
      </c>
      <c r="K2054" s="4">
        <v>29.0</v>
      </c>
      <c r="L2054" s="4">
        <v>2.0</v>
      </c>
      <c r="M2054" s="4">
        <v>4.0</v>
      </c>
      <c r="N2054" s="4">
        <v>0.0</v>
      </c>
      <c r="O2054" s="4">
        <v>0.0</v>
      </c>
      <c r="P2054" s="4">
        <v>0.0</v>
      </c>
      <c r="Q2054" s="4">
        <v>0.0</v>
      </c>
      <c r="R2054" s="4">
        <v>0.0</v>
      </c>
      <c r="S2054" s="21">
        <v>107.0</v>
      </c>
      <c r="T2054" s="21">
        <v>1.0</v>
      </c>
      <c r="U2054" s="21">
        <v>2.0</v>
      </c>
      <c r="V2054" s="21">
        <v>2.0</v>
      </c>
      <c r="W2054" s="21">
        <v>122.0</v>
      </c>
      <c r="X2054" s="21">
        <v>1.0</v>
      </c>
      <c r="Y2054" s="21" t="str">
        <f>VLOOKUP(W2054,SEGMENT!A:B,2,0)</f>
        <v>Lost</v>
      </c>
      <c r="Z2054" s="21" t="str">
        <f>VLOOKUP(Y2054,DESCRIPTION!A:B,2,0)</f>
        <v>Lowest recency, frequency and monetary scores.</v>
      </c>
      <c r="AA2054" s="21" t="str">
        <f>VLOOKUP(Y2054,DESCRIPTION!A:C,3,0)</f>
        <v>Revive interest with reach out campaign, ignore otherwise.</v>
      </c>
      <c r="AB2054" s="4">
        <f>VLOOKUP(V2054,Sheet1!A:B,2,0)</f>
        <v>4</v>
      </c>
    </row>
    <row r="2055" ht="15.75" customHeight="1">
      <c r="A2055" s="4">
        <v>2246.0</v>
      </c>
      <c r="B2055" s="4">
        <v>1965.0</v>
      </c>
      <c r="C2055" s="4" t="s">
        <v>65</v>
      </c>
      <c r="D2055" s="4" t="s">
        <v>54</v>
      </c>
      <c r="E2055" s="4" t="s">
        <v>2530</v>
      </c>
      <c r="F2055" s="4" t="s">
        <v>1220</v>
      </c>
      <c r="G2055" s="4">
        <v>91.0</v>
      </c>
      <c r="H2055" s="4">
        <v>43.0</v>
      </c>
      <c r="I2055" s="4">
        <v>12.0</v>
      </c>
      <c r="J2055" s="4">
        <v>23.0</v>
      </c>
      <c r="K2055" s="4">
        <v>29.0</v>
      </c>
      <c r="L2055" s="4">
        <v>2.0</v>
      </c>
      <c r="M2055" s="4">
        <v>4.0</v>
      </c>
      <c r="N2055" s="4">
        <v>0.0</v>
      </c>
      <c r="O2055" s="4">
        <v>0.0</v>
      </c>
      <c r="P2055" s="4">
        <v>0.0</v>
      </c>
      <c r="Q2055" s="4">
        <v>0.0</v>
      </c>
      <c r="R2055" s="4">
        <v>0.0</v>
      </c>
      <c r="S2055" s="21">
        <v>107.0</v>
      </c>
      <c r="T2055" s="21">
        <v>1.0</v>
      </c>
      <c r="U2055" s="21">
        <v>2.0</v>
      </c>
      <c r="V2055" s="21">
        <v>2.0</v>
      </c>
      <c r="W2055" s="21">
        <v>122.0</v>
      </c>
      <c r="X2055" s="21">
        <v>1.0</v>
      </c>
      <c r="Y2055" s="21" t="str">
        <f>VLOOKUP(W2055,SEGMENT!A:B,2,0)</f>
        <v>Lost</v>
      </c>
      <c r="Z2055" s="21" t="str">
        <f>VLOOKUP(Y2055,DESCRIPTION!A:B,2,0)</f>
        <v>Lowest recency, frequency and monetary scores.</v>
      </c>
      <c r="AA2055" s="21" t="str">
        <f>VLOOKUP(Y2055,DESCRIPTION!A:C,3,0)</f>
        <v>Revive interest with reach out campaign, ignore otherwise.</v>
      </c>
      <c r="AB2055" s="4">
        <f>VLOOKUP(V2055,Sheet1!A:B,2,0)</f>
        <v>4</v>
      </c>
    </row>
    <row r="2056" ht="15.75" customHeight="1">
      <c r="A2056" s="4">
        <v>10307.0</v>
      </c>
      <c r="B2056" s="4">
        <v>1956.0</v>
      </c>
      <c r="C2056" s="4" t="s">
        <v>47</v>
      </c>
      <c r="D2056" s="4" t="s">
        <v>54</v>
      </c>
      <c r="E2056" s="4" t="s">
        <v>2531</v>
      </c>
      <c r="F2056" s="4" t="s">
        <v>177</v>
      </c>
      <c r="G2056" s="4">
        <v>91.0</v>
      </c>
      <c r="H2056" s="4">
        <v>369.0</v>
      </c>
      <c r="I2056" s="4">
        <v>9.0</v>
      </c>
      <c r="J2056" s="4">
        <v>87.0</v>
      </c>
      <c r="K2056" s="4">
        <v>12.0</v>
      </c>
      <c r="L2056" s="4">
        <v>6.0</v>
      </c>
      <c r="M2056" s="4">
        <v>5.0</v>
      </c>
      <c r="N2056" s="4">
        <v>0.0</v>
      </c>
      <c r="O2056" s="4">
        <v>0.0</v>
      </c>
      <c r="P2056" s="4">
        <v>0.0</v>
      </c>
      <c r="Q2056" s="4">
        <v>0.0</v>
      </c>
      <c r="R2056" s="4">
        <v>0.0</v>
      </c>
      <c r="S2056" s="21">
        <v>477.0</v>
      </c>
      <c r="T2056" s="21">
        <v>1.0</v>
      </c>
      <c r="U2056" s="21">
        <v>5.0</v>
      </c>
      <c r="V2056" s="21">
        <v>3.0</v>
      </c>
      <c r="W2056" s="21">
        <v>153.0</v>
      </c>
      <c r="X2056" s="21">
        <v>1.0</v>
      </c>
      <c r="Y2056" s="21" t="str">
        <f>VLOOKUP(W2056,SEGMENT!A:B,2,0)</f>
        <v>Hibernating</v>
      </c>
      <c r="Z2056" s="21" t="str">
        <f>VLOOKUP(Y2056,DESCRIPTION!A:B,2,0)</f>
        <v>Last purchase was long back, low spenders and low number of orders.</v>
      </c>
      <c r="AA2056" s="21" t="str">
        <f>VLOOKUP(Y2056,DESCRIPTION!A:C,3,0)</f>
        <v>Offer other relevant products and special discounts. Recreate brand value.</v>
      </c>
      <c r="AB2056" s="4">
        <f>VLOOKUP(V2056,Sheet1!A:B,2,0)</f>
        <v>3</v>
      </c>
    </row>
    <row r="2057" ht="15.75" customHeight="1">
      <c r="A2057" s="4">
        <v>2147.0</v>
      </c>
      <c r="B2057" s="4">
        <v>1969.0</v>
      </c>
      <c r="C2057" s="4" t="s">
        <v>47</v>
      </c>
      <c r="D2057" s="4" t="s">
        <v>57</v>
      </c>
      <c r="E2057" s="4" t="s">
        <v>2532</v>
      </c>
      <c r="F2057" s="4" t="s">
        <v>1494</v>
      </c>
      <c r="G2057" s="4">
        <v>91.0</v>
      </c>
      <c r="H2057" s="4">
        <v>736.0</v>
      </c>
      <c r="I2057" s="4">
        <v>63.0</v>
      </c>
      <c r="J2057" s="4">
        <v>946.0</v>
      </c>
      <c r="K2057" s="4">
        <v>219.0</v>
      </c>
      <c r="L2057" s="4">
        <v>4.0</v>
      </c>
      <c r="M2057" s="4">
        <v>2.0</v>
      </c>
      <c r="N2057" s="4">
        <v>0.0</v>
      </c>
      <c r="O2057" s="4">
        <v>0.0</v>
      </c>
      <c r="P2057" s="4">
        <v>1.0</v>
      </c>
      <c r="Q2057" s="4">
        <v>1.0</v>
      </c>
      <c r="R2057" s="4">
        <v>0.0</v>
      </c>
      <c r="S2057" s="21">
        <v>1964.0</v>
      </c>
      <c r="T2057" s="21">
        <v>1.0</v>
      </c>
      <c r="U2057" s="21">
        <v>4.0</v>
      </c>
      <c r="V2057" s="21">
        <v>5.0</v>
      </c>
      <c r="W2057" s="21">
        <v>145.0</v>
      </c>
      <c r="X2057" s="21">
        <v>0.0</v>
      </c>
      <c r="Y2057" s="21" t="str">
        <f>VLOOKUP(W2057,SEGMENT!A:B,2,0)</f>
        <v>Cannot Lose Them</v>
      </c>
      <c r="Z2057" s="21" t="str">
        <f>VLOOKUP(Y2057,DESCRIPTION!A:B,2,0)</f>
        <v>Made biggest purchases, and often. But haven’t returned for a long time.</v>
      </c>
      <c r="AA2057" s="21" t="str">
        <f>VLOOKUP(Y2057,DESCRIPTION!A:C,3,0)</f>
        <v>Cannot lose them recommendation</v>
      </c>
      <c r="AB2057" s="4">
        <f>VLOOKUP(V2057,Sheet1!A:B,2,0)</f>
        <v>1</v>
      </c>
    </row>
    <row r="2058" ht="15.75" customHeight="1">
      <c r="A2058" s="4">
        <v>10590.0</v>
      </c>
      <c r="B2058" s="4">
        <v>1956.0</v>
      </c>
      <c r="C2058" s="4" t="s">
        <v>62</v>
      </c>
      <c r="D2058" s="4" t="s">
        <v>57</v>
      </c>
      <c r="E2058" s="4" t="s">
        <v>2533</v>
      </c>
      <c r="F2058" s="4" t="s">
        <v>131</v>
      </c>
      <c r="G2058" s="4">
        <v>91.0</v>
      </c>
      <c r="H2058" s="4">
        <v>794.0</v>
      </c>
      <c r="I2058" s="4">
        <v>73.0</v>
      </c>
      <c r="J2058" s="4">
        <v>573.0</v>
      </c>
      <c r="K2058" s="4">
        <v>0.0</v>
      </c>
      <c r="L2058" s="4">
        <v>4.0</v>
      </c>
      <c r="M2058" s="4">
        <v>2.0</v>
      </c>
      <c r="N2058" s="4">
        <v>0.0</v>
      </c>
      <c r="O2058" s="4">
        <v>0.0</v>
      </c>
      <c r="P2058" s="4">
        <v>0.0</v>
      </c>
      <c r="Q2058" s="4">
        <v>0.0</v>
      </c>
      <c r="R2058" s="4">
        <v>0.0</v>
      </c>
      <c r="S2058" s="21">
        <v>1440.0</v>
      </c>
      <c r="T2058" s="21">
        <v>1.0</v>
      </c>
      <c r="U2058" s="21">
        <v>4.0</v>
      </c>
      <c r="V2058" s="21">
        <v>5.0</v>
      </c>
      <c r="W2058" s="21">
        <v>145.0</v>
      </c>
      <c r="X2058" s="21">
        <v>1.0</v>
      </c>
      <c r="Y2058" s="21" t="str">
        <f>VLOOKUP(W2058,SEGMENT!A:B,2,0)</f>
        <v>Cannot Lose Them</v>
      </c>
      <c r="Z2058" s="21" t="str">
        <f>VLOOKUP(Y2058,DESCRIPTION!A:B,2,0)</f>
        <v>Made biggest purchases, and often. But haven’t returned for a long time.</v>
      </c>
      <c r="AA2058" s="21" t="str">
        <f>VLOOKUP(Y2058,DESCRIPTION!A:C,3,0)</f>
        <v>Cannot lose them recommendation</v>
      </c>
      <c r="AB2058" s="4">
        <f>VLOOKUP(V2058,Sheet1!A:B,2,0)</f>
        <v>1</v>
      </c>
    </row>
    <row r="2059" ht="15.75" customHeight="1">
      <c r="A2059" s="4">
        <v>6565.0</v>
      </c>
      <c r="B2059" s="4">
        <v>1949.0</v>
      </c>
      <c r="C2059" s="4" t="s">
        <v>74</v>
      </c>
      <c r="D2059" s="4" t="s">
        <v>54</v>
      </c>
      <c r="E2059" s="4" t="s">
        <v>2534</v>
      </c>
      <c r="F2059" s="4" t="s">
        <v>332</v>
      </c>
      <c r="G2059" s="4">
        <v>91.0</v>
      </c>
      <c r="H2059" s="4">
        <v>1012.0</v>
      </c>
      <c r="I2059" s="4">
        <v>80.0</v>
      </c>
      <c r="J2059" s="4">
        <v>498.0</v>
      </c>
      <c r="K2059" s="4">
        <v>0.0</v>
      </c>
      <c r="L2059" s="4">
        <v>11.0</v>
      </c>
      <c r="M2059" s="4">
        <v>5.0</v>
      </c>
      <c r="N2059" s="4">
        <v>0.0</v>
      </c>
      <c r="O2059" s="4">
        <v>0.0</v>
      </c>
      <c r="P2059" s="4">
        <v>0.0</v>
      </c>
      <c r="Q2059" s="4">
        <v>1.0</v>
      </c>
      <c r="R2059" s="4">
        <v>0.0</v>
      </c>
      <c r="S2059" s="21">
        <v>1590.0</v>
      </c>
      <c r="T2059" s="21">
        <v>1.0</v>
      </c>
      <c r="U2059" s="21">
        <v>5.0</v>
      </c>
      <c r="V2059" s="21">
        <v>5.0</v>
      </c>
      <c r="W2059" s="21">
        <v>155.0</v>
      </c>
      <c r="X2059" s="21">
        <v>0.0</v>
      </c>
      <c r="Y2059" s="21" t="str">
        <f>VLOOKUP(W2059,SEGMENT!A:B,2,0)</f>
        <v>Cannot Lose Them</v>
      </c>
      <c r="Z2059" s="21" t="str">
        <f>VLOOKUP(Y2059,DESCRIPTION!A:B,2,0)</f>
        <v>Made biggest purchases, and often. But haven’t returned for a long time.</v>
      </c>
      <c r="AA2059" s="21" t="str">
        <f>VLOOKUP(Y2059,DESCRIPTION!A:C,3,0)</f>
        <v>Cannot lose them recommendation</v>
      </c>
      <c r="AB2059" s="4">
        <f>VLOOKUP(V2059,Sheet1!A:B,2,0)</f>
        <v>1</v>
      </c>
    </row>
    <row r="2060" ht="15.75" customHeight="1">
      <c r="A2060" s="4">
        <v>6619.0</v>
      </c>
      <c r="B2060" s="4">
        <v>1978.0</v>
      </c>
      <c r="C2060" s="4" t="s">
        <v>47</v>
      </c>
      <c r="D2060" s="4" t="s">
        <v>54</v>
      </c>
      <c r="E2060" s="4" t="s">
        <v>2535</v>
      </c>
      <c r="F2060" s="4" t="s">
        <v>241</v>
      </c>
      <c r="G2060" s="4">
        <v>91.0</v>
      </c>
      <c r="H2060" s="4">
        <v>22.0</v>
      </c>
      <c r="I2060" s="4">
        <v>1.0</v>
      </c>
      <c r="J2060" s="4">
        <v>13.0</v>
      </c>
      <c r="K2060" s="4">
        <v>4.0</v>
      </c>
      <c r="L2060" s="4">
        <v>1.0</v>
      </c>
      <c r="M2060" s="4">
        <v>7.0</v>
      </c>
      <c r="N2060" s="4">
        <v>0.0</v>
      </c>
      <c r="O2060" s="4">
        <v>0.0</v>
      </c>
      <c r="P2060" s="4">
        <v>0.0</v>
      </c>
      <c r="Q2060" s="4">
        <v>0.0</v>
      </c>
      <c r="R2060" s="4">
        <v>0.0</v>
      </c>
      <c r="S2060" s="21">
        <v>40.0</v>
      </c>
      <c r="T2060" s="21">
        <v>1.0</v>
      </c>
      <c r="U2060" s="21">
        <v>1.0</v>
      </c>
      <c r="V2060" s="21">
        <v>2.0</v>
      </c>
      <c r="W2060" s="21">
        <v>112.0</v>
      </c>
      <c r="X2060" s="21">
        <v>1.0</v>
      </c>
      <c r="Y2060" s="21" t="str">
        <f>VLOOKUP(W2060,SEGMENT!A:B,2,0)</f>
        <v>Lost</v>
      </c>
      <c r="Z2060" s="21" t="str">
        <f>VLOOKUP(Y2060,DESCRIPTION!A:B,2,0)</f>
        <v>Lowest recency, frequency and monetary scores.</v>
      </c>
      <c r="AA2060" s="21" t="str">
        <f>VLOOKUP(Y2060,DESCRIPTION!A:C,3,0)</f>
        <v>Revive interest with reach out campaign, ignore otherwise.</v>
      </c>
      <c r="AB2060" s="4">
        <f>VLOOKUP(V2060,Sheet1!A:B,2,0)</f>
        <v>4</v>
      </c>
    </row>
    <row r="2061" ht="15.75" customHeight="1">
      <c r="A2061" s="4">
        <v>4817.0</v>
      </c>
      <c r="B2061" s="4">
        <v>1956.0</v>
      </c>
      <c r="C2061" s="4" t="s">
        <v>47</v>
      </c>
      <c r="D2061" s="4" t="s">
        <v>48</v>
      </c>
      <c r="E2061" s="4" t="s">
        <v>2536</v>
      </c>
      <c r="F2061" s="4" t="s">
        <v>834</v>
      </c>
      <c r="G2061" s="4">
        <v>91.0</v>
      </c>
      <c r="H2061" s="4">
        <v>3.0</v>
      </c>
      <c r="I2061" s="4">
        <v>2.0</v>
      </c>
      <c r="J2061" s="4">
        <v>7.0</v>
      </c>
      <c r="K2061" s="4">
        <v>0.0</v>
      </c>
      <c r="L2061" s="4">
        <v>1.0</v>
      </c>
      <c r="M2061" s="4">
        <v>8.0</v>
      </c>
      <c r="N2061" s="4">
        <v>0.0</v>
      </c>
      <c r="O2061" s="4">
        <v>0.0</v>
      </c>
      <c r="P2061" s="4">
        <v>0.0</v>
      </c>
      <c r="Q2061" s="4">
        <v>0.0</v>
      </c>
      <c r="R2061" s="4">
        <v>0.0</v>
      </c>
      <c r="S2061" s="21">
        <v>12.0</v>
      </c>
      <c r="T2061" s="21">
        <v>1.0</v>
      </c>
      <c r="U2061" s="21">
        <v>1.0</v>
      </c>
      <c r="V2061" s="21">
        <v>1.0</v>
      </c>
      <c r="W2061" s="21">
        <v>111.0</v>
      </c>
      <c r="X2061" s="21">
        <v>1.0</v>
      </c>
      <c r="Y2061" s="21" t="str">
        <f>VLOOKUP(W2061,SEGMENT!A:B,2,0)</f>
        <v>Lost</v>
      </c>
      <c r="Z2061" s="21" t="str">
        <f>VLOOKUP(Y2061,DESCRIPTION!A:B,2,0)</f>
        <v>Lowest recency, frequency and monetary scores.</v>
      </c>
      <c r="AA2061" s="21" t="str">
        <f>VLOOKUP(Y2061,DESCRIPTION!A:C,3,0)</f>
        <v>Revive interest with reach out campaign, ignore otherwise.</v>
      </c>
      <c r="AB2061" s="4">
        <f>VLOOKUP(V2061,Sheet1!A:B,2,0)</f>
        <v>5</v>
      </c>
    </row>
    <row r="2062" ht="15.75" customHeight="1">
      <c r="A2062" s="4">
        <v>4508.0</v>
      </c>
      <c r="B2062" s="4">
        <v>1952.0</v>
      </c>
      <c r="C2062" s="4" t="s">
        <v>47</v>
      </c>
      <c r="D2062" s="4" t="s">
        <v>51</v>
      </c>
      <c r="E2062" s="4" t="s">
        <v>2537</v>
      </c>
      <c r="F2062" s="4" t="s">
        <v>953</v>
      </c>
      <c r="G2062" s="4">
        <v>92.0</v>
      </c>
      <c r="H2062" s="4">
        <v>203.0</v>
      </c>
      <c r="I2062" s="4">
        <v>35.0</v>
      </c>
      <c r="J2062" s="4">
        <v>305.0</v>
      </c>
      <c r="K2062" s="4">
        <v>46.0</v>
      </c>
      <c r="L2062" s="4">
        <v>2.0</v>
      </c>
      <c r="M2062" s="4">
        <v>1.0</v>
      </c>
      <c r="N2062" s="4">
        <v>0.0</v>
      </c>
      <c r="O2062" s="4">
        <v>0.0</v>
      </c>
      <c r="P2062" s="4">
        <v>0.0</v>
      </c>
      <c r="Q2062" s="4">
        <v>0.0</v>
      </c>
      <c r="R2062" s="4">
        <v>0.0</v>
      </c>
      <c r="S2062" s="21">
        <v>589.0</v>
      </c>
      <c r="T2062" s="21">
        <v>1.0</v>
      </c>
      <c r="U2062" s="21">
        <v>2.0</v>
      </c>
      <c r="V2062" s="21">
        <v>4.0</v>
      </c>
      <c r="W2062" s="21">
        <v>124.0</v>
      </c>
      <c r="X2062" s="21">
        <v>1.0</v>
      </c>
      <c r="Y2062" s="21" t="str">
        <f>VLOOKUP(W2062,SEGMENT!A:B,2,0)</f>
        <v>Cannot Lose Them</v>
      </c>
      <c r="Z2062" s="21" t="str">
        <f>VLOOKUP(Y2062,DESCRIPTION!A:B,2,0)</f>
        <v>Made biggest purchases, and often. But haven’t returned for a long time.</v>
      </c>
      <c r="AA2062" s="21" t="str">
        <f>VLOOKUP(Y2062,DESCRIPTION!A:C,3,0)</f>
        <v>Cannot lose them recommendation</v>
      </c>
      <c r="AB2062" s="4">
        <f>VLOOKUP(V2062,Sheet1!A:B,2,0)</f>
        <v>2</v>
      </c>
    </row>
    <row r="2063" ht="15.75" customHeight="1">
      <c r="A2063" s="4">
        <v>4843.0</v>
      </c>
      <c r="B2063" s="4">
        <v>1952.0</v>
      </c>
      <c r="C2063" s="4" t="s">
        <v>47</v>
      </c>
      <c r="D2063" s="4" t="s">
        <v>51</v>
      </c>
      <c r="E2063" s="4" t="s">
        <v>2537</v>
      </c>
      <c r="F2063" s="4" t="s">
        <v>953</v>
      </c>
      <c r="G2063" s="4">
        <v>92.0</v>
      </c>
      <c r="H2063" s="4">
        <v>203.0</v>
      </c>
      <c r="I2063" s="4">
        <v>35.0</v>
      </c>
      <c r="J2063" s="4">
        <v>305.0</v>
      </c>
      <c r="K2063" s="4">
        <v>46.0</v>
      </c>
      <c r="L2063" s="4">
        <v>2.0</v>
      </c>
      <c r="M2063" s="4">
        <v>1.0</v>
      </c>
      <c r="N2063" s="4">
        <v>0.0</v>
      </c>
      <c r="O2063" s="4">
        <v>0.0</v>
      </c>
      <c r="P2063" s="4">
        <v>0.0</v>
      </c>
      <c r="Q2063" s="4">
        <v>0.0</v>
      </c>
      <c r="R2063" s="4">
        <v>0.0</v>
      </c>
      <c r="S2063" s="21">
        <v>589.0</v>
      </c>
      <c r="T2063" s="21">
        <v>1.0</v>
      </c>
      <c r="U2063" s="21">
        <v>2.0</v>
      </c>
      <c r="V2063" s="21">
        <v>4.0</v>
      </c>
      <c r="W2063" s="21">
        <v>124.0</v>
      </c>
      <c r="X2063" s="21">
        <v>1.0</v>
      </c>
      <c r="Y2063" s="21" t="str">
        <f>VLOOKUP(W2063,SEGMENT!A:B,2,0)</f>
        <v>Cannot Lose Them</v>
      </c>
      <c r="Z2063" s="21" t="str">
        <f>VLOOKUP(Y2063,DESCRIPTION!A:B,2,0)</f>
        <v>Made biggest purchases, and often. But haven’t returned for a long time.</v>
      </c>
      <c r="AA2063" s="21" t="str">
        <f>VLOOKUP(Y2063,DESCRIPTION!A:C,3,0)</f>
        <v>Cannot lose them recommendation</v>
      </c>
      <c r="AB2063" s="4">
        <f>VLOOKUP(V2063,Sheet1!A:B,2,0)</f>
        <v>2</v>
      </c>
    </row>
    <row r="2064" ht="15.75" customHeight="1">
      <c r="A2064" s="4">
        <v>9197.0</v>
      </c>
      <c r="B2064" s="4">
        <v>1953.0</v>
      </c>
      <c r="C2064" s="4" t="s">
        <v>47</v>
      </c>
      <c r="D2064" s="4" t="s">
        <v>54</v>
      </c>
      <c r="E2064" s="4" t="s">
        <v>2538</v>
      </c>
      <c r="F2064" s="4" t="s">
        <v>297</v>
      </c>
      <c r="G2064" s="4">
        <v>92.0</v>
      </c>
      <c r="H2064" s="4">
        <v>32.0</v>
      </c>
      <c r="I2064" s="4">
        <v>0.0</v>
      </c>
      <c r="J2064" s="4">
        <v>5.0</v>
      </c>
      <c r="K2064" s="4">
        <v>2.0</v>
      </c>
      <c r="L2064" s="4">
        <v>2.0</v>
      </c>
      <c r="M2064" s="4">
        <v>5.0</v>
      </c>
      <c r="N2064" s="4">
        <v>0.0</v>
      </c>
      <c r="O2064" s="4">
        <v>0.0</v>
      </c>
      <c r="P2064" s="4">
        <v>0.0</v>
      </c>
      <c r="Q2064" s="4">
        <v>0.0</v>
      </c>
      <c r="R2064" s="4">
        <v>0.0</v>
      </c>
      <c r="S2064" s="21">
        <v>39.0</v>
      </c>
      <c r="T2064" s="21">
        <v>1.0</v>
      </c>
      <c r="U2064" s="21">
        <v>2.0</v>
      </c>
      <c r="V2064" s="21">
        <v>2.0</v>
      </c>
      <c r="W2064" s="21">
        <v>122.0</v>
      </c>
      <c r="X2064" s="21">
        <v>1.0</v>
      </c>
      <c r="Y2064" s="21" t="str">
        <f>VLOOKUP(W2064,SEGMENT!A:B,2,0)</f>
        <v>Lost</v>
      </c>
      <c r="Z2064" s="21" t="str">
        <f>VLOOKUP(Y2064,DESCRIPTION!A:B,2,0)</f>
        <v>Lowest recency, frequency and monetary scores.</v>
      </c>
      <c r="AA2064" s="21" t="str">
        <f>VLOOKUP(Y2064,DESCRIPTION!A:C,3,0)</f>
        <v>Revive interest with reach out campaign, ignore otherwise.</v>
      </c>
      <c r="AB2064" s="4">
        <f>VLOOKUP(V2064,Sheet1!A:B,2,0)</f>
        <v>4</v>
      </c>
    </row>
    <row r="2065" ht="15.75" customHeight="1">
      <c r="A2065" s="4">
        <v>6237.0</v>
      </c>
      <c r="B2065" s="4">
        <v>1966.0</v>
      </c>
      <c r="C2065" s="4" t="s">
        <v>62</v>
      </c>
      <c r="D2065" s="4" t="s">
        <v>51</v>
      </c>
      <c r="E2065" s="4" t="s">
        <v>2539</v>
      </c>
      <c r="F2065" s="4" t="s">
        <v>79</v>
      </c>
      <c r="G2065" s="4">
        <v>92.0</v>
      </c>
      <c r="H2065" s="4">
        <v>81.0</v>
      </c>
      <c r="I2065" s="4">
        <v>4.0</v>
      </c>
      <c r="J2065" s="4">
        <v>33.0</v>
      </c>
      <c r="K2065" s="4">
        <v>5.0</v>
      </c>
      <c r="L2065" s="4">
        <v>23.0</v>
      </c>
      <c r="M2065" s="4">
        <v>0.0</v>
      </c>
      <c r="N2065" s="4">
        <v>0.0</v>
      </c>
      <c r="O2065" s="4">
        <v>0.0</v>
      </c>
      <c r="P2065" s="4">
        <v>0.0</v>
      </c>
      <c r="Q2065" s="4">
        <v>0.0</v>
      </c>
      <c r="R2065" s="4">
        <v>0.0</v>
      </c>
      <c r="S2065" s="21">
        <v>123.0</v>
      </c>
      <c r="T2065" s="21">
        <v>1.0</v>
      </c>
      <c r="U2065" s="21">
        <v>5.0</v>
      </c>
      <c r="V2065" s="21">
        <v>2.0</v>
      </c>
      <c r="W2065" s="21">
        <v>152.0</v>
      </c>
      <c r="X2065" s="21">
        <v>1.0</v>
      </c>
      <c r="Y2065" s="21" t="str">
        <f>VLOOKUP(W2065,SEGMENT!A:B,2,0)</f>
        <v>Hibernating</v>
      </c>
      <c r="Z2065" s="21" t="str">
        <f>VLOOKUP(Y2065,DESCRIPTION!A:B,2,0)</f>
        <v>Last purchase was long back, low spenders and low number of orders.</v>
      </c>
      <c r="AA2065" s="21" t="str">
        <f>VLOOKUP(Y2065,DESCRIPTION!A:C,3,0)</f>
        <v>Offer other relevant products and special discounts. Recreate brand value.</v>
      </c>
      <c r="AB2065" s="4">
        <f>VLOOKUP(V2065,Sheet1!A:B,2,0)</f>
        <v>4</v>
      </c>
    </row>
    <row r="2066" ht="15.75" customHeight="1">
      <c r="A2066" s="4">
        <v>6515.0</v>
      </c>
      <c r="B2066" s="4">
        <v>1977.0</v>
      </c>
      <c r="C2066" s="4" t="s">
        <v>47</v>
      </c>
      <c r="D2066" s="4" t="s">
        <v>57</v>
      </c>
      <c r="E2066" s="4" t="s">
        <v>2540</v>
      </c>
      <c r="F2066" s="4" t="s">
        <v>1068</v>
      </c>
      <c r="G2066" s="4">
        <v>92.0</v>
      </c>
      <c r="H2066" s="4">
        <v>6.0</v>
      </c>
      <c r="I2066" s="4">
        <v>2.0</v>
      </c>
      <c r="J2066" s="4">
        <v>18.0</v>
      </c>
      <c r="K2066" s="4">
        <v>2.0</v>
      </c>
      <c r="L2066" s="4">
        <v>2.0</v>
      </c>
      <c r="M2066" s="4">
        <v>4.0</v>
      </c>
      <c r="N2066" s="4">
        <v>0.0</v>
      </c>
      <c r="O2066" s="4">
        <v>0.0</v>
      </c>
      <c r="P2066" s="4">
        <v>0.0</v>
      </c>
      <c r="Q2066" s="4">
        <v>0.0</v>
      </c>
      <c r="R2066" s="4">
        <v>0.0</v>
      </c>
      <c r="S2066" s="21">
        <v>28.0</v>
      </c>
      <c r="T2066" s="21">
        <v>1.0</v>
      </c>
      <c r="U2066" s="21">
        <v>2.0</v>
      </c>
      <c r="V2066" s="21">
        <v>1.0</v>
      </c>
      <c r="W2066" s="21">
        <v>121.0</v>
      </c>
      <c r="X2066" s="21">
        <v>1.0</v>
      </c>
      <c r="Y2066" s="21" t="str">
        <f>VLOOKUP(W2066,SEGMENT!A:B,2,0)</f>
        <v>Lost</v>
      </c>
      <c r="Z2066" s="21" t="str">
        <f>VLOOKUP(Y2066,DESCRIPTION!A:B,2,0)</f>
        <v>Lowest recency, frequency and monetary scores.</v>
      </c>
      <c r="AA2066" s="21" t="str">
        <f>VLOOKUP(Y2066,DESCRIPTION!A:C,3,0)</f>
        <v>Revive interest with reach out campaign, ignore otherwise.</v>
      </c>
      <c r="AB2066" s="4">
        <f>VLOOKUP(V2066,Sheet1!A:B,2,0)</f>
        <v>5</v>
      </c>
    </row>
    <row r="2067" ht="15.75" customHeight="1">
      <c r="A2067" s="4">
        <v>5954.0</v>
      </c>
      <c r="B2067" s="4">
        <v>1972.0</v>
      </c>
      <c r="C2067" s="4" t="s">
        <v>74</v>
      </c>
      <c r="D2067" s="4" t="s">
        <v>48</v>
      </c>
      <c r="E2067" s="4" t="s">
        <v>2541</v>
      </c>
      <c r="F2067" s="4" t="s">
        <v>120</v>
      </c>
      <c r="G2067" s="4">
        <v>92.0</v>
      </c>
      <c r="H2067" s="4">
        <v>76.0</v>
      </c>
      <c r="I2067" s="4">
        <v>14.0</v>
      </c>
      <c r="J2067" s="4">
        <v>74.0</v>
      </c>
      <c r="K2067" s="4">
        <v>13.0</v>
      </c>
      <c r="L2067" s="4">
        <v>5.0</v>
      </c>
      <c r="M2067" s="4">
        <v>8.0</v>
      </c>
      <c r="N2067" s="4">
        <v>0.0</v>
      </c>
      <c r="O2067" s="4">
        <v>0.0</v>
      </c>
      <c r="P2067" s="4">
        <v>0.0</v>
      </c>
      <c r="Q2067" s="4">
        <v>0.0</v>
      </c>
      <c r="R2067" s="4">
        <v>0.0</v>
      </c>
      <c r="S2067" s="21">
        <v>177.0</v>
      </c>
      <c r="T2067" s="21">
        <v>1.0</v>
      </c>
      <c r="U2067" s="21">
        <v>4.0</v>
      </c>
      <c r="V2067" s="21">
        <v>3.0</v>
      </c>
      <c r="W2067" s="21">
        <v>143.0</v>
      </c>
      <c r="X2067" s="21">
        <v>1.0</v>
      </c>
      <c r="Y2067" s="21" t="str">
        <f>VLOOKUP(W2067,SEGMENT!A:B,2,0)</f>
        <v>Hibernating</v>
      </c>
      <c r="Z2067" s="21" t="str">
        <f>VLOOKUP(Y2067,DESCRIPTION!A:B,2,0)</f>
        <v>Last purchase was long back, low spenders and low number of orders.</v>
      </c>
      <c r="AA2067" s="21" t="str">
        <f>VLOOKUP(Y2067,DESCRIPTION!A:C,3,0)</f>
        <v>Offer other relevant products and special discounts. Recreate brand value.</v>
      </c>
      <c r="AB2067" s="4">
        <f>VLOOKUP(V2067,Sheet1!A:B,2,0)</f>
        <v>3</v>
      </c>
    </row>
    <row r="2068" ht="15.75" customHeight="1">
      <c r="A2068" s="4">
        <v>7938.0</v>
      </c>
      <c r="B2068" s="4">
        <v>1958.0</v>
      </c>
      <c r="C2068" s="4" t="s">
        <v>62</v>
      </c>
      <c r="D2068" s="4" t="s">
        <v>57</v>
      </c>
      <c r="E2068" s="4" t="s">
        <v>2542</v>
      </c>
      <c r="F2068" s="4" t="s">
        <v>388</v>
      </c>
      <c r="G2068" s="4">
        <v>92.0</v>
      </c>
      <c r="H2068" s="4">
        <v>350.0</v>
      </c>
      <c r="I2068" s="4">
        <v>8.0</v>
      </c>
      <c r="J2068" s="4">
        <v>66.0</v>
      </c>
      <c r="K2068" s="4">
        <v>17.0</v>
      </c>
      <c r="L2068" s="4">
        <v>3.0</v>
      </c>
      <c r="M2068" s="4">
        <v>3.0</v>
      </c>
      <c r="N2068" s="4">
        <v>0.0</v>
      </c>
      <c r="O2068" s="4">
        <v>0.0</v>
      </c>
      <c r="P2068" s="4">
        <v>0.0</v>
      </c>
      <c r="Q2068" s="4">
        <v>0.0</v>
      </c>
      <c r="R2068" s="4">
        <v>0.0</v>
      </c>
      <c r="S2068" s="21">
        <v>441.0</v>
      </c>
      <c r="T2068" s="21">
        <v>1.0</v>
      </c>
      <c r="U2068" s="21">
        <v>3.0</v>
      </c>
      <c r="V2068" s="21">
        <v>3.0</v>
      </c>
      <c r="W2068" s="21">
        <v>133.0</v>
      </c>
      <c r="X2068" s="21">
        <v>1.0</v>
      </c>
      <c r="Y2068" s="21" t="str">
        <f>VLOOKUP(W2068,SEGMENT!A:B,2,0)</f>
        <v>Hibernating</v>
      </c>
      <c r="Z2068" s="21" t="str">
        <f>VLOOKUP(Y2068,DESCRIPTION!A:B,2,0)</f>
        <v>Last purchase was long back, low spenders and low number of orders.</v>
      </c>
      <c r="AA2068" s="21" t="str">
        <f>VLOOKUP(Y2068,DESCRIPTION!A:C,3,0)</f>
        <v>Offer other relevant products and special discounts. Recreate brand value.</v>
      </c>
      <c r="AB2068" s="4">
        <f>VLOOKUP(V2068,Sheet1!A:B,2,0)</f>
        <v>3</v>
      </c>
    </row>
    <row r="2069" ht="15.75" customHeight="1">
      <c r="A2069" s="4">
        <v>961.0</v>
      </c>
      <c r="B2069" s="4">
        <v>1972.0</v>
      </c>
      <c r="C2069" s="4" t="s">
        <v>47</v>
      </c>
      <c r="D2069" s="4" t="s">
        <v>54</v>
      </c>
      <c r="E2069" s="4" t="s">
        <v>2543</v>
      </c>
      <c r="F2069" s="4" t="s">
        <v>1037</v>
      </c>
      <c r="G2069" s="4">
        <v>92.0</v>
      </c>
      <c r="H2069" s="4">
        <v>133.0</v>
      </c>
      <c r="I2069" s="4">
        <v>27.0</v>
      </c>
      <c r="J2069" s="4">
        <v>421.0</v>
      </c>
      <c r="K2069" s="4">
        <v>13.0</v>
      </c>
      <c r="L2069" s="4">
        <v>7.0</v>
      </c>
      <c r="M2069" s="4">
        <v>4.0</v>
      </c>
      <c r="N2069" s="4">
        <v>0.0</v>
      </c>
      <c r="O2069" s="4">
        <v>0.0</v>
      </c>
      <c r="P2069" s="4">
        <v>0.0</v>
      </c>
      <c r="Q2069" s="4">
        <v>0.0</v>
      </c>
      <c r="R2069" s="4">
        <v>0.0</v>
      </c>
      <c r="S2069" s="21">
        <v>594.0</v>
      </c>
      <c r="T2069" s="21">
        <v>1.0</v>
      </c>
      <c r="U2069" s="21">
        <v>5.0</v>
      </c>
      <c r="V2069" s="21">
        <v>4.0</v>
      </c>
      <c r="W2069" s="21">
        <v>154.0</v>
      </c>
      <c r="X2069" s="21">
        <v>1.0</v>
      </c>
      <c r="Y2069" s="21" t="str">
        <f>VLOOKUP(W2069,SEGMENT!A:B,2,0)</f>
        <v>Cannot Lose Them</v>
      </c>
      <c r="Z2069" s="21" t="str">
        <f>VLOOKUP(Y2069,DESCRIPTION!A:B,2,0)</f>
        <v>Made biggest purchases, and often. But haven’t returned for a long time.</v>
      </c>
      <c r="AA2069" s="21" t="str">
        <f>VLOOKUP(Y2069,DESCRIPTION!A:C,3,0)</f>
        <v>Cannot lose them recommendation</v>
      </c>
      <c r="AB2069" s="4">
        <f>VLOOKUP(V2069,Sheet1!A:B,2,0)</f>
        <v>2</v>
      </c>
    </row>
    <row r="2070" ht="15.75" customHeight="1">
      <c r="A2070" s="4">
        <v>1764.0</v>
      </c>
      <c r="B2070" s="4">
        <v>1975.0</v>
      </c>
      <c r="C2070" s="4" t="s">
        <v>47</v>
      </c>
      <c r="D2070" s="4" t="s">
        <v>51</v>
      </c>
      <c r="E2070" s="4" t="s">
        <v>2544</v>
      </c>
      <c r="F2070" s="4" t="s">
        <v>390</v>
      </c>
      <c r="G2070" s="4">
        <v>92.0</v>
      </c>
      <c r="H2070" s="4">
        <v>100.0</v>
      </c>
      <c r="I2070" s="4">
        <v>2.0</v>
      </c>
      <c r="J2070" s="4">
        <v>128.0</v>
      </c>
      <c r="K2070" s="4">
        <v>23.0</v>
      </c>
      <c r="L2070" s="4">
        <v>5.0</v>
      </c>
      <c r="M2070" s="4">
        <v>8.0</v>
      </c>
      <c r="N2070" s="4">
        <v>0.0</v>
      </c>
      <c r="O2070" s="4">
        <v>0.0</v>
      </c>
      <c r="P2070" s="4">
        <v>0.0</v>
      </c>
      <c r="Q2070" s="4">
        <v>0.0</v>
      </c>
      <c r="R2070" s="4">
        <v>0.0</v>
      </c>
      <c r="S2070" s="21">
        <v>253.0</v>
      </c>
      <c r="T2070" s="21">
        <v>1.0</v>
      </c>
      <c r="U2070" s="21">
        <v>4.0</v>
      </c>
      <c r="V2070" s="21">
        <v>3.0</v>
      </c>
      <c r="W2070" s="21">
        <v>143.0</v>
      </c>
      <c r="X2070" s="21">
        <v>1.0</v>
      </c>
      <c r="Y2070" s="21" t="str">
        <f>VLOOKUP(W2070,SEGMENT!A:B,2,0)</f>
        <v>Hibernating</v>
      </c>
      <c r="Z2070" s="21" t="str">
        <f>VLOOKUP(Y2070,DESCRIPTION!A:B,2,0)</f>
        <v>Last purchase was long back, low spenders and low number of orders.</v>
      </c>
      <c r="AA2070" s="21" t="str">
        <f>VLOOKUP(Y2070,DESCRIPTION!A:C,3,0)</f>
        <v>Offer other relevant products and special discounts. Recreate brand value.</v>
      </c>
      <c r="AB2070" s="4">
        <f>VLOOKUP(V2070,Sheet1!A:B,2,0)</f>
        <v>3</v>
      </c>
    </row>
    <row r="2071" ht="15.75" customHeight="1">
      <c r="A2071" s="4">
        <v>1916.0</v>
      </c>
      <c r="B2071" s="4">
        <v>1954.0</v>
      </c>
      <c r="C2071" s="4" t="s">
        <v>74</v>
      </c>
      <c r="D2071" s="4" t="s">
        <v>54</v>
      </c>
      <c r="E2071" s="4" t="s">
        <v>2545</v>
      </c>
      <c r="F2071" s="4" t="s">
        <v>912</v>
      </c>
      <c r="G2071" s="4">
        <v>92.0</v>
      </c>
      <c r="H2071" s="4">
        <v>188.0</v>
      </c>
      <c r="I2071" s="4">
        <v>3.0</v>
      </c>
      <c r="J2071" s="4">
        <v>180.0</v>
      </c>
      <c r="K2071" s="4">
        <v>20.0</v>
      </c>
      <c r="L2071" s="4">
        <v>7.0</v>
      </c>
      <c r="M2071" s="4">
        <v>7.0</v>
      </c>
      <c r="N2071" s="4">
        <v>0.0</v>
      </c>
      <c r="O2071" s="4">
        <v>0.0</v>
      </c>
      <c r="P2071" s="4">
        <v>0.0</v>
      </c>
      <c r="Q2071" s="4">
        <v>0.0</v>
      </c>
      <c r="R2071" s="4">
        <v>0.0</v>
      </c>
      <c r="S2071" s="21">
        <v>391.0</v>
      </c>
      <c r="T2071" s="21">
        <v>1.0</v>
      </c>
      <c r="U2071" s="21">
        <v>5.0</v>
      </c>
      <c r="V2071" s="21">
        <v>3.0</v>
      </c>
      <c r="W2071" s="21">
        <v>153.0</v>
      </c>
      <c r="X2071" s="21">
        <v>1.0</v>
      </c>
      <c r="Y2071" s="21" t="str">
        <f>VLOOKUP(W2071,SEGMENT!A:B,2,0)</f>
        <v>Hibernating</v>
      </c>
      <c r="Z2071" s="21" t="str">
        <f>VLOOKUP(Y2071,DESCRIPTION!A:B,2,0)</f>
        <v>Last purchase was long back, low spenders and low number of orders.</v>
      </c>
      <c r="AA2071" s="21" t="str">
        <f>VLOOKUP(Y2071,DESCRIPTION!A:C,3,0)</f>
        <v>Offer other relevant products and special discounts. Recreate brand value.</v>
      </c>
      <c r="AB2071" s="4">
        <f>VLOOKUP(V2071,Sheet1!A:B,2,0)</f>
        <v>3</v>
      </c>
    </row>
    <row r="2072" ht="15.75" customHeight="1">
      <c r="A2072" s="4">
        <v>6941.0</v>
      </c>
      <c r="B2072" s="4">
        <v>1971.0</v>
      </c>
      <c r="C2072" s="4" t="s">
        <v>47</v>
      </c>
      <c r="D2072" s="4" t="s">
        <v>51</v>
      </c>
      <c r="E2072" s="4" t="s">
        <v>2546</v>
      </c>
      <c r="F2072" s="4" t="s">
        <v>501</v>
      </c>
      <c r="G2072" s="4">
        <v>92.0</v>
      </c>
      <c r="H2072" s="4">
        <v>17.0</v>
      </c>
      <c r="I2072" s="4">
        <v>8.0</v>
      </c>
      <c r="J2072" s="4">
        <v>12.0</v>
      </c>
      <c r="K2072" s="4">
        <v>11.0</v>
      </c>
      <c r="L2072" s="4">
        <v>2.0</v>
      </c>
      <c r="M2072" s="4">
        <v>7.0</v>
      </c>
      <c r="N2072" s="4">
        <v>0.0</v>
      </c>
      <c r="O2072" s="4">
        <v>0.0</v>
      </c>
      <c r="P2072" s="4">
        <v>0.0</v>
      </c>
      <c r="Q2072" s="4">
        <v>0.0</v>
      </c>
      <c r="R2072" s="4">
        <v>0.0</v>
      </c>
      <c r="S2072" s="21">
        <v>48.0</v>
      </c>
      <c r="T2072" s="21">
        <v>1.0</v>
      </c>
      <c r="U2072" s="21">
        <v>2.0</v>
      </c>
      <c r="V2072" s="21">
        <v>2.0</v>
      </c>
      <c r="W2072" s="21">
        <v>122.0</v>
      </c>
      <c r="X2072" s="21">
        <v>1.0</v>
      </c>
      <c r="Y2072" s="21" t="str">
        <f>VLOOKUP(W2072,SEGMENT!A:B,2,0)</f>
        <v>Lost</v>
      </c>
      <c r="Z2072" s="21" t="str">
        <f>VLOOKUP(Y2072,DESCRIPTION!A:B,2,0)</f>
        <v>Lowest recency, frequency and monetary scores.</v>
      </c>
      <c r="AA2072" s="21" t="str">
        <f>VLOOKUP(Y2072,DESCRIPTION!A:C,3,0)</f>
        <v>Revive interest with reach out campaign, ignore otherwise.</v>
      </c>
      <c r="AB2072" s="4">
        <f>VLOOKUP(V2072,Sheet1!A:B,2,0)</f>
        <v>4</v>
      </c>
    </row>
    <row r="2073" ht="15.75" customHeight="1">
      <c r="A2073" s="4">
        <v>5562.0</v>
      </c>
      <c r="B2073" s="4">
        <v>1974.0</v>
      </c>
      <c r="C2073" s="4" t="s">
        <v>47</v>
      </c>
      <c r="D2073" s="4" t="s">
        <v>54</v>
      </c>
      <c r="E2073" s="4" t="s">
        <v>2547</v>
      </c>
      <c r="F2073" s="4" t="s">
        <v>2548</v>
      </c>
      <c r="G2073" s="4">
        <v>92.0</v>
      </c>
      <c r="H2073" s="4">
        <v>502.0</v>
      </c>
      <c r="I2073" s="4">
        <v>12.0</v>
      </c>
      <c r="J2073" s="4">
        <v>109.0</v>
      </c>
      <c r="K2073" s="4">
        <v>16.0</v>
      </c>
      <c r="L2073" s="4">
        <v>7.0</v>
      </c>
      <c r="M2073" s="4">
        <v>6.0</v>
      </c>
      <c r="N2073" s="4">
        <v>0.0</v>
      </c>
      <c r="O2073" s="4">
        <v>0.0</v>
      </c>
      <c r="P2073" s="4">
        <v>0.0</v>
      </c>
      <c r="Q2073" s="4">
        <v>0.0</v>
      </c>
      <c r="R2073" s="4">
        <v>0.0</v>
      </c>
      <c r="S2073" s="21">
        <v>639.0</v>
      </c>
      <c r="T2073" s="21">
        <v>1.0</v>
      </c>
      <c r="U2073" s="21">
        <v>5.0</v>
      </c>
      <c r="V2073" s="21">
        <v>4.0</v>
      </c>
      <c r="W2073" s="21">
        <v>154.0</v>
      </c>
      <c r="X2073" s="21">
        <v>1.0</v>
      </c>
      <c r="Y2073" s="21" t="str">
        <f>VLOOKUP(W2073,SEGMENT!A:B,2,0)</f>
        <v>Cannot Lose Them</v>
      </c>
      <c r="Z2073" s="21" t="str">
        <f>VLOOKUP(Y2073,DESCRIPTION!A:B,2,0)</f>
        <v>Made biggest purchases, and often. But haven’t returned for a long time.</v>
      </c>
      <c r="AA2073" s="21" t="str">
        <f>VLOOKUP(Y2073,DESCRIPTION!A:C,3,0)</f>
        <v>Cannot lose them recommendation</v>
      </c>
      <c r="AB2073" s="4">
        <f>VLOOKUP(V2073,Sheet1!A:B,2,0)</f>
        <v>2</v>
      </c>
    </row>
    <row r="2074" ht="15.75" customHeight="1">
      <c r="A2074" s="4">
        <v>1517.0</v>
      </c>
      <c r="B2074" s="4">
        <v>1969.0</v>
      </c>
      <c r="C2074" s="4" t="s">
        <v>47</v>
      </c>
      <c r="D2074" s="4" t="s">
        <v>51</v>
      </c>
      <c r="E2074" s="4" t="s">
        <v>2549</v>
      </c>
      <c r="F2074" s="4" t="s">
        <v>1738</v>
      </c>
      <c r="G2074" s="4">
        <v>92.0</v>
      </c>
      <c r="H2074" s="4">
        <v>3.0</v>
      </c>
      <c r="I2074" s="4">
        <v>9.0</v>
      </c>
      <c r="J2074" s="4">
        <v>13.0</v>
      </c>
      <c r="K2074" s="4">
        <v>2.0</v>
      </c>
      <c r="L2074" s="4">
        <v>1.0</v>
      </c>
      <c r="M2074" s="4">
        <v>7.0</v>
      </c>
      <c r="N2074" s="4">
        <v>0.0</v>
      </c>
      <c r="O2074" s="4">
        <v>0.0</v>
      </c>
      <c r="P2074" s="4">
        <v>0.0</v>
      </c>
      <c r="Q2074" s="4">
        <v>0.0</v>
      </c>
      <c r="R2074" s="4">
        <v>0.0</v>
      </c>
      <c r="S2074" s="21">
        <v>27.0</v>
      </c>
      <c r="T2074" s="21">
        <v>1.0</v>
      </c>
      <c r="U2074" s="21">
        <v>1.0</v>
      </c>
      <c r="V2074" s="21">
        <v>1.0</v>
      </c>
      <c r="W2074" s="21">
        <v>111.0</v>
      </c>
      <c r="X2074" s="21">
        <v>1.0</v>
      </c>
      <c r="Y2074" s="21" t="str">
        <f>VLOOKUP(W2074,SEGMENT!A:B,2,0)</f>
        <v>Lost</v>
      </c>
      <c r="Z2074" s="21" t="str">
        <f>VLOOKUP(Y2074,DESCRIPTION!A:B,2,0)</f>
        <v>Lowest recency, frequency and monetary scores.</v>
      </c>
      <c r="AA2074" s="21" t="str">
        <f>VLOOKUP(Y2074,DESCRIPTION!A:C,3,0)</f>
        <v>Revive interest with reach out campaign, ignore otherwise.</v>
      </c>
      <c r="AB2074" s="4">
        <f>VLOOKUP(V2074,Sheet1!A:B,2,0)</f>
        <v>5</v>
      </c>
    </row>
    <row r="2075" ht="15.75" customHeight="1">
      <c r="A2075" s="4">
        <v>7286.0</v>
      </c>
      <c r="B2075" s="4">
        <v>1968.0</v>
      </c>
      <c r="C2075" s="4" t="s">
        <v>47</v>
      </c>
      <c r="D2075" s="4" t="s">
        <v>57</v>
      </c>
      <c r="E2075" s="4" t="s">
        <v>2550</v>
      </c>
      <c r="F2075" s="4" t="s">
        <v>2551</v>
      </c>
      <c r="G2075" s="4">
        <v>92.0</v>
      </c>
      <c r="H2075" s="4">
        <v>13.0</v>
      </c>
      <c r="I2075" s="4">
        <v>6.0</v>
      </c>
      <c r="J2075" s="4">
        <v>15.0</v>
      </c>
      <c r="K2075" s="4">
        <v>3.0</v>
      </c>
      <c r="L2075" s="4">
        <v>2.0</v>
      </c>
      <c r="M2075" s="4">
        <v>10.0</v>
      </c>
      <c r="N2075" s="4">
        <v>0.0</v>
      </c>
      <c r="O2075" s="4">
        <v>0.0</v>
      </c>
      <c r="P2075" s="4">
        <v>0.0</v>
      </c>
      <c r="Q2075" s="4">
        <v>0.0</v>
      </c>
      <c r="R2075" s="4">
        <v>0.0</v>
      </c>
      <c r="S2075" s="21">
        <v>37.0</v>
      </c>
      <c r="T2075" s="21">
        <v>1.0</v>
      </c>
      <c r="U2075" s="21">
        <v>2.0</v>
      </c>
      <c r="V2075" s="21">
        <v>1.0</v>
      </c>
      <c r="W2075" s="21">
        <v>121.0</v>
      </c>
      <c r="X2075" s="21">
        <v>1.0</v>
      </c>
      <c r="Y2075" s="21" t="str">
        <f>VLOOKUP(W2075,SEGMENT!A:B,2,0)</f>
        <v>Lost</v>
      </c>
      <c r="Z2075" s="21" t="str">
        <f>VLOOKUP(Y2075,DESCRIPTION!A:B,2,0)</f>
        <v>Lowest recency, frequency and monetary scores.</v>
      </c>
      <c r="AA2075" s="21" t="str">
        <f>VLOOKUP(Y2075,DESCRIPTION!A:C,3,0)</f>
        <v>Revive interest with reach out campaign, ignore otherwise.</v>
      </c>
      <c r="AB2075" s="4">
        <f>VLOOKUP(V2075,Sheet1!A:B,2,0)</f>
        <v>5</v>
      </c>
    </row>
    <row r="2076" ht="15.75" customHeight="1">
      <c r="A2076" s="4">
        <v>4687.0</v>
      </c>
      <c r="B2076" s="4">
        <v>1958.0</v>
      </c>
      <c r="C2076" s="4" t="s">
        <v>74</v>
      </c>
      <c r="D2076" s="4" t="s">
        <v>54</v>
      </c>
      <c r="E2076" s="4" t="s">
        <v>2552</v>
      </c>
      <c r="F2076" s="4" t="s">
        <v>1687</v>
      </c>
      <c r="G2076" s="4">
        <v>92.0</v>
      </c>
      <c r="H2076" s="4">
        <v>674.0</v>
      </c>
      <c r="I2076" s="4">
        <v>92.0</v>
      </c>
      <c r="J2076" s="4">
        <v>736.0</v>
      </c>
      <c r="K2076" s="4">
        <v>39.0</v>
      </c>
      <c r="L2076" s="4">
        <v>3.0</v>
      </c>
      <c r="M2076" s="4">
        <v>1.0</v>
      </c>
      <c r="N2076" s="4">
        <v>0.0</v>
      </c>
      <c r="O2076" s="4">
        <v>0.0</v>
      </c>
      <c r="P2076" s="4">
        <v>0.0</v>
      </c>
      <c r="Q2076" s="4">
        <v>0.0</v>
      </c>
      <c r="R2076" s="4">
        <v>0.0</v>
      </c>
      <c r="S2076" s="21">
        <v>1541.0</v>
      </c>
      <c r="T2076" s="21">
        <v>1.0</v>
      </c>
      <c r="U2076" s="21">
        <v>3.0</v>
      </c>
      <c r="V2076" s="21">
        <v>5.0</v>
      </c>
      <c r="W2076" s="21">
        <v>135.0</v>
      </c>
      <c r="X2076" s="21">
        <v>1.0</v>
      </c>
      <c r="Y2076" s="21" t="str">
        <f>VLOOKUP(W2076,SEGMENT!A:B,2,0)</f>
        <v>Cannot Lose Them</v>
      </c>
      <c r="Z2076" s="21" t="str">
        <f>VLOOKUP(Y2076,DESCRIPTION!A:B,2,0)</f>
        <v>Made biggest purchases, and often. But haven’t returned for a long time.</v>
      </c>
      <c r="AA2076" s="21" t="str">
        <f>VLOOKUP(Y2076,DESCRIPTION!A:C,3,0)</f>
        <v>Cannot lose them recommendation</v>
      </c>
      <c r="AB2076" s="4">
        <f>VLOOKUP(V2076,Sheet1!A:B,2,0)</f>
        <v>1</v>
      </c>
    </row>
    <row r="2077" ht="15.75" customHeight="1">
      <c r="A2077" s="4">
        <v>5631.0</v>
      </c>
      <c r="B2077" s="4">
        <v>1991.0</v>
      </c>
      <c r="C2077" s="4" t="s">
        <v>47</v>
      </c>
      <c r="D2077" s="4" t="s">
        <v>51</v>
      </c>
      <c r="E2077" s="4" t="s">
        <v>2553</v>
      </c>
      <c r="F2077" s="4" t="s">
        <v>1886</v>
      </c>
      <c r="G2077" s="4">
        <v>92.0</v>
      </c>
      <c r="H2077" s="4">
        <v>202.0</v>
      </c>
      <c r="I2077" s="4">
        <v>47.0</v>
      </c>
      <c r="J2077" s="4">
        <v>197.0</v>
      </c>
      <c r="K2077" s="4">
        <v>55.0</v>
      </c>
      <c r="L2077" s="4">
        <v>5.0</v>
      </c>
      <c r="M2077" s="4">
        <v>4.0</v>
      </c>
      <c r="N2077" s="4">
        <v>0.0</v>
      </c>
      <c r="O2077" s="4">
        <v>0.0</v>
      </c>
      <c r="P2077" s="4">
        <v>0.0</v>
      </c>
      <c r="Q2077" s="4">
        <v>0.0</v>
      </c>
      <c r="R2077" s="4">
        <v>0.0</v>
      </c>
      <c r="S2077" s="21">
        <v>501.0</v>
      </c>
      <c r="T2077" s="21">
        <v>1.0</v>
      </c>
      <c r="U2077" s="21">
        <v>4.0</v>
      </c>
      <c r="V2077" s="21">
        <v>3.0</v>
      </c>
      <c r="W2077" s="21">
        <v>143.0</v>
      </c>
      <c r="X2077" s="21">
        <v>1.0</v>
      </c>
      <c r="Y2077" s="21" t="str">
        <f>VLOOKUP(W2077,SEGMENT!A:B,2,0)</f>
        <v>Hibernating</v>
      </c>
      <c r="Z2077" s="21" t="str">
        <f>VLOOKUP(Y2077,DESCRIPTION!A:B,2,0)</f>
        <v>Last purchase was long back, low spenders and low number of orders.</v>
      </c>
      <c r="AA2077" s="21" t="str">
        <f>VLOOKUP(Y2077,DESCRIPTION!A:C,3,0)</f>
        <v>Offer other relevant products and special discounts. Recreate brand value.</v>
      </c>
      <c r="AB2077" s="4">
        <f>VLOOKUP(V2077,Sheet1!A:B,2,0)</f>
        <v>3</v>
      </c>
    </row>
    <row r="2078" ht="15.75" customHeight="1">
      <c r="A2078" s="4">
        <v>1951.0</v>
      </c>
      <c r="B2078" s="4">
        <v>1981.0</v>
      </c>
      <c r="C2078" s="4" t="s">
        <v>155</v>
      </c>
      <c r="D2078" s="4" t="s">
        <v>54</v>
      </c>
      <c r="E2078" s="4" t="s">
        <v>2554</v>
      </c>
      <c r="F2078" s="4" t="s">
        <v>1891</v>
      </c>
      <c r="G2078" s="4">
        <v>92.0</v>
      </c>
      <c r="H2078" s="4">
        <v>228.0</v>
      </c>
      <c r="I2078" s="4">
        <v>122.0</v>
      </c>
      <c r="J2078" s="4">
        <v>122.0</v>
      </c>
      <c r="K2078" s="4">
        <v>208.0</v>
      </c>
      <c r="L2078" s="4">
        <v>11.0</v>
      </c>
      <c r="M2078" s="4">
        <v>9.0</v>
      </c>
      <c r="N2078" s="4">
        <v>0.0</v>
      </c>
      <c r="O2078" s="4">
        <v>0.0</v>
      </c>
      <c r="P2078" s="4">
        <v>0.0</v>
      </c>
      <c r="Q2078" s="4">
        <v>0.0</v>
      </c>
      <c r="R2078" s="4">
        <v>0.0</v>
      </c>
      <c r="S2078" s="21">
        <v>680.0</v>
      </c>
      <c r="T2078" s="21">
        <v>1.0</v>
      </c>
      <c r="U2078" s="21">
        <v>5.0</v>
      </c>
      <c r="V2078" s="21">
        <v>4.0</v>
      </c>
      <c r="W2078" s="21">
        <v>154.0</v>
      </c>
      <c r="X2078" s="21">
        <v>1.0</v>
      </c>
      <c r="Y2078" s="21" t="str">
        <f>VLOOKUP(W2078,SEGMENT!A:B,2,0)</f>
        <v>Cannot Lose Them</v>
      </c>
      <c r="Z2078" s="21" t="str">
        <f>VLOOKUP(Y2078,DESCRIPTION!A:B,2,0)</f>
        <v>Made biggest purchases, and often. But haven’t returned for a long time.</v>
      </c>
      <c r="AA2078" s="21" t="str">
        <f>VLOOKUP(Y2078,DESCRIPTION!A:C,3,0)</f>
        <v>Cannot lose them recommendation</v>
      </c>
      <c r="AB2078" s="4">
        <f>VLOOKUP(V2078,Sheet1!A:B,2,0)</f>
        <v>2</v>
      </c>
    </row>
    <row r="2079" ht="15.75" customHeight="1">
      <c r="A2079" s="4">
        <v>123.0</v>
      </c>
      <c r="B2079" s="4">
        <v>1951.0</v>
      </c>
      <c r="C2079" s="4" t="s">
        <v>47</v>
      </c>
      <c r="D2079" s="4" t="s">
        <v>77</v>
      </c>
      <c r="E2079" s="4" t="s">
        <v>2555</v>
      </c>
      <c r="F2079" s="4" t="s">
        <v>1415</v>
      </c>
      <c r="G2079" s="4">
        <v>92.0</v>
      </c>
      <c r="H2079" s="4">
        <v>544.0</v>
      </c>
      <c r="I2079" s="4">
        <v>35.0</v>
      </c>
      <c r="J2079" s="4">
        <v>133.0</v>
      </c>
      <c r="K2079" s="4">
        <v>23.0</v>
      </c>
      <c r="L2079" s="4">
        <v>4.0</v>
      </c>
      <c r="M2079" s="4">
        <v>2.0</v>
      </c>
      <c r="N2079" s="4">
        <v>0.0</v>
      </c>
      <c r="O2079" s="4">
        <v>0.0</v>
      </c>
      <c r="P2079" s="4">
        <v>0.0</v>
      </c>
      <c r="Q2079" s="4">
        <v>0.0</v>
      </c>
      <c r="R2079" s="4">
        <v>0.0</v>
      </c>
      <c r="S2079" s="21">
        <v>735.0</v>
      </c>
      <c r="T2079" s="21">
        <v>1.0</v>
      </c>
      <c r="U2079" s="21">
        <v>4.0</v>
      </c>
      <c r="V2079" s="21">
        <v>4.0</v>
      </c>
      <c r="W2079" s="21">
        <v>144.0</v>
      </c>
      <c r="X2079" s="21">
        <v>1.0</v>
      </c>
      <c r="Y2079" s="21" t="str">
        <f>VLOOKUP(W2079,SEGMENT!A:B,2,0)</f>
        <v>Cannot Lose Them</v>
      </c>
      <c r="Z2079" s="21" t="str">
        <f>VLOOKUP(Y2079,DESCRIPTION!A:B,2,0)</f>
        <v>Made biggest purchases, and often. But haven’t returned for a long time.</v>
      </c>
      <c r="AA2079" s="21" t="str">
        <f>VLOOKUP(Y2079,DESCRIPTION!A:C,3,0)</f>
        <v>Cannot lose them recommendation</v>
      </c>
      <c r="AB2079" s="4">
        <f>VLOOKUP(V2079,Sheet1!A:B,2,0)</f>
        <v>2</v>
      </c>
    </row>
    <row r="2080" ht="15.75" customHeight="1">
      <c r="A2080" s="4">
        <v>9451.0</v>
      </c>
      <c r="B2080" s="4">
        <v>1965.0</v>
      </c>
      <c r="C2080" s="4" t="s">
        <v>47</v>
      </c>
      <c r="D2080" s="4" t="s">
        <v>54</v>
      </c>
      <c r="E2080" s="4" t="s">
        <v>2556</v>
      </c>
      <c r="F2080" s="4" t="s">
        <v>344</v>
      </c>
      <c r="G2080" s="4">
        <v>92.0</v>
      </c>
      <c r="H2080" s="4">
        <v>811.0</v>
      </c>
      <c r="I2080" s="4">
        <v>76.0</v>
      </c>
      <c r="J2080" s="4">
        <v>428.0</v>
      </c>
      <c r="K2080" s="4">
        <v>99.0</v>
      </c>
      <c r="L2080" s="4">
        <v>10.0</v>
      </c>
      <c r="M2080" s="4">
        <v>7.0</v>
      </c>
      <c r="N2080" s="4">
        <v>0.0</v>
      </c>
      <c r="O2080" s="4">
        <v>0.0</v>
      </c>
      <c r="P2080" s="4">
        <v>0.0</v>
      </c>
      <c r="Q2080" s="4">
        <v>0.0</v>
      </c>
      <c r="R2080" s="4">
        <v>0.0</v>
      </c>
      <c r="S2080" s="21">
        <v>1414.0</v>
      </c>
      <c r="T2080" s="21">
        <v>1.0</v>
      </c>
      <c r="U2080" s="21">
        <v>5.0</v>
      </c>
      <c r="V2080" s="21">
        <v>5.0</v>
      </c>
      <c r="W2080" s="21">
        <v>155.0</v>
      </c>
      <c r="X2080" s="21">
        <v>1.0</v>
      </c>
      <c r="Y2080" s="21" t="str">
        <f>VLOOKUP(W2080,SEGMENT!A:B,2,0)</f>
        <v>Cannot Lose Them</v>
      </c>
      <c r="Z2080" s="21" t="str">
        <f>VLOOKUP(Y2080,DESCRIPTION!A:B,2,0)</f>
        <v>Made biggest purchases, and often. But haven’t returned for a long time.</v>
      </c>
      <c r="AA2080" s="21" t="str">
        <f>VLOOKUP(Y2080,DESCRIPTION!A:C,3,0)</f>
        <v>Cannot lose them recommendation</v>
      </c>
      <c r="AB2080" s="4">
        <f>VLOOKUP(V2080,Sheet1!A:B,2,0)</f>
        <v>1</v>
      </c>
    </row>
    <row r="2081" ht="15.75" customHeight="1">
      <c r="A2081" s="4">
        <v>7396.0</v>
      </c>
      <c r="B2081" s="4">
        <v>1966.0</v>
      </c>
      <c r="C2081" s="4" t="s">
        <v>47</v>
      </c>
      <c r="D2081" s="4" t="s">
        <v>54</v>
      </c>
      <c r="E2081" s="4" t="s">
        <v>2557</v>
      </c>
      <c r="F2081" s="4" t="s">
        <v>313</v>
      </c>
      <c r="G2081" s="4">
        <v>92.0</v>
      </c>
      <c r="H2081" s="4">
        <v>342.0</v>
      </c>
      <c r="I2081" s="4">
        <v>51.0</v>
      </c>
      <c r="J2081" s="4">
        <v>936.0</v>
      </c>
      <c r="K2081" s="4">
        <v>207.0</v>
      </c>
      <c r="L2081" s="4">
        <v>5.0</v>
      </c>
      <c r="M2081" s="4">
        <v>3.0</v>
      </c>
      <c r="N2081" s="4">
        <v>0.0</v>
      </c>
      <c r="O2081" s="4">
        <v>0.0</v>
      </c>
      <c r="P2081" s="4">
        <v>1.0</v>
      </c>
      <c r="Q2081" s="4">
        <v>0.0</v>
      </c>
      <c r="R2081" s="4">
        <v>0.0</v>
      </c>
      <c r="S2081" s="21">
        <v>1536.0</v>
      </c>
      <c r="T2081" s="21">
        <v>1.0</v>
      </c>
      <c r="U2081" s="21">
        <v>4.0</v>
      </c>
      <c r="V2081" s="21">
        <v>5.0</v>
      </c>
      <c r="W2081" s="21">
        <v>145.0</v>
      </c>
      <c r="X2081" s="21">
        <v>0.0</v>
      </c>
      <c r="Y2081" s="21" t="str">
        <f>VLOOKUP(W2081,SEGMENT!A:B,2,0)</f>
        <v>Cannot Lose Them</v>
      </c>
      <c r="Z2081" s="21" t="str">
        <f>VLOOKUP(Y2081,DESCRIPTION!A:B,2,0)</f>
        <v>Made biggest purchases, and often. But haven’t returned for a long time.</v>
      </c>
      <c r="AA2081" s="21" t="str">
        <f>VLOOKUP(Y2081,DESCRIPTION!A:C,3,0)</f>
        <v>Cannot lose them recommendation</v>
      </c>
      <c r="AB2081" s="4">
        <f>VLOOKUP(V2081,Sheet1!A:B,2,0)</f>
        <v>1</v>
      </c>
    </row>
    <row r="2082" ht="15.75" customHeight="1">
      <c r="A2082" s="4">
        <v>3298.0</v>
      </c>
      <c r="B2082" s="4">
        <v>1956.0</v>
      </c>
      <c r="C2082" s="4" t="s">
        <v>74</v>
      </c>
      <c r="D2082" s="4" t="s">
        <v>54</v>
      </c>
      <c r="E2082" s="4" t="s">
        <v>2558</v>
      </c>
      <c r="F2082" s="4" t="s">
        <v>830</v>
      </c>
      <c r="G2082" s="4">
        <v>92.0</v>
      </c>
      <c r="H2082" s="4">
        <v>856.0</v>
      </c>
      <c r="I2082" s="4">
        <v>0.0</v>
      </c>
      <c r="J2082" s="4">
        <v>76.0</v>
      </c>
      <c r="K2082" s="4">
        <v>12.0</v>
      </c>
      <c r="L2082" s="4">
        <v>9.0</v>
      </c>
      <c r="M2082" s="4">
        <v>8.0</v>
      </c>
      <c r="N2082" s="4">
        <v>0.0</v>
      </c>
      <c r="O2082" s="4">
        <v>0.0</v>
      </c>
      <c r="P2082" s="4">
        <v>0.0</v>
      </c>
      <c r="Q2082" s="4">
        <v>0.0</v>
      </c>
      <c r="R2082" s="4">
        <v>0.0</v>
      </c>
      <c r="S2082" s="21">
        <v>944.0</v>
      </c>
      <c r="T2082" s="21">
        <v>1.0</v>
      </c>
      <c r="U2082" s="21">
        <v>5.0</v>
      </c>
      <c r="V2082" s="21">
        <v>4.0</v>
      </c>
      <c r="W2082" s="21">
        <v>154.0</v>
      </c>
      <c r="X2082" s="21">
        <v>1.0</v>
      </c>
      <c r="Y2082" s="21" t="str">
        <f>VLOOKUP(W2082,SEGMENT!A:B,2,0)</f>
        <v>Cannot Lose Them</v>
      </c>
      <c r="Z2082" s="21" t="str">
        <f>VLOOKUP(Y2082,DESCRIPTION!A:B,2,0)</f>
        <v>Made biggest purchases, and often. But haven’t returned for a long time.</v>
      </c>
      <c r="AA2082" s="21" t="str">
        <f>VLOOKUP(Y2082,DESCRIPTION!A:C,3,0)</f>
        <v>Cannot lose them recommendation</v>
      </c>
      <c r="AB2082" s="4">
        <f>VLOOKUP(V2082,Sheet1!A:B,2,0)</f>
        <v>2</v>
      </c>
    </row>
    <row r="2083" ht="15.75" customHeight="1">
      <c r="A2083" s="4">
        <v>6730.0</v>
      </c>
      <c r="B2083" s="4">
        <v>1954.0</v>
      </c>
      <c r="C2083" s="4" t="s">
        <v>47</v>
      </c>
      <c r="D2083" s="4" t="s">
        <v>54</v>
      </c>
      <c r="E2083" s="4" t="s">
        <v>2559</v>
      </c>
      <c r="F2083" s="4" t="s">
        <v>801</v>
      </c>
      <c r="G2083" s="4">
        <v>92.0</v>
      </c>
      <c r="H2083" s="4">
        <v>34.0</v>
      </c>
      <c r="I2083" s="4">
        <v>1.0</v>
      </c>
      <c r="J2083" s="4">
        <v>14.0</v>
      </c>
      <c r="K2083" s="4">
        <v>0.0</v>
      </c>
      <c r="L2083" s="4">
        <v>2.0</v>
      </c>
      <c r="M2083" s="4">
        <v>8.0</v>
      </c>
      <c r="N2083" s="4">
        <v>0.0</v>
      </c>
      <c r="O2083" s="4">
        <v>0.0</v>
      </c>
      <c r="P2083" s="4">
        <v>0.0</v>
      </c>
      <c r="Q2083" s="4">
        <v>0.0</v>
      </c>
      <c r="R2083" s="4">
        <v>0.0</v>
      </c>
      <c r="S2083" s="21">
        <v>49.0</v>
      </c>
      <c r="T2083" s="21">
        <v>1.0</v>
      </c>
      <c r="U2083" s="21">
        <v>2.0</v>
      </c>
      <c r="V2083" s="21">
        <v>2.0</v>
      </c>
      <c r="W2083" s="21">
        <v>122.0</v>
      </c>
      <c r="X2083" s="21">
        <v>1.0</v>
      </c>
      <c r="Y2083" s="21" t="str">
        <f>VLOOKUP(W2083,SEGMENT!A:B,2,0)</f>
        <v>Lost</v>
      </c>
      <c r="Z2083" s="21" t="str">
        <f>VLOOKUP(Y2083,DESCRIPTION!A:B,2,0)</f>
        <v>Lowest recency, frequency and monetary scores.</v>
      </c>
      <c r="AA2083" s="21" t="str">
        <f>VLOOKUP(Y2083,DESCRIPTION!A:C,3,0)</f>
        <v>Revive interest with reach out campaign, ignore otherwise.</v>
      </c>
      <c r="AB2083" s="4">
        <f>VLOOKUP(V2083,Sheet1!A:B,2,0)</f>
        <v>4</v>
      </c>
    </row>
    <row r="2084" ht="15.75" customHeight="1">
      <c r="A2084" s="4">
        <v>9916.0</v>
      </c>
      <c r="B2084" s="4">
        <v>1954.0</v>
      </c>
      <c r="C2084" s="4" t="s">
        <v>47</v>
      </c>
      <c r="D2084" s="4" t="s">
        <v>54</v>
      </c>
      <c r="E2084" s="4" t="s">
        <v>2559</v>
      </c>
      <c r="F2084" s="4" t="s">
        <v>801</v>
      </c>
      <c r="G2084" s="4">
        <v>92.0</v>
      </c>
      <c r="H2084" s="4">
        <v>34.0</v>
      </c>
      <c r="I2084" s="4">
        <v>1.0</v>
      </c>
      <c r="J2084" s="4">
        <v>14.0</v>
      </c>
      <c r="K2084" s="4">
        <v>0.0</v>
      </c>
      <c r="L2084" s="4">
        <v>2.0</v>
      </c>
      <c r="M2084" s="4">
        <v>8.0</v>
      </c>
      <c r="N2084" s="4">
        <v>0.0</v>
      </c>
      <c r="O2084" s="4">
        <v>0.0</v>
      </c>
      <c r="P2084" s="4">
        <v>0.0</v>
      </c>
      <c r="Q2084" s="4">
        <v>0.0</v>
      </c>
      <c r="R2084" s="4">
        <v>0.0</v>
      </c>
      <c r="S2084" s="21">
        <v>49.0</v>
      </c>
      <c r="T2084" s="21">
        <v>1.0</v>
      </c>
      <c r="U2084" s="21">
        <v>2.0</v>
      </c>
      <c r="V2084" s="21">
        <v>2.0</v>
      </c>
      <c r="W2084" s="21">
        <v>122.0</v>
      </c>
      <c r="X2084" s="21">
        <v>1.0</v>
      </c>
      <c r="Y2084" s="21" t="str">
        <f>VLOOKUP(W2084,SEGMENT!A:B,2,0)</f>
        <v>Lost</v>
      </c>
      <c r="Z2084" s="21" t="str">
        <f>VLOOKUP(Y2084,DESCRIPTION!A:B,2,0)</f>
        <v>Lowest recency, frequency and monetary scores.</v>
      </c>
      <c r="AA2084" s="21" t="str">
        <f>VLOOKUP(Y2084,DESCRIPTION!A:C,3,0)</f>
        <v>Revive interest with reach out campaign, ignore otherwise.</v>
      </c>
      <c r="AB2084" s="4">
        <f>VLOOKUP(V2084,Sheet1!A:B,2,0)</f>
        <v>4</v>
      </c>
    </row>
    <row r="2085" ht="15.75" customHeight="1">
      <c r="A2085" s="4">
        <v>2227.0</v>
      </c>
      <c r="B2085" s="4">
        <v>1958.0</v>
      </c>
      <c r="C2085" s="4" t="s">
        <v>65</v>
      </c>
      <c r="D2085" s="4" t="s">
        <v>57</v>
      </c>
      <c r="E2085" s="4" t="s">
        <v>2560</v>
      </c>
      <c r="F2085" s="4" t="s">
        <v>317</v>
      </c>
      <c r="G2085" s="4">
        <v>92.0</v>
      </c>
      <c r="H2085" s="4">
        <v>45.0</v>
      </c>
      <c r="I2085" s="4">
        <v>47.0</v>
      </c>
      <c r="J2085" s="4">
        <v>52.0</v>
      </c>
      <c r="K2085" s="4">
        <v>21.0</v>
      </c>
      <c r="L2085" s="4">
        <v>3.0</v>
      </c>
      <c r="M2085" s="4">
        <v>6.0</v>
      </c>
      <c r="N2085" s="4">
        <v>0.0</v>
      </c>
      <c r="O2085" s="4">
        <v>0.0</v>
      </c>
      <c r="P2085" s="4">
        <v>0.0</v>
      </c>
      <c r="Q2085" s="4">
        <v>0.0</v>
      </c>
      <c r="R2085" s="4">
        <v>0.0</v>
      </c>
      <c r="S2085" s="21">
        <v>165.0</v>
      </c>
      <c r="T2085" s="21">
        <v>1.0</v>
      </c>
      <c r="U2085" s="21">
        <v>3.0</v>
      </c>
      <c r="V2085" s="21">
        <v>3.0</v>
      </c>
      <c r="W2085" s="21">
        <v>133.0</v>
      </c>
      <c r="X2085" s="21">
        <v>1.0</v>
      </c>
      <c r="Y2085" s="21" t="str">
        <f>VLOOKUP(W2085,SEGMENT!A:B,2,0)</f>
        <v>Hibernating</v>
      </c>
      <c r="Z2085" s="21" t="str">
        <f>VLOOKUP(Y2085,DESCRIPTION!A:B,2,0)</f>
        <v>Last purchase was long back, low spenders and low number of orders.</v>
      </c>
      <c r="AA2085" s="21" t="str">
        <f>VLOOKUP(Y2085,DESCRIPTION!A:C,3,0)</f>
        <v>Offer other relevant products and special discounts. Recreate brand value.</v>
      </c>
      <c r="AB2085" s="4">
        <f>VLOOKUP(V2085,Sheet1!A:B,2,0)</f>
        <v>3</v>
      </c>
    </row>
    <row r="2086" ht="15.75" customHeight="1">
      <c r="A2086" s="4">
        <v>946.0</v>
      </c>
      <c r="B2086" s="4">
        <v>1958.0</v>
      </c>
      <c r="C2086" s="4" t="s">
        <v>65</v>
      </c>
      <c r="D2086" s="4" t="s">
        <v>57</v>
      </c>
      <c r="E2086" s="4" t="s">
        <v>2560</v>
      </c>
      <c r="F2086" s="4" t="s">
        <v>317</v>
      </c>
      <c r="G2086" s="4">
        <v>92.0</v>
      </c>
      <c r="H2086" s="4">
        <v>45.0</v>
      </c>
      <c r="I2086" s="4">
        <v>47.0</v>
      </c>
      <c r="J2086" s="4">
        <v>52.0</v>
      </c>
      <c r="K2086" s="4">
        <v>21.0</v>
      </c>
      <c r="L2086" s="4">
        <v>3.0</v>
      </c>
      <c r="M2086" s="4">
        <v>6.0</v>
      </c>
      <c r="N2086" s="4">
        <v>0.0</v>
      </c>
      <c r="O2086" s="4">
        <v>0.0</v>
      </c>
      <c r="P2086" s="4">
        <v>0.0</v>
      </c>
      <c r="Q2086" s="4">
        <v>0.0</v>
      </c>
      <c r="R2086" s="4">
        <v>0.0</v>
      </c>
      <c r="S2086" s="21">
        <v>165.0</v>
      </c>
      <c r="T2086" s="21">
        <v>1.0</v>
      </c>
      <c r="U2086" s="21">
        <v>3.0</v>
      </c>
      <c r="V2086" s="21">
        <v>3.0</v>
      </c>
      <c r="W2086" s="21">
        <v>133.0</v>
      </c>
      <c r="X2086" s="21">
        <v>1.0</v>
      </c>
      <c r="Y2086" s="21" t="str">
        <f>VLOOKUP(W2086,SEGMENT!A:B,2,0)</f>
        <v>Hibernating</v>
      </c>
      <c r="Z2086" s="21" t="str">
        <f>VLOOKUP(Y2086,DESCRIPTION!A:B,2,0)</f>
        <v>Last purchase was long back, low spenders and low number of orders.</v>
      </c>
      <c r="AA2086" s="21" t="str">
        <f>VLOOKUP(Y2086,DESCRIPTION!A:C,3,0)</f>
        <v>Offer other relevant products and special discounts. Recreate brand value.</v>
      </c>
      <c r="AB2086" s="4">
        <f>VLOOKUP(V2086,Sheet1!A:B,2,0)</f>
        <v>3</v>
      </c>
    </row>
    <row r="2087" ht="15.75" customHeight="1">
      <c r="A2087" s="4">
        <v>3745.0</v>
      </c>
      <c r="B2087" s="4">
        <v>1988.0</v>
      </c>
      <c r="C2087" s="4" t="s">
        <v>65</v>
      </c>
      <c r="D2087" s="4" t="s">
        <v>54</v>
      </c>
      <c r="E2087" s="4" t="s">
        <v>2561</v>
      </c>
      <c r="F2087" s="4" t="s">
        <v>1823</v>
      </c>
      <c r="G2087" s="4">
        <v>92.0</v>
      </c>
      <c r="H2087" s="4">
        <v>5.0</v>
      </c>
      <c r="I2087" s="4">
        <v>36.0</v>
      </c>
      <c r="J2087" s="4">
        <v>7.0</v>
      </c>
      <c r="K2087" s="4">
        <v>0.0</v>
      </c>
      <c r="L2087" s="4">
        <v>3.0</v>
      </c>
      <c r="M2087" s="4">
        <v>8.0</v>
      </c>
      <c r="N2087" s="4">
        <v>0.0</v>
      </c>
      <c r="O2087" s="4">
        <v>0.0</v>
      </c>
      <c r="P2087" s="4">
        <v>0.0</v>
      </c>
      <c r="Q2087" s="4">
        <v>0.0</v>
      </c>
      <c r="R2087" s="4">
        <v>0.0</v>
      </c>
      <c r="S2087" s="21">
        <v>48.0</v>
      </c>
      <c r="T2087" s="21">
        <v>1.0</v>
      </c>
      <c r="U2087" s="21">
        <v>3.0</v>
      </c>
      <c r="V2087" s="21">
        <v>2.0</v>
      </c>
      <c r="W2087" s="21">
        <v>132.0</v>
      </c>
      <c r="X2087" s="21">
        <v>1.0</v>
      </c>
      <c r="Y2087" s="21" t="str">
        <f>VLOOKUP(W2087,SEGMENT!A:B,2,0)</f>
        <v>Hibernating</v>
      </c>
      <c r="Z2087" s="21" t="str">
        <f>VLOOKUP(Y2087,DESCRIPTION!A:B,2,0)</f>
        <v>Last purchase was long back, low spenders and low number of orders.</v>
      </c>
      <c r="AA2087" s="21" t="str">
        <f>VLOOKUP(Y2087,DESCRIPTION!A:C,3,0)</f>
        <v>Offer other relevant products and special discounts. Recreate brand value.</v>
      </c>
      <c r="AB2087" s="4">
        <f>VLOOKUP(V2087,Sheet1!A:B,2,0)</f>
        <v>4</v>
      </c>
    </row>
    <row r="2088" ht="15.75" customHeight="1">
      <c r="A2088" s="4">
        <v>4094.0</v>
      </c>
      <c r="B2088" s="4">
        <v>1961.0</v>
      </c>
      <c r="C2088" s="4" t="s">
        <v>47</v>
      </c>
      <c r="D2088" s="4" t="s">
        <v>54</v>
      </c>
      <c r="E2088" s="4" t="s">
        <v>2562</v>
      </c>
      <c r="F2088" s="4" t="s">
        <v>1129</v>
      </c>
      <c r="G2088" s="4">
        <v>92.0</v>
      </c>
      <c r="H2088" s="4">
        <v>201.0</v>
      </c>
      <c r="I2088" s="4">
        <v>2.0</v>
      </c>
      <c r="J2088" s="4">
        <v>43.0</v>
      </c>
      <c r="K2088" s="4">
        <v>3.0</v>
      </c>
      <c r="L2088" s="4">
        <v>5.0</v>
      </c>
      <c r="M2088" s="4">
        <v>6.0</v>
      </c>
      <c r="N2088" s="4">
        <v>0.0</v>
      </c>
      <c r="O2088" s="4">
        <v>0.0</v>
      </c>
      <c r="P2088" s="4">
        <v>0.0</v>
      </c>
      <c r="Q2088" s="4">
        <v>0.0</v>
      </c>
      <c r="R2088" s="4">
        <v>0.0</v>
      </c>
      <c r="S2088" s="21">
        <v>249.0</v>
      </c>
      <c r="T2088" s="21">
        <v>1.0</v>
      </c>
      <c r="U2088" s="21">
        <v>4.0</v>
      </c>
      <c r="V2088" s="21">
        <v>3.0</v>
      </c>
      <c r="W2088" s="21">
        <v>143.0</v>
      </c>
      <c r="X2088" s="21">
        <v>1.0</v>
      </c>
      <c r="Y2088" s="21" t="str">
        <f>VLOOKUP(W2088,SEGMENT!A:B,2,0)</f>
        <v>Hibernating</v>
      </c>
      <c r="Z2088" s="21" t="str">
        <f>VLOOKUP(Y2088,DESCRIPTION!A:B,2,0)</f>
        <v>Last purchase was long back, low spenders and low number of orders.</v>
      </c>
      <c r="AA2088" s="21" t="str">
        <f>VLOOKUP(Y2088,DESCRIPTION!A:C,3,0)</f>
        <v>Offer other relevant products and special discounts. Recreate brand value.</v>
      </c>
      <c r="AB2088" s="4">
        <f>VLOOKUP(V2088,Sheet1!A:B,2,0)</f>
        <v>3</v>
      </c>
    </row>
    <row r="2089" ht="15.75" customHeight="1">
      <c r="A2089" s="4">
        <v>8588.0</v>
      </c>
      <c r="B2089" s="4">
        <v>1961.0</v>
      </c>
      <c r="C2089" s="4" t="s">
        <v>47</v>
      </c>
      <c r="D2089" s="4" t="s">
        <v>54</v>
      </c>
      <c r="E2089" s="4" t="s">
        <v>2562</v>
      </c>
      <c r="F2089" s="4" t="s">
        <v>1129</v>
      </c>
      <c r="G2089" s="4">
        <v>92.0</v>
      </c>
      <c r="H2089" s="4">
        <v>201.0</v>
      </c>
      <c r="I2089" s="4">
        <v>2.0</v>
      </c>
      <c r="J2089" s="4">
        <v>43.0</v>
      </c>
      <c r="K2089" s="4">
        <v>3.0</v>
      </c>
      <c r="L2089" s="4">
        <v>5.0</v>
      </c>
      <c r="M2089" s="4">
        <v>6.0</v>
      </c>
      <c r="N2089" s="4">
        <v>0.0</v>
      </c>
      <c r="O2089" s="4">
        <v>0.0</v>
      </c>
      <c r="P2089" s="4">
        <v>0.0</v>
      </c>
      <c r="Q2089" s="4">
        <v>0.0</v>
      </c>
      <c r="R2089" s="4">
        <v>0.0</v>
      </c>
      <c r="S2089" s="21">
        <v>249.0</v>
      </c>
      <c r="T2089" s="21">
        <v>1.0</v>
      </c>
      <c r="U2089" s="21">
        <v>4.0</v>
      </c>
      <c r="V2089" s="21">
        <v>3.0</v>
      </c>
      <c r="W2089" s="21">
        <v>143.0</v>
      </c>
      <c r="X2089" s="21">
        <v>1.0</v>
      </c>
      <c r="Y2089" s="21" t="str">
        <f>VLOOKUP(W2089,SEGMENT!A:B,2,0)</f>
        <v>Hibernating</v>
      </c>
      <c r="Z2089" s="21" t="str">
        <f>VLOOKUP(Y2089,DESCRIPTION!A:B,2,0)</f>
        <v>Last purchase was long back, low spenders and low number of orders.</v>
      </c>
      <c r="AA2089" s="21" t="str">
        <f>VLOOKUP(Y2089,DESCRIPTION!A:C,3,0)</f>
        <v>Offer other relevant products and special discounts. Recreate brand value.</v>
      </c>
      <c r="AB2089" s="4">
        <f>VLOOKUP(V2089,Sheet1!A:B,2,0)</f>
        <v>3</v>
      </c>
    </row>
    <row r="2090" ht="15.75" customHeight="1">
      <c r="A2090" s="4">
        <v>3916.0</v>
      </c>
      <c r="B2090" s="4">
        <v>1971.0</v>
      </c>
      <c r="C2090" s="4" t="s">
        <v>62</v>
      </c>
      <c r="D2090" s="4" t="s">
        <v>57</v>
      </c>
      <c r="E2090" s="4" t="s">
        <v>2563</v>
      </c>
      <c r="F2090" s="4" t="s">
        <v>2564</v>
      </c>
      <c r="G2090" s="4">
        <v>92.0</v>
      </c>
      <c r="H2090" s="4">
        <v>639.0</v>
      </c>
      <c r="I2090" s="4">
        <v>8.0</v>
      </c>
      <c r="J2090" s="4">
        <v>166.0</v>
      </c>
      <c r="K2090" s="4">
        <v>11.0</v>
      </c>
      <c r="L2090" s="4">
        <v>7.0</v>
      </c>
      <c r="M2090" s="4">
        <v>7.0</v>
      </c>
      <c r="N2090" s="4">
        <v>0.0</v>
      </c>
      <c r="O2090" s="4">
        <v>0.0</v>
      </c>
      <c r="P2090" s="4">
        <v>0.0</v>
      </c>
      <c r="Q2090" s="4">
        <v>0.0</v>
      </c>
      <c r="R2090" s="4">
        <v>0.0</v>
      </c>
      <c r="S2090" s="21">
        <v>824.0</v>
      </c>
      <c r="T2090" s="21">
        <v>1.0</v>
      </c>
      <c r="U2090" s="21">
        <v>5.0</v>
      </c>
      <c r="V2090" s="21">
        <v>4.0</v>
      </c>
      <c r="W2090" s="21">
        <v>154.0</v>
      </c>
      <c r="X2090" s="21">
        <v>1.0</v>
      </c>
      <c r="Y2090" s="21" t="str">
        <f>VLOOKUP(W2090,SEGMENT!A:B,2,0)</f>
        <v>Cannot Lose Them</v>
      </c>
      <c r="Z2090" s="21" t="str">
        <f>VLOOKUP(Y2090,DESCRIPTION!A:B,2,0)</f>
        <v>Made biggest purchases, and often. But haven’t returned for a long time.</v>
      </c>
      <c r="AA2090" s="21" t="str">
        <f>VLOOKUP(Y2090,DESCRIPTION!A:C,3,0)</f>
        <v>Cannot lose them recommendation</v>
      </c>
      <c r="AB2090" s="4">
        <f>VLOOKUP(V2090,Sheet1!A:B,2,0)</f>
        <v>2</v>
      </c>
    </row>
    <row r="2091" ht="15.75" customHeight="1">
      <c r="A2091" s="4">
        <v>9135.0</v>
      </c>
      <c r="B2091" s="4">
        <v>1950.0</v>
      </c>
      <c r="C2091" s="4" t="s">
        <v>47</v>
      </c>
      <c r="D2091" s="4" t="s">
        <v>57</v>
      </c>
      <c r="E2091" s="4" t="s">
        <v>2565</v>
      </c>
      <c r="F2091" s="4" t="s">
        <v>524</v>
      </c>
      <c r="G2091" s="4">
        <v>92.0</v>
      </c>
      <c r="H2091" s="4">
        <v>13.0</v>
      </c>
      <c r="I2091" s="4">
        <v>2.0</v>
      </c>
      <c r="J2091" s="4">
        <v>21.0</v>
      </c>
      <c r="K2091" s="4">
        <v>4.0</v>
      </c>
      <c r="L2091" s="4">
        <v>1.0</v>
      </c>
      <c r="M2091" s="4">
        <v>8.0</v>
      </c>
      <c r="N2091" s="4">
        <v>0.0</v>
      </c>
      <c r="O2091" s="4">
        <v>0.0</v>
      </c>
      <c r="P2091" s="4">
        <v>0.0</v>
      </c>
      <c r="Q2091" s="4">
        <v>0.0</v>
      </c>
      <c r="R2091" s="4">
        <v>0.0</v>
      </c>
      <c r="S2091" s="21">
        <v>40.0</v>
      </c>
      <c r="T2091" s="21">
        <v>1.0</v>
      </c>
      <c r="U2091" s="21">
        <v>1.0</v>
      </c>
      <c r="V2091" s="21">
        <v>2.0</v>
      </c>
      <c r="W2091" s="21">
        <v>112.0</v>
      </c>
      <c r="X2091" s="21">
        <v>1.0</v>
      </c>
      <c r="Y2091" s="21" t="str">
        <f>VLOOKUP(W2091,SEGMENT!A:B,2,0)</f>
        <v>Lost</v>
      </c>
      <c r="Z2091" s="21" t="str">
        <f>VLOOKUP(Y2091,DESCRIPTION!A:B,2,0)</f>
        <v>Lowest recency, frequency and monetary scores.</v>
      </c>
      <c r="AA2091" s="21" t="str">
        <f>VLOOKUP(Y2091,DESCRIPTION!A:C,3,0)</f>
        <v>Revive interest with reach out campaign, ignore otherwise.</v>
      </c>
      <c r="AB2091" s="4">
        <f>VLOOKUP(V2091,Sheet1!A:B,2,0)</f>
        <v>4</v>
      </c>
    </row>
    <row r="2092" ht="15.75" customHeight="1">
      <c r="A2092" s="4">
        <v>1755.0</v>
      </c>
      <c r="B2092" s="4">
        <v>1988.0</v>
      </c>
      <c r="C2092" s="4" t="s">
        <v>65</v>
      </c>
      <c r="D2092" s="4" t="s">
        <v>57</v>
      </c>
      <c r="E2092" s="4" t="s">
        <v>2566</v>
      </c>
      <c r="F2092" s="4" t="s">
        <v>115</v>
      </c>
      <c r="G2092" s="4">
        <v>93.0</v>
      </c>
      <c r="H2092" s="4">
        <v>30.0</v>
      </c>
      <c r="I2092" s="4">
        <v>11.0</v>
      </c>
      <c r="J2092" s="4">
        <v>25.0</v>
      </c>
      <c r="K2092" s="4">
        <v>29.0</v>
      </c>
      <c r="L2092" s="4">
        <v>1.0</v>
      </c>
      <c r="M2092" s="4">
        <v>3.0</v>
      </c>
      <c r="N2092" s="4">
        <v>0.0</v>
      </c>
      <c r="O2092" s="4">
        <v>0.0</v>
      </c>
      <c r="P2092" s="4">
        <v>0.0</v>
      </c>
      <c r="Q2092" s="4">
        <v>0.0</v>
      </c>
      <c r="R2092" s="4">
        <v>0.0</v>
      </c>
      <c r="S2092" s="21">
        <v>95.0</v>
      </c>
      <c r="T2092" s="21">
        <v>1.0</v>
      </c>
      <c r="U2092" s="21">
        <v>1.0</v>
      </c>
      <c r="V2092" s="21">
        <v>2.0</v>
      </c>
      <c r="W2092" s="21">
        <v>112.0</v>
      </c>
      <c r="X2092" s="21">
        <v>1.0</v>
      </c>
      <c r="Y2092" s="21" t="str">
        <f>VLOOKUP(W2092,SEGMENT!A:B,2,0)</f>
        <v>Lost</v>
      </c>
      <c r="Z2092" s="21" t="str">
        <f>VLOOKUP(Y2092,DESCRIPTION!A:B,2,0)</f>
        <v>Lowest recency, frequency and monetary scores.</v>
      </c>
      <c r="AA2092" s="21" t="str">
        <f>VLOOKUP(Y2092,DESCRIPTION!A:C,3,0)</f>
        <v>Revive interest with reach out campaign, ignore otherwise.</v>
      </c>
      <c r="AB2092" s="4">
        <f>VLOOKUP(V2092,Sheet1!A:B,2,0)</f>
        <v>4</v>
      </c>
    </row>
    <row r="2093" ht="15.75" customHeight="1">
      <c r="A2093" s="4">
        <v>2875.0</v>
      </c>
      <c r="B2093" s="4">
        <v>1978.0</v>
      </c>
      <c r="C2093" s="4" t="s">
        <v>47</v>
      </c>
      <c r="D2093" s="4" t="s">
        <v>54</v>
      </c>
      <c r="E2093" s="4" t="s">
        <v>2567</v>
      </c>
      <c r="F2093" s="4" t="s">
        <v>161</v>
      </c>
      <c r="G2093" s="4">
        <v>93.0</v>
      </c>
      <c r="H2093" s="4">
        <v>444.0</v>
      </c>
      <c r="I2093" s="4">
        <v>44.0</v>
      </c>
      <c r="J2093" s="4">
        <v>382.0</v>
      </c>
      <c r="K2093" s="4">
        <v>11.0</v>
      </c>
      <c r="L2093" s="4">
        <v>3.0</v>
      </c>
      <c r="M2093" s="4">
        <v>2.0</v>
      </c>
      <c r="N2093" s="4">
        <v>0.0</v>
      </c>
      <c r="O2093" s="4">
        <v>0.0</v>
      </c>
      <c r="P2093" s="4">
        <v>0.0</v>
      </c>
      <c r="Q2093" s="4">
        <v>0.0</v>
      </c>
      <c r="R2093" s="4">
        <v>0.0</v>
      </c>
      <c r="S2093" s="21">
        <v>881.0</v>
      </c>
      <c r="T2093" s="21">
        <v>1.0</v>
      </c>
      <c r="U2093" s="21">
        <v>3.0</v>
      </c>
      <c r="V2093" s="21">
        <v>4.0</v>
      </c>
      <c r="W2093" s="21">
        <v>134.0</v>
      </c>
      <c r="X2093" s="21">
        <v>1.0</v>
      </c>
      <c r="Y2093" s="21" t="str">
        <f>VLOOKUP(W2093,SEGMENT!A:B,2,0)</f>
        <v>Cannot Lose Them</v>
      </c>
      <c r="Z2093" s="21" t="str">
        <f>VLOOKUP(Y2093,DESCRIPTION!A:B,2,0)</f>
        <v>Made biggest purchases, and often. But haven’t returned for a long time.</v>
      </c>
      <c r="AA2093" s="21" t="str">
        <f>VLOOKUP(Y2093,DESCRIPTION!A:C,3,0)</f>
        <v>Cannot lose them recommendation</v>
      </c>
      <c r="AB2093" s="4">
        <f>VLOOKUP(V2093,Sheet1!A:B,2,0)</f>
        <v>2</v>
      </c>
    </row>
    <row r="2094" ht="15.75" customHeight="1">
      <c r="A2094" s="4">
        <v>2008.0</v>
      </c>
      <c r="B2094" s="4">
        <v>1978.0</v>
      </c>
      <c r="C2094" s="4" t="s">
        <v>47</v>
      </c>
      <c r="D2094" s="4" t="s">
        <v>54</v>
      </c>
      <c r="E2094" s="4" t="s">
        <v>2568</v>
      </c>
      <c r="F2094" s="4" t="s">
        <v>461</v>
      </c>
      <c r="G2094" s="4">
        <v>93.0</v>
      </c>
      <c r="H2094" s="4">
        <v>372.0</v>
      </c>
      <c r="I2094" s="4">
        <v>23.0</v>
      </c>
      <c r="J2094" s="4">
        <v>384.0</v>
      </c>
      <c r="K2094" s="4">
        <v>250.0</v>
      </c>
      <c r="L2094" s="4">
        <v>4.0</v>
      </c>
      <c r="M2094" s="4">
        <v>2.0</v>
      </c>
      <c r="N2094" s="4">
        <v>0.0</v>
      </c>
      <c r="O2094" s="4">
        <v>0.0</v>
      </c>
      <c r="P2094" s="4">
        <v>0.0</v>
      </c>
      <c r="Q2094" s="4">
        <v>1.0</v>
      </c>
      <c r="R2094" s="4">
        <v>0.0</v>
      </c>
      <c r="S2094" s="21">
        <v>1029.0</v>
      </c>
      <c r="T2094" s="21">
        <v>1.0</v>
      </c>
      <c r="U2094" s="21">
        <v>4.0</v>
      </c>
      <c r="V2094" s="21">
        <v>4.0</v>
      </c>
      <c r="W2094" s="21">
        <v>144.0</v>
      </c>
      <c r="X2094" s="21">
        <v>0.0</v>
      </c>
      <c r="Y2094" s="21" t="str">
        <f>VLOOKUP(W2094,SEGMENT!A:B,2,0)</f>
        <v>Cannot Lose Them</v>
      </c>
      <c r="Z2094" s="21" t="str">
        <f>VLOOKUP(Y2094,DESCRIPTION!A:B,2,0)</f>
        <v>Made biggest purchases, and often. But haven’t returned for a long time.</v>
      </c>
      <c r="AA2094" s="21" t="str">
        <f>VLOOKUP(Y2094,DESCRIPTION!A:C,3,0)</f>
        <v>Cannot lose them recommendation</v>
      </c>
      <c r="AB2094" s="4">
        <f>VLOOKUP(V2094,Sheet1!A:B,2,0)</f>
        <v>2</v>
      </c>
    </row>
    <row r="2095" ht="15.75" customHeight="1">
      <c r="A2095" s="4">
        <v>10925.0</v>
      </c>
      <c r="B2095" s="4">
        <v>1983.0</v>
      </c>
      <c r="C2095" s="4" t="s">
        <v>47</v>
      </c>
      <c r="D2095" s="4" t="s">
        <v>54</v>
      </c>
      <c r="E2095" s="4" t="s">
        <v>2569</v>
      </c>
      <c r="F2095" s="4" t="s">
        <v>866</v>
      </c>
      <c r="G2095" s="4">
        <v>93.0</v>
      </c>
      <c r="H2095" s="4">
        <v>255.0</v>
      </c>
      <c r="I2095" s="4">
        <v>31.0</v>
      </c>
      <c r="J2095" s="4">
        <v>446.0</v>
      </c>
      <c r="K2095" s="4">
        <v>40.0</v>
      </c>
      <c r="L2095" s="4">
        <v>3.0</v>
      </c>
      <c r="M2095" s="4">
        <v>1.0</v>
      </c>
      <c r="N2095" s="4">
        <v>0.0</v>
      </c>
      <c r="O2095" s="4">
        <v>0.0</v>
      </c>
      <c r="P2095" s="4">
        <v>0.0</v>
      </c>
      <c r="Q2095" s="4">
        <v>0.0</v>
      </c>
      <c r="R2095" s="4">
        <v>0.0</v>
      </c>
      <c r="S2095" s="21">
        <v>772.0</v>
      </c>
      <c r="T2095" s="21">
        <v>1.0</v>
      </c>
      <c r="U2095" s="21">
        <v>3.0</v>
      </c>
      <c r="V2095" s="21">
        <v>4.0</v>
      </c>
      <c r="W2095" s="21">
        <v>134.0</v>
      </c>
      <c r="X2095" s="21">
        <v>1.0</v>
      </c>
      <c r="Y2095" s="21" t="str">
        <f>VLOOKUP(W2095,SEGMENT!A:B,2,0)</f>
        <v>Cannot Lose Them</v>
      </c>
      <c r="Z2095" s="21" t="str">
        <f>VLOOKUP(Y2095,DESCRIPTION!A:B,2,0)</f>
        <v>Made biggest purchases, and often. But haven’t returned for a long time.</v>
      </c>
      <c r="AA2095" s="21" t="str">
        <f>VLOOKUP(Y2095,DESCRIPTION!A:C,3,0)</f>
        <v>Cannot lose them recommendation</v>
      </c>
      <c r="AB2095" s="4">
        <f>VLOOKUP(V2095,Sheet1!A:B,2,0)</f>
        <v>2</v>
      </c>
    </row>
    <row r="2096" ht="15.75" customHeight="1">
      <c r="A2096" s="4">
        <v>1604.0</v>
      </c>
      <c r="B2096" s="4">
        <v>1960.0</v>
      </c>
      <c r="C2096" s="4" t="s">
        <v>74</v>
      </c>
      <c r="D2096" s="4" t="s">
        <v>54</v>
      </c>
      <c r="E2096" s="4" t="s">
        <v>2570</v>
      </c>
      <c r="F2096" s="4" t="s">
        <v>1360</v>
      </c>
      <c r="G2096" s="4">
        <v>93.0</v>
      </c>
      <c r="H2096" s="4">
        <v>184.0</v>
      </c>
      <c r="I2096" s="4">
        <v>2.0</v>
      </c>
      <c r="J2096" s="4">
        <v>19.0</v>
      </c>
      <c r="K2096" s="4">
        <v>8.0</v>
      </c>
      <c r="L2096" s="4">
        <v>2.0</v>
      </c>
      <c r="M2096" s="4">
        <v>5.0</v>
      </c>
      <c r="N2096" s="4">
        <v>0.0</v>
      </c>
      <c r="O2096" s="4">
        <v>0.0</v>
      </c>
      <c r="P2096" s="4">
        <v>0.0</v>
      </c>
      <c r="Q2096" s="4">
        <v>0.0</v>
      </c>
      <c r="R2096" s="4">
        <v>0.0</v>
      </c>
      <c r="S2096" s="21">
        <v>213.0</v>
      </c>
      <c r="T2096" s="21">
        <v>1.0</v>
      </c>
      <c r="U2096" s="21">
        <v>2.0</v>
      </c>
      <c r="V2096" s="21">
        <v>3.0</v>
      </c>
      <c r="W2096" s="21">
        <v>123.0</v>
      </c>
      <c r="X2096" s="21">
        <v>1.0</v>
      </c>
      <c r="Y2096" s="21" t="str">
        <f>VLOOKUP(W2096,SEGMENT!A:B,2,0)</f>
        <v>Hibernating</v>
      </c>
      <c r="Z2096" s="21" t="str">
        <f>VLOOKUP(Y2096,DESCRIPTION!A:B,2,0)</f>
        <v>Last purchase was long back, low spenders and low number of orders.</v>
      </c>
      <c r="AA2096" s="21" t="str">
        <f>VLOOKUP(Y2096,DESCRIPTION!A:C,3,0)</f>
        <v>Offer other relevant products and special discounts. Recreate brand value.</v>
      </c>
      <c r="AB2096" s="4">
        <f>VLOOKUP(V2096,Sheet1!A:B,2,0)</f>
        <v>3</v>
      </c>
    </row>
    <row r="2097" ht="15.75" customHeight="1">
      <c r="A2097" s="4">
        <v>5389.0</v>
      </c>
      <c r="B2097" s="4">
        <v>1964.0</v>
      </c>
      <c r="C2097" s="4" t="s">
        <v>47</v>
      </c>
      <c r="D2097" s="4" t="s">
        <v>54</v>
      </c>
      <c r="E2097" s="4" t="s">
        <v>2571</v>
      </c>
      <c r="F2097" s="4" t="s">
        <v>1072</v>
      </c>
      <c r="G2097" s="4">
        <v>93.0</v>
      </c>
      <c r="H2097" s="4">
        <v>238.0</v>
      </c>
      <c r="I2097" s="4">
        <v>17.0</v>
      </c>
      <c r="J2097" s="4">
        <v>68.0</v>
      </c>
      <c r="K2097" s="4">
        <v>8.0</v>
      </c>
      <c r="L2097" s="4">
        <v>6.0</v>
      </c>
      <c r="M2097" s="4">
        <v>7.0</v>
      </c>
      <c r="N2097" s="4">
        <v>0.0</v>
      </c>
      <c r="O2097" s="4">
        <v>1.0</v>
      </c>
      <c r="P2097" s="4">
        <v>0.0</v>
      </c>
      <c r="Q2097" s="4">
        <v>0.0</v>
      </c>
      <c r="R2097" s="4">
        <v>0.0</v>
      </c>
      <c r="S2097" s="21">
        <v>331.0</v>
      </c>
      <c r="T2097" s="21">
        <v>1.0</v>
      </c>
      <c r="U2097" s="21">
        <v>5.0</v>
      </c>
      <c r="V2097" s="21">
        <v>3.0</v>
      </c>
      <c r="W2097" s="21">
        <v>153.0</v>
      </c>
      <c r="X2097" s="21">
        <v>0.0</v>
      </c>
      <c r="Y2097" s="21" t="str">
        <f>VLOOKUP(W2097,SEGMENT!A:B,2,0)</f>
        <v>Hibernating</v>
      </c>
      <c r="Z2097" s="21" t="str">
        <f>VLOOKUP(Y2097,DESCRIPTION!A:B,2,0)</f>
        <v>Last purchase was long back, low spenders and low number of orders.</v>
      </c>
      <c r="AA2097" s="21" t="str">
        <f>VLOOKUP(Y2097,DESCRIPTION!A:C,3,0)</f>
        <v>Offer other relevant products and special discounts. Recreate brand value.</v>
      </c>
      <c r="AB2097" s="4">
        <f>VLOOKUP(V2097,Sheet1!A:B,2,0)</f>
        <v>3</v>
      </c>
    </row>
    <row r="2098" ht="15.75" customHeight="1">
      <c r="A2098" s="4">
        <v>2878.0</v>
      </c>
      <c r="B2098" s="4">
        <v>1947.0</v>
      </c>
      <c r="C2098" s="4" t="s">
        <v>62</v>
      </c>
      <c r="D2098" s="4" t="s">
        <v>54</v>
      </c>
      <c r="E2098" s="4" t="s">
        <v>2572</v>
      </c>
      <c r="F2098" s="4" t="s">
        <v>634</v>
      </c>
      <c r="G2098" s="4">
        <v>93.0</v>
      </c>
      <c r="H2098" s="4">
        <v>162.0</v>
      </c>
      <c r="I2098" s="4">
        <v>31.0</v>
      </c>
      <c r="J2098" s="4">
        <v>127.0</v>
      </c>
      <c r="K2098" s="4">
        <v>8.0</v>
      </c>
      <c r="L2098" s="4">
        <v>4.0</v>
      </c>
      <c r="M2098" s="4">
        <v>3.0</v>
      </c>
      <c r="N2098" s="4">
        <v>0.0</v>
      </c>
      <c r="O2098" s="4">
        <v>0.0</v>
      </c>
      <c r="P2098" s="4">
        <v>0.0</v>
      </c>
      <c r="Q2098" s="4">
        <v>0.0</v>
      </c>
      <c r="R2098" s="4">
        <v>0.0</v>
      </c>
      <c r="S2098" s="21">
        <v>328.0</v>
      </c>
      <c r="T2098" s="21">
        <v>1.0</v>
      </c>
      <c r="U2098" s="21">
        <v>4.0</v>
      </c>
      <c r="V2098" s="21">
        <v>3.0</v>
      </c>
      <c r="W2098" s="21">
        <v>143.0</v>
      </c>
      <c r="X2098" s="21">
        <v>1.0</v>
      </c>
      <c r="Y2098" s="21" t="str">
        <f>VLOOKUP(W2098,SEGMENT!A:B,2,0)</f>
        <v>Hibernating</v>
      </c>
      <c r="Z2098" s="21" t="str">
        <f>VLOOKUP(Y2098,DESCRIPTION!A:B,2,0)</f>
        <v>Last purchase was long back, low spenders and low number of orders.</v>
      </c>
      <c r="AA2098" s="21" t="str">
        <f>VLOOKUP(Y2098,DESCRIPTION!A:C,3,0)</f>
        <v>Offer other relevant products and special discounts. Recreate brand value.</v>
      </c>
      <c r="AB2098" s="4">
        <f>VLOOKUP(V2098,Sheet1!A:B,2,0)</f>
        <v>3</v>
      </c>
    </row>
    <row r="2099" ht="15.75" customHeight="1">
      <c r="A2099" s="4">
        <v>4440.0</v>
      </c>
      <c r="B2099" s="4">
        <v>1964.0</v>
      </c>
      <c r="C2099" s="4" t="s">
        <v>74</v>
      </c>
      <c r="D2099" s="4" t="s">
        <v>54</v>
      </c>
      <c r="E2099" s="4" t="s">
        <v>2573</v>
      </c>
      <c r="F2099" s="4" t="s">
        <v>1001</v>
      </c>
      <c r="G2099" s="4">
        <v>93.0</v>
      </c>
      <c r="H2099" s="4">
        <v>509.0</v>
      </c>
      <c r="I2099" s="4">
        <v>0.0</v>
      </c>
      <c r="J2099" s="4">
        <v>27.0</v>
      </c>
      <c r="K2099" s="4">
        <v>0.0</v>
      </c>
      <c r="L2099" s="4">
        <v>8.0</v>
      </c>
      <c r="M2099" s="4">
        <v>7.0</v>
      </c>
      <c r="N2099" s="4">
        <v>0.0</v>
      </c>
      <c r="O2099" s="4">
        <v>1.0</v>
      </c>
      <c r="P2099" s="4">
        <v>0.0</v>
      </c>
      <c r="Q2099" s="4">
        <v>0.0</v>
      </c>
      <c r="R2099" s="4">
        <v>0.0</v>
      </c>
      <c r="S2099" s="21">
        <v>536.0</v>
      </c>
      <c r="T2099" s="21">
        <v>1.0</v>
      </c>
      <c r="U2099" s="21">
        <v>5.0</v>
      </c>
      <c r="V2099" s="21">
        <v>3.0</v>
      </c>
      <c r="W2099" s="21">
        <v>153.0</v>
      </c>
      <c r="X2099" s="21">
        <v>0.0</v>
      </c>
      <c r="Y2099" s="21" t="str">
        <f>VLOOKUP(W2099,SEGMENT!A:B,2,0)</f>
        <v>Hibernating</v>
      </c>
      <c r="Z2099" s="21" t="str">
        <f>VLOOKUP(Y2099,DESCRIPTION!A:B,2,0)</f>
        <v>Last purchase was long back, low spenders and low number of orders.</v>
      </c>
      <c r="AA2099" s="21" t="str">
        <f>VLOOKUP(Y2099,DESCRIPTION!A:C,3,0)</f>
        <v>Offer other relevant products and special discounts. Recreate brand value.</v>
      </c>
      <c r="AB2099" s="4">
        <f>VLOOKUP(V2099,Sheet1!A:B,2,0)</f>
        <v>3</v>
      </c>
    </row>
    <row r="2100" ht="15.75" customHeight="1">
      <c r="A2100" s="4">
        <v>1324.0</v>
      </c>
      <c r="B2100" s="4">
        <v>1988.0</v>
      </c>
      <c r="C2100" s="4" t="s">
        <v>47</v>
      </c>
      <c r="D2100" s="4" t="s">
        <v>54</v>
      </c>
      <c r="E2100" s="4" t="s">
        <v>2574</v>
      </c>
      <c r="F2100" s="4" t="s">
        <v>1111</v>
      </c>
      <c r="G2100" s="4">
        <v>93.0</v>
      </c>
      <c r="H2100" s="4">
        <v>23.0</v>
      </c>
      <c r="I2100" s="4">
        <v>3.0</v>
      </c>
      <c r="J2100" s="4">
        <v>21.0</v>
      </c>
      <c r="K2100" s="4">
        <v>3.0</v>
      </c>
      <c r="L2100" s="4">
        <v>3.0</v>
      </c>
      <c r="M2100" s="4">
        <v>8.0</v>
      </c>
      <c r="N2100" s="4">
        <v>0.0</v>
      </c>
      <c r="O2100" s="4">
        <v>0.0</v>
      </c>
      <c r="P2100" s="4">
        <v>0.0</v>
      </c>
      <c r="Q2100" s="4">
        <v>0.0</v>
      </c>
      <c r="R2100" s="4">
        <v>0.0</v>
      </c>
      <c r="S2100" s="21">
        <v>50.0</v>
      </c>
      <c r="T2100" s="21">
        <v>1.0</v>
      </c>
      <c r="U2100" s="21">
        <v>3.0</v>
      </c>
      <c r="V2100" s="21">
        <v>2.0</v>
      </c>
      <c r="W2100" s="21">
        <v>132.0</v>
      </c>
      <c r="X2100" s="21">
        <v>1.0</v>
      </c>
      <c r="Y2100" s="21" t="str">
        <f>VLOOKUP(W2100,SEGMENT!A:B,2,0)</f>
        <v>Hibernating</v>
      </c>
      <c r="Z2100" s="21" t="str">
        <f>VLOOKUP(Y2100,DESCRIPTION!A:B,2,0)</f>
        <v>Last purchase was long back, low spenders and low number of orders.</v>
      </c>
      <c r="AA2100" s="21" t="str">
        <f>VLOOKUP(Y2100,DESCRIPTION!A:C,3,0)</f>
        <v>Offer other relevant products and special discounts. Recreate brand value.</v>
      </c>
      <c r="AB2100" s="4">
        <f>VLOOKUP(V2100,Sheet1!A:B,2,0)</f>
        <v>4</v>
      </c>
    </row>
    <row r="2101" ht="15.75" customHeight="1">
      <c r="A2101" s="4">
        <v>6262.0</v>
      </c>
      <c r="B2101" s="4">
        <v>1962.0</v>
      </c>
      <c r="C2101" s="4" t="s">
        <v>74</v>
      </c>
      <c r="D2101" s="4" t="s">
        <v>51</v>
      </c>
      <c r="E2101" s="4" t="s">
        <v>2575</v>
      </c>
      <c r="F2101" s="4" t="s">
        <v>507</v>
      </c>
      <c r="G2101" s="4">
        <v>93.0</v>
      </c>
      <c r="H2101" s="4">
        <v>816.0</v>
      </c>
      <c r="I2101" s="4">
        <v>42.0</v>
      </c>
      <c r="J2101" s="4">
        <v>450.0</v>
      </c>
      <c r="K2101" s="4">
        <v>55.0</v>
      </c>
      <c r="L2101" s="4">
        <v>3.0</v>
      </c>
      <c r="M2101" s="4">
        <v>2.0</v>
      </c>
      <c r="N2101" s="4">
        <v>0.0</v>
      </c>
      <c r="O2101" s="4">
        <v>0.0</v>
      </c>
      <c r="P2101" s="4">
        <v>0.0</v>
      </c>
      <c r="Q2101" s="4">
        <v>0.0</v>
      </c>
      <c r="R2101" s="4">
        <v>0.0</v>
      </c>
      <c r="S2101" s="21">
        <v>1363.0</v>
      </c>
      <c r="T2101" s="21">
        <v>1.0</v>
      </c>
      <c r="U2101" s="21">
        <v>3.0</v>
      </c>
      <c r="V2101" s="21">
        <v>5.0</v>
      </c>
      <c r="W2101" s="21">
        <v>135.0</v>
      </c>
      <c r="X2101" s="21">
        <v>1.0</v>
      </c>
      <c r="Y2101" s="21" t="str">
        <f>VLOOKUP(W2101,SEGMENT!A:B,2,0)</f>
        <v>Cannot Lose Them</v>
      </c>
      <c r="Z2101" s="21" t="str">
        <f>VLOOKUP(Y2101,DESCRIPTION!A:B,2,0)</f>
        <v>Made biggest purchases, and often. But haven’t returned for a long time.</v>
      </c>
      <c r="AA2101" s="21" t="str">
        <f>VLOOKUP(Y2101,DESCRIPTION!A:C,3,0)</f>
        <v>Cannot lose them recommendation</v>
      </c>
      <c r="AB2101" s="4">
        <f>VLOOKUP(V2101,Sheet1!A:B,2,0)</f>
        <v>1</v>
      </c>
    </row>
    <row r="2102" ht="15.75" customHeight="1">
      <c r="A2102" s="4">
        <v>3628.0</v>
      </c>
      <c r="B2102" s="4">
        <v>1987.0</v>
      </c>
      <c r="C2102" s="4" t="s">
        <v>155</v>
      </c>
      <c r="D2102" s="4" t="s">
        <v>51</v>
      </c>
      <c r="E2102" s="4" t="s">
        <v>2576</v>
      </c>
      <c r="F2102" s="4" t="s">
        <v>703</v>
      </c>
      <c r="G2102" s="4">
        <v>93.0</v>
      </c>
      <c r="H2102" s="4">
        <v>4.0</v>
      </c>
      <c r="I2102" s="4">
        <v>8.0</v>
      </c>
      <c r="J2102" s="4">
        <v>11.0</v>
      </c>
      <c r="K2102" s="4">
        <v>19.0</v>
      </c>
      <c r="L2102" s="4">
        <v>2.0</v>
      </c>
      <c r="M2102" s="4">
        <v>9.0</v>
      </c>
      <c r="N2102" s="4">
        <v>0.0</v>
      </c>
      <c r="O2102" s="4">
        <v>0.0</v>
      </c>
      <c r="P2102" s="4">
        <v>0.0</v>
      </c>
      <c r="Q2102" s="4">
        <v>0.0</v>
      </c>
      <c r="R2102" s="4">
        <v>0.0</v>
      </c>
      <c r="S2102" s="21">
        <v>42.0</v>
      </c>
      <c r="T2102" s="21">
        <v>1.0</v>
      </c>
      <c r="U2102" s="21">
        <v>2.0</v>
      </c>
      <c r="V2102" s="21">
        <v>2.0</v>
      </c>
      <c r="W2102" s="21">
        <v>122.0</v>
      </c>
      <c r="X2102" s="21">
        <v>1.0</v>
      </c>
      <c r="Y2102" s="21" t="str">
        <f>VLOOKUP(W2102,SEGMENT!A:B,2,0)</f>
        <v>Lost</v>
      </c>
      <c r="Z2102" s="21" t="str">
        <f>VLOOKUP(Y2102,DESCRIPTION!A:B,2,0)</f>
        <v>Lowest recency, frequency and monetary scores.</v>
      </c>
      <c r="AA2102" s="21" t="str">
        <f>VLOOKUP(Y2102,DESCRIPTION!A:C,3,0)</f>
        <v>Revive interest with reach out campaign, ignore otherwise.</v>
      </c>
      <c r="AB2102" s="4">
        <f>VLOOKUP(V2102,Sheet1!A:B,2,0)</f>
        <v>4</v>
      </c>
    </row>
    <row r="2103" ht="15.75" customHeight="1">
      <c r="A2103" s="4">
        <v>3641.0</v>
      </c>
      <c r="B2103" s="4">
        <v>1976.0</v>
      </c>
      <c r="C2103" s="4" t="s">
        <v>47</v>
      </c>
      <c r="D2103" s="4" t="s">
        <v>54</v>
      </c>
      <c r="E2103" s="4" t="s">
        <v>2577</v>
      </c>
      <c r="F2103" s="4" t="s">
        <v>1195</v>
      </c>
      <c r="G2103" s="4">
        <v>93.0</v>
      </c>
      <c r="H2103" s="4">
        <v>10.0</v>
      </c>
      <c r="I2103" s="4">
        <v>2.0</v>
      </c>
      <c r="J2103" s="4">
        <v>15.0</v>
      </c>
      <c r="K2103" s="4">
        <v>2.0</v>
      </c>
      <c r="L2103" s="4">
        <v>2.0</v>
      </c>
      <c r="M2103" s="4">
        <v>6.0</v>
      </c>
      <c r="N2103" s="4">
        <v>0.0</v>
      </c>
      <c r="O2103" s="4">
        <v>0.0</v>
      </c>
      <c r="P2103" s="4">
        <v>0.0</v>
      </c>
      <c r="Q2103" s="4">
        <v>0.0</v>
      </c>
      <c r="R2103" s="4">
        <v>0.0</v>
      </c>
      <c r="S2103" s="21">
        <v>29.0</v>
      </c>
      <c r="T2103" s="21">
        <v>1.0</v>
      </c>
      <c r="U2103" s="21">
        <v>2.0</v>
      </c>
      <c r="V2103" s="21">
        <v>1.0</v>
      </c>
      <c r="W2103" s="21">
        <v>121.0</v>
      </c>
      <c r="X2103" s="21">
        <v>1.0</v>
      </c>
      <c r="Y2103" s="21" t="str">
        <f>VLOOKUP(W2103,SEGMENT!A:B,2,0)</f>
        <v>Lost</v>
      </c>
      <c r="Z2103" s="21" t="str">
        <f>VLOOKUP(Y2103,DESCRIPTION!A:B,2,0)</f>
        <v>Lowest recency, frequency and monetary scores.</v>
      </c>
      <c r="AA2103" s="21" t="str">
        <f>VLOOKUP(Y2103,DESCRIPTION!A:C,3,0)</f>
        <v>Revive interest with reach out campaign, ignore otherwise.</v>
      </c>
      <c r="AB2103" s="4">
        <f>VLOOKUP(V2103,Sheet1!A:B,2,0)</f>
        <v>5</v>
      </c>
    </row>
    <row r="2104" ht="15.75" customHeight="1">
      <c r="A2104" s="4">
        <v>322.0</v>
      </c>
      <c r="B2104" s="4">
        <v>1978.0</v>
      </c>
      <c r="C2104" s="4" t="s">
        <v>47</v>
      </c>
      <c r="D2104" s="4" t="s">
        <v>57</v>
      </c>
      <c r="E2104" s="4" t="s">
        <v>2578</v>
      </c>
      <c r="F2104" s="4" t="s">
        <v>289</v>
      </c>
      <c r="G2104" s="4">
        <v>93.0</v>
      </c>
      <c r="H2104" s="4">
        <v>29.0</v>
      </c>
      <c r="I2104" s="4">
        <v>1.0</v>
      </c>
      <c r="J2104" s="4">
        <v>11.0</v>
      </c>
      <c r="K2104" s="4">
        <v>0.0</v>
      </c>
      <c r="L2104" s="4">
        <v>2.0</v>
      </c>
      <c r="M2104" s="4">
        <v>4.0</v>
      </c>
      <c r="N2104" s="4">
        <v>0.0</v>
      </c>
      <c r="O2104" s="4">
        <v>0.0</v>
      </c>
      <c r="P2104" s="4">
        <v>0.0</v>
      </c>
      <c r="Q2104" s="4">
        <v>0.0</v>
      </c>
      <c r="R2104" s="4">
        <v>0.0</v>
      </c>
      <c r="S2104" s="21">
        <v>41.0</v>
      </c>
      <c r="T2104" s="21">
        <v>1.0</v>
      </c>
      <c r="U2104" s="21">
        <v>2.0</v>
      </c>
      <c r="V2104" s="21">
        <v>2.0</v>
      </c>
      <c r="W2104" s="21">
        <v>122.0</v>
      </c>
      <c r="X2104" s="21">
        <v>1.0</v>
      </c>
      <c r="Y2104" s="21" t="str">
        <f>VLOOKUP(W2104,SEGMENT!A:B,2,0)</f>
        <v>Lost</v>
      </c>
      <c r="Z2104" s="21" t="str">
        <f>VLOOKUP(Y2104,DESCRIPTION!A:B,2,0)</f>
        <v>Lowest recency, frequency and monetary scores.</v>
      </c>
      <c r="AA2104" s="21" t="str">
        <f>VLOOKUP(Y2104,DESCRIPTION!A:C,3,0)</f>
        <v>Revive interest with reach out campaign, ignore otherwise.</v>
      </c>
      <c r="AB2104" s="4">
        <f>VLOOKUP(V2104,Sheet1!A:B,2,0)</f>
        <v>4</v>
      </c>
    </row>
    <row r="2105" ht="15.75" customHeight="1">
      <c r="A2105" s="4">
        <v>175.0</v>
      </c>
      <c r="B2105" s="4">
        <v>1986.0</v>
      </c>
      <c r="C2105" s="4" t="s">
        <v>47</v>
      </c>
      <c r="D2105" s="4" t="s">
        <v>54</v>
      </c>
      <c r="E2105" s="4" t="s">
        <v>2579</v>
      </c>
      <c r="F2105" s="4" t="s">
        <v>408</v>
      </c>
      <c r="G2105" s="4">
        <v>93.0</v>
      </c>
      <c r="H2105" s="4">
        <v>656.0</v>
      </c>
      <c r="I2105" s="4">
        <v>80.0</v>
      </c>
      <c r="J2105" s="4">
        <v>455.0</v>
      </c>
      <c r="K2105" s="4">
        <v>52.0</v>
      </c>
      <c r="L2105" s="4">
        <v>8.0</v>
      </c>
      <c r="M2105" s="4">
        <v>4.0</v>
      </c>
      <c r="N2105" s="4">
        <v>1.0</v>
      </c>
      <c r="O2105" s="4">
        <v>0.0</v>
      </c>
      <c r="P2105" s="4">
        <v>1.0</v>
      </c>
      <c r="Q2105" s="4">
        <v>0.0</v>
      </c>
      <c r="R2105" s="4">
        <v>0.0</v>
      </c>
      <c r="S2105" s="21">
        <v>1243.0</v>
      </c>
      <c r="T2105" s="21">
        <v>1.0</v>
      </c>
      <c r="U2105" s="21">
        <v>5.0</v>
      </c>
      <c r="V2105" s="21">
        <v>5.0</v>
      </c>
      <c r="W2105" s="21">
        <v>155.0</v>
      </c>
      <c r="X2105" s="21">
        <v>0.0</v>
      </c>
      <c r="Y2105" s="21" t="str">
        <f>VLOOKUP(W2105,SEGMENT!A:B,2,0)</f>
        <v>Cannot Lose Them</v>
      </c>
      <c r="Z2105" s="21" t="str">
        <f>VLOOKUP(Y2105,DESCRIPTION!A:B,2,0)</f>
        <v>Made biggest purchases, and often. But haven’t returned for a long time.</v>
      </c>
      <c r="AA2105" s="21" t="str">
        <f>VLOOKUP(Y2105,DESCRIPTION!A:C,3,0)</f>
        <v>Cannot lose them recommendation</v>
      </c>
      <c r="AB2105" s="4">
        <f>VLOOKUP(V2105,Sheet1!A:B,2,0)</f>
        <v>1</v>
      </c>
    </row>
    <row r="2106" ht="15.75" customHeight="1">
      <c r="A2106" s="4">
        <v>6988.0</v>
      </c>
      <c r="B2106" s="4">
        <v>1986.0</v>
      </c>
      <c r="C2106" s="4" t="s">
        <v>47</v>
      </c>
      <c r="D2106" s="4" t="s">
        <v>54</v>
      </c>
      <c r="E2106" s="4" t="s">
        <v>2579</v>
      </c>
      <c r="F2106" s="4" t="s">
        <v>408</v>
      </c>
      <c r="G2106" s="4">
        <v>93.0</v>
      </c>
      <c r="H2106" s="4">
        <v>656.0</v>
      </c>
      <c r="I2106" s="4">
        <v>80.0</v>
      </c>
      <c r="J2106" s="4">
        <v>455.0</v>
      </c>
      <c r="K2106" s="4">
        <v>52.0</v>
      </c>
      <c r="L2106" s="4">
        <v>8.0</v>
      </c>
      <c r="M2106" s="4">
        <v>4.0</v>
      </c>
      <c r="N2106" s="4">
        <v>1.0</v>
      </c>
      <c r="O2106" s="4">
        <v>0.0</v>
      </c>
      <c r="P2106" s="4">
        <v>1.0</v>
      </c>
      <c r="Q2106" s="4">
        <v>0.0</v>
      </c>
      <c r="R2106" s="4">
        <v>0.0</v>
      </c>
      <c r="S2106" s="21">
        <v>1243.0</v>
      </c>
      <c r="T2106" s="21">
        <v>1.0</v>
      </c>
      <c r="U2106" s="21">
        <v>5.0</v>
      </c>
      <c r="V2106" s="21">
        <v>5.0</v>
      </c>
      <c r="W2106" s="21">
        <v>155.0</v>
      </c>
      <c r="X2106" s="21">
        <v>0.0</v>
      </c>
      <c r="Y2106" s="21" t="str">
        <f>VLOOKUP(W2106,SEGMENT!A:B,2,0)</f>
        <v>Cannot Lose Them</v>
      </c>
      <c r="Z2106" s="21" t="str">
        <f>VLOOKUP(Y2106,DESCRIPTION!A:B,2,0)</f>
        <v>Made biggest purchases, and often. But haven’t returned for a long time.</v>
      </c>
      <c r="AA2106" s="21" t="str">
        <f>VLOOKUP(Y2106,DESCRIPTION!A:C,3,0)</f>
        <v>Cannot lose them recommendation</v>
      </c>
      <c r="AB2106" s="4">
        <f>VLOOKUP(V2106,Sheet1!A:B,2,0)</f>
        <v>1</v>
      </c>
    </row>
    <row r="2107" ht="15.75" customHeight="1">
      <c r="A2107" s="4">
        <v>8204.0</v>
      </c>
      <c r="B2107" s="4">
        <v>1971.0</v>
      </c>
      <c r="C2107" s="4" t="s">
        <v>65</v>
      </c>
      <c r="D2107" s="4" t="s">
        <v>54</v>
      </c>
      <c r="E2107" s="4" t="s">
        <v>2580</v>
      </c>
      <c r="F2107" s="4" t="s">
        <v>1246</v>
      </c>
      <c r="G2107" s="4">
        <v>93.0</v>
      </c>
      <c r="H2107" s="4">
        <v>482.0</v>
      </c>
      <c r="I2107" s="4">
        <v>35.0</v>
      </c>
      <c r="J2107" s="4">
        <v>553.0</v>
      </c>
      <c r="K2107" s="4">
        <v>72.0</v>
      </c>
      <c r="L2107" s="4">
        <v>4.0</v>
      </c>
      <c r="M2107" s="4">
        <v>2.0</v>
      </c>
      <c r="N2107" s="4">
        <v>0.0</v>
      </c>
      <c r="O2107" s="4">
        <v>0.0</v>
      </c>
      <c r="P2107" s="4">
        <v>0.0</v>
      </c>
      <c r="Q2107" s="4">
        <v>0.0</v>
      </c>
      <c r="R2107" s="4">
        <v>0.0</v>
      </c>
      <c r="S2107" s="21">
        <v>1142.0</v>
      </c>
      <c r="T2107" s="21">
        <v>1.0</v>
      </c>
      <c r="U2107" s="21">
        <v>4.0</v>
      </c>
      <c r="V2107" s="21">
        <v>5.0</v>
      </c>
      <c r="W2107" s="21">
        <v>145.0</v>
      </c>
      <c r="X2107" s="21">
        <v>1.0</v>
      </c>
      <c r="Y2107" s="21" t="str">
        <f>VLOOKUP(W2107,SEGMENT!A:B,2,0)</f>
        <v>Cannot Lose Them</v>
      </c>
      <c r="Z2107" s="21" t="str">
        <f>VLOOKUP(Y2107,DESCRIPTION!A:B,2,0)</f>
        <v>Made biggest purchases, and often. But haven’t returned for a long time.</v>
      </c>
      <c r="AA2107" s="21" t="str">
        <f>VLOOKUP(Y2107,DESCRIPTION!A:C,3,0)</f>
        <v>Cannot lose them recommendation</v>
      </c>
      <c r="AB2107" s="4">
        <f>VLOOKUP(V2107,Sheet1!A:B,2,0)</f>
        <v>1</v>
      </c>
    </row>
    <row r="2108" ht="15.75" customHeight="1">
      <c r="A2108" s="4">
        <v>7476.0</v>
      </c>
      <c r="B2108" s="4">
        <v>1964.0</v>
      </c>
      <c r="C2108" s="4" t="s">
        <v>74</v>
      </c>
      <c r="D2108" s="4" t="s">
        <v>51</v>
      </c>
      <c r="E2108" s="4" t="s">
        <v>2581</v>
      </c>
      <c r="F2108" s="4" t="s">
        <v>146</v>
      </c>
      <c r="G2108" s="4">
        <v>93.0</v>
      </c>
      <c r="H2108" s="4">
        <v>928.0</v>
      </c>
      <c r="I2108" s="4">
        <v>63.0</v>
      </c>
      <c r="J2108" s="4">
        <v>254.0</v>
      </c>
      <c r="K2108" s="4">
        <v>0.0</v>
      </c>
      <c r="L2108" s="4">
        <v>5.0</v>
      </c>
      <c r="M2108" s="4">
        <v>4.0</v>
      </c>
      <c r="N2108" s="4">
        <v>0.0</v>
      </c>
      <c r="O2108" s="4">
        <v>1.0</v>
      </c>
      <c r="P2108" s="4">
        <v>0.0</v>
      </c>
      <c r="Q2108" s="4">
        <v>0.0</v>
      </c>
      <c r="R2108" s="4">
        <v>0.0</v>
      </c>
      <c r="S2108" s="21">
        <v>1245.0</v>
      </c>
      <c r="T2108" s="21">
        <v>1.0</v>
      </c>
      <c r="U2108" s="21">
        <v>4.0</v>
      </c>
      <c r="V2108" s="21">
        <v>5.0</v>
      </c>
      <c r="W2108" s="21">
        <v>145.0</v>
      </c>
      <c r="X2108" s="21">
        <v>0.0</v>
      </c>
      <c r="Y2108" s="21" t="str">
        <f>VLOOKUP(W2108,SEGMENT!A:B,2,0)</f>
        <v>Cannot Lose Them</v>
      </c>
      <c r="Z2108" s="21" t="str">
        <f>VLOOKUP(Y2108,DESCRIPTION!A:B,2,0)</f>
        <v>Made biggest purchases, and often. But haven’t returned for a long time.</v>
      </c>
      <c r="AA2108" s="21" t="str">
        <f>VLOOKUP(Y2108,DESCRIPTION!A:C,3,0)</f>
        <v>Cannot lose them recommendation</v>
      </c>
      <c r="AB2108" s="4">
        <f>VLOOKUP(V2108,Sheet1!A:B,2,0)</f>
        <v>1</v>
      </c>
    </row>
    <row r="2109" ht="15.75" customHeight="1">
      <c r="A2109" s="4">
        <v>5221.0</v>
      </c>
      <c r="B2109" s="4">
        <v>1957.0</v>
      </c>
      <c r="C2109" s="4" t="s">
        <v>47</v>
      </c>
      <c r="D2109" s="4" t="s">
        <v>54</v>
      </c>
      <c r="E2109" s="4" t="s">
        <v>2582</v>
      </c>
      <c r="F2109" s="4" t="s">
        <v>1916</v>
      </c>
      <c r="G2109" s="4">
        <v>93.0</v>
      </c>
      <c r="H2109" s="4">
        <v>714.0</v>
      </c>
      <c r="I2109" s="4">
        <v>8.0</v>
      </c>
      <c r="J2109" s="4">
        <v>99.0</v>
      </c>
      <c r="K2109" s="4">
        <v>11.0</v>
      </c>
      <c r="L2109" s="4">
        <v>10.0</v>
      </c>
      <c r="M2109" s="4">
        <v>8.0</v>
      </c>
      <c r="N2109" s="4">
        <v>1.0</v>
      </c>
      <c r="O2109" s="4">
        <v>0.0</v>
      </c>
      <c r="P2109" s="4">
        <v>0.0</v>
      </c>
      <c r="Q2109" s="4">
        <v>0.0</v>
      </c>
      <c r="R2109" s="4">
        <v>0.0</v>
      </c>
      <c r="S2109" s="21">
        <v>832.0</v>
      </c>
      <c r="T2109" s="21">
        <v>1.0</v>
      </c>
      <c r="U2109" s="21">
        <v>5.0</v>
      </c>
      <c r="V2109" s="21">
        <v>4.0</v>
      </c>
      <c r="W2109" s="21">
        <v>154.0</v>
      </c>
      <c r="X2109" s="21">
        <v>0.0</v>
      </c>
      <c r="Y2109" s="21" t="str">
        <f>VLOOKUP(W2109,SEGMENT!A:B,2,0)</f>
        <v>Cannot Lose Them</v>
      </c>
      <c r="Z2109" s="21" t="str">
        <f>VLOOKUP(Y2109,DESCRIPTION!A:B,2,0)</f>
        <v>Made biggest purchases, and often. But haven’t returned for a long time.</v>
      </c>
      <c r="AA2109" s="21" t="str">
        <f>VLOOKUP(Y2109,DESCRIPTION!A:C,3,0)</f>
        <v>Cannot lose them recommendation</v>
      </c>
      <c r="AB2109" s="4">
        <f>VLOOKUP(V2109,Sheet1!A:B,2,0)</f>
        <v>2</v>
      </c>
    </row>
    <row r="2110" ht="15.75" customHeight="1">
      <c r="A2110" s="4">
        <v>8970.0</v>
      </c>
      <c r="B2110" s="4">
        <v>1972.0</v>
      </c>
      <c r="C2110" s="4" t="s">
        <v>62</v>
      </c>
      <c r="D2110" s="4" t="s">
        <v>54</v>
      </c>
      <c r="E2110" s="4" t="s">
        <v>2583</v>
      </c>
      <c r="F2110" s="4" t="s">
        <v>708</v>
      </c>
      <c r="G2110" s="4">
        <v>93.0</v>
      </c>
      <c r="H2110" s="4">
        <v>371.0</v>
      </c>
      <c r="I2110" s="4">
        <v>22.0</v>
      </c>
      <c r="J2110" s="4">
        <v>39.0</v>
      </c>
      <c r="K2110" s="4">
        <v>6.0</v>
      </c>
      <c r="L2110" s="4">
        <v>6.0</v>
      </c>
      <c r="M2110" s="4">
        <v>5.0</v>
      </c>
      <c r="N2110" s="4">
        <v>0.0</v>
      </c>
      <c r="O2110" s="4">
        <v>0.0</v>
      </c>
      <c r="P2110" s="4">
        <v>0.0</v>
      </c>
      <c r="Q2110" s="4">
        <v>0.0</v>
      </c>
      <c r="R2110" s="4">
        <v>0.0</v>
      </c>
      <c r="S2110" s="21">
        <v>438.0</v>
      </c>
      <c r="T2110" s="21">
        <v>1.0</v>
      </c>
      <c r="U2110" s="21">
        <v>5.0</v>
      </c>
      <c r="V2110" s="21">
        <v>3.0</v>
      </c>
      <c r="W2110" s="21">
        <v>153.0</v>
      </c>
      <c r="X2110" s="21">
        <v>1.0</v>
      </c>
      <c r="Y2110" s="21" t="str">
        <f>VLOOKUP(W2110,SEGMENT!A:B,2,0)</f>
        <v>Hibernating</v>
      </c>
      <c r="Z2110" s="21" t="str">
        <f>VLOOKUP(Y2110,DESCRIPTION!A:B,2,0)</f>
        <v>Last purchase was long back, low spenders and low number of orders.</v>
      </c>
      <c r="AA2110" s="21" t="str">
        <f>VLOOKUP(Y2110,DESCRIPTION!A:C,3,0)</f>
        <v>Offer other relevant products and special discounts. Recreate brand value.</v>
      </c>
      <c r="AB2110" s="4">
        <f>VLOOKUP(V2110,Sheet1!A:B,2,0)</f>
        <v>3</v>
      </c>
    </row>
    <row r="2111" ht="15.75" customHeight="1">
      <c r="A2111" s="4">
        <v>9286.0</v>
      </c>
      <c r="B2111" s="4">
        <v>1960.0</v>
      </c>
      <c r="C2111" s="4" t="s">
        <v>74</v>
      </c>
      <c r="D2111" s="4" t="s">
        <v>57</v>
      </c>
      <c r="E2111" s="4" t="s">
        <v>2300</v>
      </c>
      <c r="F2111" s="4" t="s">
        <v>1148</v>
      </c>
      <c r="G2111" s="4">
        <v>93.0</v>
      </c>
      <c r="H2111" s="4">
        <v>407.0</v>
      </c>
      <c r="I2111" s="4">
        <v>28.0</v>
      </c>
      <c r="J2111" s="4">
        <v>100.0</v>
      </c>
      <c r="K2111" s="4">
        <v>120.0</v>
      </c>
      <c r="L2111" s="4">
        <v>5.0</v>
      </c>
      <c r="M2111" s="4">
        <v>3.0</v>
      </c>
      <c r="N2111" s="4">
        <v>0.0</v>
      </c>
      <c r="O2111" s="4">
        <v>0.0</v>
      </c>
      <c r="P2111" s="4">
        <v>0.0</v>
      </c>
      <c r="Q2111" s="4">
        <v>0.0</v>
      </c>
      <c r="R2111" s="4">
        <v>0.0</v>
      </c>
      <c r="S2111" s="21">
        <v>655.0</v>
      </c>
      <c r="T2111" s="21">
        <v>1.0</v>
      </c>
      <c r="U2111" s="21">
        <v>4.0</v>
      </c>
      <c r="V2111" s="21">
        <v>4.0</v>
      </c>
      <c r="W2111" s="21">
        <v>144.0</v>
      </c>
      <c r="X2111" s="21">
        <v>1.0</v>
      </c>
      <c r="Y2111" s="21" t="str">
        <f>VLOOKUP(W2111,SEGMENT!A:B,2,0)</f>
        <v>Cannot Lose Them</v>
      </c>
      <c r="Z2111" s="21" t="str">
        <f>VLOOKUP(Y2111,DESCRIPTION!A:B,2,0)</f>
        <v>Made biggest purchases, and often. But haven’t returned for a long time.</v>
      </c>
      <c r="AA2111" s="21" t="str">
        <f>VLOOKUP(Y2111,DESCRIPTION!A:C,3,0)</f>
        <v>Cannot lose them recommendation</v>
      </c>
      <c r="AB2111" s="4">
        <f>VLOOKUP(V2111,Sheet1!A:B,2,0)</f>
        <v>2</v>
      </c>
    </row>
    <row r="2112" ht="15.75" customHeight="1">
      <c r="A2112" s="4">
        <v>5831.0</v>
      </c>
      <c r="B2112" s="4">
        <v>1967.0</v>
      </c>
      <c r="C2112" s="4" t="s">
        <v>47</v>
      </c>
      <c r="D2112" s="4" t="s">
        <v>54</v>
      </c>
      <c r="E2112" s="4" t="s">
        <v>2584</v>
      </c>
      <c r="F2112" s="4" t="s">
        <v>557</v>
      </c>
      <c r="G2112" s="4">
        <v>93.0</v>
      </c>
      <c r="H2112" s="4">
        <v>1017.0</v>
      </c>
      <c r="I2112" s="4">
        <v>50.0</v>
      </c>
      <c r="J2112" s="4">
        <v>500.0</v>
      </c>
      <c r="K2112" s="4">
        <v>65.0</v>
      </c>
      <c r="L2112" s="4">
        <v>5.0</v>
      </c>
      <c r="M2112" s="4">
        <v>8.0</v>
      </c>
      <c r="N2112" s="4">
        <v>0.0</v>
      </c>
      <c r="O2112" s="4">
        <v>1.0</v>
      </c>
      <c r="P2112" s="4">
        <v>0.0</v>
      </c>
      <c r="Q2112" s="4">
        <v>1.0</v>
      </c>
      <c r="R2112" s="4">
        <v>0.0</v>
      </c>
      <c r="S2112" s="21">
        <v>1632.0</v>
      </c>
      <c r="T2112" s="21">
        <v>1.0</v>
      </c>
      <c r="U2112" s="21">
        <v>4.0</v>
      </c>
      <c r="V2112" s="21">
        <v>5.0</v>
      </c>
      <c r="W2112" s="21">
        <v>145.0</v>
      </c>
      <c r="X2112" s="21">
        <v>0.0</v>
      </c>
      <c r="Y2112" s="21" t="str">
        <f>VLOOKUP(W2112,SEGMENT!A:B,2,0)</f>
        <v>Cannot Lose Them</v>
      </c>
      <c r="Z2112" s="21" t="str">
        <f>VLOOKUP(Y2112,DESCRIPTION!A:B,2,0)</f>
        <v>Made biggest purchases, and often. But haven’t returned for a long time.</v>
      </c>
      <c r="AA2112" s="21" t="str">
        <f>VLOOKUP(Y2112,DESCRIPTION!A:C,3,0)</f>
        <v>Cannot lose them recommendation</v>
      </c>
      <c r="AB2112" s="4">
        <f>VLOOKUP(V2112,Sheet1!A:B,2,0)</f>
        <v>1</v>
      </c>
    </row>
    <row r="2113" ht="15.75" customHeight="1">
      <c r="A2113" s="4">
        <v>1010.0</v>
      </c>
      <c r="B2113" s="4">
        <v>1977.0</v>
      </c>
      <c r="C2113" s="4" t="s">
        <v>47</v>
      </c>
      <c r="D2113" s="4" t="s">
        <v>57</v>
      </c>
      <c r="E2113" s="4" t="s">
        <v>2585</v>
      </c>
      <c r="F2113" s="4" t="s">
        <v>1182</v>
      </c>
      <c r="G2113" s="4">
        <v>94.0</v>
      </c>
      <c r="H2113" s="4">
        <v>41.0</v>
      </c>
      <c r="I2113" s="4">
        <v>0.0</v>
      </c>
      <c r="J2113" s="4">
        <v>17.0</v>
      </c>
      <c r="K2113" s="4">
        <v>3.0</v>
      </c>
      <c r="L2113" s="4">
        <v>1.0</v>
      </c>
      <c r="M2113" s="4">
        <v>3.0</v>
      </c>
      <c r="N2113" s="4">
        <v>0.0</v>
      </c>
      <c r="O2113" s="4">
        <v>0.0</v>
      </c>
      <c r="P2113" s="4">
        <v>0.0</v>
      </c>
      <c r="Q2113" s="4">
        <v>0.0</v>
      </c>
      <c r="R2113" s="4">
        <v>0.0</v>
      </c>
      <c r="S2113" s="21">
        <v>61.0</v>
      </c>
      <c r="T2113" s="21">
        <v>1.0</v>
      </c>
      <c r="U2113" s="21">
        <v>1.0</v>
      </c>
      <c r="V2113" s="21">
        <v>2.0</v>
      </c>
      <c r="W2113" s="21">
        <v>112.0</v>
      </c>
      <c r="X2113" s="21">
        <v>1.0</v>
      </c>
      <c r="Y2113" s="21" t="str">
        <f>VLOOKUP(W2113,SEGMENT!A:B,2,0)</f>
        <v>Lost</v>
      </c>
      <c r="Z2113" s="21" t="str">
        <f>VLOOKUP(Y2113,DESCRIPTION!A:B,2,0)</f>
        <v>Lowest recency, frequency and monetary scores.</v>
      </c>
      <c r="AA2113" s="21" t="str">
        <f>VLOOKUP(Y2113,DESCRIPTION!A:C,3,0)</f>
        <v>Revive interest with reach out campaign, ignore otherwise.</v>
      </c>
      <c r="AB2113" s="4">
        <f>VLOOKUP(V2113,Sheet1!A:B,2,0)</f>
        <v>4</v>
      </c>
    </row>
    <row r="2114" ht="15.75" customHeight="1">
      <c r="A2114" s="4">
        <v>11074.0</v>
      </c>
      <c r="B2114" s="4">
        <v>1977.0</v>
      </c>
      <c r="C2114" s="4" t="s">
        <v>47</v>
      </c>
      <c r="D2114" s="4" t="s">
        <v>51</v>
      </c>
      <c r="E2114" s="4" t="s">
        <v>2586</v>
      </c>
      <c r="F2114" s="4" t="s">
        <v>1063</v>
      </c>
      <c r="G2114" s="4">
        <v>94.0</v>
      </c>
      <c r="H2114" s="4">
        <v>494.0</v>
      </c>
      <c r="I2114" s="4">
        <v>92.0</v>
      </c>
      <c r="J2114" s="4">
        <v>391.0</v>
      </c>
      <c r="K2114" s="4">
        <v>194.0</v>
      </c>
      <c r="L2114" s="4">
        <v>3.0</v>
      </c>
      <c r="M2114" s="4">
        <v>0.0</v>
      </c>
      <c r="N2114" s="4">
        <v>0.0</v>
      </c>
      <c r="O2114" s="4">
        <v>0.0</v>
      </c>
      <c r="P2114" s="4">
        <v>0.0</v>
      </c>
      <c r="Q2114" s="4">
        <v>0.0</v>
      </c>
      <c r="R2114" s="4">
        <v>0.0</v>
      </c>
      <c r="S2114" s="21">
        <v>1171.0</v>
      </c>
      <c r="T2114" s="21">
        <v>1.0</v>
      </c>
      <c r="U2114" s="21">
        <v>3.0</v>
      </c>
      <c r="V2114" s="21">
        <v>5.0</v>
      </c>
      <c r="W2114" s="21">
        <v>135.0</v>
      </c>
      <c r="X2114" s="21">
        <v>1.0</v>
      </c>
      <c r="Y2114" s="21" t="str">
        <f>VLOOKUP(W2114,SEGMENT!A:B,2,0)</f>
        <v>Cannot Lose Them</v>
      </c>
      <c r="Z2114" s="21" t="str">
        <f>VLOOKUP(Y2114,DESCRIPTION!A:B,2,0)</f>
        <v>Made biggest purchases, and often. But haven’t returned for a long time.</v>
      </c>
      <c r="AA2114" s="21" t="str">
        <f>VLOOKUP(Y2114,DESCRIPTION!A:C,3,0)</f>
        <v>Cannot lose them recommendation</v>
      </c>
      <c r="AB2114" s="4">
        <f>VLOOKUP(V2114,Sheet1!A:B,2,0)</f>
        <v>1</v>
      </c>
    </row>
    <row r="2115" ht="15.75" customHeight="1">
      <c r="A2115" s="4">
        <v>5896.0</v>
      </c>
      <c r="B2115" s="4">
        <v>1987.0</v>
      </c>
      <c r="C2115" s="4" t="s">
        <v>74</v>
      </c>
      <c r="D2115" s="4" t="s">
        <v>54</v>
      </c>
      <c r="E2115" s="4" t="s">
        <v>2587</v>
      </c>
      <c r="F2115" s="4" t="s">
        <v>459</v>
      </c>
      <c r="G2115" s="4">
        <v>94.0</v>
      </c>
      <c r="H2115" s="4">
        <v>272.0</v>
      </c>
      <c r="I2115" s="4">
        <v>7.0</v>
      </c>
      <c r="J2115" s="4">
        <v>80.0</v>
      </c>
      <c r="K2115" s="4">
        <v>20.0</v>
      </c>
      <c r="L2115" s="4">
        <v>4.0</v>
      </c>
      <c r="M2115" s="4">
        <v>2.0</v>
      </c>
      <c r="N2115" s="4">
        <v>0.0</v>
      </c>
      <c r="O2115" s="4">
        <v>0.0</v>
      </c>
      <c r="P2115" s="4">
        <v>0.0</v>
      </c>
      <c r="Q2115" s="4">
        <v>0.0</v>
      </c>
      <c r="R2115" s="4">
        <v>0.0</v>
      </c>
      <c r="S2115" s="21">
        <v>379.0</v>
      </c>
      <c r="T2115" s="21">
        <v>1.0</v>
      </c>
      <c r="U2115" s="21">
        <v>4.0</v>
      </c>
      <c r="V2115" s="21">
        <v>3.0</v>
      </c>
      <c r="W2115" s="21">
        <v>143.0</v>
      </c>
      <c r="X2115" s="21">
        <v>1.0</v>
      </c>
      <c r="Y2115" s="21" t="str">
        <f>VLOOKUP(W2115,SEGMENT!A:B,2,0)</f>
        <v>Hibernating</v>
      </c>
      <c r="Z2115" s="21" t="str">
        <f>VLOOKUP(Y2115,DESCRIPTION!A:B,2,0)</f>
        <v>Last purchase was long back, low spenders and low number of orders.</v>
      </c>
      <c r="AA2115" s="21" t="str">
        <f>VLOOKUP(Y2115,DESCRIPTION!A:C,3,0)</f>
        <v>Offer other relevant products and special discounts. Recreate brand value.</v>
      </c>
      <c r="AB2115" s="4">
        <f>VLOOKUP(V2115,Sheet1!A:B,2,0)</f>
        <v>3</v>
      </c>
    </row>
    <row r="2116" ht="15.75" customHeight="1">
      <c r="A2116" s="4">
        <v>3515.0</v>
      </c>
      <c r="B2116" s="4">
        <v>1952.0</v>
      </c>
      <c r="C2116" s="4" t="s">
        <v>47</v>
      </c>
      <c r="D2116" s="4" t="s">
        <v>51</v>
      </c>
      <c r="E2116" s="4" t="s">
        <v>2588</v>
      </c>
      <c r="F2116" s="4" t="s">
        <v>860</v>
      </c>
      <c r="G2116" s="4">
        <v>94.0</v>
      </c>
      <c r="H2116" s="4">
        <v>87.0</v>
      </c>
      <c r="I2116" s="4">
        <v>13.0</v>
      </c>
      <c r="J2116" s="4">
        <v>34.0</v>
      </c>
      <c r="K2116" s="4">
        <v>10.0</v>
      </c>
      <c r="L2116" s="4">
        <v>4.0</v>
      </c>
      <c r="M2116" s="4">
        <v>5.0</v>
      </c>
      <c r="N2116" s="4">
        <v>0.0</v>
      </c>
      <c r="O2116" s="4">
        <v>0.0</v>
      </c>
      <c r="P2116" s="4">
        <v>0.0</v>
      </c>
      <c r="Q2116" s="4">
        <v>0.0</v>
      </c>
      <c r="R2116" s="4">
        <v>0.0</v>
      </c>
      <c r="S2116" s="21">
        <v>144.0</v>
      </c>
      <c r="T2116" s="21">
        <v>1.0</v>
      </c>
      <c r="U2116" s="21">
        <v>4.0</v>
      </c>
      <c r="V2116" s="21">
        <v>2.0</v>
      </c>
      <c r="W2116" s="21">
        <v>142.0</v>
      </c>
      <c r="X2116" s="21">
        <v>1.0</v>
      </c>
      <c r="Y2116" s="21" t="str">
        <f>VLOOKUP(W2116,SEGMENT!A:B,2,0)</f>
        <v>Hibernating</v>
      </c>
      <c r="Z2116" s="21" t="str">
        <f>VLOOKUP(Y2116,DESCRIPTION!A:B,2,0)</f>
        <v>Last purchase was long back, low spenders and low number of orders.</v>
      </c>
      <c r="AA2116" s="21" t="str">
        <f>VLOOKUP(Y2116,DESCRIPTION!A:C,3,0)</f>
        <v>Offer other relevant products and special discounts. Recreate brand value.</v>
      </c>
      <c r="AB2116" s="4">
        <f>VLOOKUP(V2116,Sheet1!A:B,2,0)</f>
        <v>4</v>
      </c>
    </row>
    <row r="2117" ht="15.75" customHeight="1">
      <c r="A2117" s="4">
        <v>5324.0</v>
      </c>
      <c r="B2117" s="4">
        <v>1981.0</v>
      </c>
      <c r="C2117" s="4" t="s">
        <v>62</v>
      </c>
      <c r="D2117" s="4" t="s">
        <v>54</v>
      </c>
      <c r="E2117" s="4" t="s">
        <v>2589</v>
      </c>
      <c r="F2117" s="4" t="s">
        <v>893</v>
      </c>
      <c r="G2117" s="4">
        <v>94.0</v>
      </c>
      <c r="H2117" s="4">
        <v>173.0</v>
      </c>
      <c r="I2117" s="4">
        <v>43.0</v>
      </c>
      <c r="J2117" s="4">
        <v>118.0</v>
      </c>
      <c r="K2117" s="4">
        <v>46.0</v>
      </c>
      <c r="L2117" s="4">
        <v>5.0</v>
      </c>
      <c r="M2117" s="4">
        <v>5.0</v>
      </c>
      <c r="N2117" s="4">
        <v>0.0</v>
      </c>
      <c r="O2117" s="4">
        <v>0.0</v>
      </c>
      <c r="P2117" s="4">
        <v>0.0</v>
      </c>
      <c r="Q2117" s="4">
        <v>0.0</v>
      </c>
      <c r="R2117" s="4">
        <v>0.0</v>
      </c>
      <c r="S2117" s="21">
        <v>380.0</v>
      </c>
      <c r="T2117" s="21">
        <v>1.0</v>
      </c>
      <c r="U2117" s="21">
        <v>4.0</v>
      </c>
      <c r="V2117" s="21">
        <v>3.0</v>
      </c>
      <c r="W2117" s="21">
        <v>143.0</v>
      </c>
      <c r="X2117" s="21">
        <v>1.0</v>
      </c>
      <c r="Y2117" s="21" t="str">
        <f>VLOOKUP(W2117,SEGMENT!A:B,2,0)</f>
        <v>Hibernating</v>
      </c>
      <c r="Z2117" s="21" t="str">
        <f>VLOOKUP(Y2117,DESCRIPTION!A:B,2,0)</f>
        <v>Last purchase was long back, low spenders and low number of orders.</v>
      </c>
      <c r="AA2117" s="21" t="str">
        <f>VLOOKUP(Y2117,DESCRIPTION!A:C,3,0)</f>
        <v>Offer other relevant products and special discounts. Recreate brand value.</v>
      </c>
      <c r="AB2117" s="4">
        <f>VLOOKUP(V2117,Sheet1!A:B,2,0)</f>
        <v>3</v>
      </c>
    </row>
    <row r="2118" ht="15.75" customHeight="1">
      <c r="A2118" s="4">
        <v>6534.0</v>
      </c>
      <c r="B2118" s="4">
        <v>1974.0</v>
      </c>
      <c r="C2118" s="4" t="s">
        <v>47</v>
      </c>
      <c r="D2118" s="4" t="s">
        <v>57</v>
      </c>
      <c r="E2118" s="4" t="s">
        <v>2590</v>
      </c>
      <c r="F2118" s="4" t="s">
        <v>2440</v>
      </c>
      <c r="G2118" s="4">
        <v>94.0</v>
      </c>
      <c r="H2118" s="4">
        <v>29.0</v>
      </c>
      <c r="I2118" s="4">
        <v>0.0</v>
      </c>
      <c r="J2118" s="4">
        <v>29.0</v>
      </c>
      <c r="K2118" s="4">
        <v>0.0</v>
      </c>
      <c r="L2118" s="4">
        <v>2.0</v>
      </c>
      <c r="M2118" s="4">
        <v>5.0</v>
      </c>
      <c r="N2118" s="4">
        <v>0.0</v>
      </c>
      <c r="O2118" s="4">
        <v>0.0</v>
      </c>
      <c r="P2118" s="4">
        <v>0.0</v>
      </c>
      <c r="Q2118" s="4">
        <v>0.0</v>
      </c>
      <c r="R2118" s="4">
        <v>0.0</v>
      </c>
      <c r="S2118" s="21">
        <v>58.0</v>
      </c>
      <c r="T2118" s="21">
        <v>1.0</v>
      </c>
      <c r="U2118" s="21">
        <v>2.0</v>
      </c>
      <c r="V2118" s="21">
        <v>2.0</v>
      </c>
      <c r="W2118" s="21">
        <v>122.0</v>
      </c>
      <c r="X2118" s="21">
        <v>1.0</v>
      </c>
      <c r="Y2118" s="21" t="str">
        <f>VLOOKUP(W2118,SEGMENT!A:B,2,0)</f>
        <v>Lost</v>
      </c>
      <c r="Z2118" s="21" t="str">
        <f>VLOOKUP(Y2118,DESCRIPTION!A:B,2,0)</f>
        <v>Lowest recency, frequency and monetary scores.</v>
      </c>
      <c r="AA2118" s="21" t="str">
        <f>VLOOKUP(Y2118,DESCRIPTION!A:C,3,0)</f>
        <v>Revive interest with reach out campaign, ignore otherwise.</v>
      </c>
      <c r="AB2118" s="4">
        <f>VLOOKUP(V2118,Sheet1!A:B,2,0)</f>
        <v>4</v>
      </c>
    </row>
    <row r="2119" ht="15.75" customHeight="1">
      <c r="A2119" s="4">
        <v>8373.0</v>
      </c>
      <c r="B2119" s="4">
        <v>1979.0</v>
      </c>
      <c r="C2119" s="4" t="s">
        <v>155</v>
      </c>
      <c r="D2119" s="4" t="s">
        <v>57</v>
      </c>
      <c r="E2119" s="4" t="s">
        <v>2591</v>
      </c>
      <c r="F2119" s="4" t="s">
        <v>2592</v>
      </c>
      <c r="G2119" s="4">
        <v>94.0</v>
      </c>
      <c r="H2119" s="4">
        <v>1.0</v>
      </c>
      <c r="I2119" s="4">
        <v>3.0</v>
      </c>
      <c r="J2119" s="4">
        <v>6.0</v>
      </c>
      <c r="K2119" s="4">
        <v>10.0</v>
      </c>
      <c r="L2119" s="4">
        <v>1.0</v>
      </c>
      <c r="M2119" s="4">
        <v>5.0</v>
      </c>
      <c r="N2119" s="4">
        <v>0.0</v>
      </c>
      <c r="O2119" s="4">
        <v>0.0</v>
      </c>
      <c r="P2119" s="4">
        <v>0.0</v>
      </c>
      <c r="Q2119" s="4">
        <v>0.0</v>
      </c>
      <c r="R2119" s="4">
        <v>0.0</v>
      </c>
      <c r="S2119" s="21">
        <v>20.0</v>
      </c>
      <c r="T2119" s="21">
        <v>1.0</v>
      </c>
      <c r="U2119" s="21">
        <v>1.0</v>
      </c>
      <c r="V2119" s="21">
        <v>1.0</v>
      </c>
      <c r="W2119" s="21">
        <v>111.0</v>
      </c>
      <c r="X2119" s="21">
        <v>1.0</v>
      </c>
      <c r="Y2119" s="21" t="str">
        <f>VLOOKUP(W2119,SEGMENT!A:B,2,0)</f>
        <v>Lost</v>
      </c>
      <c r="Z2119" s="21" t="str">
        <f>VLOOKUP(Y2119,DESCRIPTION!A:B,2,0)</f>
        <v>Lowest recency, frequency and monetary scores.</v>
      </c>
      <c r="AA2119" s="21" t="str">
        <f>VLOOKUP(Y2119,DESCRIPTION!A:C,3,0)</f>
        <v>Revive interest with reach out campaign, ignore otherwise.</v>
      </c>
      <c r="AB2119" s="4">
        <f>VLOOKUP(V2119,Sheet1!A:B,2,0)</f>
        <v>5</v>
      </c>
    </row>
    <row r="2120" ht="15.75" customHeight="1">
      <c r="A2120" s="4">
        <v>3829.0</v>
      </c>
      <c r="B2120" s="4">
        <v>1979.0</v>
      </c>
      <c r="C2120" s="4" t="s">
        <v>155</v>
      </c>
      <c r="D2120" s="4" t="s">
        <v>57</v>
      </c>
      <c r="E2120" s="4" t="s">
        <v>2591</v>
      </c>
      <c r="F2120" s="4" t="s">
        <v>2592</v>
      </c>
      <c r="G2120" s="4">
        <v>94.0</v>
      </c>
      <c r="H2120" s="4">
        <v>1.0</v>
      </c>
      <c r="I2120" s="4">
        <v>3.0</v>
      </c>
      <c r="J2120" s="4">
        <v>6.0</v>
      </c>
      <c r="K2120" s="4">
        <v>10.0</v>
      </c>
      <c r="L2120" s="4">
        <v>1.0</v>
      </c>
      <c r="M2120" s="4">
        <v>5.0</v>
      </c>
      <c r="N2120" s="4">
        <v>0.0</v>
      </c>
      <c r="O2120" s="4">
        <v>0.0</v>
      </c>
      <c r="P2120" s="4">
        <v>0.0</v>
      </c>
      <c r="Q2120" s="4">
        <v>0.0</v>
      </c>
      <c r="R2120" s="4">
        <v>0.0</v>
      </c>
      <c r="S2120" s="21">
        <v>20.0</v>
      </c>
      <c r="T2120" s="21">
        <v>1.0</v>
      </c>
      <c r="U2120" s="21">
        <v>1.0</v>
      </c>
      <c r="V2120" s="21">
        <v>1.0</v>
      </c>
      <c r="W2120" s="21">
        <v>111.0</v>
      </c>
      <c r="X2120" s="21">
        <v>1.0</v>
      </c>
      <c r="Y2120" s="21" t="str">
        <f>VLOOKUP(W2120,SEGMENT!A:B,2,0)</f>
        <v>Lost</v>
      </c>
      <c r="Z2120" s="21" t="str">
        <f>VLOOKUP(Y2120,DESCRIPTION!A:B,2,0)</f>
        <v>Lowest recency, frequency and monetary scores.</v>
      </c>
      <c r="AA2120" s="21" t="str">
        <f>VLOOKUP(Y2120,DESCRIPTION!A:C,3,0)</f>
        <v>Revive interest with reach out campaign, ignore otherwise.</v>
      </c>
      <c r="AB2120" s="4">
        <f>VLOOKUP(V2120,Sheet1!A:B,2,0)</f>
        <v>5</v>
      </c>
    </row>
    <row r="2121" ht="15.75" customHeight="1">
      <c r="A2121" s="4">
        <v>4501.0</v>
      </c>
      <c r="B2121" s="4">
        <v>1965.0</v>
      </c>
      <c r="C2121" s="4" t="s">
        <v>74</v>
      </c>
      <c r="D2121" s="4" t="s">
        <v>51</v>
      </c>
      <c r="E2121" s="4" t="s">
        <v>2593</v>
      </c>
      <c r="F2121" s="4" t="s">
        <v>1813</v>
      </c>
      <c r="G2121" s="4">
        <v>94.0</v>
      </c>
      <c r="H2121" s="4">
        <v>292.0</v>
      </c>
      <c r="I2121" s="4">
        <v>127.0</v>
      </c>
      <c r="J2121" s="4">
        <v>635.0</v>
      </c>
      <c r="K2121" s="4">
        <v>132.0</v>
      </c>
      <c r="L2121" s="4">
        <v>3.0</v>
      </c>
      <c r="M2121" s="4">
        <v>1.0</v>
      </c>
      <c r="N2121" s="4">
        <v>0.0</v>
      </c>
      <c r="O2121" s="4">
        <v>0.0</v>
      </c>
      <c r="P2121" s="4">
        <v>0.0</v>
      </c>
      <c r="Q2121" s="4">
        <v>0.0</v>
      </c>
      <c r="R2121" s="4">
        <v>0.0</v>
      </c>
      <c r="S2121" s="21">
        <v>1186.0</v>
      </c>
      <c r="T2121" s="21">
        <v>1.0</v>
      </c>
      <c r="U2121" s="21">
        <v>3.0</v>
      </c>
      <c r="V2121" s="21">
        <v>5.0</v>
      </c>
      <c r="W2121" s="21">
        <v>135.0</v>
      </c>
      <c r="X2121" s="21">
        <v>1.0</v>
      </c>
      <c r="Y2121" s="21" t="str">
        <f>VLOOKUP(W2121,SEGMENT!A:B,2,0)</f>
        <v>Cannot Lose Them</v>
      </c>
      <c r="Z2121" s="21" t="str">
        <f>VLOOKUP(Y2121,DESCRIPTION!A:B,2,0)</f>
        <v>Made biggest purchases, and often. But haven’t returned for a long time.</v>
      </c>
      <c r="AA2121" s="21" t="str">
        <f>VLOOKUP(Y2121,DESCRIPTION!A:C,3,0)</f>
        <v>Cannot lose them recommendation</v>
      </c>
      <c r="AB2121" s="4">
        <f>VLOOKUP(V2121,Sheet1!A:B,2,0)</f>
        <v>1</v>
      </c>
    </row>
    <row r="2122" ht="15.75" customHeight="1">
      <c r="A2122" s="4">
        <v>4179.0</v>
      </c>
      <c r="B2122" s="4">
        <v>1959.0</v>
      </c>
      <c r="C2122" s="4" t="s">
        <v>47</v>
      </c>
      <c r="D2122" s="4" t="s">
        <v>57</v>
      </c>
      <c r="E2122" s="4" t="s">
        <v>2594</v>
      </c>
      <c r="F2122" s="4" t="s">
        <v>301</v>
      </c>
      <c r="G2122" s="4">
        <v>94.0</v>
      </c>
      <c r="H2122" s="4">
        <v>8.0</v>
      </c>
      <c r="I2122" s="4">
        <v>9.0</v>
      </c>
      <c r="J2122" s="4">
        <v>9.0</v>
      </c>
      <c r="K2122" s="4">
        <v>2.0</v>
      </c>
      <c r="L2122" s="4">
        <v>1.0</v>
      </c>
      <c r="M2122" s="4">
        <v>4.0</v>
      </c>
      <c r="N2122" s="4">
        <v>0.0</v>
      </c>
      <c r="O2122" s="4">
        <v>0.0</v>
      </c>
      <c r="P2122" s="4">
        <v>0.0</v>
      </c>
      <c r="Q2122" s="4">
        <v>0.0</v>
      </c>
      <c r="R2122" s="4">
        <v>0.0</v>
      </c>
      <c r="S2122" s="21">
        <v>28.0</v>
      </c>
      <c r="T2122" s="21">
        <v>1.0</v>
      </c>
      <c r="U2122" s="21">
        <v>1.0</v>
      </c>
      <c r="V2122" s="21">
        <v>1.0</v>
      </c>
      <c r="W2122" s="21">
        <v>111.0</v>
      </c>
      <c r="X2122" s="21">
        <v>1.0</v>
      </c>
      <c r="Y2122" s="21" t="str">
        <f>VLOOKUP(W2122,SEGMENT!A:B,2,0)</f>
        <v>Lost</v>
      </c>
      <c r="Z2122" s="21" t="str">
        <f>VLOOKUP(Y2122,DESCRIPTION!A:B,2,0)</f>
        <v>Lowest recency, frequency and monetary scores.</v>
      </c>
      <c r="AA2122" s="21" t="str">
        <f>VLOOKUP(Y2122,DESCRIPTION!A:C,3,0)</f>
        <v>Revive interest with reach out campaign, ignore otherwise.</v>
      </c>
      <c r="AB2122" s="4">
        <f>VLOOKUP(V2122,Sheet1!A:B,2,0)</f>
        <v>5</v>
      </c>
    </row>
    <row r="2123" ht="15.75" customHeight="1">
      <c r="A2123" s="4">
        <v>2292.0</v>
      </c>
      <c r="B2123" s="4">
        <v>1985.0</v>
      </c>
      <c r="C2123" s="4" t="s">
        <v>47</v>
      </c>
      <c r="D2123" s="4" t="s">
        <v>51</v>
      </c>
      <c r="E2123" s="4" t="s">
        <v>2595</v>
      </c>
      <c r="F2123" s="4" t="s">
        <v>1223</v>
      </c>
      <c r="G2123" s="4">
        <v>94.0</v>
      </c>
      <c r="H2123" s="4">
        <v>5.0</v>
      </c>
      <c r="I2123" s="4">
        <v>4.0</v>
      </c>
      <c r="J2123" s="4">
        <v>8.0</v>
      </c>
      <c r="K2123" s="4">
        <v>2.0</v>
      </c>
      <c r="L2123" s="4">
        <v>1.0</v>
      </c>
      <c r="M2123" s="4">
        <v>5.0</v>
      </c>
      <c r="N2123" s="4">
        <v>0.0</v>
      </c>
      <c r="O2123" s="4">
        <v>0.0</v>
      </c>
      <c r="P2123" s="4">
        <v>0.0</v>
      </c>
      <c r="Q2123" s="4">
        <v>0.0</v>
      </c>
      <c r="R2123" s="4">
        <v>0.0</v>
      </c>
      <c r="S2123" s="21">
        <v>19.0</v>
      </c>
      <c r="T2123" s="21">
        <v>1.0</v>
      </c>
      <c r="U2123" s="21">
        <v>1.0</v>
      </c>
      <c r="V2123" s="21">
        <v>1.0</v>
      </c>
      <c r="W2123" s="21">
        <v>111.0</v>
      </c>
      <c r="X2123" s="21">
        <v>1.0</v>
      </c>
      <c r="Y2123" s="21" t="str">
        <f>VLOOKUP(W2123,SEGMENT!A:B,2,0)</f>
        <v>Lost</v>
      </c>
      <c r="Z2123" s="21" t="str">
        <f>VLOOKUP(Y2123,DESCRIPTION!A:B,2,0)</f>
        <v>Lowest recency, frequency and monetary scores.</v>
      </c>
      <c r="AA2123" s="21" t="str">
        <f>VLOOKUP(Y2123,DESCRIPTION!A:C,3,0)</f>
        <v>Revive interest with reach out campaign, ignore otherwise.</v>
      </c>
      <c r="AB2123" s="4">
        <f>VLOOKUP(V2123,Sheet1!A:B,2,0)</f>
        <v>5</v>
      </c>
    </row>
    <row r="2124" ht="15.75" customHeight="1">
      <c r="A2124" s="4">
        <v>9239.0</v>
      </c>
      <c r="B2124" s="4">
        <v>1961.0</v>
      </c>
      <c r="C2124" s="4" t="s">
        <v>74</v>
      </c>
      <c r="D2124" s="4" t="s">
        <v>54</v>
      </c>
      <c r="E2124" s="4" t="s">
        <v>2596</v>
      </c>
      <c r="F2124" s="4" t="s">
        <v>2467</v>
      </c>
      <c r="G2124" s="4">
        <v>94.0</v>
      </c>
      <c r="H2124" s="4">
        <v>92.0</v>
      </c>
      <c r="I2124" s="4">
        <v>4.0</v>
      </c>
      <c r="J2124" s="4">
        <v>18.0</v>
      </c>
      <c r="K2124" s="4">
        <v>3.0</v>
      </c>
      <c r="L2124" s="4">
        <v>2.0</v>
      </c>
      <c r="M2124" s="4">
        <v>3.0</v>
      </c>
      <c r="N2124" s="4">
        <v>0.0</v>
      </c>
      <c r="O2124" s="4">
        <v>0.0</v>
      </c>
      <c r="P2124" s="4">
        <v>0.0</v>
      </c>
      <c r="Q2124" s="4">
        <v>0.0</v>
      </c>
      <c r="R2124" s="4">
        <v>0.0</v>
      </c>
      <c r="S2124" s="21">
        <v>117.0</v>
      </c>
      <c r="T2124" s="21">
        <v>1.0</v>
      </c>
      <c r="U2124" s="21">
        <v>2.0</v>
      </c>
      <c r="V2124" s="21">
        <v>2.0</v>
      </c>
      <c r="W2124" s="21">
        <v>122.0</v>
      </c>
      <c r="X2124" s="21">
        <v>1.0</v>
      </c>
      <c r="Y2124" s="21" t="str">
        <f>VLOOKUP(W2124,SEGMENT!A:B,2,0)</f>
        <v>Lost</v>
      </c>
      <c r="Z2124" s="21" t="str">
        <f>VLOOKUP(Y2124,DESCRIPTION!A:B,2,0)</f>
        <v>Lowest recency, frequency and monetary scores.</v>
      </c>
      <c r="AA2124" s="21" t="str">
        <f>VLOOKUP(Y2124,DESCRIPTION!A:C,3,0)</f>
        <v>Revive interest with reach out campaign, ignore otherwise.</v>
      </c>
      <c r="AB2124" s="4">
        <f>VLOOKUP(V2124,Sheet1!A:B,2,0)</f>
        <v>4</v>
      </c>
    </row>
    <row r="2125" ht="15.75" customHeight="1">
      <c r="A2125" s="4">
        <v>8953.0</v>
      </c>
      <c r="B2125" s="4">
        <v>1965.0</v>
      </c>
      <c r="C2125" s="4" t="s">
        <v>74</v>
      </c>
      <c r="D2125" s="4" t="s">
        <v>51</v>
      </c>
      <c r="E2125" s="4" t="s">
        <v>2597</v>
      </c>
      <c r="F2125" s="4" t="s">
        <v>1169</v>
      </c>
      <c r="G2125" s="4">
        <v>94.0</v>
      </c>
      <c r="H2125" s="4">
        <v>27.0</v>
      </c>
      <c r="I2125" s="4">
        <v>0.0</v>
      </c>
      <c r="J2125" s="4">
        <v>5.0</v>
      </c>
      <c r="K2125" s="4">
        <v>0.0</v>
      </c>
      <c r="L2125" s="4">
        <v>1.0</v>
      </c>
      <c r="M2125" s="4">
        <v>8.0</v>
      </c>
      <c r="N2125" s="4">
        <v>0.0</v>
      </c>
      <c r="O2125" s="4">
        <v>0.0</v>
      </c>
      <c r="P2125" s="4">
        <v>0.0</v>
      </c>
      <c r="Q2125" s="4">
        <v>0.0</v>
      </c>
      <c r="R2125" s="4">
        <v>0.0</v>
      </c>
      <c r="S2125" s="21">
        <v>32.0</v>
      </c>
      <c r="T2125" s="21">
        <v>1.0</v>
      </c>
      <c r="U2125" s="21">
        <v>1.0</v>
      </c>
      <c r="V2125" s="21">
        <v>1.0</v>
      </c>
      <c r="W2125" s="21">
        <v>111.0</v>
      </c>
      <c r="X2125" s="21">
        <v>1.0</v>
      </c>
      <c r="Y2125" s="21" t="str">
        <f>VLOOKUP(W2125,SEGMENT!A:B,2,0)</f>
        <v>Lost</v>
      </c>
      <c r="Z2125" s="21" t="str">
        <f>VLOOKUP(Y2125,DESCRIPTION!A:B,2,0)</f>
        <v>Lowest recency, frequency and monetary scores.</v>
      </c>
      <c r="AA2125" s="21" t="str">
        <f>VLOOKUP(Y2125,DESCRIPTION!A:C,3,0)</f>
        <v>Revive interest with reach out campaign, ignore otherwise.</v>
      </c>
      <c r="AB2125" s="4">
        <f>VLOOKUP(V2125,Sheet1!A:B,2,0)</f>
        <v>5</v>
      </c>
    </row>
    <row r="2126" ht="15.75" customHeight="1">
      <c r="A2126" s="4">
        <v>10258.0</v>
      </c>
      <c r="B2126" s="4">
        <v>1965.0</v>
      </c>
      <c r="C2126" s="4" t="s">
        <v>74</v>
      </c>
      <c r="D2126" s="4" t="s">
        <v>51</v>
      </c>
      <c r="E2126" s="4" t="s">
        <v>2597</v>
      </c>
      <c r="F2126" s="4" t="s">
        <v>1169</v>
      </c>
      <c r="G2126" s="4">
        <v>94.0</v>
      </c>
      <c r="H2126" s="4">
        <v>27.0</v>
      </c>
      <c r="I2126" s="4">
        <v>0.0</v>
      </c>
      <c r="J2126" s="4">
        <v>5.0</v>
      </c>
      <c r="K2126" s="4">
        <v>0.0</v>
      </c>
      <c r="L2126" s="4">
        <v>1.0</v>
      </c>
      <c r="M2126" s="4">
        <v>8.0</v>
      </c>
      <c r="N2126" s="4">
        <v>0.0</v>
      </c>
      <c r="O2126" s="4">
        <v>0.0</v>
      </c>
      <c r="P2126" s="4">
        <v>0.0</v>
      </c>
      <c r="Q2126" s="4">
        <v>0.0</v>
      </c>
      <c r="R2126" s="4">
        <v>0.0</v>
      </c>
      <c r="S2126" s="21">
        <v>32.0</v>
      </c>
      <c r="T2126" s="21">
        <v>1.0</v>
      </c>
      <c r="U2126" s="21">
        <v>1.0</v>
      </c>
      <c r="V2126" s="21">
        <v>1.0</v>
      </c>
      <c r="W2126" s="21">
        <v>111.0</v>
      </c>
      <c r="X2126" s="21">
        <v>1.0</v>
      </c>
      <c r="Y2126" s="21" t="str">
        <f>VLOOKUP(W2126,SEGMENT!A:B,2,0)</f>
        <v>Lost</v>
      </c>
      <c r="Z2126" s="21" t="str">
        <f>VLOOKUP(Y2126,DESCRIPTION!A:B,2,0)</f>
        <v>Lowest recency, frequency and monetary scores.</v>
      </c>
      <c r="AA2126" s="21" t="str">
        <f>VLOOKUP(Y2126,DESCRIPTION!A:C,3,0)</f>
        <v>Revive interest with reach out campaign, ignore otherwise.</v>
      </c>
      <c r="AB2126" s="4">
        <f>VLOOKUP(V2126,Sheet1!A:B,2,0)</f>
        <v>5</v>
      </c>
    </row>
    <row r="2127" ht="15.75" customHeight="1">
      <c r="A2127" s="4">
        <v>3520.0</v>
      </c>
      <c r="B2127" s="4">
        <v>1990.0</v>
      </c>
      <c r="C2127" s="4" t="s">
        <v>74</v>
      </c>
      <c r="D2127" s="4" t="s">
        <v>51</v>
      </c>
      <c r="E2127" s="4" t="s">
        <v>2598</v>
      </c>
      <c r="F2127" s="4" t="s">
        <v>944</v>
      </c>
      <c r="G2127" s="4">
        <v>94.0</v>
      </c>
      <c r="H2127" s="4">
        <v>162.0</v>
      </c>
      <c r="I2127" s="4">
        <v>28.0</v>
      </c>
      <c r="J2127" s="4">
        <v>818.0</v>
      </c>
      <c r="K2127" s="4">
        <v>0.0</v>
      </c>
      <c r="L2127" s="4">
        <v>4.0</v>
      </c>
      <c r="M2127" s="4">
        <v>3.0</v>
      </c>
      <c r="N2127" s="4">
        <v>1.0</v>
      </c>
      <c r="O2127" s="4">
        <v>0.0</v>
      </c>
      <c r="P2127" s="4">
        <v>1.0</v>
      </c>
      <c r="Q2127" s="4">
        <v>1.0</v>
      </c>
      <c r="R2127" s="4">
        <v>1.0</v>
      </c>
      <c r="S2127" s="21">
        <v>1008.0</v>
      </c>
      <c r="T2127" s="21">
        <v>1.0</v>
      </c>
      <c r="U2127" s="21">
        <v>4.0</v>
      </c>
      <c r="V2127" s="21">
        <v>4.0</v>
      </c>
      <c r="W2127" s="21">
        <v>144.0</v>
      </c>
      <c r="X2127" s="21">
        <v>0.0</v>
      </c>
      <c r="Y2127" s="21" t="str">
        <f>VLOOKUP(W2127,SEGMENT!A:B,2,0)</f>
        <v>Cannot Lose Them</v>
      </c>
      <c r="Z2127" s="21" t="str">
        <f>VLOOKUP(Y2127,DESCRIPTION!A:B,2,0)</f>
        <v>Made biggest purchases, and often. But haven’t returned for a long time.</v>
      </c>
      <c r="AA2127" s="21" t="str">
        <f>VLOOKUP(Y2127,DESCRIPTION!A:C,3,0)</f>
        <v>Cannot lose them recommendation</v>
      </c>
      <c r="AB2127" s="4">
        <f>VLOOKUP(V2127,Sheet1!A:B,2,0)</f>
        <v>2</v>
      </c>
    </row>
    <row r="2128" ht="15.75" customHeight="1">
      <c r="A2128" s="4">
        <v>10402.0</v>
      </c>
      <c r="B2128" s="4">
        <v>1967.0</v>
      </c>
      <c r="C2128" s="4" t="s">
        <v>47</v>
      </c>
      <c r="D2128" s="4" t="s">
        <v>54</v>
      </c>
      <c r="E2128" s="4" t="s">
        <v>2599</v>
      </c>
      <c r="F2128" s="4" t="s">
        <v>135</v>
      </c>
      <c r="G2128" s="4">
        <v>94.0</v>
      </c>
      <c r="H2128" s="4">
        <v>25.0</v>
      </c>
      <c r="I2128" s="4">
        <v>1.0</v>
      </c>
      <c r="J2128" s="4">
        <v>9.0</v>
      </c>
      <c r="K2128" s="4">
        <v>2.0</v>
      </c>
      <c r="L2128" s="4">
        <v>1.0</v>
      </c>
      <c r="M2128" s="4">
        <v>8.0</v>
      </c>
      <c r="N2128" s="4">
        <v>0.0</v>
      </c>
      <c r="O2128" s="4">
        <v>0.0</v>
      </c>
      <c r="P2128" s="4">
        <v>0.0</v>
      </c>
      <c r="Q2128" s="4">
        <v>0.0</v>
      </c>
      <c r="R2128" s="4">
        <v>0.0</v>
      </c>
      <c r="S2128" s="21">
        <v>37.0</v>
      </c>
      <c r="T2128" s="21">
        <v>1.0</v>
      </c>
      <c r="U2128" s="21">
        <v>1.0</v>
      </c>
      <c r="V2128" s="21">
        <v>1.0</v>
      </c>
      <c r="W2128" s="21">
        <v>111.0</v>
      </c>
      <c r="X2128" s="21">
        <v>1.0</v>
      </c>
      <c r="Y2128" s="21" t="str">
        <f>VLOOKUP(W2128,SEGMENT!A:B,2,0)</f>
        <v>Lost</v>
      </c>
      <c r="Z2128" s="21" t="str">
        <f>VLOOKUP(Y2128,DESCRIPTION!A:B,2,0)</f>
        <v>Lowest recency, frequency and monetary scores.</v>
      </c>
      <c r="AA2128" s="21" t="str">
        <f>VLOOKUP(Y2128,DESCRIPTION!A:C,3,0)</f>
        <v>Revive interest with reach out campaign, ignore otherwise.</v>
      </c>
      <c r="AB2128" s="4">
        <f>VLOOKUP(V2128,Sheet1!A:B,2,0)</f>
        <v>5</v>
      </c>
    </row>
    <row r="2129" ht="15.75" customHeight="1">
      <c r="A2129" s="4">
        <v>11114.0</v>
      </c>
      <c r="B2129" s="4">
        <v>1970.0</v>
      </c>
      <c r="C2129" s="4" t="s">
        <v>47</v>
      </c>
      <c r="D2129" s="4" t="s">
        <v>57</v>
      </c>
      <c r="E2129" s="4" t="s">
        <v>2600</v>
      </c>
      <c r="F2129" s="4" t="s">
        <v>947</v>
      </c>
      <c r="G2129" s="4">
        <v>94.0</v>
      </c>
      <c r="H2129" s="4">
        <v>25.0</v>
      </c>
      <c r="I2129" s="4">
        <v>4.0</v>
      </c>
      <c r="J2129" s="4">
        <v>9.0</v>
      </c>
      <c r="K2129" s="4">
        <v>6.0</v>
      </c>
      <c r="L2129" s="4">
        <v>2.0</v>
      </c>
      <c r="M2129" s="4">
        <v>7.0</v>
      </c>
      <c r="N2129" s="4">
        <v>0.0</v>
      </c>
      <c r="O2129" s="4">
        <v>0.0</v>
      </c>
      <c r="P2129" s="4">
        <v>0.0</v>
      </c>
      <c r="Q2129" s="4">
        <v>0.0</v>
      </c>
      <c r="R2129" s="4">
        <v>0.0</v>
      </c>
      <c r="S2129" s="21">
        <v>44.0</v>
      </c>
      <c r="T2129" s="21">
        <v>1.0</v>
      </c>
      <c r="U2129" s="21">
        <v>2.0</v>
      </c>
      <c r="V2129" s="21">
        <v>2.0</v>
      </c>
      <c r="W2129" s="21">
        <v>122.0</v>
      </c>
      <c r="X2129" s="21">
        <v>1.0</v>
      </c>
      <c r="Y2129" s="21" t="str">
        <f>VLOOKUP(W2129,SEGMENT!A:B,2,0)</f>
        <v>Lost</v>
      </c>
      <c r="Z2129" s="21" t="str">
        <f>VLOOKUP(Y2129,DESCRIPTION!A:B,2,0)</f>
        <v>Lowest recency, frequency and monetary scores.</v>
      </c>
      <c r="AA2129" s="21" t="str">
        <f>VLOOKUP(Y2129,DESCRIPTION!A:C,3,0)</f>
        <v>Revive interest with reach out campaign, ignore otherwise.</v>
      </c>
      <c r="AB2129" s="4">
        <f>VLOOKUP(V2129,Sheet1!A:B,2,0)</f>
        <v>4</v>
      </c>
    </row>
    <row r="2130" ht="15.75" customHeight="1">
      <c r="A2130" s="4">
        <v>9553.0</v>
      </c>
      <c r="B2130" s="4">
        <v>1987.0</v>
      </c>
      <c r="C2130" s="4" t="s">
        <v>47</v>
      </c>
      <c r="D2130" s="4" t="s">
        <v>54</v>
      </c>
      <c r="E2130" s="4" t="s">
        <v>310</v>
      </c>
      <c r="F2130" s="4" t="s">
        <v>2178</v>
      </c>
      <c r="G2130" s="4">
        <v>94.0</v>
      </c>
      <c r="H2130" s="4">
        <v>0.0</v>
      </c>
      <c r="I2130" s="4">
        <v>2.0</v>
      </c>
      <c r="J2130" s="4">
        <v>3.0</v>
      </c>
      <c r="K2130" s="4">
        <v>4.0</v>
      </c>
      <c r="L2130" s="4">
        <v>0.0</v>
      </c>
      <c r="M2130" s="4">
        <v>6.0</v>
      </c>
      <c r="N2130" s="4">
        <v>0.0</v>
      </c>
      <c r="O2130" s="4">
        <v>0.0</v>
      </c>
      <c r="P2130" s="4">
        <v>0.0</v>
      </c>
      <c r="Q2130" s="4">
        <v>0.0</v>
      </c>
      <c r="R2130" s="4">
        <v>0.0</v>
      </c>
      <c r="S2130" s="21">
        <v>9.0</v>
      </c>
      <c r="T2130" s="21">
        <v>1.0</v>
      </c>
      <c r="U2130" s="21">
        <v>1.0</v>
      </c>
      <c r="V2130" s="21">
        <v>1.0</v>
      </c>
      <c r="W2130" s="21">
        <v>111.0</v>
      </c>
      <c r="X2130" s="21">
        <v>1.0</v>
      </c>
      <c r="Y2130" s="21" t="str">
        <f>VLOOKUP(W2130,SEGMENT!A:B,2,0)</f>
        <v>Lost</v>
      </c>
      <c r="Z2130" s="21" t="str">
        <f>VLOOKUP(Y2130,DESCRIPTION!A:B,2,0)</f>
        <v>Lowest recency, frequency and monetary scores.</v>
      </c>
      <c r="AA2130" s="21" t="str">
        <f>VLOOKUP(Y2130,DESCRIPTION!A:C,3,0)</f>
        <v>Revive interest with reach out campaign, ignore otherwise.</v>
      </c>
      <c r="AB2130" s="4">
        <f>VLOOKUP(V2130,Sheet1!A:B,2,0)</f>
        <v>5</v>
      </c>
    </row>
    <row r="2131" ht="15.75" customHeight="1">
      <c r="A2131" s="4">
        <v>6055.0</v>
      </c>
      <c r="B2131" s="4">
        <v>1979.0</v>
      </c>
      <c r="C2131" s="4" t="s">
        <v>47</v>
      </c>
      <c r="D2131" s="4" t="s">
        <v>54</v>
      </c>
      <c r="E2131" s="4" t="s">
        <v>2601</v>
      </c>
      <c r="F2131" s="4" t="s">
        <v>681</v>
      </c>
      <c r="G2131" s="4">
        <v>94.0</v>
      </c>
      <c r="H2131" s="4">
        <v>546.0</v>
      </c>
      <c r="I2131" s="4">
        <v>72.0</v>
      </c>
      <c r="J2131" s="4">
        <v>376.0</v>
      </c>
      <c r="K2131" s="4">
        <v>94.0</v>
      </c>
      <c r="L2131" s="4">
        <v>5.0</v>
      </c>
      <c r="M2131" s="4">
        <v>3.0</v>
      </c>
      <c r="N2131" s="4">
        <v>0.0</v>
      </c>
      <c r="O2131" s="4">
        <v>1.0</v>
      </c>
      <c r="P2131" s="4">
        <v>0.0</v>
      </c>
      <c r="Q2131" s="4">
        <v>0.0</v>
      </c>
      <c r="R2131" s="4">
        <v>0.0</v>
      </c>
      <c r="S2131" s="21">
        <v>1088.0</v>
      </c>
      <c r="T2131" s="21">
        <v>1.0</v>
      </c>
      <c r="U2131" s="21">
        <v>4.0</v>
      </c>
      <c r="V2131" s="21">
        <v>5.0</v>
      </c>
      <c r="W2131" s="21">
        <v>145.0</v>
      </c>
      <c r="X2131" s="21">
        <v>0.0</v>
      </c>
      <c r="Y2131" s="21" t="str">
        <f>VLOOKUP(W2131,SEGMENT!A:B,2,0)</f>
        <v>Cannot Lose Them</v>
      </c>
      <c r="Z2131" s="21" t="str">
        <f>VLOOKUP(Y2131,DESCRIPTION!A:B,2,0)</f>
        <v>Made biggest purchases, and often. But haven’t returned for a long time.</v>
      </c>
      <c r="AA2131" s="21" t="str">
        <f>VLOOKUP(Y2131,DESCRIPTION!A:C,3,0)</f>
        <v>Cannot lose them recommendation</v>
      </c>
      <c r="AB2131" s="4">
        <f>VLOOKUP(V2131,Sheet1!A:B,2,0)</f>
        <v>1</v>
      </c>
    </row>
    <row r="2132" ht="15.75" customHeight="1">
      <c r="A2132" s="4">
        <v>4786.0</v>
      </c>
      <c r="B2132" s="4">
        <v>1977.0</v>
      </c>
      <c r="C2132" s="4" t="s">
        <v>47</v>
      </c>
      <c r="D2132" s="4" t="s">
        <v>54</v>
      </c>
      <c r="E2132" s="4" t="s">
        <v>2602</v>
      </c>
      <c r="F2132" s="4" t="s">
        <v>1586</v>
      </c>
      <c r="G2132" s="4">
        <v>94.0</v>
      </c>
      <c r="H2132" s="4">
        <v>555.0</v>
      </c>
      <c r="I2132" s="4">
        <v>82.0</v>
      </c>
      <c r="J2132" s="4">
        <v>257.0</v>
      </c>
      <c r="K2132" s="4">
        <v>93.0</v>
      </c>
      <c r="L2132" s="4">
        <v>10.0</v>
      </c>
      <c r="M2132" s="4">
        <v>6.0</v>
      </c>
      <c r="N2132" s="4">
        <v>0.0</v>
      </c>
      <c r="O2132" s="4">
        <v>0.0</v>
      </c>
      <c r="P2132" s="4">
        <v>0.0</v>
      </c>
      <c r="Q2132" s="4">
        <v>0.0</v>
      </c>
      <c r="R2132" s="4">
        <v>0.0</v>
      </c>
      <c r="S2132" s="21">
        <v>987.0</v>
      </c>
      <c r="T2132" s="21">
        <v>1.0</v>
      </c>
      <c r="U2132" s="21">
        <v>5.0</v>
      </c>
      <c r="V2132" s="21">
        <v>4.0</v>
      </c>
      <c r="W2132" s="21">
        <v>154.0</v>
      </c>
      <c r="X2132" s="21">
        <v>1.0</v>
      </c>
      <c r="Y2132" s="21" t="str">
        <f>VLOOKUP(W2132,SEGMENT!A:B,2,0)</f>
        <v>Cannot Lose Them</v>
      </c>
      <c r="Z2132" s="21" t="str">
        <f>VLOOKUP(Y2132,DESCRIPTION!A:B,2,0)</f>
        <v>Made biggest purchases, and often. But haven’t returned for a long time.</v>
      </c>
      <c r="AA2132" s="21" t="str">
        <f>VLOOKUP(Y2132,DESCRIPTION!A:C,3,0)</f>
        <v>Cannot lose them recommendation</v>
      </c>
      <c r="AB2132" s="4">
        <f>VLOOKUP(V2132,Sheet1!A:B,2,0)</f>
        <v>2</v>
      </c>
    </row>
    <row r="2133" ht="15.75" customHeight="1">
      <c r="A2133" s="4">
        <v>5015.0</v>
      </c>
      <c r="B2133" s="4">
        <v>1976.0</v>
      </c>
      <c r="C2133" s="4" t="s">
        <v>74</v>
      </c>
      <c r="D2133" s="4" t="s">
        <v>54</v>
      </c>
      <c r="E2133" s="4" t="s">
        <v>2603</v>
      </c>
      <c r="F2133" s="4" t="s">
        <v>105</v>
      </c>
      <c r="G2133" s="4">
        <v>94.0</v>
      </c>
      <c r="H2133" s="4">
        <v>68.0</v>
      </c>
      <c r="I2133" s="4">
        <v>6.0</v>
      </c>
      <c r="J2133" s="4">
        <v>38.0</v>
      </c>
      <c r="K2133" s="4">
        <v>3.0</v>
      </c>
      <c r="L2133" s="4">
        <v>2.0</v>
      </c>
      <c r="M2133" s="4">
        <v>7.0</v>
      </c>
      <c r="N2133" s="4">
        <v>0.0</v>
      </c>
      <c r="O2133" s="4">
        <v>0.0</v>
      </c>
      <c r="P2133" s="4">
        <v>0.0</v>
      </c>
      <c r="Q2133" s="4">
        <v>0.0</v>
      </c>
      <c r="R2133" s="4">
        <v>0.0</v>
      </c>
      <c r="S2133" s="21">
        <v>115.0</v>
      </c>
      <c r="T2133" s="21">
        <v>1.0</v>
      </c>
      <c r="U2133" s="21">
        <v>2.0</v>
      </c>
      <c r="V2133" s="21">
        <v>2.0</v>
      </c>
      <c r="W2133" s="21">
        <v>122.0</v>
      </c>
      <c r="X2133" s="21">
        <v>1.0</v>
      </c>
      <c r="Y2133" s="21" t="str">
        <f>VLOOKUP(W2133,SEGMENT!A:B,2,0)</f>
        <v>Lost</v>
      </c>
      <c r="Z2133" s="21" t="str">
        <f>VLOOKUP(Y2133,DESCRIPTION!A:B,2,0)</f>
        <v>Lowest recency, frequency and monetary scores.</v>
      </c>
      <c r="AA2133" s="21" t="str">
        <f>VLOOKUP(Y2133,DESCRIPTION!A:C,3,0)</f>
        <v>Revive interest with reach out campaign, ignore otherwise.</v>
      </c>
      <c r="AB2133" s="4">
        <f>VLOOKUP(V2133,Sheet1!A:B,2,0)</f>
        <v>4</v>
      </c>
    </row>
    <row r="2134" ht="15.75" customHeight="1">
      <c r="A2134" s="4">
        <v>8560.0</v>
      </c>
      <c r="B2134" s="4">
        <v>1992.0</v>
      </c>
      <c r="C2134" s="4" t="s">
        <v>47</v>
      </c>
      <c r="D2134" s="4" t="s">
        <v>51</v>
      </c>
      <c r="E2134" s="4" t="s">
        <v>2604</v>
      </c>
      <c r="F2134" s="4" t="s">
        <v>627</v>
      </c>
      <c r="G2134" s="4">
        <v>94.0</v>
      </c>
      <c r="H2134" s="4">
        <v>351.0</v>
      </c>
      <c r="I2134" s="4">
        <v>16.0</v>
      </c>
      <c r="J2134" s="4">
        <v>156.0</v>
      </c>
      <c r="K2134" s="4">
        <v>7.0</v>
      </c>
      <c r="L2134" s="4">
        <v>6.0</v>
      </c>
      <c r="M2134" s="4">
        <v>6.0</v>
      </c>
      <c r="N2134" s="4">
        <v>0.0</v>
      </c>
      <c r="O2134" s="4">
        <v>0.0</v>
      </c>
      <c r="P2134" s="4">
        <v>0.0</v>
      </c>
      <c r="Q2134" s="4">
        <v>0.0</v>
      </c>
      <c r="R2134" s="4">
        <v>0.0</v>
      </c>
      <c r="S2134" s="21">
        <v>530.0</v>
      </c>
      <c r="T2134" s="21">
        <v>1.0</v>
      </c>
      <c r="U2134" s="21">
        <v>5.0</v>
      </c>
      <c r="V2134" s="21">
        <v>3.0</v>
      </c>
      <c r="W2134" s="21">
        <v>153.0</v>
      </c>
      <c r="X2134" s="21">
        <v>1.0</v>
      </c>
      <c r="Y2134" s="21" t="str">
        <f>VLOOKUP(W2134,SEGMENT!A:B,2,0)</f>
        <v>Hibernating</v>
      </c>
      <c r="Z2134" s="21" t="str">
        <f>VLOOKUP(Y2134,DESCRIPTION!A:B,2,0)</f>
        <v>Last purchase was long back, low spenders and low number of orders.</v>
      </c>
      <c r="AA2134" s="21" t="str">
        <f>VLOOKUP(Y2134,DESCRIPTION!A:C,3,0)</f>
        <v>Offer other relevant products and special discounts. Recreate brand value.</v>
      </c>
      <c r="AB2134" s="4">
        <f>VLOOKUP(V2134,Sheet1!A:B,2,0)</f>
        <v>3</v>
      </c>
    </row>
    <row r="2135" ht="15.75" customHeight="1">
      <c r="A2135" s="4">
        <v>3469.0</v>
      </c>
      <c r="B2135" s="4">
        <v>1977.0</v>
      </c>
      <c r="C2135" s="4" t="s">
        <v>62</v>
      </c>
      <c r="D2135" s="4" t="s">
        <v>48</v>
      </c>
      <c r="E2135" s="4" t="s">
        <v>2605</v>
      </c>
      <c r="F2135" s="4" t="s">
        <v>1089</v>
      </c>
      <c r="G2135" s="4">
        <v>94.0</v>
      </c>
      <c r="H2135" s="4">
        <v>19.0</v>
      </c>
      <c r="I2135" s="4">
        <v>18.0</v>
      </c>
      <c r="J2135" s="4">
        <v>33.0</v>
      </c>
      <c r="K2135" s="4">
        <v>24.0</v>
      </c>
      <c r="L2135" s="4">
        <v>3.0</v>
      </c>
      <c r="M2135" s="4">
        <v>9.0</v>
      </c>
      <c r="N2135" s="4">
        <v>0.0</v>
      </c>
      <c r="O2135" s="4">
        <v>0.0</v>
      </c>
      <c r="P2135" s="4">
        <v>0.0</v>
      </c>
      <c r="Q2135" s="4">
        <v>0.0</v>
      </c>
      <c r="R2135" s="4">
        <v>0.0</v>
      </c>
      <c r="S2135" s="21">
        <v>94.0</v>
      </c>
      <c r="T2135" s="21">
        <v>1.0</v>
      </c>
      <c r="U2135" s="21">
        <v>3.0</v>
      </c>
      <c r="V2135" s="21">
        <v>2.0</v>
      </c>
      <c r="W2135" s="21">
        <v>132.0</v>
      </c>
      <c r="X2135" s="21">
        <v>1.0</v>
      </c>
      <c r="Y2135" s="21" t="str">
        <f>VLOOKUP(W2135,SEGMENT!A:B,2,0)</f>
        <v>Hibernating</v>
      </c>
      <c r="Z2135" s="21" t="str">
        <f>VLOOKUP(Y2135,DESCRIPTION!A:B,2,0)</f>
        <v>Last purchase was long back, low spenders and low number of orders.</v>
      </c>
      <c r="AA2135" s="21" t="str">
        <f>VLOOKUP(Y2135,DESCRIPTION!A:C,3,0)</f>
        <v>Offer other relevant products and special discounts. Recreate brand value.</v>
      </c>
      <c r="AB2135" s="4">
        <f>VLOOKUP(V2135,Sheet1!A:B,2,0)</f>
        <v>4</v>
      </c>
    </row>
    <row r="2136" ht="15.75" customHeight="1">
      <c r="A2136" s="4">
        <v>5885.0</v>
      </c>
      <c r="B2136" s="4">
        <v>1973.0</v>
      </c>
      <c r="C2136" s="4" t="s">
        <v>65</v>
      </c>
      <c r="D2136" s="4" t="s">
        <v>54</v>
      </c>
      <c r="E2136" s="4" t="s">
        <v>2606</v>
      </c>
      <c r="F2136" s="4" t="s">
        <v>557</v>
      </c>
      <c r="G2136" s="4">
        <v>94.0</v>
      </c>
      <c r="H2136" s="4">
        <v>73.0</v>
      </c>
      <c r="I2136" s="4">
        <v>3.0</v>
      </c>
      <c r="J2136" s="4">
        <v>90.0</v>
      </c>
      <c r="K2136" s="4">
        <v>12.0</v>
      </c>
      <c r="L2136" s="4">
        <v>4.0</v>
      </c>
      <c r="M2136" s="4">
        <v>8.0</v>
      </c>
      <c r="N2136" s="4">
        <v>0.0</v>
      </c>
      <c r="O2136" s="4">
        <v>0.0</v>
      </c>
      <c r="P2136" s="4">
        <v>0.0</v>
      </c>
      <c r="Q2136" s="4">
        <v>0.0</v>
      </c>
      <c r="R2136" s="4">
        <v>0.0</v>
      </c>
      <c r="S2136" s="21">
        <v>178.0</v>
      </c>
      <c r="T2136" s="21">
        <v>1.0</v>
      </c>
      <c r="U2136" s="21">
        <v>4.0</v>
      </c>
      <c r="V2136" s="21">
        <v>3.0</v>
      </c>
      <c r="W2136" s="21">
        <v>143.0</v>
      </c>
      <c r="X2136" s="21">
        <v>1.0</v>
      </c>
      <c r="Y2136" s="21" t="str">
        <f>VLOOKUP(W2136,SEGMENT!A:B,2,0)</f>
        <v>Hibernating</v>
      </c>
      <c r="Z2136" s="21" t="str">
        <f>VLOOKUP(Y2136,DESCRIPTION!A:B,2,0)</f>
        <v>Last purchase was long back, low spenders and low number of orders.</v>
      </c>
      <c r="AA2136" s="21" t="str">
        <f>VLOOKUP(Y2136,DESCRIPTION!A:C,3,0)</f>
        <v>Offer other relevant products and special discounts. Recreate brand value.</v>
      </c>
      <c r="AB2136" s="4">
        <f>VLOOKUP(V2136,Sheet1!A:B,2,0)</f>
        <v>3</v>
      </c>
    </row>
    <row r="2137" ht="15.75" customHeight="1">
      <c r="A2137" s="4">
        <v>3310.0</v>
      </c>
      <c r="B2137" s="4">
        <v>1973.0</v>
      </c>
      <c r="C2137" s="4" t="s">
        <v>65</v>
      </c>
      <c r="D2137" s="4" t="s">
        <v>54</v>
      </c>
      <c r="E2137" s="4" t="s">
        <v>2606</v>
      </c>
      <c r="F2137" s="4" t="s">
        <v>557</v>
      </c>
      <c r="G2137" s="4">
        <v>94.0</v>
      </c>
      <c r="H2137" s="4">
        <v>73.0</v>
      </c>
      <c r="I2137" s="4">
        <v>3.0</v>
      </c>
      <c r="J2137" s="4">
        <v>90.0</v>
      </c>
      <c r="K2137" s="4">
        <v>12.0</v>
      </c>
      <c r="L2137" s="4">
        <v>4.0</v>
      </c>
      <c r="M2137" s="4">
        <v>8.0</v>
      </c>
      <c r="N2137" s="4">
        <v>0.0</v>
      </c>
      <c r="O2137" s="4">
        <v>0.0</v>
      </c>
      <c r="P2137" s="4">
        <v>0.0</v>
      </c>
      <c r="Q2137" s="4">
        <v>0.0</v>
      </c>
      <c r="R2137" s="4">
        <v>0.0</v>
      </c>
      <c r="S2137" s="21">
        <v>178.0</v>
      </c>
      <c r="T2137" s="21">
        <v>1.0</v>
      </c>
      <c r="U2137" s="21">
        <v>4.0</v>
      </c>
      <c r="V2137" s="21">
        <v>3.0</v>
      </c>
      <c r="W2137" s="21">
        <v>143.0</v>
      </c>
      <c r="X2137" s="21">
        <v>1.0</v>
      </c>
      <c r="Y2137" s="21" t="str">
        <f>VLOOKUP(W2137,SEGMENT!A:B,2,0)</f>
        <v>Hibernating</v>
      </c>
      <c r="Z2137" s="21" t="str">
        <f>VLOOKUP(Y2137,DESCRIPTION!A:B,2,0)</f>
        <v>Last purchase was long back, low spenders and low number of orders.</v>
      </c>
      <c r="AA2137" s="21" t="str">
        <f>VLOOKUP(Y2137,DESCRIPTION!A:C,3,0)</f>
        <v>Offer other relevant products and special discounts. Recreate brand value.</v>
      </c>
      <c r="AB2137" s="4">
        <f>VLOOKUP(V2137,Sheet1!A:B,2,0)</f>
        <v>3</v>
      </c>
    </row>
    <row r="2138" ht="15.75" customHeight="1">
      <c r="A2138" s="4">
        <v>2134.0</v>
      </c>
      <c r="B2138" s="4">
        <v>1952.0</v>
      </c>
      <c r="C2138" s="4" t="s">
        <v>47</v>
      </c>
      <c r="D2138" s="4" t="s">
        <v>51</v>
      </c>
      <c r="E2138" s="4" t="s">
        <v>2607</v>
      </c>
      <c r="F2138" s="4" t="s">
        <v>352</v>
      </c>
      <c r="G2138" s="4">
        <v>94.0</v>
      </c>
      <c r="H2138" s="4">
        <v>263.0</v>
      </c>
      <c r="I2138" s="4">
        <v>5.0</v>
      </c>
      <c r="J2138" s="4">
        <v>233.0</v>
      </c>
      <c r="K2138" s="4">
        <v>69.0</v>
      </c>
      <c r="L2138" s="4">
        <v>5.0</v>
      </c>
      <c r="M2138" s="4">
        <v>5.0</v>
      </c>
      <c r="N2138" s="4">
        <v>0.0</v>
      </c>
      <c r="O2138" s="4">
        <v>0.0</v>
      </c>
      <c r="P2138" s="4">
        <v>0.0</v>
      </c>
      <c r="Q2138" s="4">
        <v>0.0</v>
      </c>
      <c r="R2138" s="4">
        <v>0.0</v>
      </c>
      <c r="S2138" s="21">
        <v>570.0</v>
      </c>
      <c r="T2138" s="21">
        <v>1.0</v>
      </c>
      <c r="U2138" s="21">
        <v>4.0</v>
      </c>
      <c r="V2138" s="21">
        <v>4.0</v>
      </c>
      <c r="W2138" s="21">
        <v>144.0</v>
      </c>
      <c r="X2138" s="21">
        <v>1.0</v>
      </c>
      <c r="Y2138" s="21" t="str">
        <f>VLOOKUP(W2138,SEGMENT!A:B,2,0)</f>
        <v>Cannot Lose Them</v>
      </c>
      <c r="Z2138" s="21" t="str">
        <f>VLOOKUP(Y2138,DESCRIPTION!A:B,2,0)</f>
        <v>Made biggest purchases, and often. But haven’t returned for a long time.</v>
      </c>
      <c r="AA2138" s="21" t="str">
        <f>VLOOKUP(Y2138,DESCRIPTION!A:C,3,0)</f>
        <v>Cannot lose them recommendation</v>
      </c>
      <c r="AB2138" s="4">
        <f>VLOOKUP(V2138,Sheet1!A:B,2,0)</f>
        <v>2</v>
      </c>
    </row>
    <row r="2139" ht="15.75" customHeight="1">
      <c r="A2139" s="4">
        <v>2532.0</v>
      </c>
      <c r="B2139" s="4">
        <v>1987.0</v>
      </c>
      <c r="C2139" s="4" t="s">
        <v>74</v>
      </c>
      <c r="D2139" s="4" t="s">
        <v>51</v>
      </c>
      <c r="E2139" s="4" t="s">
        <v>2608</v>
      </c>
      <c r="F2139" s="4" t="s">
        <v>750</v>
      </c>
      <c r="G2139" s="4">
        <v>95.0</v>
      </c>
      <c r="H2139" s="4">
        <v>982.0</v>
      </c>
      <c r="I2139" s="4">
        <v>73.0</v>
      </c>
      <c r="J2139" s="4">
        <v>351.0</v>
      </c>
      <c r="K2139" s="4">
        <v>56.0</v>
      </c>
      <c r="L2139" s="4">
        <v>2.0</v>
      </c>
      <c r="M2139" s="4">
        <v>5.0</v>
      </c>
      <c r="N2139" s="4">
        <v>1.0</v>
      </c>
      <c r="O2139" s="4">
        <v>0.0</v>
      </c>
      <c r="P2139" s="4">
        <v>0.0</v>
      </c>
      <c r="Q2139" s="4">
        <v>0.0</v>
      </c>
      <c r="R2139" s="4">
        <v>0.0</v>
      </c>
      <c r="S2139" s="21">
        <v>1462.0</v>
      </c>
      <c r="T2139" s="21">
        <v>1.0</v>
      </c>
      <c r="U2139" s="21">
        <v>2.0</v>
      </c>
      <c r="V2139" s="21">
        <v>5.0</v>
      </c>
      <c r="W2139" s="21">
        <v>125.0</v>
      </c>
      <c r="X2139" s="21">
        <v>0.0</v>
      </c>
      <c r="Y2139" s="21" t="str">
        <f>VLOOKUP(W2139,SEGMENT!A:B,2,0)</f>
        <v>Cannot Lose Them</v>
      </c>
      <c r="Z2139" s="21" t="str">
        <f>VLOOKUP(Y2139,DESCRIPTION!A:B,2,0)</f>
        <v>Made biggest purchases, and often. But haven’t returned for a long time.</v>
      </c>
      <c r="AA2139" s="21" t="str">
        <f>VLOOKUP(Y2139,DESCRIPTION!A:C,3,0)</f>
        <v>Cannot lose them recommendation</v>
      </c>
      <c r="AB2139" s="4">
        <f>VLOOKUP(V2139,Sheet1!A:B,2,0)</f>
        <v>1</v>
      </c>
    </row>
    <row r="2140" ht="15.75" customHeight="1">
      <c r="A2140" s="4">
        <v>2579.0</v>
      </c>
      <c r="B2140" s="4">
        <v>1957.0</v>
      </c>
      <c r="C2140" s="4" t="s">
        <v>47</v>
      </c>
      <c r="D2140" s="4" t="s">
        <v>54</v>
      </c>
      <c r="E2140" s="4" t="s">
        <v>2609</v>
      </c>
      <c r="F2140" s="4" t="s">
        <v>569</v>
      </c>
      <c r="G2140" s="4">
        <v>95.0</v>
      </c>
      <c r="H2140" s="4">
        <v>495.0</v>
      </c>
      <c r="I2140" s="4">
        <v>33.0</v>
      </c>
      <c r="J2140" s="4">
        <v>255.0</v>
      </c>
      <c r="K2140" s="4">
        <v>11.0</v>
      </c>
      <c r="L2140" s="4">
        <v>6.0</v>
      </c>
      <c r="M2140" s="4">
        <v>4.0</v>
      </c>
      <c r="N2140" s="4">
        <v>0.0</v>
      </c>
      <c r="O2140" s="4">
        <v>0.0</v>
      </c>
      <c r="P2140" s="4">
        <v>0.0</v>
      </c>
      <c r="Q2140" s="4">
        <v>0.0</v>
      </c>
      <c r="R2140" s="4">
        <v>0.0</v>
      </c>
      <c r="S2140" s="21">
        <v>794.0</v>
      </c>
      <c r="T2140" s="21">
        <v>1.0</v>
      </c>
      <c r="U2140" s="21">
        <v>5.0</v>
      </c>
      <c r="V2140" s="21">
        <v>4.0</v>
      </c>
      <c r="W2140" s="21">
        <v>154.0</v>
      </c>
      <c r="X2140" s="21">
        <v>1.0</v>
      </c>
      <c r="Y2140" s="21" t="str">
        <f>VLOOKUP(W2140,SEGMENT!A:B,2,0)</f>
        <v>Cannot Lose Them</v>
      </c>
      <c r="Z2140" s="21" t="str">
        <f>VLOOKUP(Y2140,DESCRIPTION!A:B,2,0)</f>
        <v>Made biggest purchases, and often. But haven’t returned for a long time.</v>
      </c>
      <c r="AA2140" s="21" t="str">
        <f>VLOOKUP(Y2140,DESCRIPTION!A:C,3,0)</f>
        <v>Cannot lose them recommendation</v>
      </c>
      <c r="AB2140" s="4">
        <f>VLOOKUP(V2140,Sheet1!A:B,2,0)</f>
        <v>2</v>
      </c>
    </row>
    <row r="2141" ht="15.75" customHeight="1">
      <c r="A2141" s="4">
        <v>3117.0</v>
      </c>
      <c r="B2141" s="4">
        <v>1955.0</v>
      </c>
      <c r="C2141" s="4" t="s">
        <v>47</v>
      </c>
      <c r="D2141" s="4" t="s">
        <v>51</v>
      </c>
      <c r="F2141" s="4" t="s">
        <v>1626</v>
      </c>
      <c r="G2141" s="4">
        <v>95.0</v>
      </c>
      <c r="H2141" s="4">
        <v>264.0</v>
      </c>
      <c r="I2141" s="4">
        <v>0.0</v>
      </c>
      <c r="J2141" s="4">
        <v>21.0</v>
      </c>
      <c r="K2141" s="4">
        <v>12.0</v>
      </c>
      <c r="L2141" s="4">
        <v>6.0</v>
      </c>
      <c r="M2141" s="4">
        <v>7.0</v>
      </c>
      <c r="N2141" s="4">
        <v>0.0</v>
      </c>
      <c r="O2141" s="4">
        <v>0.0</v>
      </c>
      <c r="P2141" s="4">
        <v>0.0</v>
      </c>
      <c r="Q2141" s="4">
        <v>0.0</v>
      </c>
      <c r="R2141" s="4">
        <v>0.0</v>
      </c>
      <c r="S2141" s="21">
        <v>297.0</v>
      </c>
      <c r="T2141" s="21">
        <v>1.0</v>
      </c>
      <c r="U2141" s="21">
        <v>5.0</v>
      </c>
      <c r="V2141" s="21">
        <v>3.0</v>
      </c>
      <c r="W2141" s="21">
        <v>153.0</v>
      </c>
      <c r="X2141" s="21">
        <v>1.0</v>
      </c>
      <c r="Y2141" s="21" t="str">
        <f>VLOOKUP(W2141,SEGMENT!A:B,2,0)</f>
        <v>Hibernating</v>
      </c>
      <c r="Z2141" s="21" t="str">
        <f>VLOOKUP(Y2141,DESCRIPTION!A:B,2,0)</f>
        <v>Last purchase was long back, low spenders and low number of orders.</v>
      </c>
      <c r="AA2141" s="21" t="str">
        <f>VLOOKUP(Y2141,DESCRIPTION!A:C,3,0)</f>
        <v>Offer other relevant products and special discounts. Recreate brand value.</v>
      </c>
      <c r="AB2141" s="4">
        <f>VLOOKUP(V2141,Sheet1!A:B,2,0)</f>
        <v>3</v>
      </c>
    </row>
    <row r="2142" ht="15.75" customHeight="1">
      <c r="A2142" s="4">
        <v>5623.0</v>
      </c>
      <c r="B2142" s="4">
        <v>1980.0</v>
      </c>
      <c r="C2142" s="4" t="s">
        <v>74</v>
      </c>
      <c r="D2142" s="4" t="s">
        <v>54</v>
      </c>
      <c r="E2142" s="4" t="s">
        <v>2610</v>
      </c>
      <c r="F2142" s="4" t="s">
        <v>1263</v>
      </c>
      <c r="G2142" s="4">
        <v>95.0</v>
      </c>
      <c r="H2142" s="4">
        <v>15.0</v>
      </c>
      <c r="I2142" s="4">
        <v>4.0</v>
      </c>
      <c r="J2142" s="4">
        <v>13.0</v>
      </c>
      <c r="K2142" s="4">
        <v>0.0</v>
      </c>
      <c r="L2142" s="4">
        <v>1.0</v>
      </c>
      <c r="M2142" s="4">
        <v>7.0</v>
      </c>
      <c r="N2142" s="4">
        <v>1.0</v>
      </c>
      <c r="O2142" s="4">
        <v>0.0</v>
      </c>
      <c r="P2142" s="4">
        <v>0.0</v>
      </c>
      <c r="Q2142" s="4">
        <v>0.0</v>
      </c>
      <c r="R2142" s="4">
        <v>0.0</v>
      </c>
      <c r="S2142" s="21">
        <v>32.0</v>
      </c>
      <c r="T2142" s="21">
        <v>1.0</v>
      </c>
      <c r="U2142" s="21">
        <v>1.0</v>
      </c>
      <c r="V2142" s="21">
        <v>1.0</v>
      </c>
      <c r="W2142" s="21">
        <v>111.0</v>
      </c>
      <c r="X2142" s="21">
        <v>0.0</v>
      </c>
      <c r="Y2142" s="21" t="str">
        <f>VLOOKUP(W2142,SEGMENT!A:B,2,0)</f>
        <v>Lost</v>
      </c>
      <c r="Z2142" s="21" t="str">
        <f>VLOOKUP(Y2142,DESCRIPTION!A:B,2,0)</f>
        <v>Lowest recency, frequency and monetary scores.</v>
      </c>
      <c r="AA2142" s="21" t="str">
        <f>VLOOKUP(Y2142,DESCRIPTION!A:C,3,0)</f>
        <v>Revive interest with reach out campaign, ignore otherwise.</v>
      </c>
      <c r="AB2142" s="4">
        <f>VLOOKUP(V2142,Sheet1!A:B,2,0)</f>
        <v>5</v>
      </c>
    </row>
    <row r="2143" ht="15.75" customHeight="1">
      <c r="A2143" s="4">
        <v>4789.0</v>
      </c>
      <c r="B2143" s="4">
        <v>1953.0</v>
      </c>
      <c r="C2143" s="4" t="s">
        <v>47</v>
      </c>
      <c r="D2143" s="4" t="s">
        <v>57</v>
      </c>
      <c r="E2143" s="4" t="s">
        <v>2611</v>
      </c>
      <c r="F2143" s="4" t="s">
        <v>1629</v>
      </c>
      <c r="G2143" s="4">
        <v>95.0</v>
      </c>
      <c r="H2143" s="4">
        <v>769.0</v>
      </c>
      <c r="I2143" s="4">
        <v>22.0</v>
      </c>
      <c r="J2143" s="4">
        <v>500.0</v>
      </c>
      <c r="K2143" s="4">
        <v>210.0</v>
      </c>
      <c r="L2143" s="4">
        <v>4.0</v>
      </c>
      <c r="M2143" s="4">
        <v>2.0</v>
      </c>
      <c r="N2143" s="4">
        <v>1.0</v>
      </c>
      <c r="O2143" s="4">
        <v>0.0</v>
      </c>
      <c r="P2143" s="4">
        <v>1.0</v>
      </c>
      <c r="Q2143" s="4">
        <v>1.0</v>
      </c>
      <c r="R2143" s="4">
        <v>0.0</v>
      </c>
      <c r="S2143" s="21">
        <v>1501.0</v>
      </c>
      <c r="T2143" s="21">
        <v>1.0</v>
      </c>
      <c r="U2143" s="21">
        <v>4.0</v>
      </c>
      <c r="V2143" s="21">
        <v>5.0</v>
      </c>
      <c r="W2143" s="21">
        <v>145.0</v>
      </c>
      <c r="X2143" s="21">
        <v>0.0</v>
      </c>
      <c r="Y2143" s="21" t="str">
        <f>VLOOKUP(W2143,SEGMENT!A:B,2,0)</f>
        <v>Cannot Lose Them</v>
      </c>
      <c r="Z2143" s="21" t="str">
        <f>VLOOKUP(Y2143,DESCRIPTION!A:B,2,0)</f>
        <v>Made biggest purchases, and often. But haven’t returned for a long time.</v>
      </c>
      <c r="AA2143" s="21" t="str">
        <f>VLOOKUP(Y2143,DESCRIPTION!A:C,3,0)</f>
        <v>Cannot lose them recommendation</v>
      </c>
      <c r="AB2143" s="4">
        <f>VLOOKUP(V2143,Sheet1!A:B,2,0)</f>
        <v>1</v>
      </c>
    </row>
    <row r="2144" ht="15.75" customHeight="1">
      <c r="A2144" s="4">
        <v>9523.0</v>
      </c>
      <c r="B2144" s="4">
        <v>1982.0</v>
      </c>
      <c r="C2144" s="4" t="s">
        <v>47</v>
      </c>
      <c r="D2144" s="4" t="s">
        <v>57</v>
      </c>
      <c r="E2144" s="4" t="s">
        <v>2612</v>
      </c>
      <c r="F2144" s="4" t="s">
        <v>761</v>
      </c>
      <c r="G2144" s="4">
        <v>95.0</v>
      </c>
      <c r="H2144" s="4">
        <v>5.0</v>
      </c>
      <c r="I2144" s="4">
        <v>0.0</v>
      </c>
      <c r="J2144" s="4">
        <v>8.0</v>
      </c>
      <c r="K2144" s="4">
        <v>2.0</v>
      </c>
      <c r="L2144" s="4">
        <v>0.0</v>
      </c>
      <c r="M2144" s="4">
        <v>4.0</v>
      </c>
      <c r="N2144" s="4">
        <v>0.0</v>
      </c>
      <c r="O2144" s="4">
        <v>0.0</v>
      </c>
      <c r="P2144" s="4">
        <v>0.0</v>
      </c>
      <c r="Q2144" s="4">
        <v>0.0</v>
      </c>
      <c r="R2144" s="4">
        <v>0.0</v>
      </c>
      <c r="S2144" s="21">
        <v>15.0</v>
      </c>
      <c r="T2144" s="21">
        <v>1.0</v>
      </c>
      <c r="U2144" s="21">
        <v>1.0</v>
      </c>
      <c r="V2144" s="21">
        <v>1.0</v>
      </c>
      <c r="W2144" s="21">
        <v>111.0</v>
      </c>
      <c r="X2144" s="21">
        <v>1.0</v>
      </c>
      <c r="Y2144" s="21" t="str">
        <f>VLOOKUP(W2144,SEGMENT!A:B,2,0)</f>
        <v>Lost</v>
      </c>
      <c r="Z2144" s="21" t="str">
        <f>VLOOKUP(Y2144,DESCRIPTION!A:B,2,0)</f>
        <v>Lowest recency, frequency and monetary scores.</v>
      </c>
      <c r="AA2144" s="21" t="str">
        <f>VLOOKUP(Y2144,DESCRIPTION!A:C,3,0)</f>
        <v>Revive interest with reach out campaign, ignore otherwise.</v>
      </c>
      <c r="AB2144" s="4">
        <f>VLOOKUP(V2144,Sheet1!A:B,2,0)</f>
        <v>5</v>
      </c>
    </row>
    <row r="2145" ht="15.75" customHeight="1">
      <c r="A2145" s="4">
        <v>5268.0</v>
      </c>
      <c r="B2145" s="4">
        <v>1960.0</v>
      </c>
      <c r="C2145" s="4" t="s">
        <v>47</v>
      </c>
      <c r="D2145" s="4" t="s">
        <v>54</v>
      </c>
      <c r="E2145" s="4" t="s">
        <v>2613</v>
      </c>
      <c r="F2145" s="4" t="s">
        <v>1601</v>
      </c>
      <c r="G2145" s="4">
        <v>95.0</v>
      </c>
      <c r="H2145" s="4">
        <v>17.0</v>
      </c>
      <c r="I2145" s="4">
        <v>8.0</v>
      </c>
      <c r="J2145" s="4">
        <v>14.0</v>
      </c>
      <c r="K2145" s="4">
        <v>10.0</v>
      </c>
      <c r="L2145" s="4">
        <v>1.0</v>
      </c>
      <c r="M2145" s="4">
        <v>7.0</v>
      </c>
      <c r="N2145" s="4">
        <v>0.0</v>
      </c>
      <c r="O2145" s="4">
        <v>0.0</v>
      </c>
      <c r="P2145" s="4">
        <v>0.0</v>
      </c>
      <c r="Q2145" s="4">
        <v>0.0</v>
      </c>
      <c r="R2145" s="4">
        <v>0.0</v>
      </c>
      <c r="S2145" s="21">
        <v>49.0</v>
      </c>
      <c r="T2145" s="21">
        <v>1.0</v>
      </c>
      <c r="U2145" s="21">
        <v>1.0</v>
      </c>
      <c r="V2145" s="21">
        <v>2.0</v>
      </c>
      <c r="W2145" s="21">
        <v>112.0</v>
      </c>
      <c r="X2145" s="21">
        <v>1.0</v>
      </c>
      <c r="Y2145" s="21" t="str">
        <f>VLOOKUP(W2145,SEGMENT!A:B,2,0)</f>
        <v>Lost</v>
      </c>
      <c r="Z2145" s="21" t="str">
        <f>VLOOKUP(Y2145,DESCRIPTION!A:B,2,0)</f>
        <v>Lowest recency, frequency and monetary scores.</v>
      </c>
      <c r="AA2145" s="21" t="str">
        <f>VLOOKUP(Y2145,DESCRIPTION!A:C,3,0)</f>
        <v>Revive interest with reach out campaign, ignore otherwise.</v>
      </c>
      <c r="AB2145" s="4">
        <f>VLOOKUP(V2145,Sheet1!A:B,2,0)</f>
        <v>4</v>
      </c>
    </row>
    <row r="2146" ht="15.75" customHeight="1">
      <c r="A2146" s="4">
        <v>1545.0</v>
      </c>
      <c r="B2146" s="4">
        <v>1986.0</v>
      </c>
      <c r="C2146" s="4" t="s">
        <v>47</v>
      </c>
      <c r="D2146" s="4" t="s">
        <v>54</v>
      </c>
      <c r="E2146" s="4" t="s">
        <v>2614</v>
      </c>
      <c r="F2146" s="4" t="s">
        <v>1223</v>
      </c>
      <c r="G2146" s="4">
        <v>95.0</v>
      </c>
      <c r="H2146" s="4">
        <v>120.0</v>
      </c>
      <c r="I2146" s="4">
        <v>19.0</v>
      </c>
      <c r="J2146" s="4">
        <v>206.0</v>
      </c>
      <c r="K2146" s="4">
        <v>25.0</v>
      </c>
      <c r="L2146" s="4">
        <v>7.0</v>
      </c>
      <c r="M2146" s="4">
        <v>8.0</v>
      </c>
      <c r="N2146" s="4">
        <v>0.0</v>
      </c>
      <c r="O2146" s="4">
        <v>0.0</v>
      </c>
      <c r="P2146" s="4">
        <v>0.0</v>
      </c>
      <c r="Q2146" s="4">
        <v>0.0</v>
      </c>
      <c r="R2146" s="4">
        <v>0.0</v>
      </c>
      <c r="S2146" s="21">
        <v>370.0</v>
      </c>
      <c r="T2146" s="21">
        <v>1.0</v>
      </c>
      <c r="U2146" s="21">
        <v>5.0</v>
      </c>
      <c r="V2146" s="21">
        <v>3.0</v>
      </c>
      <c r="W2146" s="21">
        <v>153.0</v>
      </c>
      <c r="X2146" s="21">
        <v>1.0</v>
      </c>
      <c r="Y2146" s="21" t="str">
        <f>VLOOKUP(W2146,SEGMENT!A:B,2,0)</f>
        <v>Hibernating</v>
      </c>
      <c r="Z2146" s="21" t="str">
        <f>VLOOKUP(Y2146,DESCRIPTION!A:B,2,0)</f>
        <v>Last purchase was long back, low spenders and low number of orders.</v>
      </c>
      <c r="AA2146" s="21" t="str">
        <f>VLOOKUP(Y2146,DESCRIPTION!A:C,3,0)</f>
        <v>Offer other relevant products and special discounts. Recreate brand value.</v>
      </c>
      <c r="AB2146" s="4">
        <f>VLOOKUP(V2146,Sheet1!A:B,2,0)</f>
        <v>3</v>
      </c>
    </row>
    <row r="2147" ht="15.75" customHeight="1">
      <c r="A2147" s="4">
        <v>2254.0</v>
      </c>
      <c r="B2147" s="4">
        <v>1983.0</v>
      </c>
      <c r="C2147" s="4" t="s">
        <v>47</v>
      </c>
      <c r="D2147" s="4" t="s">
        <v>54</v>
      </c>
      <c r="E2147" s="4" t="s">
        <v>2615</v>
      </c>
      <c r="F2147" s="4" t="s">
        <v>1863</v>
      </c>
      <c r="G2147" s="4">
        <v>95.0</v>
      </c>
      <c r="H2147" s="4">
        <v>627.0</v>
      </c>
      <c r="I2147" s="4">
        <v>120.0</v>
      </c>
      <c r="J2147" s="4">
        <v>414.0</v>
      </c>
      <c r="K2147" s="4">
        <v>121.0</v>
      </c>
      <c r="L2147" s="4">
        <v>9.0</v>
      </c>
      <c r="M2147" s="4">
        <v>5.0</v>
      </c>
      <c r="N2147" s="4">
        <v>0.0</v>
      </c>
      <c r="O2147" s="4">
        <v>0.0</v>
      </c>
      <c r="P2147" s="4">
        <v>0.0</v>
      </c>
      <c r="Q2147" s="4">
        <v>0.0</v>
      </c>
      <c r="R2147" s="4">
        <v>0.0</v>
      </c>
      <c r="S2147" s="21">
        <v>1282.0</v>
      </c>
      <c r="T2147" s="21">
        <v>1.0</v>
      </c>
      <c r="U2147" s="21">
        <v>5.0</v>
      </c>
      <c r="V2147" s="21">
        <v>5.0</v>
      </c>
      <c r="W2147" s="21">
        <v>155.0</v>
      </c>
      <c r="X2147" s="21">
        <v>1.0</v>
      </c>
      <c r="Y2147" s="21" t="str">
        <f>VLOOKUP(W2147,SEGMENT!A:B,2,0)</f>
        <v>Cannot Lose Them</v>
      </c>
      <c r="Z2147" s="21" t="str">
        <f>VLOOKUP(Y2147,DESCRIPTION!A:B,2,0)</f>
        <v>Made biggest purchases, and often. But haven’t returned for a long time.</v>
      </c>
      <c r="AA2147" s="21" t="str">
        <f>VLOOKUP(Y2147,DESCRIPTION!A:C,3,0)</f>
        <v>Cannot lose them recommendation</v>
      </c>
      <c r="AB2147" s="4">
        <f>VLOOKUP(V2147,Sheet1!A:B,2,0)</f>
        <v>1</v>
      </c>
    </row>
    <row r="2148" ht="15.75" customHeight="1">
      <c r="A2148" s="4">
        <v>2661.0</v>
      </c>
      <c r="B2148" s="4">
        <v>1964.0</v>
      </c>
      <c r="C2148" s="4" t="s">
        <v>47</v>
      </c>
      <c r="D2148" s="4" t="s">
        <v>51</v>
      </c>
      <c r="E2148" s="4" t="s">
        <v>2616</v>
      </c>
      <c r="F2148" s="4" t="s">
        <v>969</v>
      </c>
      <c r="G2148" s="4">
        <v>95.0</v>
      </c>
      <c r="H2148" s="4">
        <v>12.0</v>
      </c>
      <c r="I2148" s="4">
        <v>4.0</v>
      </c>
      <c r="J2148" s="4">
        <v>2.0</v>
      </c>
      <c r="K2148" s="4">
        <v>10.0</v>
      </c>
      <c r="L2148" s="4">
        <v>2.0</v>
      </c>
      <c r="M2148" s="4">
        <v>5.0</v>
      </c>
      <c r="N2148" s="4">
        <v>0.0</v>
      </c>
      <c r="O2148" s="4">
        <v>0.0</v>
      </c>
      <c r="P2148" s="4">
        <v>0.0</v>
      </c>
      <c r="Q2148" s="4">
        <v>0.0</v>
      </c>
      <c r="R2148" s="4">
        <v>0.0</v>
      </c>
      <c r="S2148" s="21">
        <v>28.0</v>
      </c>
      <c r="T2148" s="21">
        <v>1.0</v>
      </c>
      <c r="U2148" s="21">
        <v>2.0</v>
      </c>
      <c r="V2148" s="21">
        <v>1.0</v>
      </c>
      <c r="W2148" s="21">
        <v>121.0</v>
      </c>
      <c r="X2148" s="21">
        <v>1.0</v>
      </c>
      <c r="Y2148" s="21" t="str">
        <f>VLOOKUP(W2148,SEGMENT!A:B,2,0)</f>
        <v>Lost</v>
      </c>
      <c r="Z2148" s="21" t="str">
        <f>VLOOKUP(Y2148,DESCRIPTION!A:B,2,0)</f>
        <v>Lowest recency, frequency and monetary scores.</v>
      </c>
      <c r="AA2148" s="21" t="str">
        <f>VLOOKUP(Y2148,DESCRIPTION!A:C,3,0)</f>
        <v>Revive interest with reach out campaign, ignore otherwise.</v>
      </c>
      <c r="AB2148" s="4">
        <f>VLOOKUP(V2148,Sheet1!A:B,2,0)</f>
        <v>5</v>
      </c>
    </row>
    <row r="2149" ht="15.75" customHeight="1">
      <c r="A2149" s="4">
        <v>3130.0</v>
      </c>
      <c r="B2149" s="4">
        <v>1964.0</v>
      </c>
      <c r="C2149" s="4" t="s">
        <v>47</v>
      </c>
      <c r="D2149" s="4" t="s">
        <v>51</v>
      </c>
      <c r="E2149" s="4" t="s">
        <v>2616</v>
      </c>
      <c r="F2149" s="4" t="s">
        <v>969</v>
      </c>
      <c r="G2149" s="4">
        <v>95.0</v>
      </c>
      <c r="H2149" s="4">
        <v>12.0</v>
      </c>
      <c r="I2149" s="4">
        <v>4.0</v>
      </c>
      <c r="J2149" s="4">
        <v>2.0</v>
      </c>
      <c r="K2149" s="4">
        <v>10.0</v>
      </c>
      <c r="L2149" s="4">
        <v>2.0</v>
      </c>
      <c r="M2149" s="4">
        <v>5.0</v>
      </c>
      <c r="N2149" s="4">
        <v>0.0</v>
      </c>
      <c r="O2149" s="4">
        <v>0.0</v>
      </c>
      <c r="P2149" s="4">
        <v>0.0</v>
      </c>
      <c r="Q2149" s="4">
        <v>0.0</v>
      </c>
      <c r="R2149" s="4">
        <v>0.0</v>
      </c>
      <c r="S2149" s="21">
        <v>28.0</v>
      </c>
      <c r="T2149" s="21">
        <v>1.0</v>
      </c>
      <c r="U2149" s="21">
        <v>2.0</v>
      </c>
      <c r="V2149" s="21">
        <v>1.0</v>
      </c>
      <c r="W2149" s="21">
        <v>121.0</v>
      </c>
      <c r="X2149" s="21">
        <v>1.0</v>
      </c>
      <c r="Y2149" s="21" t="str">
        <f>VLOOKUP(W2149,SEGMENT!A:B,2,0)</f>
        <v>Lost</v>
      </c>
      <c r="Z2149" s="21" t="str">
        <f>VLOOKUP(Y2149,DESCRIPTION!A:B,2,0)</f>
        <v>Lowest recency, frequency and monetary scores.</v>
      </c>
      <c r="AA2149" s="21" t="str">
        <f>VLOOKUP(Y2149,DESCRIPTION!A:C,3,0)</f>
        <v>Revive interest with reach out campaign, ignore otherwise.</v>
      </c>
      <c r="AB2149" s="4">
        <f>VLOOKUP(V2149,Sheet1!A:B,2,0)</f>
        <v>5</v>
      </c>
    </row>
    <row r="2150" ht="15.75" customHeight="1">
      <c r="A2150" s="4">
        <v>5847.0</v>
      </c>
      <c r="B2150" s="4">
        <v>1969.0</v>
      </c>
      <c r="C2150" s="4" t="s">
        <v>47</v>
      </c>
      <c r="D2150" s="4" t="s">
        <v>48</v>
      </c>
      <c r="E2150" s="4" t="s">
        <v>2617</v>
      </c>
      <c r="F2150" s="4" t="s">
        <v>235</v>
      </c>
      <c r="G2150" s="4">
        <v>95.0</v>
      </c>
      <c r="H2150" s="4">
        <v>312.0</v>
      </c>
      <c r="I2150" s="4">
        <v>21.0</v>
      </c>
      <c r="J2150" s="4">
        <v>206.0</v>
      </c>
      <c r="K2150" s="4">
        <v>102.0</v>
      </c>
      <c r="L2150" s="4">
        <v>7.0</v>
      </c>
      <c r="M2150" s="4">
        <v>5.0</v>
      </c>
      <c r="N2150" s="4">
        <v>0.0</v>
      </c>
      <c r="O2150" s="4">
        <v>0.0</v>
      </c>
      <c r="P2150" s="4">
        <v>0.0</v>
      </c>
      <c r="Q2150" s="4">
        <v>0.0</v>
      </c>
      <c r="R2150" s="4">
        <v>0.0</v>
      </c>
      <c r="S2150" s="21">
        <v>641.0</v>
      </c>
      <c r="T2150" s="21">
        <v>1.0</v>
      </c>
      <c r="U2150" s="21">
        <v>5.0</v>
      </c>
      <c r="V2150" s="21">
        <v>4.0</v>
      </c>
      <c r="W2150" s="21">
        <v>154.0</v>
      </c>
      <c r="X2150" s="21">
        <v>1.0</v>
      </c>
      <c r="Y2150" s="21" t="str">
        <f>VLOOKUP(W2150,SEGMENT!A:B,2,0)</f>
        <v>Cannot Lose Them</v>
      </c>
      <c r="Z2150" s="21" t="str">
        <f>VLOOKUP(Y2150,DESCRIPTION!A:B,2,0)</f>
        <v>Made biggest purchases, and often. But haven’t returned for a long time.</v>
      </c>
      <c r="AA2150" s="21" t="str">
        <f>VLOOKUP(Y2150,DESCRIPTION!A:C,3,0)</f>
        <v>Cannot lose them recommendation</v>
      </c>
      <c r="AB2150" s="4">
        <f>VLOOKUP(V2150,Sheet1!A:B,2,0)</f>
        <v>2</v>
      </c>
    </row>
    <row r="2151" ht="15.75" customHeight="1">
      <c r="A2151" s="4">
        <v>5863.0</v>
      </c>
      <c r="B2151" s="4">
        <v>1953.0</v>
      </c>
      <c r="C2151" s="4" t="s">
        <v>47</v>
      </c>
      <c r="D2151" s="4" t="s">
        <v>54</v>
      </c>
      <c r="E2151" s="4" t="s">
        <v>2618</v>
      </c>
      <c r="F2151" s="4" t="s">
        <v>235</v>
      </c>
      <c r="G2151" s="4">
        <v>95.0</v>
      </c>
      <c r="H2151" s="4">
        <v>359.0</v>
      </c>
      <c r="I2151" s="4">
        <v>0.0</v>
      </c>
      <c r="J2151" s="4">
        <v>134.0</v>
      </c>
      <c r="K2151" s="4">
        <v>13.0</v>
      </c>
      <c r="L2151" s="4">
        <v>6.0</v>
      </c>
      <c r="M2151" s="4">
        <v>5.0</v>
      </c>
      <c r="N2151" s="4">
        <v>0.0</v>
      </c>
      <c r="O2151" s="4">
        <v>0.0</v>
      </c>
      <c r="P2151" s="4">
        <v>0.0</v>
      </c>
      <c r="Q2151" s="4">
        <v>0.0</v>
      </c>
      <c r="R2151" s="4">
        <v>0.0</v>
      </c>
      <c r="S2151" s="21">
        <v>506.0</v>
      </c>
      <c r="T2151" s="21">
        <v>1.0</v>
      </c>
      <c r="U2151" s="21">
        <v>5.0</v>
      </c>
      <c r="V2151" s="21">
        <v>3.0</v>
      </c>
      <c r="W2151" s="21">
        <v>153.0</v>
      </c>
      <c r="X2151" s="21">
        <v>1.0</v>
      </c>
      <c r="Y2151" s="21" t="str">
        <f>VLOOKUP(W2151,SEGMENT!A:B,2,0)</f>
        <v>Hibernating</v>
      </c>
      <c r="Z2151" s="21" t="str">
        <f>VLOOKUP(Y2151,DESCRIPTION!A:B,2,0)</f>
        <v>Last purchase was long back, low spenders and low number of orders.</v>
      </c>
      <c r="AA2151" s="21" t="str">
        <f>VLOOKUP(Y2151,DESCRIPTION!A:C,3,0)</f>
        <v>Offer other relevant products and special discounts. Recreate brand value.</v>
      </c>
      <c r="AB2151" s="4">
        <f>VLOOKUP(V2151,Sheet1!A:B,2,0)</f>
        <v>3</v>
      </c>
    </row>
    <row r="2152" ht="15.75" customHeight="1">
      <c r="A2152" s="4">
        <v>999.0</v>
      </c>
      <c r="B2152" s="4">
        <v>1991.0</v>
      </c>
      <c r="C2152" s="4" t="s">
        <v>47</v>
      </c>
      <c r="D2152" s="4" t="s">
        <v>51</v>
      </c>
      <c r="E2152" s="4" t="s">
        <v>2619</v>
      </c>
      <c r="F2152" s="4" t="s">
        <v>241</v>
      </c>
      <c r="G2152" s="4">
        <v>95.0</v>
      </c>
      <c r="H2152" s="4">
        <v>490.0</v>
      </c>
      <c r="I2152" s="4">
        <v>44.0</v>
      </c>
      <c r="J2152" s="4">
        <v>125.0</v>
      </c>
      <c r="K2152" s="4">
        <v>29.0</v>
      </c>
      <c r="L2152" s="4">
        <v>6.0</v>
      </c>
      <c r="M2152" s="4">
        <v>3.0</v>
      </c>
      <c r="N2152" s="4">
        <v>0.0</v>
      </c>
      <c r="O2152" s="4">
        <v>1.0</v>
      </c>
      <c r="P2152" s="4">
        <v>1.0</v>
      </c>
      <c r="Q2152" s="4">
        <v>0.0</v>
      </c>
      <c r="R2152" s="4">
        <v>0.0</v>
      </c>
      <c r="S2152" s="21">
        <v>688.0</v>
      </c>
      <c r="T2152" s="21">
        <v>1.0</v>
      </c>
      <c r="U2152" s="21">
        <v>5.0</v>
      </c>
      <c r="V2152" s="21">
        <v>4.0</v>
      </c>
      <c r="W2152" s="21">
        <v>154.0</v>
      </c>
      <c r="X2152" s="21">
        <v>0.0</v>
      </c>
      <c r="Y2152" s="21" t="str">
        <f>VLOOKUP(W2152,SEGMENT!A:B,2,0)</f>
        <v>Cannot Lose Them</v>
      </c>
      <c r="Z2152" s="21" t="str">
        <f>VLOOKUP(Y2152,DESCRIPTION!A:B,2,0)</f>
        <v>Made biggest purchases, and often. But haven’t returned for a long time.</v>
      </c>
      <c r="AA2152" s="21" t="str">
        <f>VLOOKUP(Y2152,DESCRIPTION!A:C,3,0)</f>
        <v>Cannot lose them recommendation</v>
      </c>
      <c r="AB2152" s="4">
        <f>VLOOKUP(V2152,Sheet1!A:B,2,0)</f>
        <v>2</v>
      </c>
    </row>
    <row r="2153" ht="15.75" customHeight="1">
      <c r="A2153" s="4">
        <v>2931.0</v>
      </c>
      <c r="B2153" s="4">
        <v>1978.0</v>
      </c>
      <c r="C2153" s="4" t="s">
        <v>47</v>
      </c>
      <c r="D2153" s="4" t="s">
        <v>48</v>
      </c>
      <c r="E2153" s="4" t="s">
        <v>2620</v>
      </c>
      <c r="F2153" s="4" t="s">
        <v>346</v>
      </c>
      <c r="G2153" s="4">
        <v>95.0</v>
      </c>
      <c r="H2153" s="4">
        <v>737.0</v>
      </c>
      <c r="I2153" s="4">
        <v>21.0</v>
      </c>
      <c r="J2153" s="4">
        <v>106.0</v>
      </c>
      <c r="K2153" s="4">
        <v>55.0</v>
      </c>
      <c r="L2153" s="4">
        <v>6.0</v>
      </c>
      <c r="M2153" s="4">
        <v>3.0</v>
      </c>
      <c r="N2153" s="4">
        <v>0.0</v>
      </c>
      <c r="O2153" s="4">
        <v>0.0</v>
      </c>
      <c r="P2153" s="4">
        <v>0.0</v>
      </c>
      <c r="Q2153" s="4">
        <v>1.0</v>
      </c>
      <c r="R2153" s="4">
        <v>0.0</v>
      </c>
      <c r="S2153" s="21">
        <v>919.0</v>
      </c>
      <c r="T2153" s="21">
        <v>1.0</v>
      </c>
      <c r="U2153" s="21">
        <v>5.0</v>
      </c>
      <c r="V2153" s="21">
        <v>4.0</v>
      </c>
      <c r="W2153" s="21">
        <v>154.0</v>
      </c>
      <c r="X2153" s="21">
        <v>0.0</v>
      </c>
      <c r="Y2153" s="21" t="str">
        <f>VLOOKUP(W2153,SEGMENT!A:B,2,0)</f>
        <v>Cannot Lose Them</v>
      </c>
      <c r="Z2153" s="21" t="str">
        <f>VLOOKUP(Y2153,DESCRIPTION!A:B,2,0)</f>
        <v>Made biggest purchases, and often. But haven’t returned for a long time.</v>
      </c>
      <c r="AA2153" s="21" t="str">
        <f>VLOOKUP(Y2153,DESCRIPTION!A:C,3,0)</f>
        <v>Cannot lose them recommendation</v>
      </c>
      <c r="AB2153" s="4">
        <f>VLOOKUP(V2153,Sheet1!A:B,2,0)</f>
        <v>2</v>
      </c>
    </row>
    <row r="2154" ht="15.75" customHeight="1">
      <c r="A2154" s="4">
        <v>1890.0</v>
      </c>
      <c r="B2154" s="4">
        <v>1971.0</v>
      </c>
      <c r="C2154" s="4" t="s">
        <v>65</v>
      </c>
      <c r="D2154" s="4" t="s">
        <v>57</v>
      </c>
      <c r="E2154" s="4" t="s">
        <v>2621</v>
      </c>
      <c r="F2154" s="4" t="s">
        <v>2622</v>
      </c>
      <c r="G2154" s="4">
        <v>95.0</v>
      </c>
      <c r="H2154" s="4">
        <v>11.0</v>
      </c>
      <c r="I2154" s="4">
        <v>1.0</v>
      </c>
      <c r="J2154" s="4">
        <v>4.0</v>
      </c>
      <c r="K2154" s="4">
        <v>2.0</v>
      </c>
      <c r="L2154" s="4">
        <v>1.0</v>
      </c>
      <c r="M2154" s="4">
        <v>7.0</v>
      </c>
      <c r="N2154" s="4">
        <v>0.0</v>
      </c>
      <c r="O2154" s="4">
        <v>0.0</v>
      </c>
      <c r="P2154" s="4">
        <v>0.0</v>
      </c>
      <c r="Q2154" s="4">
        <v>0.0</v>
      </c>
      <c r="R2154" s="4">
        <v>0.0</v>
      </c>
      <c r="S2154" s="21">
        <v>18.0</v>
      </c>
      <c r="T2154" s="21">
        <v>1.0</v>
      </c>
      <c r="U2154" s="21">
        <v>1.0</v>
      </c>
      <c r="V2154" s="21">
        <v>1.0</v>
      </c>
      <c r="W2154" s="21">
        <v>111.0</v>
      </c>
      <c r="X2154" s="21">
        <v>1.0</v>
      </c>
      <c r="Y2154" s="21" t="str">
        <f>VLOOKUP(W2154,SEGMENT!A:B,2,0)</f>
        <v>Lost</v>
      </c>
      <c r="Z2154" s="21" t="str">
        <f>VLOOKUP(Y2154,DESCRIPTION!A:B,2,0)</f>
        <v>Lowest recency, frequency and monetary scores.</v>
      </c>
      <c r="AA2154" s="21" t="str">
        <f>VLOOKUP(Y2154,DESCRIPTION!A:C,3,0)</f>
        <v>Revive interest with reach out campaign, ignore otherwise.</v>
      </c>
      <c r="AB2154" s="4">
        <f>VLOOKUP(V2154,Sheet1!A:B,2,0)</f>
        <v>5</v>
      </c>
    </row>
    <row r="2155" ht="15.75" customHeight="1">
      <c r="A2155" s="4">
        <v>5589.0</v>
      </c>
      <c r="B2155" s="4">
        <v>1964.0</v>
      </c>
      <c r="C2155" s="4" t="s">
        <v>47</v>
      </c>
      <c r="D2155" s="4" t="s">
        <v>48</v>
      </c>
      <c r="E2155" s="4" t="s">
        <v>2623</v>
      </c>
      <c r="F2155" s="4" t="s">
        <v>803</v>
      </c>
      <c r="G2155" s="4">
        <v>95.0</v>
      </c>
      <c r="H2155" s="4">
        <v>631.0</v>
      </c>
      <c r="I2155" s="4">
        <v>0.0</v>
      </c>
      <c r="J2155" s="4">
        <v>115.0</v>
      </c>
      <c r="K2155" s="4">
        <v>10.0</v>
      </c>
      <c r="L2155" s="4">
        <v>9.0</v>
      </c>
      <c r="M2155" s="4">
        <v>7.0</v>
      </c>
      <c r="N2155" s="4">
        <v>0.0</v>
      </c>
      <c r="O2155" s="4">
        <v>0.0</v>
      </c>
      <c r="P2155" s="4">
        <v>0.0</v>
      </c>
      <c r="Q2155" s="4">
        <v>0.0</v>
      </c>
      <c r="R2155" s="4">
        <v>0.0</v>
      </c>
      <c r="S2155" s="21">
        <v>756.0</v>
      </c>
      <c r="T2155" s="21">
        <v>1.0</v>
      </c>
      <c r="U2155" s="21">
        <v>5.0</v>
      </c>
      <c r="V2155" s="21">
        <v>4.0</v>
      </c>
      <c r="W2155" s="21">
        <v>154.0</v>
      </c>
      <c r="X2155" s="21">
        <v>1.0</v>
      </c>
      <c r="Y2155" s="21" t="str">
        <f>VLOOKUP(W2155,SEGMENT!A:B,2,0)</f>
        <v>Cannot Lose Them</v>
      </c>
      <c r="Z2155" s="21" t="str">
        <f>VLOOKUP(Y2155,DESCRIPTION!A:B,2,0)</f>
        <v>Made biggest purchases, and often. But haven’t returned for a long time.</v>
      </c>
      <c r="AA2155" s="21" t="str">
        <f>VLOOKUP(Y2155,DESCRIPTION!A:C,3,0)</f>
        <v>Cannot lose them recommendation</v>
      </c>
      <c r="AB2155" s="4">
        <f>VLOOKUP(V2155,Sheet1!A:B,2,0)</f>
        <v>2</v>
      </c>
    </row>
    <row r="2156" ht="15.75" customHeight="1">
      <c r="A2156" s="4">
        <v>10172.0</v>
      </c>
      <c r="B2156" s="4">
        <v>1988.0</v>
      </c>
      <c r="C2156" s="4" t="s">
        <v>47</v>
      </c>
      <c r="D2156" s="4" t="s">
        <v>51</v>
      </c>
      <c r="E2156" s="4" t="s">
        <v>2624</v>
      </c>
      <c r="F2156" s="4" t="s">
        <v>2625</v>
      </c>
      <c r="G2156" s="4">
        <v>95.0</v>
      </c>
      <c r="H2156" s="4">
        <v>456.0</v>
      </c>
      <c r="I2156" s="4">
        <v>19.0</v>
      </c>
      <c r="J2156" s="4">
        <v>832.0</v>
      </c>
      <c r="K2156" s="4">
        <v>75.0</v>
      </c>
      <c r="L2156" s="4">
        <v>4.0</v>
      </c>
      <c r="M2156" s="4">
        <v>3.0</v>
      </c>
      <c r="N2156" s="4">
        <v>0.0</v>
      </c>
      <c r="O2156" s="4">
        <v>0.0</v>
      </c>
      <c r="P2156" s="4">
        <v>0.0</v>
      </c>
      <c r="Q2156" s="4">
        <v>0.0</v>
      </c>
      <c r="R2156" s="4">
        <v>0.0</v>
      </c>
      <c r="S2156" s="21">
        <v>1382.0</v>
      </c>
      <c r="T2156" s="21">
        <v>1.0</v>
      </c>
      <c r="U2156" s="21">
        <v>4.0</v>
      </c>
      <c r="V2156" s="21">
        <v>5.0</v>
      </c>
      <c r="W2156" s="21">
        <v>145.0</v>
      </c>
      <c r="X2156" s="21">
        <v>1.0</v>
      </c>
      <c r="Y2156" s="21" t="str">
        <f>VLOOKUP(W2156,SEGMENT!A:B,2,0)</f>
        <v>Cannot Lose Them</v>
      </c>
      <c r="Z2156" s="21" t="str">
        <f>VLOOKUP(Y2156,DESCRIPTION!A:B,2,0)</f>
        <v>Made biggest purchases, and often. But haven’t returned for a long time.</v>
      </c>
      <c r="AA2156" s="21" t="str">
        <f>VLOOKUP(Y2156,DESCRIPTION!A:C,3,0)</f>
        <v>Cannot lose them recommendation</v>
      </c>
      <c r="AB2156" s="4">
        <f>VLOOKUP(V2156,Sheet1!A:B,2,0)</f>
        <v>1</v>
      </c>
    </row>
    <row r="2157" ht="15.75" customHeight="1">
      <c r="A2157" s="4">
        <v>6729.0</v>
      </c>
      <c r="B2157" s="4">
        <v>1988.0</v>
      </c>
      <c r="C2157" s="4" t="s">
        <v>47</v>
      </c>
      <c r="D2157" s="4" t="s">
        <v>51</v>
      </c>
      <c r="E2157" s="4" t="s">
        <v>2624</v>
      </c>
      <c r="F2157" s="4" t="s">
        <v>2625</v>
      </c>
      <c r="G2157" s="4">
        <v>95.0</v>
      </c>
      <c r="H2157" s="4">
        <v>456.0</v>
      </c>
      <c r="I2157" s="4">
        <v>19.0</v>
      </c>
      <c r="J2157" s="4">
        <v>832.0</v>
      </c>
      <c r="K2157" s="4">
        <v>75.0</v>
      </c>
      <c r="L2157" s="4">
        <v>4.0</v>
      </c>
      <c r="M2157" s="4">
        <v>3.0</v>
      </c>
      <c r="N2157" s="4">
        <v>0.0</v>
      </c>
      <c r="O2157" s="4">
        <v>0.0</v>
      </c>
      <c r="P2157" s="4">
        <v>0.0</v>
      </c>
      <c r="Q2157" s="4">
        <v>0.0</v>
      </c>
      <c r="R2157" s="4">
        <v>0.0</v>
      </c>
      <c r="S2157" s="21">
        <v>1382.0</v>
      </c>
      <c r="T2157" s="21">
        <v>1.0</v>
      </c>
      <c r="U2157" s="21">
        <v>4.0</v>
      </c>
      <c r="V2157" s="21">
        <v>5.0</v>
      </c>
      <c r="W2157" s="21">
        <v>145.0</v>
      </c>
      <c r="X2157" s="21">
        <v>1.0</v>
      </c>
      <c r="Y2157" s="21" t="str">
        <f>VLOOKUP(W2157,SEGMENT!A:B,2,0)</f>
        <v>Cannot Lose Them</v>
      </c>
      <c r="Z2157" s="21" t="str">
        <f>VLOOKUP(Y2157,DESCRIPTION!A:B,2,0)</f>
        <v>Made biggest purchases, and often. But haven’t returned for a long time.</v>
      </c>
      <c r="AA2157" s="21" t="str">
        <f>VLOOKUP(Y2157,DESCRIPTION!A:C,3,0)</f>
        <v>Cannot lose them recommendation</v>
      </c>
      <c r="AB2157" s="4">
        <f>VLOOKUP(V2157,Sheet1!A:B,2,0)</f>
        <v>1</v>
      </c>
    </row>
    <row r="2158" ht="15.75" customHeight="1">
      <c r="A2158" s="4">
        <v>10492.0</v>
      </c>
      <c r="B2158" s="4">
        <v>1959.0</v>
      </c>
      <c r="C2158" s="4" t="s">
        <v>47</v>
      </c>
      <c r="D2158" s="4" t="s">
        <v>57</v>
      </c>
      <c r="E2158" s="4" t="s">
        <v>2626</v>
      </c>
      <c r="F2158" s="4" t="s">
        <v>1619</v>
      </c>
      <c r="G2158" s="4">
        <v>96.0</v>
      </c>
      <c r="H2158" s="4">
        <v>2.0</v>
      </c>
      <c r="I2158" s="4">
        <v>0.0</v>
      </c>
      <c r="J2158" s="4">
        <v>5.0</v>
      </c>
      <c r="K2158" s="4">
        <v>2.0</v>
      </c>
      <c r="L2158" s="4">
        <v>0.0</v>
      </c>
      <c r="M2158" s="4">
        <v>2.0</v>
      </c>
      <c r="N2158" s="4">
        <v>0.0</v>
      </c>
      <c r="O2158" s="4">
        <v>0.0</v>
      </c>
      <c r="P2158" s="4">
        <v>0.0</v>
      </c>
      <c r="Q2158" s="4">
        <v>0.0</v>
      </c>
      <c r="R2158" s="4">
        <v>0.0</v>
      </c>
      <c r="S2158" s="21">
        <v>9.0</v>
      </c>
      <c r="T2158" s="21">
        <v>1.0</v>
      </c>
      <c r="U2158" s="21">
        <v>1.0</v>
      </c>
      <c r="V2158" s="21">
        <v>1.0</v>
      </c>
      <c r="W2158" s="21">
        <v>111.0</v>
      </c>
      <c r="X2158" s="21">
        <v>1.0</v>
      </c>
      <c r="Y2158" s="21" t="str">
        <f>VLOOKUP(W2158,SEGMENT!A:B,2,0)</f>
        <v>Lost</v>
      </c>
      <c r="Z2158" s="21" t="str">
        <f>VLOOKUP(Y2158,DESCRIPTION!A:B,2,0)</f>
        <v>Lowest recency, frequency and monetary scores.</v>
      </c>
      <c r="AA2158" s="21" t="str">
        <f>VLOOKUP(Y2158,DESCRIPTION!A:C,3,0)</f>
        <v>Revive interest with reach out campaign, ignore otherwise.</v>
      </c>
      <c r="AB2158" s="4">
        <f>VLOOKUP(V2158,Sheet1!A:B,2,0)</f>
        <v>5</v>
      </c>
    </row>
    <row r="2159" ht="15.75" customHeight="1">
      <c r="A2159" s="4">
        <v>2939.0</v>
      </c>
      <c r="B2159" s="4">
        <v>1970.0</v>
      </c>
      <c r="C2159" s="4" t="s">
        <v>74</v>
      </c>
      <c r="D2159" s="4" t="s">
        <v>57</v>
      </c>
      <c r="E2159" s="4" t="s">
        <v>2627</v>
      </c>
      <c r="F2159" s="4" t="s">
        <v>354</v>
      </c>
      <c r="G2159" s="4">
        <v>96.0</v>
      </c>
      <c r="H2159" s="4">
        <v>751.0</v>
      </c>
      <c r="I2159" s="4">
        <v>127.0</v>
      </c>
      <c r="J2159" s="4">
        <v>687.0</v>
      </c>
      <c r="K2159" s="4">
        <v>20.0</v>
      </c>
      <c r="L2159" s="4">
        <v>4.0</v>
      </c>
      <c r="M2159" s="4">
        <v>2.0</v>
      </c>
      <c r="N2159" s="4">
        <v>0.0</v>
      </c>
      <c r="O2159" s="4">
        <v>0.0</v>
      </c>
      <c r="P2159" s="4">
        <v>0.0</v>
      </c>
      <c r="Q2159" s="4">
        <v>0.0</v>
      </c>
      <c r="R2159" s="4">
        <v>0.0</v>
      </c>
      <c r="S2159" s="21">
        <v>1585.0</v>
      </c>
      <c r="T2159" s="21">
        <v>1.0</v>
      </c>
      <c r="U2159" s="21">
        <v>4.0</v>
      </c>
      <c r="V2159" s="21">
        <v>5.0</v>
      </c>
      <c r="W2159" s="21">
        <v>145.0</v>
      </c>
      <c r="X2159" s="21">
        <v>1.0</v>
      </c>
      <c r="Y2159" s="21" t="str">
        <f>VLOOKUP(W2159,SEGMENT!A:B,2,0)</f>
        <v>Cannot Lose Them</v>
      </c>
      <c r="Z2159" s="21" t="str">
        <f>VLOOKUP(Y2159,DESCRIPTION!A:B,2,0)</f>
        <v>Made biggest purchases, and often. But haven’t returned for a long time.</v>
      </c>
      <c r="AA2159" s="21" t="str">
        <f>VLOOKUP(Y2159,DESCRIPTION!A:C,3,0)</f>
        <v>Cannot lose them recommendation</v>
      </c>
      <c r="AB2159" s="4">
        <f>VLOOKUP(V2159,Sheet1!A:B,2,0)</f>
        <v>1</v>
      </c>
    </row>
    <row r="2160" ht="15.75" customHeight="1">
      <c r="A2160" s="4">
        <v>5948.0</v>
      </c>
      <c r="B2160" s="4">
        <v>1975.0</v>
      </c>
      <c r="C2160" s="4" t="s">
        <v>47</v>
      </c>
      <c r="D2160" s="4" t="s">
        <v>51</v>
      </c>
      <c r="E2160" s="4" t="s">
        <v>2628</v>
      </c>
      <c r="F2160" s="4" t="s">
        <v>988</v>
      </c>
      <c r="G2160" s="4">
        <v>96.0</v>
      </c>
      <c r="H2160" s="4">
        <v>143.0</v>
      </c>
      <c r="I2160" s="4">
        <v>6.0</v>
      </c>
      <c r="J2160" s="4">
        <v>52.0</v>
      </c>
      <c r="K2160" s="4">
        <v>11.0</v>
      </c>
      <c r="L2160" s="4">
        <v>4.0</v>
      </c>
      <c r="M2160" s="4">
        <v>5.0</v>
      </c>
      <c r="N2160" s="4">
        <v>0.0</v>
      </c>
      <c r="O2160" s="4">
        <v>0.0</v>
      </c>
      <c r="P2160" s="4">
        <v>0.0</v>
      </c>
      <c r="Q2160" s="4">
        <v>0.0</v>
      </c>
      <c r="R2160" s="4">
        <v>0.0</v>
      </c>
      <c r="S2160" s="21">
        <v>212.0</v>
      </c>
      <c r="T2160" s="21">
        <v>1.0</v>
      </c>
      <c r="U2160" s="21">
        <v>4.0</v>
      </c>
      <c r="V2160" s="21">
        <v>3.0</v>
      </c>
      <c r="W2160" s="21">
        <v>143.0</v>
      </c>
      <c r="X2160" s="21">
        <v>1.0</v>
      </c>
      <c r="Y2160" s="21" t="str">
        <f>VLOOKUP(W2160,SEGMENT!A:B,2,0)</f>
        <v>Hibernating</v>
      </c>
      <c r="Z2160" s="21" t="str">
        <f>VLOOKUP(Y2160,DESCRIPTION!A:B,2,0)</f>
        <v>Last purchase was long back, low spenders and low number of orders.</v>
      </c>
      <c r="AA2160" s="21" t="str">
        <f>VLOOKUP(Y2160,DESCRIPTION!A:C,3,0)</f>
        <v>Offer other relevant products and special discounts. Recreate brand value.</v>
      </c>
      <c r="AB2160" s="4">
        <f>VLOOKUP(V2160,Sheet1!A:B,2,0)</f>
        <v>3</v>
      </c>
    </row>
    <row r="2161" ht="15.75" customHeight="1">
      <c r="A2161" s="4">
        <v>574.0</v>
      </c>
      <c r="B2161" s="4">
        <v>1964.0</v>
      </c>
      <c r="C2161" s="4" t="s">
        <v>47</v>
      </c>
      <c r="D2161" s="4" t="s">
        <v>54</v>
      </c>
      <c r="E2161" s="4" t="s">
        <v>2629</v>
      </c>
      <c r="F2161" s="4" t="s">
        <v>2054</v>
      </c>
      <c r="G2161" s="4">
        <v>96.0</v>
      </c>
      <c r="H2161" s="4">
        <v>14.0</v>
      </c>
      <c r="I2161" s="4">
        <v>36.0</v>
      </c>
      <c r="J2161" s="4">
        <v>11.0</v>
      </c>
      <c r="K2161" s="4">
        <v>3.0</v>
      </c>
      <c r="L2161" s="4">
        <v>1.0</v>
      </c>
      <c r="M2161" s="4">
        <v>2.0</v>
      </c>
      <c r="N2161" s="4">
        <v>0.0</v>
      </c>
      <c r="O2161" s="4">
        <v>0.0</v>
      </c>
      <c r="P2161" s="4">
        <v>0.0</v>
      </c>
      <c r="Q2161" s="4">
        <v>0.0</v>
      </c>
      <c r="R2161" s="4">
        <v>0.0</v>
      </c>
      <c r="S2161" s="21">
        <v>64.0</v>
      </c>
      <c r="T2161" s="21">
        <v>1.0</v>
      </c>
      <c r="U2161" s="21">
        <v>1.0</v>
      </c>
      <c r="V2161" s="21">
        <v>2.0</v>
      </c>
      <c r="W2161" s="21">
        <v>112.0</v>
      </c>
      <c r="X2161" s="21">
        <v>1.0</v>
      </c>
      <c r="Y2161" s="21" t="str">
        <f>VLOOKUP(W2161,SEGMENT!A:B,2,0)</f>
        <v>Lost</v>
      </c>
      <c r="Z2161" s="21" t="str">
        <f>VLOOKUP(Y2161,DESCRIPTION!A:B,2,0)</f>
        <v>Lowest recency, frequency and monetary scores.</v>
      </c>
      <c r="AA2161" s="21" t="str">
        <f>VLOOKUP(Y2161,DESCRIPTION!A:C,3,0)</f>
        <v>Revive interest with reach out campaign, ignore otherwise.</v>
      </c>
      <c r="AB2161" s="4">
        <f>VLOOKUP(V2161,Sheet1!A:B,2,0)</f>
        <v>4</v>
      </c>
    </row>
    <row r="2162" ht="15.75" customHeight="1">
      <c r="A2162" s="4">
        <v>3266.0</v>
      </c>
      <c r="B2162" s="4">
        <v>1964.0</v>
      </c>
      <c r="C2162" s="4" t="s">
        <v>47</v>
      </c>
      <c r="D2162" s="4" t="s">
        <v>54</v>
      </c>
      <c r="E2162" s="4" t="s">
        <v>2629</v>
      </c>
      <c r="F2162" s="4" t="s">
        <v>2054</v>
      </c>
      <c r="G2162" s="4">
        <v>96.0</v>
      </c>
      <c r="H2162" s="4">
        <v>14.0</v>
      </c>
      <c r="I2162" s="4">
        <v>36.0</v>
      </c>
      <c r="J2162" s="4">
        <v>11.0</v>
      </c>
      <c r="K2162" s="4">
        <v>3.0</v>
      </c>
      <c r="L2162" s="4">
        <v>1.0</v>
      </c>
      <c r="M2162" s="4">
        <v>2.0</v>
      </c>
      <c r="N2162" s="4">
        <v>0.0</v>
      </c>
      <c r="O2162" s="4">
        <v>0.0</v>
      </c>
      <c r="P2162" s="4">
        <v>0.0</v>
      </c>
      <c r="Q2162" s="4">
        <v>0.0</v>
      </c>
      <c r="R2162" s="4">
        <v>0.0</v>
      </c>
      <c r="S2162" s="21">
        <v>64.0</v>
      </c>
      <c r="T2162" s="21">
        <v>1.0</v>
      </c>
      <c r="U2162" s="21">
        <v>1.0</v>
      </c>
      <c r="V2162" s="21">
        <v>2.0</v>
      </c>
      <c r="W2162" s="21">
        <v>112.0</v>
      </c>
      <c r="X2162" s="21">
        <v>1.0</v>
      </c>
      <c r="Y2162" s="21" t="str">
        <f>VLOOKUP(W2162,SEGMENT!A:B,2,0)</f>
        <v>Lost</v>
      </c>
      <c r="Z2162" s="21" t="str">
        <f>VLOOKUP(Y2162,DESCRIPTION!A:B,2,0)</f>
        <v>Lowest recency, frequency and monetary scores.</v>
      </c>
      <c r="AA2162" s="21" t="str">
        <f>VLOOKUP(Y2162,DESCRIPTION!A:C,3,0)</f>
        <v>Revive interest with reach out campaign, ignore otherwise.</v>
      </c>
      <c r="AB2162" s="4">
        <f>VLOOKUP(V2162,Sheet1!A:B,2,0)</f>
        <v>4</v>
      </c>
    </row>
    <row r="2163" ht="15.75" customHeight="1">
      <c r="A2163" s="4">
        <v>10500.0</v>
      </c>
      <c r="B2163" s="4">
        <v>1984.0</v>
      </c>
      <c r="C2163" s="4" t="s">
        <v>47</v>
      </c>
      <c r="D2163" s="4" t="s">
        <v>54</v>
      </c>
      <c r="E2163" s="4" t="s">
        <v>2630</v>
      </c>
      <c r="F2163" s="4" t="s">
        <v>530</v>
      </c>
      <c r="G2163" s="4">
        <v>96.0</v>
      </c>
      <c r="H2163" s="4">
        <v>19.0</v>
      </c>
      <c r="I2163" s="4">
        <v>1.0</v>
      </c>
      <c r="J2163" s="4">
        <v>20.0</v>
      </c>
      <c r="K2163" s="4">
        <v>16.0</v>
      </c>
      <c r="L2163" s="4">
        <v>3.0</v>
      </c>
      <c r="M2163" s="4">
        <v>5.0</v>
      </c>
      <c r="N2163" s="4">
        <v>0.0</v>
      </c>
      <c r="O2163" s="4">
        <v>0.0</v>
      </c>
      <c r="P2163" s="4">
        <v>0.0</v>
      </c>
      <c r="Q2163" s="4">
        <v>0.0</v>
      </c>
      <c r="R2163" s="4">
        <v>0.0</v>
      </c>
      <c r="S2163" s="21">
        <v>56.0</v>
      </c>
      <c r="T2163" s="21">
        <v>1.0</v>
      </c>
      <c r="U2163" s="21">
        <v>3.0</v>
      </c>
      <c r="V2163" s="21">
        <v>2.0</v>
      </c>
      <c r="W2163" s="21">
        <v>132.0</v>
      </c>
      <c r="X2163" s="21">
        <v>1.0</v>
      </c>
      <c r="Y2163" s="21" t="str">
        <f>VLOOKUP(W2163,SEGMENT!A:B,2,0)</f>
        <v>Hibernating</v>
      </c>
      <c r="Z2163" s="21" t="str">
        <f>VLOOKUP(Y2163,DESCRIPTION!A:B,2,0)</f>
        <v>Last purchase was long back, low spenders and low number of orders.</v>
      </c>
      <c r="AA2163" s="21" t="str">
        <f>VLOOKUP(Y2163,DESCRIPTION!A:C,3,0)</f>
        <v>Offer other relevant products and special discounts. Recreate brand value.</v>
      </c>
      <c r="AB2163" s="4">
        <f>VLOOKUP(V2163,Sheet1!A:B,2,0)</f>
        <v>4</v>
      </c>
    </row>
    <row r="2164" ht="15.75" customHeight="1">
      <c r="A2164" s="4">
        <v>7987.0</v>
      </c>
      <c r="B2164" s="4">
        <v>1969.0</v>
      </c>
      <c r="C2164" s="4" t="s">
        <v>47</v>
      </c>
      <c r="D2164" s="4" t="s">
        <v>54</v>
      </c>
      <c r="E2164" s="4" t="s">
        <v>2631</v>
      </c>
      <c r="F2164" s="4" t="s">
        <v>2379</v>
      </c>
      <c r="G2164" s="4">
        <v>96.0</v>
      </c>
      <c r="H2164" s="4">
        <v>346.0</v>
      </c>
      <c r="I2164" s="4">
        <v>17.0</v>
      </c>
      <c r="J2164" s="4">
        <v>48.0</v>
      </c>
      <c r="K2164" s="4">
        <v>23.0</v>
      </c>
      <c r="L2164" s="4">
        <v>8.0</v>
      </c>
      <c r="M2164" s="4">
        <v>6.0</v>
      </c>
      <c r="N2164" s="4">
        <v>0.0</v>
      </c>
      <c r="O2164" s="4">
        <v>1.0</v>
      </c>
      <c r="P2164" s="4">
        <v>0.0</v>
      </c>
      <c r="Q2164" s="4">
        <v>0.0</v>
      </c>
      <c r="R2164" s="4">
        <v>0.0</v>
      </c>
      <c r="S2164" s="21">
        <v>434.0</v>
      </c>
      <c r="T2164" s="21">
        <v>1.0</v>
      </c>
      <c r="U2164" s="21">
        <v>5.0</v>
      </c>
      <c r="V2164" s="21">
        <v>3.0</v>
      </c>
      <c r="W2164" s="21">
        <v>153.0</v>
      </c>
      <c r="X2164" s="21">
        <v>0.0</v>
      </c>
      <c r="Y2164" s="21" t="str">
        <f>VLOOKUP(W2164,SEGMENT!A:B,2,0)</f>
        <v>Hibernating</v>
      </c>
      <c r="Z2164" s="21" t="str">
        <f>VLOOKUP(Y2164,DESCRIPTION!A:B,2,0)</f>
        <v>Last purchase was long back, low spenders and low number of orders.</v>
      </c>
      <c r="AA2164" s="21" t="str">
        <f>VLOOKUP(Y2164,DESCRIPTION!A:C,3,0)</f>
        <v>Offer other relevant products and special discounts. Recreate brand value.</v>
      </c>
      <c r="AB2164" s="4">
        <f>VLOOKUP(V2164,Sheet1!A:B,2,0)</f>
        <v>3</v>
      </c>
    </row>
    <row r="2165" ht="15.75" customHeight="1">
      <c r="A2165" s="4">
        <v>1135.0</v>
      </c>
      <c r="B2165" s="4">
        <v>1960.0</v>
      </c>
      <c r="C2165" s="4" t="s">
        <v>74</v>
      </c>
      <c r="D2165" s="4" t="s">
        <v>57</v>
      </c>
      <c r="E2165" s="4" t="s">
        <v>2632</v>
      </c>
      <c r="F2165" s="4" t="s">
        <v>752</v>
      </c>
      <c r="G2165" s="4">
        <v>96.0</v>
      </c>
      <c r="H2165" s="4">
        <v>18.0</v>
      </c>
      <c r="I2165" s="4">
        <v>2.0</v>
      </c>
      <c r="J2165" s="4">
        <v>19.0</v>
      </c>
      <c r="K2165" s="4">
        <v>0.0</v>
      </c>
      <c r="L2165" s="4">
        <v>3.0</v>
      </c>
      <c r="M2165" s="4">
        <v>7.0</v>
      </c>
      <c r="N2165" s="4">
        <v>0.0</v>
      </c>
      <c r="O2165" s="4">
        <v>0.0</v>
      </c>
      <c r="P2165" s="4">
        <v>0.0</v>
      </c>
      <c r="Q2165" s="4">
        <v>0.0</v>
      </c>
      <c r="R2165" s="4">
        <v>0.0</v>
      </c>
      <c r="S2165" s="21">
        <v>39.0</v>
      </c>
      <c r="T2165" s="21">
        <v>1.0</v>
      </c>
      <c r="U2165" s="21">
        <v>3.0</v>
      </c>
      <c r="V2165" s="21">
        <v>2.0</v>
      </c>
      <c r="W2165" s="21">
        <v>132.0</v>
      </c>
      <c r="X2165" s="21">
        <v>1.0</v>
      </c>
      <c r="Y2165" s="21" t="str">
        <f>VLOOKUP(W2165,SEGMENT!A:B,2,0)</f>
        <v>Hibernating</v>
      </c>
      <c r="Z2165" s="21" t="str">
        <f>VLOOKUP(Y2165,DESCRIPTION!A:B,2,0)</f>
        <v>Last purchase was long back, low spenders and low number of orders.</v>
      </c>
      <c r="AA2165" s="21" t="str">
        <f>VLOOKUP(Y2165,DESCRIPTION!A:C,3,0)</f>
        <v>Offer other relevant products and special discounts. Recreate brand value.</v>
      </c>
      <c r="AB2165" s="4">
        <f>VLOOKUP(V2165,Sheet1!A:B,2,0)</f>
        <v>4</v>
      </c>
    </row>
    <row r="2166" ht="15.75" customHeight="1">
      <c r="A2166" s="4">
        <v>24.0</v>
      </c>
      <c r="B2166" s="4">
        <v>1960.0</v>
      </c>
      <c r="C2166" s="4" t="s">
        <v>74</v>
      </c>
      <c r="D2166" s="4" t="s">
        <v>57</v>
      </c>
      <c r="E2166" s="4" t="s">
        <v>2632</v>
      </c>
      <c r="F2166" s="4" t="s">
        <v>752</v>
      </c>
      <c r="G2166" s="4">
        <v>96.0</v>
      </c>
      <c r="H2166" s="4">
        <v>18.0</v>
      </c>
      <c r="I2166" s="4">
        <v>2.0</v>
      </c>
      <c r="J2166" s="4">
        <v>19.0</v>
      </c>
      <c r="K2166" s="4">
        <v>0.0</v>
      </c>
      <c r="L2166" s="4">
        <v>3.0</v>
      </c>
      <c r="M2166" s="4">
        <v>7.0</v>
      </c>
      <c r="N2166" s="4">
        <v>0.0</v>
      </c>
      <c r="O2166" s="4">
        <v>0.0</v>
      </c>
      <c r="P2166" s="4">
        <v>0.0</v>
      </c>
      <c r="Q2166" s="4">
        <v>0.0</v>
      </c>
      <c r="R2166" s="4">
        <v>0.0</v>
      </c>
      <c r="S2166" s="21">
        <v>39.0</v>
      </c>
      <c r="T2166" s="21">
        <v>1.0</v>
      </c>
      <c r="U2166" s="21">
        <v>3.0</v>
      </c>
      <c r="V2166" s="21">
        <v>2.0</v>
      </c>
      <c r="W2166" s="21">
        <v>132.0</v>
      </c>
      <c r="X2166" s="21">
        <v>1.0</v>
      </c>
      <c r="Y2166" s="21" t="str">
        <f>VLOOKUP(W2166,SEGMENT!A:B,2,0)</f>
        <v>Hibernating</v>
      </c>
      <c r="Z2166" s="21" t="str">
        <f>VLOOKUP(Y2166,DESCRIPTION!A:B,2,0)</f>
        <v>Last purchase was long back, low spenders and low number of orders.</v>
      </c>
      <c r="AA2166" s="21" t="str">
        <f>VLOOKUP(Y2166,DESCRIPTION!A:C,3,0)</f>
        <v>Offer other relevant products and special discounts. Recreate brand value.</v>
      </c>
      <c r="AB2166" s="4">
        <f>VLOOKUP(V2166,Sheet1!A:B,2,0)</f>
        <v>4</v>
      </c>
    </row>
    <row r="2167" ht="15.75" customHeight="1">
      <c r="A2167" s="4">
        <v>7244.0</v>
      </c>
      <c r="B2167" s="4">
        <v>1951.0</v>
      </c>
      <c r="C2167" s="4" t="s">
        <v>47</v>
      </c>
      <c r="D2167" s="4" t="s">
        <v>51</v>
      </c>
      <c r="F2167" s="4" t="s">
        <v>167</v>
      </c>
      <c r="G2167" s="4">
        <v>96.0</v>
      </c>
      <c r="H2167" s="4">
        <v>48.0</v>
      </c>
      <c r="I2167" s="4">
        <v>5.0</v>
      </c>
      <c r="J2167" s="4">
        <v>48.0</v>
      </c>
      <c r="K2167" s="4">
        <v>6.0</v>
      </c>
      <c r="L2167" s="4">
        <v>2.0</v>
      </c>
      <c r="M2167" s="4">
        <v>6.0</v>
      </c>
      <c r="N2167" s="4">
        <v>0.0</v>
      </c>
      <c r="O2167" s="4">
        <v>0.0</v>
      </c>
      <c r="P2167" s="4">
        <v>0.0</v>
      </c>
      <c r="Q2167" s="4">
        <v>0.0</v>
      </c>
      <c r="R2167" s="4">
        <v>0.0</v>
      </c>
      <c r="S2167" s="21">
        <v>107.0</v>
      </c>
      <c r="T2167" s="21">
        <v>1.0</v>
      </c>
      <c r="U2167" s="21">
        <v>2.0</v>
      </c>
      <c r="V2167" s="21">
        <v>2.0</v>
      </c>
      <c r="W2167" s="21">
        <v>122.0</v>
      </c>
      <c r="X2167" s="21">
        <v>1.0</v>
      </c>
      <c r="Y2167" s="21" t="str">
        <f>VLOOKUP(W2167,SEGMENT!A:B,2,0)</f>
        <v>Lost</v>
      </c>
      <c r="Z2167" s="21" t="str">
        <f>VLOOKUP(Y2167,DESCRIPTION!A:B,2,0)</f>
        <v>Lowest recency, frequency and monetary scores.</v>
      </c>
      <c r="AA2167" s="21" t="str">
        <f>VLOOKUP(Y2167,DESCRIPTION!A:C,3,0)</f>
        <v>Revive interest with reach out campaign, ignore otherwise.</v>
      </c>
      <c r="AB2167" s="4">
        <f>VLOOKUP(V2167,Sheet1!A:B,2,0)</f>
        <v>4</v>
      </c>
    </row>
    <row r="2168" ht="15.75" customHeight="1">
      <c r="A2168" s="4">
        <v>1966.0</v>
      </c>
      <c r="B2168" s="4">
        <v>1965.0</v>
      </c>
      <c r="C2168" s="4" t="s">
        <v>62</v>
      </c>
      <c r="D2168" s="4" t="s">
        <v>54</v>
      </c>
      <c r="E2168" s="4" t="s">
        <v>2633</v>
      </c>
      <c r="F2168" s="4" t="s">
        <v>1951</v>
      </c>
      <c r="G2168" s="4">
        <v>96.0</v>
      </c>
      <c r="H2168" s="4">
        <v>684.0</v>
      </c>
      <c r="I2168" s="4">
        <v>100.0</v>
      </c>
      <c r="J2168" s="4">
        <v>801.0</v>
      </c>
      <c r="K2168" s="4">
        <v>21.0</v>
      </c>
      <c r="L2168" s="4">
        <v>6.0</v>
      </c>
      <c r="M2168" s="4">
        <v>2.0</v>
      </c>
      <c r="N2168" s="4">
        <v>0.0</v>
      </c>
      <c r="O2168" s="4">
        <v>0.0</v>
      </c>
      <c r="P2168" s="4">
        <v>1.0</v>
      </c>
      <c r="Q2168" s="4">
        <v>0.0</v>
      </c>
      <c r="R2168" s="4">
        <v>0.0</v>
      </c>
      <c r="S2168" s="21">
        <v>1606.0</v>
      </c>
      <c r="T2168" s="21">
        <v>1.0</v>
      </c>
      <c r="U2168" s="21">
        <v>5.0</v>
      </c>
      <c r="V2168" s="21">
        <v>5.0</v>
      </c>
      <c r="W2168" s="21">
        <v>155.0</v>
      </c>
      <c r="X2168" s="21">
        <v>0.0</v>
      </c>
      <c r="Y2168" s="21" t="str">
        <f>VLOOKUP(W2168,SEGMENT!A:B,2,0)</f>
        <v>Cannot Lose Them</v>
      </c>
      <c r="Z2168" s="21" t="str">
        <f>VLOOKUP(Y2168,DESCRIPTION!A:B,2,0)</f>
        <v>Made biggest purchases, and often. But haven’t returned for a long time.</v>
      </c>
      <c r="AA2168" s="21" t="str">
        <f>VLOOKUP(Y2168,DESCRIPTION!A:C,3,0)</f>
        <v>Cannot lose them recommendation</v>
      </c>
      <c r="AB2168" s="4">
        <f>VLOOKUP(V2168,Sheet1!A:B,2,0)</f>
        <v>1</v>
      </c>
    </row>
    <row r="2169" ht="15.75" customHeight="1">
      <c r="A2169" s="4">
        <v>7789.0</v>
      </c>
      <c r="B2169" s="4">
        <v>1965.0</v>
      </c>
      <c r="C2169" s="4" t="s">
        <v>62</v>
      </c>
      <c r="D2169" s="4" t="s">
        <v>54</v>
      </c>
      <c r="E2169" s="4" t="s">
        <v>2633</v>
      </c>
      <c r="F2169" s="4" t="s">
        <v>1951</v>
      </c>
      <c r="G2169" s="4">
        <v>96.0</v>
      </c>
      <c r="H2169" s="4">
        <v>684.0</v>
      </c>
      <c r="I2169" s="4">
        <v>100.0</v>
      </c>
      <c r="J2169" s="4">
        <v>801.0</v>
      </c>
      <c r="K2169" s="4">
        <v>21.0</v>
      </c>
      <c r="L2169" s="4">
        <v>6.0</v>
      </c>
      <c r="M2169" s="4">
        <v>2.0</v>
      </c>
      <c r="N2169" s="4">
        <v>0.0</v>
      </c>
      <c r="O2169" s="4">
        <v>0.0</v>
      </c>
      <c r="P2169" s="4">
        <v>1.0</v>
      </c>
      <c r="Q2169" s="4">
        <v>0.0</v>
      </c>
      <c r="R2169" s="4">
        <v>0.0</v>
      </c>
      <c r="S2169" s="21">
        <v>1606.0</v>
      </c>
      <c r="T2169" s="21">
        <v>1.0</v>
      </c>
      <c r="U2169" s="21">
        <v>5.0</v>
      </c>
      <c r="V2169" s="21">
        <v>5.0</v>
      </c>
      <c r="W2169" s="21">
        <v>155.0</v>
      </c>
      <c r="X2169" s="21">
        <v>0.0</v>
      </c>
      <c r="Y2169" s="21" t="str">
        <f>VLOOKUP(W2169,SEGMENT!A:B,2,0)</f>
        <v>Cannot Lose Them</v>
      </c>
      <c r="Z2169" s="21" t="str">
        <f>VLOOKUP(Y2169,DESCRIPTION!A:B,2,0)</f>
        <v>Made biggest purchases, and often. But haven’t returned for a long time.</v>
      </c>
      <c r="AA2169" s="21" t="str">
        <f>VLOOKUP(Y2169,DESCRIPTION!A:C,3,0)</f>
        <v>Cannot lose them recommendation</v>
      </c>
      <c r="AB2169" s="4">
        <f>VLOOKUP(V2169,Sheet1!A:B,2,0)</f>
        <v>1</v>
      </c>
    </row>
    <row r="2170" ht="15.75" customHeight="1">
      <c r="A2170" s="4">
        <v>3336.0</v>
      </c>
      <c r="B2170" s="4">
        <v>1948.0</v>
      </c>
      <c r="C2170" s="4" t="s">
        <v>62</v>
      </c>
      <c r="D2170" s="4" t="s">
        <v>57</v>
      </c>
      <c r="E2170" s="4" t="s">
        <v>2634</v>
      </c>
      <c r="F2170" s="4" t="s">
        <v>465</v>
      </c>
      <c r="G2170" s="4">
        <v>96.0</v>
      </c>
      <c r="H2170" s="4">
        <v>712.0</v>
      </c>
      <c r="I2170" s="4">
        <v>0.0</v>
      </c>
      <c r="J2170" s="4">
        <v>45.0</v>
      </c>
      <c r="K2170" s="4">
        <v>0.0</v>
      </c>
      <c r="L2170" s="4">
        <v>2.0</v>
      </c>
      <c r="M2170" s="4">
        <v>7.0</v>
      </c>
      <c r="N2170" s="4">
        <v>1.0</v>
      </c>
      <c r="O2170" s="4">
        <v>0.0</v>
      </c>
      <c r="P2170" s="4">
        <v>0.0</v>
      </c>
      <c r="Q2170" s="4">
        <v>0.0</v>
      </c>
      <c r="R2170" s="4">
        <v>0.0</v>
      </c>
      <c r="S2170" s="21">
        <v>757.0</v>
      </c>
      <c r="T2170" s="21">
        <v>1.0</v>
      </c>
      <c r="U2170" s="21">
        <v>2.0</v>
      </c>
      <c r="V2170" s="21">
        <v>4.0</v>
      </c>
      <c r="W2170" s="21">
        <v>124.0</v>
      </c>
      <c r="X2170" s="21">
        <v>0.0</v>
      </c>
      <c r="Y2170" s="21" t="str">
        <f>VLOOKUP(W2170,SEGMENT!A:B,2,0)</f>
        <v>Cannot Lose Them</v>
      </c>
      <c r="Z2170" s="21" t="str">
        <f>VLOOKUP(Y2170,DESCRIPTION!A:B,2,0)</f>
        <v>Made biggest purchases, and often. But haven’t returned for a long time.</v>
      </c>
      <c r="AA2170" s="21" t="str">
        <f>VLOOKUP(Y2170,DESCRIPTION!A:C,3,0)</f>
        <v>Cannot lose them recommendation</v>
      </c>
      <c r="AB2170" s="4">
        <f>VLOOKUP(V2170,Sheet1!A:B,2,0)</f>
        <v>2</v>
      </c>
    </row>
    <row r="2171" ht="15.75" customHeight="1">
      <c r="A2171" s="4">
        <v>5644.0</v>
      </c>
      <c r="B2171" s="4">
        <v>1957.0</v>
      </c>
      <c r="C2171" s="4" t="s">
        <v>47</v>
      </c>
      <c r="D2171" s="4" t="s">
        <v>57</v>
      </c>
      <c r="E2171" s="4" t="s">
        <v>2635</v>
      </c>
      <c r="F2171" s="4" t="s">
        <v>227</v>
      </c>
      <c r="G2171" s="4">
        <v>96.0</v>
      </c>
      <c r="H2171" s="4">
        <v>309.0</v>
      </c>
      <c r="I2171" s="4">
        <v>3.0</v>
      </c>
      <c r="J2171" s="4">
        <v>24.0</v>
      </c>
      <c r="K2171" s="4">
        <v>4.0</v>
      </c>
      <c r="L2171" s="4">
        <v>5.0</v>
      </c>
      <c r="M2171" s="4">
        <v>7.0</v>
      </c>
      <c r="N2171" s="4">
        <v>0.0</v>
      </c>
      <c r="O2171" s="4">
        <v>1.0</v>
      </c>
      <c r="P2171" s="4">
        <v>0.0</v>
      </c>
      <c r="Q2171" s="4">
        <v>0.0</v>
      </c>
      <c r="R2171" s="4">
        <v>0.0</v>
      </c>
      <c r="S2171" s="21">
        <v>340.0</v>
      </c>
      <c r="T2171" s="21">
        <v>1.0</v>
      </c>
      <c r="U2171" s="21">
        <v>4.0</v>
      </c>
      <c r="V2171" s="21">
        <v>3.0</v>
      </c>
      <c r="W2171" s="21">
        <v>143.0</v>
      </c>
      <c r="X2171" s="21">
        <v>0.0</v>
      </c>
      <c r="Y2171" s="21" t="str">
        <f>VLOOKUP(W2171,SEGMENT!A:B,2,0)</f>
        <v>Hibernating</v>
      </c>
      <c r="Z2171" s="21" t="str">
        <f>VLOOKUP(Y2171,DESCRIPTION!A:B,2,0)</f>
        <v>Last purchase was long back, low spenders and low number of orders.</v>
      </c>
      <c r="AA2171" s="21" t="str">
        <f>VLOOKUP(Y2171,DESCRIPTION!A:C,3,0)</f>
        <v>Offer other relevant products and special discounts. Recreate brand value.</v>
      </c>
      <c r="AB2171" s="4">
        <f>VLOOKUP(V2171,Sheet1!A:B,2,0)</f>
        <v>3</v>
      </c>
    </row>
    <row r="2172" ht="15.75" customHeight="1">
      <c r="A2172" s="4">
        <v>1295.0</v>
      </c>
      <c r="B2172" s="4">
        <v>1963.0</v>
      </c>
      <c r="C2172" s="4" t="s">
        <v>47</v>
      </c>
      <c r="D2172" s="4" t="s">
        <v>54</v>
      </c>
      <c r="F2172" s="4" t="s">
        <v>1601</v>
      </c>
      <c r="G2172" s="4">
        <v>96.0</v>
      </c>
      <c r="H2172" s="4">
        <v>231.0</v>
      </c>
      <c r="I2172" s="4">
        <v>65.0</v>
      </c>
      <c r="J2172" s="4">
        <v>196.0</v>
      </c>
      <c r="K2172" s="4">
        <v>38.0</v>
      </c>
      <c r="L2172" s="4">
        <v>6.0</v>
      </c>
      <c r="M2172" s="4">
        <v>4.0</v>
      </c>
      <c r="N2172" s="4">
        <v>0.0</v>
      </c>
      <c r="O2172" s="4">
        <v>0.0</v>
      </c>
      <c r="P2172" s="4">
        <v>0.0</v>
      </c>
      <c r="Q2172" s="4">
        <v>0.0</v>
      </c>
      <c r="R2172" s="4">
        <v>0.0</v>
      </c>
      <c r="S2172" s="21">
        <v>530.0</v>
      </c>
      <c r="T2172" s="21">
        <v>1.0</v>
      </c>
      <c r="U2172" s="21">
        <v>5.0</v>
      </c>
      <c r="V2172" s="21">
        <v>3.0</v>
      </c>
      <c r="W2172" s="21">
        <v>153.0</v>
      </c>
      <c r="X2172" s="21">
        <v>1.0</v>
      </c>
      <c r="Y2172" s="21" t="str">
        <f>VLOOKUP(W2172,SEGMENT!A:B,2,0)</f>
        <v>Hibernating</v>
      </c>
      <c r="Z2172" s="21" t="str">
        <f>VLOOKUP(Y2172,DESCRIPTION!A:B,2,0)</f>
        <v>Last purchase was long back, low spenders and low number of orders.</v>
      </c>
      <c r="AA2172" s="21" t="str">
        <f>VLOOKUP(Y2172,DESCRIPTION!A:C,3,0)</f>
        <v>Offer other relevant products and special discounts. Recreate brand value.</v>
      </c>
      <c r="AB2172" s="4">
        <f>VLOOKUP(V2172,Sheet1!A:B,2,0)</f>
        <v>3</v>
      </c>
    </row>
    <row r="2173" ht="15.75" customHeight="1">
      <c r="A2173" s="4">
        <v>6663.0</v>
      </c>
      <c r="B2173" s="4">
        <v>1940.0</v>
      </c>
      <c r="C2173" s="4" t="s">
        <v>62</v>
      </c>
      <c r="D2173" s="4" t="s">
        <v>51</v>
      </c>
      <c r="E2173" s="4" t="s">
        <v>2636</v>
      </c>
      <c r="F2173" s="4" t="s">
        <v>280</v>
      </c>
      <c r="G2173" s="4">
        <v>96.0</v>
      </c>
      <c r="H2173" s="4">
        <v>144.0</v>
      </c>
      <c r="I2173" s="4">
        <v>0.0</v>
      </c>
      <c r="J2173" s="4">
        <v>7.0</v>
      </c>
      <c r="K2173" s="4">
        <v>0.0</v>
      </c>
      <c r="L2173" s="4">
        <v>3.0</v>
      </c>
      <c r="M2173" s="4">
        <v>5.0</v>
      </c>
      <c r="N2173" s="4">
        <v>0.0</v>
      </c>
      <c r="O2173" s="4">
        <v>0.0</v>
      </c>
      <c r="P2173" s="4">
        <v>0.0</v>
      </c>
      <c r="Q2173" s="4">
        <v>0.0</v>
      </c>
      <c r="R2173" s="4">
        <v>0.0</v>
      </c>
      <c r="S2173" s="21">
        <v>151.0</v>
      </c>
      <c r="T2173" s="21">
        <v>1.0</v>
      </c>
      <c r="U2173" s="21">
        <v>3.0</v>
      </c>
      <c r="V2173" s="21">
        <v>2.0</v>
      </c>
      <c r="W2173" s="21">
        <v>132.0</v>
      </c>
      <c r="X2173" s="21">
        <v>1.0</v>
      </c>
      <c r="Y2173" s="21" t="str">
        <f>VLOOKUP(W2173,SEGMENT!A:B,2,0)</f>
        <v>Hibernating</v>
      </c>
      <c r="Z2173" s="21" t="str">
        <f>VLOOKUP(Y2173,DESCRIPTION!A:B,2,0)</f>
        <v>Last purchase was long back, low spenders and low number of orders.</v>
      </c>
      <c r="AA2173" s="21" t="str">
        <f>VLOOKUP(Y2173,DESCRIPTION!A:C,3,0)</f>
        <v>Offer other relevant products and special discounts. Recreate brand value.</v>
      </c>
      <c r="AB2173" s="4">
        <f>VLOOKUP(V2173,Sheet1!A:B,2,0)</f>
        <v>4</v>
      </c>
    </row>
    <row r="2174" ht="15.75" customHeight="1">
      <c r="A2174" s="4">
        <v>10262.0</v>
      </c>
      <c r="B2174" s="4">
        <v>1980.0</v>
      </c>
      <c r="C2174" s="4" t="s">
        <v>47</v>
      </c>
      <c r="D2174" s="4" t="s">
        <v>54</v>
      </c>
      <c r="E2174" s="4" t="s">
        <v>2637</v>
      </c>
      <c r="F2174" s="4" t="s">
        <v>123</v>
      </c>
      <c r="G2174" s="4">
        <v>96.0</v>
      </c>
      <c r="H2174" s="4">
        <v>8.0</v>
      </c>
      <c r="I2174" s="4">
        <v>2.0</v>
      </c>
      <c r="J2174" s="4">
        <v>15.0</v>
      </c>
      <c r="K2174" s="4">
        <v>0.0</v>
      </c>
      <c r="L2174" s="4">
        <v>3.0</v>
      </c>
      <c r="M2174" s="4">
        <v>5.0</v>
      </c>
      <c r="N2174" s="4">
        <v>0.0</v>
      </c>
      <c r="O2174" s="4">
        <v>0.0</v>
      </c>
      <c r="P2174" s="4">
        <v>0.0</v>
      </c>
      <c r="Q2174" s="4">
        <v>0.0</v>
      </c>
      <c r="R2174" s="4">
        <v>0.0</v>
      </c>
      <c r="S2174" s="21">
        <v>25.0</v>
      </c>
      <c r="T2174" s="21">
        <v>1.0</v>
      </c>
      <c r="U2174" s="21">
        <v>3.0</v>
      </c>
      <c r="V2174" s="21">
        <v>1.0</v>
      </c>
      <c r="W2174" s="21">
        <v>131.0</v>
      </c>
      <c r="X2174" s="21">
        <v>1.0</v>
      </c>
      <c r="Y2174" s="21" t="str">
        <f>VLOOKUP(W2174,SEGMENT!A:B,2,0)</f>
        <v>Lost</v>
      </c>
      <c r="Z2174" s="21" t="str">
        <f>VLOOKUP(Y2174,DESCRIPTION!A:B,2,0)</f>
        <v>Lowest recency, frequency and monetary scores.</v>
      </c>
      <c r="AA2174" s="21" t="str">
        <f>VLOOKUP(Y2174,DESCRIPTION!A:C,3,0)</f>
        <v>Revive interest with reach out campaign, ignore otherwise.</v>
      </c>
      <c r="AB2174" s="4">
        <f>VLOOKUP(V2174,Sheet1!A:B,2,0)</f>
        <v>5</v>
      </c>
    </row>
    <row r="2175" ht="15.75" customHeight="1">
      <c r="A2175" s="4">
        <v>456.0</v>
      </c>
      <c r="B2175" s="4">
        <v>1986.0</v>
      </c>
      <c r="C2175" s="4" t="s">
        <v>65</v>
      </c>
      <c r="D2175" s="4" t="s">
        <v>54</v>
      </c>
      <c r="E2175" s="4" t="s">
        <v>310</v>
      </c>
      <c r="F2175" s="4" t="s">
        <v>1391</v>
      </c>
      <c r="G2175" s="4">
        <v>96.0</v>
      </c>
      <c r="H2175" s="4">
        <v>1.0</v>
      </c>
      <c r="I2175" s="4">
        <v>11.0</v>
      </c>
      <c r="J2175" s="4">
        <v>5.0</v>
      </c>
      <c r="K2175" s="4">
        <v>4.0</v>
      </c>
      <c r="L2175" s="4">
        <v>2.0</v>
      </c>
      <c r="M2175" s="4">
        <v>8.0</v>
      </c>
      <c r="N2175" s="4">
        <v>0.0</v>
      </c>
      <c r="O2175" s="4">
        <v>0.0</v>
      </c>
      <c r="P2175" s="4">
        <v>0.0</v>
      </c>
      <c r="Q2175" s="4">
        <v>0.0</v>
      </c>
      <c r="R2175" s="4">
        <v>0.0</v>
      </c>
      <c r="S2175" s="21">
        <v>21.0</v>
      </c>
      <c r="T2175" s="21">
        <v>1.0</v>
      </c>
      <c r="U2175" s="21">
        <v>2.0</v>
      </c>
      <c r="V2175" s="21">
        <v>1.0</v>
      </c>
      <c r="W2175" s="21">
        <v>121.0</v>
      </c>
      <c r="X2175" s="21">
        <v>1.0</v>
      </c>
      <c r="Y2175" s="21" t="str">
        <f>VLOOKUP(W2175,SEGMENT!A:B,2,0)</f>
        <v>Lost</v>
      </c>
      <c r="Z2175" s="21" t="str">
        <f>VLOOKUP(Y2175,DESCRIPTION!A:B,2,0)</f>
        <v>Lowest recency, frequency and monetary scores.</v>
      </c>
      <c r="AA2175" s="21" t="str">
        <f>VLOOKUP(Y2175,DESCRIPTION!A:C,3,0)</f>
        <v>Revive interest with reach out campaign, ignore otherwise.</v>
      </c>
      <c r="AB2175" s="4">
        <f>VLOOKUP(V2175,Sheet1!A:B,2,0)</f>
        <v>5</v>
      </c>
    </row>
    <row r="2176" ht="15.75" customHeight="1">
      <c r="A2176" s="4">
        <v>3270.0</v>
      </c>
      <c r="B2176" s="4">
        <v>1978.0</v>
      </c>
      <c r="C2176" s="4" t="s">
        <v>65</v>
      </c>
      <c r="D2176" s="4" t="s">
        <v>57</v>
      </c>
      <c r="E2176" s="4" t="s">
        <v>2638</v>
      </c>
      <c r="F2176" s="4" t="s">
        <v>794</v>
      </c>
      <c r="G2176" s="4">
        <v>96.0</v>
      </c>
      <c r="H2176" s="4">
        <v>12.0</v>
      </c>
      <c r="I2176" s="4">
        <v>23.0</v>
      </c>
      <c r="J2176" s="4">
        <v>38.0</v>
      </c>
      <c r="K2176" s="4">
        <v>30.0</v>
      </c>
      <c r="L2176" s="4">
        <v>3.0</v>
      </c>
      <c r="M2176" s="4">
        <v>9.0</v>
      </c>
      <c r="N2176" s="4">
        <v>0.0</v>
      </c>
      <c r="O2176" s="4">
        <v>0.0</v>
      </c>
      <c r="P2176" s="4">
        <v>0.0</v>
      </c>
      <c r="Q2176" s="4">
        <v>0.0</v>
      </c>
      <c r="R2176" s="4">
        <v>0.0</v>
      </c>
      <c r="S2176" s="21">
        <v>103.0</v>
      </c>
      <c r="T2176" s="21">
        <v>1.0</v>
      </c>
      <c r="U2176" s="21">
        <v>3.0</v>
      </c>
      <c r="V2176" s="21">
        <v>2.0</v>
      </c>
      <c r="W2176" s="21">
        <v>132.0</v>
      </c>
      <c r="X2176" s="21">
        <v>1.0</v>
      </c>
      <c r="Y2176" s="21" t="str">
        <f>VLOOKUP(W2176,SEGMENT!A:B,2,0)</f>
        <v>Hibernating</v>
      </c>
      <c r="Z2176" s="21" t="str">
        <f>VLOOKUP(Y2176,DESCRIPTION!A:B,2,0)</f>
        <v>Last purchase was long back, low spenders and low number of orders.</v>
      </c>
      <c r="AA2176" s="21" t="str">
        <f>VLOOKUP(Y2176,DESCRIPTION!A:C,3,0)</f>
        <v>Offer other relevant products and special discounts. Recreate brand value.</v>
      </c>
      <c r="AB2176" s="4">
        <f>VLOOKUP(V2176,Sheet1!A:B,2,0)</f>
        <v>4</v>
      </c>
    </row>
    <row r="2177" ht="15.75" customHeight="1">
      <c r="A2177" s="4">
        <v>5748.0</v>
      </c>
      <c r="B2177" s="4">
        <v>1965.0</v>
      </c>
      <c r="C2177" s="4" t="s">
        <v>47</v>
      </c>
      <c r="D2177" s="4" t="s">
        <v>54</v>
      </c>
      <c r="E2177" s="4" t="s">
        <v>2639</v>
      </c>
      <c r="F2177" s="4" t="s">
        <v>1916</v>
      </c>
      <c r="G2177" s="4">
        <v>96.0</v>
      </c>
      <c r="H2177" s="4">
        <v>115.0</v>
      </c>
      <c r="I2177" s="4">
        <v>27.0</v>
      </c>
      <c r="J2177" s="4">
        <v>44.0</v>
      </c>
      <c r="K2177" s="4">
        <v>4.0</v>
      </c>
      <c r="L2177" s="4">
        <v>5.0</v>
      </c>
      <c r="M2177" s="4">
        <v>5.0</v>
      </c>
      <c r="N2177" s="4">
        <v>0.0</v>
      </c>
      <c r="O2177" s="4">
        <v>0.0</v>
      </c>
      <c r="P2177" s="4">
        <v>0.0</v>
      </c>
      <c r="Q2177" s="4">
        <v>0.0</v>
      </c>
      <c r="R2177" s="4">
        <v>0.0</v>
      </c>
      <c r="S2177" s="21">
        <v>190.0</v>
      </c>
      <c r="T2177" s="21">
        <v>1.0</v>
      </c>
      <c r="U2177" s="21">
        <v>4.0</v>
      </c>
      <c r="V2177" s="21">
        <v>3.0</v>
      </c>
      <c r="W2177" s="21">
        <v>143.0</v>
      </c>
      <c r="X2177" s="21">
        <v>1.0</v>
      </c>
      <c r="Y2177" s="21" t="str">
        <f>VLOOKUP(W2177,SEGMENT!A:B,2,0)</f>
        <v>Hibernating</v>
      </c>
      <c r="Z2177" s="21" t="str">
        <f>VLOOKUP(Y2177,DESCRIPTION!A:B,2,0)</f>
        <v>Last purchase was long back, low spenders and low number of orders.</v>
      </c>
      <c r="AA2177" s="21" t="str">
        <f>VLOOKUP(Y2177,DESCRIPTION!A:C,3,0)</f>
        <v>Offer other relevant products and special discounts. Recreate brand value.</v>
      </c>
      <c r="AB2177" s="4">
        <f>VLOOKUP(V2177,Sheet1!A:B,2,0)</f>
        <v>3</v>
      </c>
    </row>
    <row r="2178" ht="15.75" customHeight="1">
      <c r="A2178" s="4">
        <v>8952.0</v>
      </c>
      <c r="B2178" s="4">
        <v>1953.0</v>
      </c>
      <c r="C2178" s="4" t="s">
        <v>74</v>
      </c>
      <c r="D2178" s="4" t="s">
        <v>54</v>
      </c>
      <c r="E2178" s="4" t="s">
        <v>2640</v>
      </c>
      <c r="F2178" s="4" t="s">
        <v>799</v>
      </c>
      <c r="G2178" s="4">
        <v>96.0</v>
      </c>
      <c r="H2178" s="4">
        <v>397.0</v>
      </c>
      <c r="I2178" s="4">
        <v>46.0</v>
      </c>
      <c r="J2178" s="4">
        <v>288.0</v>
      </c>
      <c r="K2178" s="4">
        <v>20.0</v>
      </c>
      <c r="L2178" s="4">
        <v>6.0</v>
      </c>
      <c r="M2178" s="4">
        <v>3.0</v>
      </c>
      <c r="N2178" s="4">
        <v>0.0</v>
      </c>
      <c r="O2178" s="4">
        <v>0.0</v>
      </c>
      <c r="P2178" s="4">
        <v>0.0</v>
      </c>
      <c r="Q2178" s="4">
        <v>0.0</v>
      </c>
      <c r="R2178" s="4">
        <v>0.0</v>
      </c>
      <c r="S2178" s="21">
        <v>751.0</v>
      </c>
      <c r="T2178" s="21">
        <v>1.0</v>
      </c>
      <c r="U2178" s="21">
        <v>5.0</v>
      </c>
      <c r="V2178" s="21">
        <v>4.0</v>
      </c>
      <c r="W2178" s="21">
        <v>154.0</v>
      </c>
      <c r="X2178" s="21">
        <v>1.0</v>
      </c>
      <c r="Y2178" s="21" t="str">
        <f>VLOOKUP(W2178,SEGMENT!A:B,2,0)</f>
        <v>Cannot Lose Them</v>
      </c>
      <c r="Z2178" s="21" t="str">
        <f>VLOOKUP(Y2178,DESCRIPTION!A:B,2,0)</f>
        <v>Made biggest purchases, and often. But haven’t returned for a long time.</v>
      </c>
      <c r="AA2178" s="21" t="str">
        <f>VLOOKUP(Y2178,DESCRIPTION!A:C,3,0)</f>
        <v>Cannot lose them recommendation</v>
      </c>
      <c r="AB2178" s="4">
        <f>VLOOKUP(V2178,Sheet1!A:B,2,0)</f>
        <v>2</v>
      </c>
    </row>
    <row r="2179" ht="15.75" customHeight="1">
      <c r="A2179" s="4">
        <v>3921.0</v>
      </c>
      <c r="B2179" s="4">
        <v>1952.0</v>
      </c>
      <c r="C2179" s="4" t="s">
        <v>65</v>
      </c>
      <c r="D2179" s="4" t="s">
        <v>77</v>
      </c>
      <c r="E2179" s="4" t="s">
        <v>2641</v>
      </c>
      <c r="F2179" s="4" t="s">
        <v>1530</v>
      </c>
      <c r="G2179" s="4">
        <v>96.0</v>
      </c>
      <c r="H2179" s="4">
        <v>24.0</v>
      </c>
      <c r="I2179" s="4">
        <v>1.0</v>
      </c>
      <c r="J2179" s="4">
        <v>108.0</v>
      </c>
      <c r="K2179" s="4">
        <v>29.0</v>
      </c>
      <c r="L2179" s="4">
        <v>4.0</v>
      </c>
      <c r="M2179" s="4">
        <v>8.0</v>
      </c>
      <c r="N2179" s="4">
        <v>0.0</v>
      </c>
      <c r="O2179" s="4">
        <v>0.0</v>
      </c>
      <c r="P2179" s="4">
        <v>0.0</v>
      </c>
      <c r="Q2179" s="4">
        <v>0.0</v>
      </c>
      <c r="R2179" s="4">
        <v>0.0</v>
      </c>
      <c r="S2179" s="21">
        <v>162.0</v>
      </c>
      <c r="T2179" s="21">
        <v>1.0</v>
      </c>
      <c r="U2179" s="21">
        <v>4.0</v>
      </c>
      <c r="V2179" s="21">
        <v>3.0</v>
      </c>
      <c r="W2179" s="21">
        <v>143.0</v>
      </c>
      <c r="X2179" s="21">
        <v>1.0</v>
      </c>
      <c r="Y2179" s="21" t="str">
        <f>VLOOKUP(W2179,SEGMENT!A:B,2,0)</f>
        <v>Hibernating</v>
      </c>
      <c r="Z2179" s="21" t="str">
        <f>VLOOKUP(Y2179,DESCRIPTION!A:B,2,0)</f>
        <v>Last purchase was long back, low spenders and low number of orders.</v>
      </c>
      <c r="AA2179" s="21" t="str">
        <f>VLOOKUP(Y2179,DESCRIPTION!A:C,3,0)</f>
        <v>Offer other relevant products and special discounts. Recreate brand value.</v>
      </c>
      <c r="AB2179" s="4">
        <f>VLOOKUP(V2179,Sheet1!A:B,2,0)</f>
        <v>3</v>
      </c>
    </row>
    <row r="2180" ht="15.75" customHeight="1">
      <c r="A2180" s="4">
        <v>9826.0</v>
      </c>
      <c r="B2180" s="4">
        <v>1972.0</v>
      </c>
      <c r="C2180" s="4" t="s">
        <v>62</v>
      </c>
      <c r="D2180" s="4" t="s">
        <v>51</v>
      </c>
      <c r="E2180" s="4" t="s">
        <v>2642</v>
      </c>
      <c r="F2180" s="4" t="s">
        <v>371</v>
      </c>
      <c r="G2180" s="4">
        <v>96.0</v>
      </c>
      <c r="H2180" s="4">
        <v>899.0</v>
      </c>
      <c r="I2180" s="4">
        <v>102.0</v>
      </c>
      <c r="J2180" s="4">
        <v>838.0</v>
      </c>
      <c r="K2180" s="4">
        <v>133.0</v>
      </c>
      <c r="L2180" s="4">
        <v>5.0</v>
      </c>
      <c r="M2180" s="4">
        <v>2.0</v>
      </c>
      <c r="N2180" s="4">
        <v>0.0</v>
      </c>
      <c r="O2180" s="4">
        <v>0.0</v>
      </c>
      <c r="P2180" s="4">
        <v>0.0</v>
      </c>
      <c r="Q2180" s="4">
        <v>0.0</v>
      </c>
      <c r="R2180" s="4">
        <v>0.0</v>
      </c>
      <c r="S2180" s="21">
        <v>1972.0</v>
      </c>
      <c r="T2180" s="21">
        <v>1.0</v>
      </c>
      <c r="U2180" s="21">
        <v>4.0</v>
      </c>
      <c r="V2180" s="21">
        <v>5.0</v>
      </c>
      <c r="W2180" s="21">
        <v>145.0</v>
      </c>
      <c r="X2180" s="21">
        <v>1.0</v>
      </c>
      <c r="Y2180" s="21" t="str">
        <f>VLOOKUP(W2180,SEGMENT!A:B,2,0)</f>
        <v>Cannot Lose Them</v>
      </c>
      <c r="Z2180" s="21" t="str">
        <f>VLOOKUP(Y2180,DESCRIPTION!A:B,2,0)</f>
        <v>Made biggest purchases, and often. But haven’t returned for a long time.</v>
      </c>
      <c r="AA2180" s="21" t="str">
        <f>VLOOKUP(Y2180,DESCRIPTION!A:C,3,0)</f>
        <v>Cannot lose them recommendation</v>
      </c>
      <c r="AB2180" s="4">
        <f>VLOOKUP(V2180,Sheet1!A:B,2,0)</f>
        <v>1</v>
      </c>
    </row>
    <row r="2181" ht="15.75" customHeight="1">
      <c r="A2181" s="4">
        <v>5830.0</v>
      </c>
      <c r="B2181" s="4">
        <v>1972.0</v>
      </c>
      <c r="C2181" s="4" t="s">
        <v>62</v>
      </c>
      <c r="D2181" s="4" t="s">
        <v>51</v>
      </c>
      <c r="E2181" s="4" t="s">
        <v>2642</v>
      </c>
      <c r="F2181" s="4" t="s">
        <v>371</v>
      </c>
      <c r="G2181" s="4">
        <v>96.0</v>
      </c>
      <c r="H2181" s="4">
        <v>899.0</v>
      </c>
      <c r="I2181" s="4">
        <v>102.0</v>
      </c>
      <c r="J2181" s="4">
        <v>838.0</v>
      </c>
      <c r="K2181" s="4">
        <v>133.0</v>
      </c>
      <c r="L2181" s="4">
        <v>5.0</v>
      </c>
      <c r="M2181" s="4">
        <v>2.0</v>
      </c>
      <c r="N2181" s="4">
        <v>0.0</v>
      </c>
      <c r="O2181" s="4">
        <v>0.0</v>
      </c>
      <c r="P2181" s="4">
        <v>0.0</v>
      </c>
      <c r="Q2181" s="4">
        <v>0.0</v>
      </c>
      <c r="R2181" s="4">
        <v>0.0</v>
      </c>
      <c r="S2181" s="21">
        <v>1972.0</v>
      </c>
      <c r="T2181" s="21">
        <v>1.0</v>
      </c>
      <c r="U2181" s="21">
        <v>4.0</v>
      </c>
      <c r="V2181" s="21">
        <v>5.0</v>
      </c>
      <c r="W2181" s="21">
        <v>145.0</v>
      </c>
      <c r="X2181" s="21">
        <v>1.0</v>
      </c>
      <c r="Y2181" s="21" t="str">
        <f>VLOOKUP(W2181,SEGMENT!A:B,2,0)</f>
        <v>Cannot Lose Them</v>
      </c>
      <c r="Z2181" s="21" t="str">
        <f>VLOOKUP(Y2181,DESCRIPTION!A:B,2,0)</f>
        <v>Made biggest purchases, and often. But haven’t returned for a long time.</v>
      </c>
      <c r="AA2181" s="21" t="str">
        <f>VLOOKUP(Y2181,DESCRIPTION!A:C,3,0)</f>
        <v>Cannot lose them recommendation</v>
      </c>
      <c r="AB2181" s="4">
        <f>VLOOKUP(V2181,Sheet1!A:B,2,0)</f>
        <v>1</v>
      </c>
    </row>
    <row r="2182" ht="15.75" customHeight="1">
      <c r="A2182" s="4">
        <v>8310.0</v>
      </c>
      <c r="B2182" s="4">
        <v>1964.0</v>
      </c>
      <c r="C2182" s="4" t="s">
        <v>47</v>
      </c>
      <c r="D2182" s="4" t="s">
        <v>57</v>
      </c>
      <c r="E2182" s="4" t="s">
        <v>2643</v>
      </c>
      <c r="F2182" s="4" t="s">
        <v>1876</v>
      </c>
      <c r="G2182" s="4">
        <v>96.0</v>
      </c>
      <c r="H2182" s="4">
        <v>897.0</v>
      </c>
      <c r="I2182" s="4">
        <v>126.0</v>
      </c>
      <c r="J2182" s="4">
        <v>196.0</v>
      </c>
      <c r="K2182" s="4">
        <v>91.0</v>
      </c>
      <c r="L2182" s="4">
        <v>10.0</v>
      </c>
      <c r="M2182" s="4">
        <v>6.0</v>
      </c>
      <c r="N2182" s="4">
        <v>0.0</v>
      </c>
      <c r="O2182" s="4">
        <v>0.0</v>
      </c>
      <c r="P2182" s="4">
        <v>0.0</v>
      </c>
      <c r="Q2182" s="4">
        <v>0.0</v>
      </c>
      <c r="R2182" s="4">
        <v>0.0</v>
      </c>
      <c r="S2182" s="21">
        <v>1310.0</v>
      </c>
      <c r="T2182" s="21">
        <v>1.0</v>
      </c>
      <c r="U2182" s="21">
        <v>5.0</v>
      </c>
      <c r="V2182" s="21">
        <v>5.0</v>
      </c>
      <c r="W2182" s="21">
        <v>155.0</v>
      </c>
      <c r="X2182" s="21">
        <v>1.0</v>
      </c>
      <c r="Y2182" s="21" t="str">
        <f>VLOOKUP(W2182,SEGMENT!A:B,2,0)</f>
        <v>Cannot Lose Them</v>
      </c>
      <c r="Z2182" s="21" t="str">
        <f>VLOOKUP(Y2182,DESCRIPTION!A:B,2,0)</f>
        <v>Made biggest purchases, and often. But haven’t returned for a long time.</v>
      </c>
      <c r="AA2182" s="21" t="str">
        <f>VLOOKUP(Y2182,DESCRIPTION!A:C,3,0)</f>
        <v>Cannot lose them recommendation</v>
      </c>
      <c r="AB2182" s="4">
        <f>VLOOKUP(V2182,Sheet1!A:B,2,0)</f>
        <v>1</v>
      </c>
    </row>
    <row r="2183" ht="15.75" customHeight="1">
      <c r="A2183" s="4">
        <v>6382.0</v>
      </c>
      <c r="B2183" s="4">
        <v>1953.0</v>
      </c>
      <c r="C2183" s="4" t="s">
        <v>47</v>
      </c>
      <c r="D2183" s="4" t="s">
        <v>57</v>
      </c>
      <c r="E2183" s="4" t="s">
        <v>2644</v>
      </c>
      <c r="F2183" s="4" t="s">
        <v>1513</v>
      </c>
      <c r="G2183" s="4">
        <v>97.0</v>
      </c>
      <c r="H2183" s="4">
        <v>25.0</v>
      </c>
      <c r="I2183" s="4">
        <v>0.0</v>
      </c>
      <c r="J2183" s="4">
        <v>11.0</v>
      </c>
      <c r="K2183" s="4">
        <v>3.0</v>
      </c>
      <c r="L2183" s="4">
        <v>1.0</v>
      </c>
      <c r="M2183" s="4">
        <v>4.0</v>
      </c>
      <c r="N2183" s="4">
        <v>0.0</v>
      </c>
      <c r="O2183" s="4">
        <v>0.0</v>
      </c>
      <c r="P2183" s="4">
        <v>0.0</v>
      </c>
      <c r="Q2183" s="4">
        <v>0.0</v>
      </c>
      <c r="R2183" s="4">
        <v>0.0</v>
      </c>
      <c r="S2183" s="21">
        <v>39.0</v>
      </c>
      <c r="T2183" s="21">
        <v>1.0</v>
      </c>
      <c r="U2183" s="21">
        <v>1.0</v>
      </c>
      <c r="V2183" s="21">
        <v>2.0</v>
      </c>
      <c r="W2183" s="21">
        <v>112.0</v>
      </c>
      <c r="X2183" s="21">
        <v>1.0</v>
      </c>
      <c r="Y2183" s="21" t="str">
        <f>VLOOKUP(W2183,SEGMENT!A:B,2,0)</f>
        <v>Lost</v>
      </c>
      <c r="Z2183" s="21" t="str">
        <f>VLOOKUP(Y2183,DESCRIPTION!A:B,2,0)</f>
        <v>Lowest recency, frequency and monetary scores.</v>
      </c>
      <c r="AA2183" s="21" t="str">
        <f>VLOOKUP(Y2183,DESCRIPTION!A:C,3,0)</f>
        <v>Revive interest with reach out campaign, ignore otherwise.</v>
      </c>
      <c r="AB2183" s="4">
        <f>VLOOKUP(V2183,Sheet1!A:B,2,0)</f>
        <v>4</v>
      </c>
    </row>
    <row r="2184" ht="15.75" customHeight="1">
      <c r="A2184" s="4">
        <v>8439.0</v>
      </c>
      <c r="B2184" s="4">
        <v>1964.0</v>
      </c>
      <c r="C2184" s="4" t="s">
        <v>47</v>
      </c>
      <c r="D2184" s="4" t="s">
        <v>57</v>
      </c>
      <c r="E2184" s="4" t="s">
        <v>2645</v>
      </c>
      <c r="F2184" s="4" t="s">
        <v>2646</v>
      </c>
      <c r="G2184" s="4">
        <v>97.0</v>
      </c>
      <c r="H2184" s="4">
        <v>734.0</v>
      </c>
      <c r="I2184" s="4">
        <v>26.0</v>
      </c>
      <c r="J2184" s="4">
        <v>70.0</v>
      </c>
      <c r="K2184" s="4">
        <v>11.0</v>
      </c>
      <c r="L2184" s="4">
        <v>6.0</v>
      </c>
      <c r="M2184" s="4">
        <v>4.0</v>
      </c>
      <c r="N2184" s="4">
        <v>0.0</v>
      </c>
      <c r="O2184" s="4">
        <v>0.0</v>
      </c>
      <c r="P2184" s="4">
        <v>0.0</v>
      </c>
      <c r="Q2184" s="4">
        <v>1.0</v>
      </c>
      <c r="R2184" s="4">
        <v>0.0</v>
      </c>
      <c r="S2184" s="21">
        <v>841.0</v>
      </c>
      <c r="T2184" s="21">
        <v>1.0</v>
      </c>
      <c r="U2184" s="21">
        <v>5.0</v>
      </c>
      <c r="V2184" s="21">
        <v>4.0</v>
      </c>
      <c r="W2184" s="21">
        <v>154.0</v>
      </c>
      <c r="X2184" s="21">
        <v>0.0</v>
      </c>
      <c r="Y2184" s="21" t="str">
        <f>VLOOKUP(W2184,SEGMENT!A:B,2,0)</f>
        <v>Cannot Lose Them</v>
      </c>
      <c r="Z2184" s="21" t="str">
        <f>VLOOKUP(Y2184,DESCRIPTION!A:B,2,0)</f>
        <v>Made biggest purchases, and often. But haven’t returned for a long time.</v>
      </c>
      <c r="AA2184" s="21" t="str">
        <f>VLOOKUP(Y2184,DESCRIPTION!A:C,3,0)</f>
        <v>Cannot lose them recommendation</v>
      </c>
      <c r="AB2184" s="4">
        <f>VLOOKUP(V2184,Sheet1!A:B,2,0)</f>
        <v>2</v>
      </c>
    </row>
    <row r="2185" ht="15.75" customHeight="1">
      <c r="A2185" s="4">
        <v>7613.0</v>
      </c>
      <c r="B2185" s="4">
        <v>1974.0</v>
      </c>
      <c r="C2185" s="4" t="s">
        <v>65</v>
      </c>
      <c r="D2185" s="4" t="s">
        <v>57</v>
      </c>
      <c r="E2185" s="4" t="s">
        <v>2647</v>
      </c>
      <c r="F2185" s="4" t="s">
        <v>1623</v>
      </c>
      <c r="G2185" s="4">
        <v>97.0</v>
      </c>
      <c r="H2185" s="4">
        <v>166.0</v>
      </c>
      <c r="I2185" s="4">
        <v>5.0</v>
      </c>
      <c r="J2185" s="4">
        <v>107.0</v>
      </c>
      <c r="K2185" s="4">
        <v>11.0</v>
      </c>
      <c r="L2185" s="4">
        <v>5.0</v>
      </c>
      <c r="M2185" s="4">
        <v>6.0</v>
      </c>
      <c r="N2185" s="4">
        <v>0.0</v>
      </c>
      <c r="O2185" s="4">
        <v>0.0</v>
      </c>
      <c r="P2185" s="4">
        <v>0.0</v>
      </c>
      <c r="Q2185" s="4">
        <v>0.0</v>
      </c>
      <c r="R2185" s="4">
        <v>0.0</v>
      </c>
      <c r="S2185" s="21">
        <v>289.0</v>
      </c>
      <c r="T2185" s="21">
        <v>1.0</v>
      </c>
      <c r="U2185" s="21">
        <v>4.0</v>
      </c>
      <c r="V2185" s="21">
        <v>3.0</v>
      </c>
      <c r="W2185" s="21">
        <v>143.0</v>
      </c>
      <c r="X2185" s="21">
        <v>1.0</v>
      </c>
      <c r="Y2185" s="21" t="str">
        <f>VLOOKUP(W2185,SEGMENT!A:B,2,0)</f>
        <v>Hibernating</v>
      </c>
      <c r="Z2185" s="21" t="str">
        <f>VLOOKUP(Y2185,DESCRIPTION!A:B,2,0)</f>
        <v>Last purchase was long back, low spenders and low number of orders.</v>
      </c>
      <c r="AA2185" s="21" t="str">
        <f>VLOOKUP(Y2185,DESCRIPTION!A:C,3,0)</f>
        <v>Offer other relevant products and special discounts. Recreate brand value.</v>
      </c>
      <c r="AB2185" s="4">
        <f>VLOOKUP(V2185,Sheet1!A:B,2,0)</f>
        <v>3</v>
      </c>
    </row>
    <row r="2186" ht="15.75" customHeight="1">
      <c r="A2186" s="4">
        <v>48.0</v>
      </c>
      <c r="B2186" s="4">
        <v>1964.0</v>
      </c>
      <c r="C2186" s="4" t="s">
        <v>47</v>
      </c>
      <c r="D2186" s="4" t="s">
        <v>57</v>
      </c>
      <c r="E2186" s="4" t="s">
        <v>2648</v>
      </c>
      <c r="F2186" s="4" t="s">
        <v>1182</v>
      </c>
      <c r="G2186" s="4">
        <v>97.0</v>
      </c>
      <c r="H2186" s="4">
        <v>136.0</v>
      </c>
      <c r="I2186" s="4">
        <v>1.0</v>
      </c>
      <c r="J2186" s="4">
        <v>12.0</v>
      </c>
      <c r="K2186" s="4">
        <v>0.0</v>
      </c>
      <c r="L2186" s="4">
        <v>4.0</v>
      </c>
      <c r="M2186" s="4">
        <v>6.0</v>
      </c>
      <c r="N2186" s="4">
        <v>0.0</v>
      </c>
      <c r="O2186" s="4">
        <v>1.0</v>
      </c>
      <c r="P2186" s="4">
        <v>0.0</v>
      </c>
      <c r="Q2186" s="4">
        <v>0.0</v>
      </c>
      <c r="R2186" s="4">
        <v>0.0</v>
      </c>
      <c r="S2186" s="21">
        <v>149.0</v>
      </c>
      <c r="T2186" s="21">
        <v>1.0</v>
      </c>
      <c r="U2186" s="21">
        <v>4.0</v>
      </c>
      <c r="V2186" s="21">
        <v>2.0</v>
      </c>
      <c r="W2186" s="21">
        <v>142.0</v>
      </c>
      <c r="X2186" s="21">
        <v>0.0</v>
      </c>
      <c r="Y2186" s="21" t="str">
        <f>VLOOKUP(W2186,SEGMENT!A:B,2,0)</f>
        <v>Hibernating</v>
      </c>
      <c r="Z2186" s="21" t="str">
        <f>VLOOKUP(Y2186,DESCRIPTION!A:B,2,0)</f>
        <v>Last purchase was long back, low spenders and low number of orders.</v>
      </c>
      <c r="AA2186" s="21" t="str">
        <f>VLOOKUP(Y2186,DESCRIPTION!A:C,3,0)</f>
        <v>Offer other relevant products and special discounts. Recreate brand value.</v>
      </c>
      <c r="AB2186" s="4">
        <f>VLOOKUP(V2186,Sheet1!A:B,2,0)</f>
        <v>4</v>
      </c>
    </row>
    <row r="2187" ht="15.75" customHeight="1">
      <c r="A2187" s="4">
        <v>5046.0</v>
      </c>
      <c r="B2187" s="4">
        <v>1958.0</v>
      </c>
      <c r="C2187" s="4" t="s">
        <v>47</v>
      </c>
      <c r="D2187" s="4" t="s">
        <v>48</v>
      </c>
      <c r="E2187" s="4" t="s">
        <v>2649</v>
      </c>
      <c r="F2187" s="4" t="s">
        <v>1031</v>
      </c>
      <c r="G2187" s="4">
        <v>97.0</v>
      </c>
      <c r="H2187" s="4">
        <v>756.0</v>
      </c>
      <c r="I2187" s="4">
        <v>138.0</v>
      </c>
      <c r="J2187" s="4">
        <v>354.0</v>
      </c>
      <c r="K2187" s="4">
        <v>160.0</v>
      </c>
      <c r="L2187" s="4">
        <v>10.0</v>
      </c>
      <c r="M2187" s="4">
        <v>4.0</v>
      </c>
      <c r="N2187" s="4">
        <v>0.0</v>
      </c>
      <c r="O2187" s="4">
        <v>0.0</v>
      </c>
      <c r="P2187" s="4">
        <v>0.0</v>
      </c>
      <c r="Q2187" s="4">
        <v>0.0</v>
      </c>
      <c r="R2187" s="4">
        <v>0.0</v>
      </c>
      <c r="S2187" s="21">
        <v>1408.0</v>
      </c>
      <c r="T2187" s="21">
        <v>1.0</v>
      </c>
      <c r="U2187" s="21">
        <v>5.0</v>
      </c>
      <c r="V2187" s="21">
        <v>5.0</v>
      </c>
      <c r="W2187" s="21">
        <v>155.0</v>
      </c>
      <c r="X2187" s="21">
        <v>1.0</v>
      </c>
      <c r="Y2187" s="21" t="str">
        <f>VLOOKUP(W2187,SEGMENT!A:B,2,0)</f>
        <v>Cannot Lose Them</v>
      </c>
      <c r="Z2187" s="21" t="str">
        <f>VLOOKUP(Y2187,DESCRIPTION!A:B,2,0)</f>
        <v>Made biggest purchases, and often. But haven’t returned for a long time.</v>
      </c>
      <c r="AA2187" s="21" t="str">
        <f>VLOOKUP(Y2187,DESCRIPTION!A:C,3,0)</f>
        <v>Cannot lose them recommendation</v>
      </c>
      <c r="AB2187" s="4">
        <f>VLOOKUP(V2187,Sheet1!A:B,2,0)</f>
        <v>1</v>
      </c>
    </row>
    <row r="2188" ht="15.75" customHeight="1">
      <c r="A2188" s="4">
        <v>3231.0</v>
      </c>
      <c r="B2188" s="4">
        <v>1973.0</v>
      </c>
      <c r="C2188" s="4" t="s">
        <v>47</v>
      </c>
      <c r="D2188" s="4" t="s">
        <v>54</v>
      </c>
      <c r="E2188" s="4" t="s">
        <v>2650</v>
      </c>
      <c r="F2188" s="4" t="s">
        <v>571</v>
      </c>
      <c r="G2188" s="4">
        <v>97.0</v>
      </c>
      <c r="H2188" s="4">
        <v>5.0</v>
      </c>
      <c r="I2188" s="4">
        <v>4.0</v>
      </c>
      <c r="J2188" s="4">
        <v>10.0</v>
      </c>
      <c r="K2188" s="4">
        <v>2.0</v>
      </c>
      <c r="L2188" s="4">
        <v>1.0</v>
      </c>
      <c r="M2188" s="4">
        <v>8.0</v>
      </c>
      <c r="N2188" s="4">
        <v>0.0</v>
      </c>
      <c r="O2188" s="4">
        <v>0.0</v>
      </c>
      <c r="P2188" s="4">
        <v>0.0</v>
      </c>
      <c r="Q2188" s="4">
        <v>0.0</v>
      </c>
      <c r="R2188" s="4">
        <v>0.0</v>
      </c>
      <c r="S2188" s="21">
        <v>21.0</v>
      </c>
      <c r="T2188" s="21">
        <v>1.0</v>
      </c>
      <c r="U2188" s="21">
        <v>1.0</v>
      </c>
      <c r="V2188" s="21">
        <v>1.0</v>
      </c>
      <c r="W2188" s="21">
        <v>111.0</v>
      </c>
      <c r="X2188" s="21">
        <v>1.0</v>
      </c>
      <c r="Y2188" s="21" t="str">
        <f>VLOOKUP(W2188,SEGMENT!A:B,2,0)</f>
        <v>Lost</v>
      </c>
      <c r="Z2188" s="21" t="str">
        <f>VLOOKUP(Y2188,DESCRIPTION!A:B,2,0)</f>
        <v>Lowest recency, frequency and monetary scores.</v>
      </c>
      <c r="AA2188" s="21" t="str">
        <f>VLOOKUP(Y2188,DESCRIPTION!A:C,3,0)</f>
        <v>Revive interest with reach out campaign, ignore otherwise.</v>
      </c>
      <c r="AB2188" s="4">
        <f>VLOOKUP(V2188,Sheet1!A:B,2,0)</f>
        <v>5</v>
      </c>
    </row>
    <row r="2189" ht="15.75" customHeight="1">
      <c r="A2189" s="4">
        <v>7181.0</v>
      </c>
      <c r="B2189" s="4">
        <v>1977.0</v>
      </c>
      <c r="C2189" s="4" t="s">
        <v>47</v>
      </c>
      <c r="D2189" s="4" t="s">
        <v>54</v>
      </c>
      <c r="E2189" s="4" t="s">
        <v>2651</v>
      </c>
      <c r="F2189" s="4" t="s">
        <v>221</v>
      </c>
      <c r="G2189" s="4">
        <v>97.0</v>
      </c>
      <c r="H2189" s="4">
        <v>35.0</v>
      </c>
      <c r="I2189" s="4">
        <v>0.0</v>
      </c>
      <c r="J2189" s="4">
        <v>13.0</v>
      </c>
      <c r="K2189" s="4">
        <v>2.0</v>
      </c>
      <c r="L2189" s="4">
        <v>2.0</v>
      </c>
      <c r="M2189" s="4">
        <v>8.0</v>
      </c>
      <c r="N2189" s="4">
        <v>0.0</v>
      </c>
      <c r="O2189" s="4">
        <v>0.0</v>
      </c>
      <c r="P2189" s="4">
        <v>0.0</v>
      </c>
      <c r="Q2189" s="4">
        <v>0.0</v>
      </c>
      <c r="R2189" s="4">
        <v>0.0</v>
      </c>
      <c r="S2189" s="21">
        <v>50.0</v>
      </c>
      <c r="T2189" s="21">
        <v>1.0</v>
      </c>
      <c r="U2189" s="21">
        <v>2.0</v>
      </c>
      <c r="V2189" s="21">
        <v>2.0</v>
      </c>
      <c r="W2189" s="21">
        <v>122.0</v>
      </c>
      <c r="X2189" s="21">
        <v>1.0</v>
      </c>
      <c r="Y2189" s="21" t="str">
        <f>VLOOKUP(W2189,SEGMENT!A:B,2,0)</f>
        <v>Lost</v>
      </c>
      <c r="Z2189" s="21" t="str">
        <f>VLOOKUP(Y2189,DESCRIPTION!A:B,2,0)</f>
        <v>Lowest recency, frequency and monetary scores.</v>
      </c>
      <c r="AA2189" s="21" t="str">
        <f>VLOOKUP(Y2189,DESCRIPTION!A:C,3,0)</f>
        <v>Revive interest with reach out campaign, ignore otherwise.</v>
      </c>
      <c r="AB2189" s="4">
        <f>VLOOKUP(V2189,Sheet1!A:B,2,0)</f>
        <v>4</v>
      </c>
    </row>
    <row r="2190" ht="15.75" customHeight="1">
      <c r="A2190" s="4">
        <v>1663.0</v>
      </c>
      <c r="B2190" s="4">
        <v>1978.0</v>
      </c>
      <c r="C2190" s="4" t="s">
        <v>62</v>
      </c>
      <c r="D2190" s="4" t="s">
        <v>57</v>
      </c>
      <c r="E2190" s="4" t="s">
        <v>2652</v>
      </c>
      <c r="F2190" s="4" t="s">
        <v>758</v>
      </c>
      <c r="G2190" s="4">
        <v>97.0</v>
      </c>
      <c r="H2190" s="4">
        <v>20.0</v>
      </c>
      <c r="I2190" s="4">
        <v>2.0</v>
      </c>
      <c r="J2190" s="4">
        <v>14.0</v>
      </c>
      <c r="K2190" s="4">
        <v>3.0</v>
      </c>
      <c r="L2190" s="4">
        <v>2.0</v>
      </c>
      <c r="M2190" s="4">
        <v>9.0</v>
      </c>
      <c r="N2190" s="4">
        <v>0.0</v>
      </c>
      <c r="O2190" s="4">
        <v>0.0</v>
      </c>
      <c r="P2190" s="4">
        <v>0.0</v>
      </c>
      <c r="Q2190" s="4">
        <v>0.0</v>
      </c>
      <c r="R2190" s="4">
        <v>0.0</v>
      </c>
      <c r="S2190" s="21">
        <v>39.0</v>
      </c>
      <c r="T2190" s="21">
        <v>1.0</v>
      </c>
      <c r="U2190" s="21">
        <v>2.0</v>
      </c>
      <c r="V2190" s="21">
        <v>2.0</v>
      </c>
      <c r="W2190" s="21">
        <v>122.0</v>
      </c>
      <c r="X2190" s="21">
        <v>1.0</v>
      </c>
      <c r="Y2190" s="21" t="str">
        <f>VLOOKUP(W2190,SEGMENT!A:B,2,0)</f>
        <v>Lost</v>
      </c>
      <c r="Z2190" s="21" t="str">
        <f>VLOOKUP(Y2190,DESCRIPTION!A:B,2,0)</f>
        <v>Lowest recency, frequency and monetary scores.</v>
      </c>
      <c r="AA2190" s="21" t="str">
        <f>VLOOKUP(Y2190,DESCRIPTION!A:C,3,0)</f>
        <v>Revive interest with reach out campaign, ignore otherwise.</v>
      </c>
      <c r="AB2190" s="4">
        <f>VLOOKUP(V2190,Sheet1!A:B,2,0)</f>
        <v>4</v>
      </c>
    </row>
    <row r="2191" ht="15.75" customHeight="1">
      <c r="A2191" s="4">
        <v>5441.0</v>
      </c>
      <c r="B2191" s="4">
        <v>1965.0</v>
      </c>
      <c r="C2191" s="4" t="s">
        <v>62</v>
      </c>
      <c r="D2191" s="4" t="s">
        <v>77</v>
      </c>
      <c r="E2191" s="4" t="s">
        <v>2653</v>
      </c>
      <c r="F2191" s="4" t="s">
        <v>937</v>
      </c>
      <c r="G2191" s="4">
        <v>97.0</v>
      </c>
      <c r="H2191" s="4">
        <v>267.0</v>
      </c>
      <c r="I2191" s="4">
        <v>6.0</v>
      </c>
      <c r="J2191" s="4">
        <v>54.0</v>
      </c>
      <c r="K2191" s="4">
        <v>8.0</v>
      </c>
      <c r="L2191" s="4">
        <v>5.0</v>
      </c>
      <c r="M2191" s="4">
        <v>5.0</v>
      </c>
      <c r="N2191" s="4">
        <v>0.0</v>
      </c>
      <c r="O2191" s="4">
        <v>0.0</v>
      </c>
      <c r="P2191" s="4">
        <v>0.0</v>
      </c>
      <c r="Q2191" s="4">
        <v>0.0</v>
      </c>
      <c r="R2191" s="4">
        <v>0.0</v>
      </c>
      <c r="S2191" s="21">
        <v>335.0</v>
      </c>
      <c r="T2191" s="21">
        <v>1.0</v>
      </c>
      <c r="U2191" s="21">
        <v>4.0</v>
      </c>
      <c r="V2191" s="21">
        <v>3.0</v>
      </c>
      <c r="W2191" s="21">
        <v>143.0</v>
      </c>
      <c r="X2191" s="21">
        <v>1.0</v>
      </c>
      <c r="Y2191" s="21" t="str">
        <f>VLOOKUP(W2191,SEGMENT!A:B,2,0)</f>
        <v>Hibernating</v>
      </c>
      <c r="Z2191" s="21" t="str">
        <f>VLOOKUP(Y2191,DESCRIPTION!A:B,2,0)</f>
        <v>Last purchase was long back, low spenders and low number of orders.</v>
      </c>
      <c r="AA2191" s="21" t="str">
        <f>VLOOKUP(Y2191,DESCRIPTION!A:C,3,0)</f>
        <v>Offer other relevant products and special discounts. Recreate brand value.</v>
      </c>
      <c r="AB2191" s="4">
        <f>VLOOKUP(V2191,Sheet1!A:B,2,0)</f>
        <v>3</v>
      </c>
    </row>
    <row r="2192" ht="15.75" customHeight="1">
      <c r="A2192" s="4">
        <v>8602.0</v>
      </c>
      <c r="B2192" s="4">
        <v>1964.0</v>
      </c>
      <c r="C2192" s="4" t="s">
        <v>47</v>
      </c>
      <c r="D2192" s="4" t="s">
        <v>48</v>
      </c>
      <c r="E2192" s="4" t="s">
        <v>2654</v>
      </c>
      <c r="F2192" s="4" t="s">
        <v>1795</v>
      </c>
      <c r="G2192" s="4">
        <v>97.0</v>
      </c>
      <c r="H2192" s="4">
        <v>412.0</v>
      </c>
      <c r="I2192" s="4">
        <v>172.0</v>
      </c>
      <c r="J2192" s="4">
        <v>153.0</v>
      </c>
      <c r="K2192" s="4">
        <v>150.0</v>
      </c>
      <c r="L2192" s="4">
        <v>7.0</v>
      </c>
      <c r="M2192" s="4">
        <v>4.0</v>
      </c>
      <c r="N2192" s="4">
        <v>0.0</v>
      </c>
      <c r="O2192" s="4">
        <v>0.0</v>
      </c>
      <c r="P2192" s="4">
        <v>0.0</v>
      </c>
      <c r="Q2192" s="4">
        <v>0.0</v>
      </c>
      <c r="R2192" s="4">
        <v>0.0</v>
      </c>
      <c r="S2192" s="21">
        <v>887.0</v>
      </c>
      <c r="T2192" s="21">
        <v>1.0</v>
      </c>
      <c r="U2192" s="21">
        <v>5.0</v>
      </c>
      <c r="V2192" s="21">
        <v>4.0</v>
      </c>
      <c r="W2192" s="21">
        <v>154.0</v>
      </c>
      <c r="X2192" s="21">
        <v>1.0</v>
      </c>
      <c r="Y2192" s="21" t="str">
        <f>VLOOKUP(W2192,SEGMENT!A:B,2,0)</f>
        <v>Cannot Lose Them</v>
      </c>
      <c r="Z2192" s="21" t="str">
        <f>VLOOKUP(Y2192,DESCRIPTION!A:B,2,0)</f>
        <v>Made biggest purchases, and often. But haven’t returned for a long time.</v>
      </c>
      <c r="AA2192" s="21" t="str">
        <f>VLOOKUP(Y2192,DESCRIPTION!A:C,3,0)</f>
        <v>Cannot lose them recommendation</v>
      </c>
      <c r="AB2192" s="4">
        <f>VLOOKUP(V2192,Sheet1!A:B,2,0)</f>
        <v>2</v>
      </c>
    </row>
    <row r="2193" ht="15.75" customHeight="1">
      <c r="A2193" s="4">
        <v>9925.0</v>
      </c>
      <c r="B2193" s="4">
        <v>1981.0</v>
      </c>
      <c r="C2193" s="4" t="s">
        <v>62</v>
      </c>
      <c r="D2193" s="4" t="s">
        <v>57</v>
      </c>
      <c r="E2193" s="4" t="s">
        <v>2655</v>
      </c>
      <c r="F2193" s="4" t="s">
        <v>2656</v>
      </c>
      <c r="G2193" s="4">
        <v>97.0</v>
      </c>
      <c r="H2193" s="4">
        <v>127.0</v>
      </c>
      <c r="I2193" s="4">
        <v>1.0</v>
      </c>
      <c r="J2193" s="4">
        <v>56.0</v>
      </c>
      <c r="K2193" s="4">
        <v>0.0</v>
      </c>
      <c r="L2193" s="4">
        <v>4.0</v>
      </c>
      <c r="M2193" s="4">
        <v>7.0</v>
      </c>
      <c r="N2193" s="4">
        <v>1.0</v>
      </c>
      <c r="O2193" s="4">
        <v>0.0</v>
      </c>
      <c r="P2193" s="4">
        <v>0.0</v>
      </c>
      <c r="Q2193" s="4">
        <v>0.0</v>
      </c>
      <c r="R2193" s="4">
        <v>0.0</v>
      </c>
      <c r="S2193" s="21">
        <v>184.0</v>
      </c>
      <c r="T2193" s="21">
        <v>1.0</v>
      </c>
      <c r="U2193" s="21">
        <v>4.0</v>
      </c>
      <c r="V2193" s="21">
        <v>3.0</v>
      </c>
      <c r="W2193" s="21">
        <v>143.0</v>
      </c>
      <c r="X2193" s="21">
        <v>0.0</v>
      </c>
      <c r="Y2193" s="21" t="str">
        <f>VLOOKUP(W2193,SEGMENT!A:B,2,0)</f>
        <v>Hibernating</v>
      </c>
      <c r="Z2193" s="21" t="str">
        <f>VLOOKUP(Y2193,DESCRIPTION!A:B,2,0)</f>
        <v>Last purchase was long back, low spenders and low number of orders.</v>
      </c>
      <c r="AA2193" s="21" t="str">
        <f>VLOOKUP(Y2193,DESCRIPTION!A:C,3,0)</f>
        <v>Offer other relevant products and special discounts. Recreate brand value.</v>
      </c>
      <c r="AB2193" s="4">
        <f>VLOOKUP(V2193,Sheet1!A:B,2,0)</f>
        <v>3</v>
      </c>
    </row>
    <row r="2194" ht="15.75" customHeight="1">
      <c r="A2194" s="4">
        <v>9499.0</v>
      </c>
      <c r="B2194" s="4">
        <v>1954.0</v>
      </c>
      <c r="C2194" s="4" t="s">
        <v>47</v>
      </c>
      <c r="D2194" s="4" t="s">
        <v>54</v>
      </c>
      <c r="E2194" s="4" t="s">
        <v>2657</v>
      </c>
      <c r="F2194" s="4" t="s">
        <v>366</v>
      </c>
      <c r="G2194" s="4">
        <v>97.0</v>
      </c>
      <c r="H2194" s="4">
        <v>1279.0</v>
      </c>
      <c r="I2194" s="4">
        <v>15.0</v>
      </c>
      <c r="J2194" s="4">
        <v>287.0</v>
      </c>
      <c r="K2194" s="4">
        <v>20.0</v>
      </c>
      <c r="L2194" s="4">
        <v>3.0</v>
      </c>
      <c r="M2194" s="4">
        <v>5.0</v>
      </c>
      <c r="N2194" s="4">
        <v>0.0</v>
      </c>
      <c r="O2194" s="4">
        <v>1.0</v>
      </c>
      <c r="P2194" s="4">
        <v>1.0</v>
      </c>
      <c r="Q2194" s="4">
        <v>0.0</v>
      </c>
      <c r="R2194" s="4">
        <v>0.0</v>
      </c>
      <c r="S2194" s="21">
        <v>1601.0</v>
      </c>
      <c r="T2194" s="21">
        <v>1.0</v>
      </c>
      <c r="U2194" s="21">
        <v>3.0</v>
      </c>
      <c r="V2194" s="21">
        <v>5.0</v>
      </c>
      <c r="W2194" s="21">
        <v>135.0</v>
      </c>
      <c r="X2194" s="21">
        <v>0.0</v>
      </c>
      <c r="Y2194" s="21" t="str">
        <f>VLOOKUP(W2194,SEGMENT!A:B,2,0)</f>
        <v>Cannot Lose Them</v>
      </c>
      <c r="Z2194" s="21" t="str">
        <f>VLOOKUP(Y2194,DESCRIPTION!A:B,2,0)</f>
        <v>Made biggest purchases, and often. But haven’t returned for a long time.</v>
      </c>
      <c r="AA2194" s="21" t="str">
        <f>VLOOKUP(Y2194,DESCRIPTION!A:C,3,0)</f>
        <v>Cannot lose them recommendation</v>
      </c>
      <c r="AB2194" s="4">
        <f>VLOOKUP(V2194,Sheet1!A:B,2,0)</f>
        <v>1</v>
      </c>
    </row>
    <row r="2195" ht="15.75" customHeight="1">
      <c r="A2195" s="4">
        <v>6568.0</v>
      </c>
      <c r="B2195" s="4">
        <v>1984.0</v>
      </c>
      <c r="C2195" s="4" t="s">
        <v>47</v>
      </c>
      <c r="D2195" s="4" t="s">
        <v>54</v>
      </c>
      <c r="E2195" s="4" t="s">
        <v>2658</v>
      </c>
      <c r="F2195" s="4" t="s">
        <v>332</v>
      </c>
      <c r="G2195" s="4">
        <v>97.0</v>
      </c>
      <c r="H2195" s="4">
        <v>11.0</v>
      </c>
      <c r="I2195" s="4">
        <v>0.0</v>
      </c>
      <c r="J2195" s="4">
        <v>36.0</v>
      </c>
      <c r="K2195" s="4">
        <v>15.0</v>
      </c>
      <c r="L2195" s="4">
        <v>2.0</v>
      </c>
      <c r="M2195" s="4">
        <v>7.0</v>
      </c>
      <c r="N2195" s="4">
        <v>0.0</v>
      </c>
      <c r="O2195" s="4">
        <v>0.0</v>
      </c>
      <c r="P2195" s="4">
        <v>0.0</v>
      </c>
      <c r="Q2195" s="4">
        <v>0.0</v>
      </c>
      <c r="R2195" s="4">
        <v>0.0</v>
      </c>
      <c r="S2195" s="21">
        <v>62.0</v>
      </c>
      <c r="T2195" s="21">
        <v>1.0</v>
      </c>
      <c r="U2195" s="21">
        <v>2.0</v>
      </c>
      <c r="V2195" s="21">
        <v>2.0</v>
      </c>
      <c r="W2195" s="21">
        <v>122.0</v>
      </c>
      <c r="X2195" s="21">
        <v>1.0</v>
      </c>
      <c r="Y2195" s="21" t="str">
        <f>VLOOKUP(W2195,SEGMENT!A:B,2,0)</f>
        <v>Lost</v>
      </c>
      <c r="Z2195" s="21" t="str">
        <f>VLOOKUP(Y2195,DESCRIPTION!A:B,2,0)</f>
        <v>Lowest recency, frequency and monetary scores.</v>
      </c>
      <c r="AA2195" s="21" t="str">
        <f>VLOOKUP(Y2195,DESCRIPTION!A:C,3,0)</f>
        <v>Revive interest with reach out campaign, ignore otherwise.</v>
      </c>
      <c r="AB2195" s="4">
        <f>VLOOKUP(V2195,Sheet1!A:B,2,0)</f>
        <v>4</v>
      </c>
    </row>
    <row r="2196" ht="15.75" customHeight="1">
      <c r="A2196" s="4">
        <v>3032.0</v>
      </c>
      <c r="B2196" s="4">
        <v>1984.0</v>
      </c>
      <c r="C2196" s="4" t="s">
        <v>47</v>
      </c>
      <c r="D2196" s="4" t="s">
        <v>54</v>
      </c>
      <c r="E2196" s="4" t="s">
        <v>2659</v>
      </c>
      <c r="F2196" s="4" t="s">
        <v>1849</v>
      </c>
      <c r="G2196" s="4">
        <v>97.0</v>
      </c>
      <c r="H2196" s="4">
        <v>28.0</v>
      </c>
      <c r="I2196" s="4">
        <v>34.0</v>
      </c>
      <c r="J2196" s="4">
        <v>62.0</v>
      </c>
      <c r="K2196" s="4">
        <v>11.0</v>
      </c>
      <c r="L2196" s="4">
        <v>4.0</v>
      </c>
      <c r="M2196" s="4">
        <v>9.0</v>
      </c>
      <c r="N2196" s="4">
        <v>0.0</v>
      </c>
      <c r="O2196" s="4">
        <v>0.0</v>
      </c>
      <c r="P2196" s="4">
        <v>0.0</v>
      </c>
      <c r="Q2196" s="4">
        <v>0.0</v>
      </c>
      <c r="R2196" s="4">
        <v>0.0</v>
      </c>
      <c r="S2196" s="21">
        <v>135.0</v>
      </c>
      <c r="T2196" s="21">
        <v>1.0</v>
      </c>
      <c r="U2196" s="21">
        <v>4.0</v>
      </c>
      <c r="V2196" s="21">
        <v>2.0</v>
      </c>
      <c r="W2196" s="21">
        <v>142.0</v>
      </c>
      <c r="X2196" s="21">
        <v>1.0</v>
      </c>
      <c r="Y2196" s="21" t="str">
        <f>VLOOKUP(W2196,SEGMENT!A:B,2,0)</f>
        <v>Hibernating</v>
      </c>
      <c r="Z2196" s="21" t="str">
        <f>VLOOKUP(Y2196,DESCRIPTION!A:B,2,0)</f>
        <v>Last purchase was long back, low spenders and low number of orders.</v>
      </c>
      <c r="AA2196" s="21" t="str">
        <f>VLOOKUP(Y2196,DESCRIPTION!A:C,3,0)</f>
        <v>Offer other relevant products and special discounts. Recreate brand value.</v>
      </c>
      <c r="AB2196" s="4">
        <f>VLOOKUP(V2196,Sheet1!A:B,2,0)</f>
        <v>4</v>
      </c>
    </row>
    <row r="2197" ht="15.75" customHeight="1">
      <c r="A2197" s="4">
        <v>5153.0</v>
      </c>
      <c r="B2197" s="4">
        <v>1967.0</v>
      </c>
      <c r="C2197" s="4" t="s">
        <v>62</v>
      </c>
      <c r="D2197" s="4" t="s">
        <v>54</v>
      </c>
      <c r="E2197" s="4" t="s">
        <v>2660</v>
      </c>
      <c r="F2197" s="4" t="s">
        <v>1193</v>
      </c>
      <c r="G2197" s="4">
        <v>97.0</v>
      </c>
      <c r="H2197" s="4">
        <v>1004.0</v>
      </c>
      <c r="I2197" s="4">
        <v>59.0</v>
      </c>
      <c r="J2197" s="4">
        <v>265.0</v>
      </c>
      <c r="K2197" s="4">
        <v>115.0</v>
      </c>
      <c r="L2197" s="4">
        <v>11.0</v>
      </c>
      <c r="M2197" s="4">
        <v>6.0</v>
      </c>
      <c r="N2197" s="4">
        <v>1.0</v>
      </c>
      <c r="O2197" s="4">
        <v>0.0</v>
      </c>
      <c r="P2197" s="4">
        <v>0.0</v>
      </c>
      <c r="Q2197" s="4">
        <v>0.0</v>
      </c>
      <c r="R2197" s="4">
        <v>0.0</v>
      </c>
      <c r="S2197" s="21">
        <v>1443.0</v>
      </c>
      <c r="T2197" s="21">
        <v>1.0</v>
      </c>
      <c r="U2197" s="21">
        <v>5.0</v>
      </c>
      <c r="V2197" s="21">
        <v>5.0</v>
      </c>
      <c r="W2197" s="21">
        <v>155.0</v>
      </c>
      <c r="X2197" s="21">
        <v>0.0</v>
      </c>
      <c r="Y2197" s="21" t="str">
        <f>VLOOKUP(W2197,SEGMENT!A:B,2,0)</f>
        <v>Cannot Lose Them</v>
      </c>
      <c r="Z2197" s="21" t="str">
        <f>VLOOKUP(Y2197,DESCRIPTION!A:B,2,0)</f>
        <v>Made biggest purchases, and often. But haven’t returned for a long time.</v>
      </c>
      <c r="AA2197" s="21" t="str">
        <f>VLOOKUP(Y2197,DESCRIPTION!A:C,3,0)</f>
        <v>Cannot lose them recommendation</v>
      </c>
      <c r="AB2197" s="4">
        <f>VLOOKUP(V2197,Sheet1!A:B,2,0)</f>
        <v>1</v>
      </c>
    </row>
    <row r="2198" ht="15.75" customHeight="1">
      <c r="A2198" s="4">
        <v>4127.0</v>
      </c>
      <c r="B2198" s="4">
        <v>1967.0</v>
      </c>
      <c r="C2198" s="4" t="s">
        <v>62</v>
      </c>
      <c r="D2198" s="4" t="s">
        <v>54</v>
      </c>
      <c r="E2198" s="4" t="s">
        <v>2660</v>
      </c>
      <c r="F2198" s="4" t="s">
        <v>1193</v>
      </c>
      <c r="G2198" s="4">
        <v>97.0</v>
      </c>
      <c r="H2198" s="4">
        <v>1004.0</v>
      </c>
      <c r="I2198" s="4">
        <v>59.0</v>
      </c>
      <c r="J2198" s="4">
        <v>265.0</v>
      </c>
      <c r="K2198" s="4">
        <v>115.0</v>
      </c>
      <c r="L2198" s="4">
        <v>11.0</v>
      </c>
      <c r="M2198" s="4">
        <v>6.0</v>
      </c>
      <c r="N2198" s="4">
        <v>1.0</v>
      </c>
      <c r="O2198" s="4">
        <v>0.0</v>
      </c>
      <c r="P2198" s="4">
        <v>0.0</v>
      </c>
      <c r="Q2198" s="4">
        <v>0.0</v>
      </c>
      <c r="R2198" s="4">
        <v>0.0</v>
      </c>
      <c r="S2198" s="21">
        <v>1443.0</v>
      </c>
      <c r="T2198" s="21">
        <v>1.0</v>
      </c>
      <c r="U2198" s="21">
        <v>5.0</v>
      </c>
      <c r="V2198" s="21">
        <v>5.0</v>
      </c>
      <c r="W2198" s="21">
        <v>155.0</v>
      </c>
      <c r="X2198" s="21">
        <v>0.0</v>
      </c>
      <c r="Y2198" s="21" t="str">
        <f>VLOOKUP(W2198,SEGMENT!A:B,2,0)</f>
        <v>Cannot Lose Them</v>
      </c>
      <c r="Z2198" s="21" t="str">
        <f>VLOOKUP(Y2198,DESCRIPTION!A:B,2,0)</f>
        <v>Made biggest purchases, and often. But haven’t returned for a long time.</v>
      </c>
      <c r="AA2198" s="21" t="str">
        <f>VLOOKUP(Y2198,DESCRIPTION!A:C,3,0)</f>
        <v>Cannot lose them recommendation</v>
      </c>
      <c r="AB2198" s="4">
        <f>VLOOKUP(V2198,Sheet1!A:B,2,0)</f>
        <v>1</v>
      </c>
    </row>
    <row r="2199" ht="15.75" customHeight="1">
      <c r="A2199" s="4">
        <v>9940.0</v>
      </c>
      <c r="B2199" s="4">
        <v>1958.0</v>
      </c>
      <c r="C2199" s="4" t="s">
        <v>47</v>
      </c>
      <c r="D2199" s="4" t="s">
        <v>57</v>
      </c>
      <c r="E2199" s="4" t="s">
        <v>2661</v>
      </c>
      <c r="F2199" s="4" t="s">
        <v>1914</v>
      </c>
      <c r="G2199" s="4">
        <v>97.0</v>
      </c>
      <c r="H2199" s="4">
        <v>382.0</v>
      </c>
      <c r="I2199" s="4">
        <v>114.0</v>
      </c>
      <c r="J2199" s="4">
        <v>276.0</v>
      </c>
      <c r="K2199" s="4">
        <v>75.0</v>
      </c>
      <c r="L2199" s="4">
        <v>6.0</v>
      </c>
      <c r="M2199" s="4">
        <v>3.0</v>
      </c>
      <c r="N2199" s="4">
        <v>0.0</v>
      </c>
      <c r="O2199" s="4">
        <v>0.0</v>
      </c>
      <c r="P2199" s="4">
        <v>0.0</v>
      </c>
      <c r="Q2199" s="4">
        <v>0.0</v>
      </c>
      <c r="R2199" s="4">
        <v>0.0</v>
      </c>
      <c r="S2199" s="21">
        <v>847.0</v>
      </c>
      <c r="T2199" s="21">
        <v>1.0</v>
      </c>
      <c r="U2199" s="21">
        <v>5.0</v>
      </c>
      <c r="V2199" s="21">
        <v>4.0</v>
      </c>
      <c r="W2199" s="21">
        <v>154.0</v>
      </c>
      <c r="X2199" s="21">
        <v>1.0</v>
      </c>
      <c r="Y2199" s="21" t="str">
        <f>VLOOKUP(W2199,SEGMENT!A:B,2,0)</f>
        <v>Cannot Lose Them</v>
      </c>
      <c r="Z2199" s="21" t="str">
        <f>VLOOKUP(Y2199,DESCRIPTION!A:B,2,0)</f>
        <v>Made biggest purchases, and often. But haven’t returned for a long time.</v>
      </c>
      <c r="AA2199" s="21" t="str">
        <f>VLOOKUP(Y2199,DESCRIPTION!A:C,3,0)</f>
        <v>Cannot lose them recommendation</v>
      </c>
      <c r="AB2199" s="4">
        <f>VLOOKUP(V2199,Sheet1!A:B,2,0)</f>
        <v>2</v>
      </c>
    </row>
    <row r="2200" ht="15.75" customHeight="1">
      <c r="A2200" s="4">
        <v>7527.0</v>
      </c>
      <c r="B2200" s="4">
        <v>1968.0</v>
      </c>
      <c r="C2200" s="4" t="s">
        <v>74</v>
      </c>
      <c r="D2200" s="4" t="s">
        <v>48</v>
      </c>
      <c r="E2200" s="4" t="s">
        <v>2662</v>
      </c>
      <c r="F2200" s="4" t="s">
        <v>189</v>
      </c>
      <c r="G2200" s="4">
        <v>97.0</v>
      </c>
      <c r="H2200" s="4">
        <v>6.0</v>
      </c>
      <c r="I2200" s="4">
        <v>6.0</v>
      </c>
      <c r="J2200" s="4">
        <v>29.0</v>
      </c>
      <c r="K2200" s="4">
        <v>12.0</v>
      </c>
      <c r="L2200" s="4">
        <v>2.0</v>
      </c>
      <c r="M2200" s="4">
        <v>8.0</v>
      </c>
      <c r="N2200" s="4">
        <v>0.0</v>
      </c>
      <c r="O2200" s="4">
        <v>0.0</v>
      </c>
      <c r="P2200" s="4">
        <v>0.0</v>
      </c>
      <c r="Q2200" s="4">
        <v>0.0</v>
      </c>
      <c r="R2200" s="4">
        <v>0.0</v>
      </c>
      <c r="S2200" s="21">
        <v>53.0</v>
      </c>
      <c r="T2200" s="21">
        <v>1.0</v>
      </c>
      <c r="U2200" s="21">
        <v>2.0</v>
      </c>
      <c r="V2200" s="21">
        <v>2.0</v>
      </c>
      <c r="W2200" s="21">
        <v>122.0</v>
      </c>
      <c r="X2200" s="21">
        <v>1.0</v>
      </c>
      <c r="Y2200" s="21" t="str">
        <f>VLOOKUP(W2200,SEGMENT!A:B,2,0)</f>
        <v>Lost</v>
      </c>
      <c r="Z2200" s="21" t="str">
        <f>VLOOKUP(Y2200,DESCRIPTION!A:B,2,0)</f>
        <v>Lowest recency, frequency and monetary scores.</v>
      </c>
      <c r="AA2200" s="21" t="str">
        <f>VLOOKUP(Y2200,DESCRIPTION!A:C,3,0)</f>
        <v>Revive interest with reach out campaign, ignore otherwise.</v>
      </c>
      <c r="AB2200" s="4">
        <f>VLOOKUP(V2200,Sheet1!A:B,2,0)</f>
        <v>4</v>
      </c>
    </row>
    <row r="2201" ht="15.75" customHeight="1">
      <c r="A2201" s="4">
        <v>3406.0</v>
      </c>
      <c r="B2201" s="4">
        <v>1964.0</v>
      </c>
      <c r="C2201" s="4" t="s">
        <v>47</v>
      </c>
      <c r="D2201" s="4" t="s">
        <v>51</v>
      </c>
      <c r="E2201" s="4" t="s">
        <v>2663</v>
      </c>
      <c r="F2201" s="4" t="s">
        <v>1272</v>
      </c>
      <c r="G2201" s="4">
        <v>97.0</v>
      </c>
      <c r="H2201" s="4">
        <v>138.0</v>
      </c>
      <c r="I2201" s="4">
        <v>33.0</v>
      </c>
      <c r="J2201" s="4">
        <v>87.0</v>
      </c>
      <c r="K2201" s="4">
        <v>28.0</v>
      </c>
      <c r="L2201" s="4">
        <v>3.0</v>
      </c>
      <c r="M2201" s="4">
        <v>3.0</v>
      </c>
      <c r="N2201" s="4">
        <v>0.0</v>
      </c>
      <c r="O2201" s="4">
        <v>0.0</v>
      </c>
      <c r="P2201" s="4">
        <v>0.0</v>
      </c>
      <c r="Q2201" s="4">
        <v>0.0</v>
      </c>
      <c r="R2201" s="4">
        <v>0.0</v>
      </c>
      <c r="S2201" s="21">
        <v>286.0</v>
      </c>
      <c r="T2201" s="21">
        <v>1.0</v>
      </c>
      <c r="U2201" s="21">
        <v>3.0</v>
      </c>
      <c r="V2201" s="21">
        <v>3.0</v>
      </c>
      <c r="W2201" s="21">
        <v>133.0</v>
      </c>
      <c r="X2201" s="21">
        <v>1.0</v>
      </c>
      <c r="Y2201" s="21" t="str">
        <f>VLOOKUP(W2201,SEGMENT!A:B,2,0)</f>
        <v>Hibernating</v>
      </c>
      <c r="Z2201" s="21" t="str">
        <f>VLOOKUP(Y2201,DESCRIPTION!A:B,2,0)</f>
        <v>Last purchase was long back, low spenders and low number of orders.</v>
      </c>
      <c r="AA2201" s="21" t="str">
        <f>VLOOKUP(Y2201,DESCRIPTION!A:C,3,0)</f>
        <v>Offer other relevant products and special discounts. Recreate brand value.</v>
      </c>
      <c r="AB2201" s="4">
        <f>VLOOKUP(V2201,Sheet1!A:B,2,0)</f>
        <v>3</v>
      </c>
    </row>
    <row r="2202" ht="15.75" customHeight="1">
      <c r="A2202" s="4">
        <v>9771.0</v>
      </c>
      <c r="B2202" s="4">
        <v>1988.0</v>
      </c>
      <c r="C2202" s="4" t="s">
        <v>65</v>
      </c>
      <c r="D2202" s="4" t="s">
        <v>51</v>
      </c>
      <c r="E2202" s="4" t="s">
        <v>2561</v>
      </c>
      <c r="F2202" s="4" t="s">
        <v>2036</v>
      </c>
      <c r="G2202" s="4">
        <v>97.0</v>
      </c>
      <c r="H2202" s="4">
        <v>104.0</v>
      </c>
      <c r="I2202" s="4">
        <v>20.0</v>
      </c>
      <c r="J2202" s="4">
        <v>101.0</v>
      </c>
      <c r="K2202" s="4">
        <v>24.0</v>
      </c>
      <c r="L2202" s="4">
        <v>5.0</v>
      </c>
      <c r="M2202" s="4">
        <v>9.0</v>
      </c>
      <c r="N2202" s="4">
        <v>0.0</v>
      </c>
      <c r="O2202" s="4">
        <v>0.0</v>
      </c>
      <c r="P2202" s="4">
        <v>0.0</v>
      </c>
      <c r="Q2202" s="4">
        <v>0.0</v>
      </c>
      <c r="R2202" s="4">
        <v>0.0</v>
      </c>
      <c r="S2202" s="21">
        <v>249.0</v>
      </c>
      <c r="T2202" s="21">
        <v>1.0</v>
      </c>
      <c r="U2202" s="21">
        <v>4.0</v>
      </c>
      <c r="V2202" s="21">
        <v>3.0</v>
      </c>
      <c r="W2202" s="21">
        <v>143.0</v>
      </c>
      <c r="X2202" s="21">
        <v>1.0</v>
      </c>
      <c r="Y2202" s="21" t="str">
        <f>VLOOKUP(W2202,SEGMENT!A:B,2,0)</f>
        <v>Hibernating</v>
      </c>
      <c r="Z2202" s="21" t="str">
        <f>VLOOKUP(Y2202,DESCRIPTION!A:B,2,0)</f>
        <v>Last purchase was long back, low spenders and low number of orders.</v>
      </c>
      <c r="AA2202" s="21" t="str">
        <f>VLOOKUP(Y2202,DESCRIPTION!A:C,3,0)</f>
        <v>Offer other relevant products and special discounts. Recreate brand value.</v>
      </c>
      <c r="AB2202" s="4">
        <f>VLOOKUP(V2202,Sheet1!A:B,2,0)</f>
        <v>3</v>
      </c>
    </row>
    <row r="2203" ht="15.75" customHeight="1">
      <c r="A2203" s="4">
        <v>6722.0</v>
      </c>
      <c r="B2203" s="4">
        <v>1954.0</v>
      </c>
      <c r="C2203" s="4" t="s">
        <v>62</v>
      </c>
      <c r="D2203" s="4" t="s">
        <v>54</v>
      </c>
      <c r="E2203" s="4" t="s">
        <v>2664</v>
      </c>
      <c r="F2203" s="4" t="s">
        <v>2100</v>
      </c>
      <c r="G2203" s="4">
        <v>98.0</v>
      </c>
      <c r="H2203" s="4">
        <v>479.0</v>
      </c>
      <c r="I2203" s="4">
        <v>28.0</v>
      </c>
      <c r="J2203" s="4">
        <v>136.0</v>
      </c>
      <c r="K2203" s="4">
        <v>75.0</v>
      </c>
      <c r="L2203" s="4">
        <v>10.0</v>
      </c>
      <c r="M2203" s="4">
        <v>6.0</v>
      </c>
      <c r="N2203" s="4">
        <v>0.0</v>
      </c>
      <c r="O2203" s="4">
        <v>0.0</v>
      </c>
      <c r="P2203" s="4">
        <v>0.0</v>
      </c>
      <c r="Q2203" s="4">
        <v>0.0</v>
      </c>
      <c r="R2203" s="4">
        <v>0.0</v>
      </c>
      <c r="S2203" s="21">
        <v>718.0</v>
      </c>
      <c r="T2203" s="21">
        <v>1.0</v>
      </c>
      <c r="U2203" s="21">
        <v>5.0</v>
      </c>
      <c r="V2203" s="21">
        <v>4.0</v>
      </c>
      <c r="W2203" s="21">
        <v>154.0</v>
      </c>
      <c r="X2203" s="21">
        <v>1.0</v>
      </c>
      <c r="Y2203" s="21" t="str">
        <f>VLOOKUP(W2203,SEGMENT!A:B,2,0)</f>
        <v>Cannot Lose Them</v>
      </c>
      <c r="Z2203" s="21" t="str">
        <f>VLOOKUP(Y2203,DESCRIPTION!A:B,2,0)</f>
        <v>Made biggest purchases, and often. But haven’t returned for a long time.</v>
      </c>
      <c r="AA2203" s="21" t="str">
        <f>VLOOKUP(Y2203,DESCRIPTION!A:C,3,0)</f>
        <v>Cannot lose them recommendation</v>
      </c>
      <c r="AB2203" s="4">
        <f>VLOOKUP(V2203,Sheet1!A:B,2,0)</f>
        <v>2</v>
      </c>
    </row>
    <row r="2204" ht="15.75" customHeight="1">
      <c r="A2204" s="4">
        <v>213.0</v>
      </c>
      <c r="B2204" s="4">
        <v>1963.0</v>
      </c>
      <c r="C2204" s="4" t="s">
        <v>62</v>
      </c>
      <c r="D2204" s="4" t="s">
        <v>51</v>
      </c>
      <c r="E2204" s="4" t="s">
        <v>2665</v>
      </c>
      <c r="F2204" s="4" t="s">
        <v>207</v>
      </c>
      <c r="G2204" s="4">
        <v>98.0</v>
      </c>
      <c r="H2204" s="4">
        <v>35.0</v>
      </c>
      <c r="I2204" s="4">
        <v>0.0</v>
      </c>
      <c r="J2204" s="4">
        <v>11.0</v>
      </c>
      <c r="K2204" s="4">
        <v>0.0</v>
      </c>
      <c r="L2204" s="4">
        <v>2.0</v>
      </c>
      <c r="M2204" s="4">
        <v>7.0</v>
      </c>
      <c r="N2204" s="4">
        <v>0.0</v>
      </c>
      <c r="O2204" s="4">
        <v>0.0</v>
      </c>
      <c r="P2204" s="4">
        <v>0.0</v>
      </c>
      <c r="Q2204" s="4">
        <v>0.0</v>
      </c>
      <c r="R2204" s="4">
        <v>0.0</v>
      </c>
      <c r="S2204" s="21">
        <v>46.0</v>
      </c>
      <c r="T2204" s="21">
        <v>1.0</v>
      </c>
      <c r="U2204" s="21">
        <v>2.0</v>
      </c>
      <c r="V2204" s="21">
        <v>2.0</v>
      </c>
      <c r="W2204" s="21">
        <v>122.0</v>
      </c>
      <c r="X2204" s="21">
        <v>1.0</v>
      </c>
      <c r="Y2204" s="21" t="str">
        <f>VLOOKUP(W2204,SEGMENT!A:B,2,0)</f>
        <v>Lost</v>
      </c>
      <c r="Z2204" s="21" t="str">
        <f>VLOOKUP(Y2204,DESCRIPTION!A:B,2,0)</f>
        <v>Lowest recency, frequency and monetary scores.</v>
      </c>
      <c r="AA2204" s="21" t="str">
        <f>VLOOKUP(Y2204,DESCRIPTION!A:C,3,0)</f>
        <v>Revive interest with reach out campaign, ignore otherwise.</v>
      </c>
      <c r="AB2204" s="4">
        <f>VLOOKUP(V2204,Sheet1!A:B,2,0)</f>
        <v>4</v>
      </c>
    </row>
    <row r="2205" ht="15.75" customHeight="1">
      <c r="A2205" s="4">
        <v>8541.0</v>
      </c>
      <c r="B2205" s="4">
        <v>1990.0</v>
      </c>
      <c r="C2205" s="4" t="s">
        <v>65</v>
      </c>
      <c r="D2205" s="4" t="s">
        <v>54</v>
      </c>
      <c r="E2205" s="4" t="s">
        <v>2666</v>
      </c>
      <c r="F2205" s="4" t="s">
        <v>1187</v>
      </c>
      <c r="G2205" s="4">
        <v>98.0</v>
      </c>
      <c r="H2205" s="4">
        <v>8.0</v>
      </c>
      <c r="I2205" s="4">
        <v>4.0</v>
      </c>
      <c r="J2205" s="4">
        <v>10.0</v>
      </c>
      <c r="K2205" s="4">
        <v>6.0</v>
      </c>
      <c r="L2205" s="4">
        <v>2.0</v>
      </c>
      <c r="M2205" s="4">
        <v>5.0</v>
      </c>
      <c r="N2205" s="4">
        <v>0.0</v>
      </c>
      <c r="O2205" s="4">
        <v>0.0</v>
      </c>
      <c r="P2205" s="4">
        <v>0.0</v>
      </c>
      <c r="Q2205" s="4">
        <v>0.0</v>
      </c>
      <c r="R2205" s="4">
        <v>0.0</v>
      </c>
      <c r="S2205" s="21">
        <v>28.0</v>
      </c>
      <c r="T2205" s="21">
        <v>1.0</v>
      </c>
      <c r="U2205" s="21">
        <v>2.0</v>
      </c>
      <c r="V2205" s="21">
        <v>1.0</v>
      </c>
      <c r="W2205" s="21">
        <v>121.0</v>
      </c>
      <c r="X2205" s="21">
        <v>1.0</v>
      </c>
      <c r="Y2205" s="21" t="str">
        <f>VLOOKUP(W2205,SEGMENT!A:B,2,0)</f>
        <v>Lost</v>
      </c>
      <c r="Z2205" s="21" t="str">
        <f>VLOOKUP(Y2205,DESCRIPTION!A:B,2,0)</f>
        <v>Lowest recency, frequency and monetary scores.</v>
      </c>
      <c r="AA2205" s="21" t="str">
        <f>VLOOKUP(Y2205,DESCRIPTION!A:C,3,0)</f>
        <v>Revive interest with reach out campaign, ignore otherwise.</v>
      </c>
      <c r="AB2205" s="4">
        <f>VLOOKUP(V2205,Sheet1!A:B,2,0)</f>
        <v>5</v>
      </c>
    </row>
    <row r="2206" ht="15.75" customHeight="1">
      <c r="A2206" s="4">
        <v>8475.0</v>
      </c>
      <c r="B2206" s="4">
        <v>1973.0</v>
      </c>
      <c r="C2206" s="4" t="s">
        <v>62</v>
      </c>
      <c r="D2206" s="4" t="s">
        <v>54</v>
      </c>
      <c r="E2206" s="4" t="s">
        <v>2667</v>
      </c>
      <c r="F2206" s="4" t="s">
        <v>750</v>
      </c>
      <c r="G2206" s="4">
        <v>98.0</v>
      </c>
      <c r="H2206" s="4">
        <v>20.0</v>
      </c>
      <c r="I2206" s="4">
        <v>2.0</v>
      </c>
      <c r="J2206" s="4">
        <v>1582.0</v>
      </c>
      <c r="K2206" s="4">
        <v>1.0</v>
      </c>
      <c r="L2206" s="4">
        <v>0.0</v>
      </c>
      <c r="M2206" s="4">
        <v>0.0</v>
      </c>
      <c r="N2206" s="4">
        <v>0.0</v>
      </c>
      <c r="O2206" s="4">
        <v>0.0</v>
      </c>
      <c r="P2206" s="4">
        <v>0.0</v>
      </c>
      <c r="Q2206" s="4">
        <v>0.0</v>
      </c>
      <c r="R2206" s="4">
        <v>0.0</v>
      </c>
      <c r="S2206" s="21">
        <v>1605.0</v>
      </c>
      <c r="T2206" s="21">
        <v>1.0</v>
      </c>
      <c r="U2206" s="21">
        <v>1.0</v>
      </c>
      <c r="V2206" s="21">
        <v>5.0</v>
      </c>
      <c r="W2206" s="21">
        <v>115.0</v>
      </c>
      <c r="X2206" s="21">
        <v>1.0</v>
      </c>
      <c r="Y2206" s="21" t="str">
        <f>VLOOKUP(W2206,SEGMENT!A:B,2,0)</f>
        <v>Cannot Lose Them</v>
      </c>
      <c r="Z2206" s="21" t="str">
        <f>VLOOKUP(Y2206,DESCRIPTION!A:B,2,0)</f>
        <v>Made biggest purchases, and often. But haven’t returned for a long time.</v>
      </c>
      <c r="AA2206" s="21" t="str">
        <f>VLOOKUP(Y2206,DESCRIPTION!A:C,3,0)</f>
        <v>Cannot lose them recommendation</v>
      </c>
      <c r="AB2206" s="4">
        <f>VLOOKUP(V2206,Sheet1!A:B,2,0)</f>
        <v>1</v>
      </c>
    </row>
    <row r="2207" ht="15.75" customHeight="1">
      <c r="A2207" s="4">
        <v>8070.0</v>
      </c>
      <c r="B2207" s="4">
        <v>1973.0</v>
      </c>
      <c r="C2207" s="4" t="s">
        <v>62</v>
      </c>
      <c r="D2207" s="4" t="s">
        <v>54</v>
      </c>
      <c r="E2207" s="4" t="s">
        <v>2668</v>
      </c>
      <c r="F2207" s="4" t="s">
        <v>750</v>
      </c>
      <c r="G2207" s="4">
        <v>98.0</v>
      </c>
      <c r="H2207" s="4">
        <v>199.0</v>
      </c>
      <c r="I2207" s="4">
        <v>12.0</v>
      </c>
      <c r="J2207" s="4">
        <v>31.0</v>
      </c>
      <c r="K2207" s="4">
        <v>3.0</v>
      </c>
      <c r="L2207" s="4">
        <v>3.0</v>
      </c>
      <c r="M2207" s="4">
        <v>3.0</v>
      </c>
      <c r="N2207" s="4">
        <v>0.0</v>
      </c>
      <c r="O2207" s="4">
        <v>0.0</v>
      </c>
      <c r="P2207" s="4">
        <v>0.0</v>
      </c>
      <c r="Q2207" s="4">
        <v>0.0</v>
      </c>
      <c r="R2207" s="4">
        <v>0.0</v>
      </c>
      <c r="S2207" s="21">
        <v>245.0</v>
      </c>
      <c r="T2207" s="21">
        <v>1.0</v>
      </c>
      <c r="U2207" s="21">
        <v>3.0</v>
      </c>
      <c r="V2207" s="21">
        <v>3.0</v>
      </c>
      <c r="W2207" s="21">
        <v>133.0</v>
      </c>
      <c r="X2207" s="21">
        <v>1.0</v>
      </c>
      <c r="Y2207" s="21" t="str">
        <f>VLOOKUP(W2207,SEGMENT!A:B,2,0)</f>
        <v>Hibernating</v>
      </c>
      <c r="Z2207" s="21" t="str">
        <f>VLOOKUP(Y2207,DESCRIPTION!A:B,2,0)</f>
        <v>Last purchase was long back, low spenders and low number of orders.</v>
      </c>
      <c r="AA2207" s="21" t="str">
        <f>VLOOKUP(Y2207,DESCRIPTION!A:C,3,0)</f>
        <v>Offer other relevant products and special discounts. Recreate brand value.</v>
      </c>
      <c r="AB2207" s="4">
        <f>VLOOKUP(V2207,Sheet1!A:B,2,0)</f>
        <v>3</v>
      </c>
    </row>
    <row r="2208" ht="15.75" customHeight="1">
      <c r="A2208" s="4">
        <v>313.0</v>
      </c>
      <c r="B2208" s="4">
        <v>1968.0</v>
      </c>
      <c r="C2208" s="4" t="s">
        <v>47</v>
      </c>
      <c r="D2208" s="4" t="s">
        <v>77</v>
      </c>
      <c r="E2208" s="4" t="s">
        <v>2669</v>
      </c>
      <c r="F2208" s="4" t="s">
        <v>574</v>
      </c>
      <c r="G2208" s="4">
        <v>98.0</v>
      </c>
      <c r="H2208" s="4">
        <v>901.0</v>
      </c>
      <c r="I2208" s="4">
        <v>61.0</v>
      </c>
      <c r="J2208" s="4">
        <v>757.0</v>
      </c>
      <c r="K2208" s="4">
        <v>186.0</v>
      </c>
      <c r="L2208" s="4">
        <v>6.0</v>
      </c>
      <c r="M2208" s="4">
        <v>3.0</v>
      </c>
      <c r="N2208" s="4">
        <v>0.0</v>
      </c>
      <c r="O2208" s="4">
        <v>1.0</v>
      </c>
      <c r="P2208" s="4">
        <v>0.0</v>
      </c>
      <c r="Q2208" s="4">
        <v>0.0</v>
      </c>
      <c r="R2208" s="4">
        <v>0.0</v>
      </c>
      <c r="S2208" s="21">
        <v>1905.0</v>
      </c>
      <c r="T2208" s="21">
        <v>1.0</v>
      </c>
      <c r="U2208" s="21">
        <v>5.0</v>
      </c>
      <c r="V2208" s="21">
        <v>5.0</v>
      </c>
      <c r="W2208" s="21">
        <v>155.0</v>
      </c>
      <c r="X2208" s="21">
        <v>0.0</v>
      </c>
      <c r="Y2208" s="21" t="str">
        <f>VLOOKUP(W2208,SEGMENT!A:B,2,0)</f>
        <v>Cannot Lose Them</v>
      </c>
      <c r="Z2208" s="21" t="str">
        <f>VLOOKUP(Y2208,DESCRIPTION!A:B,2,0)</f>
        <v>Made biggest purchases, and often. But haven’t returned for a long time.</v>
      </c>
      <c r="AA2208" s="21" t="str">
        <f>VLOOKUP(Y2208,DESCRIPTION!A:C,3,0)</f>
        <v>Cannot lose them recommendation</v>
      </c>
      <c r="AB2208" s="4">
        <f>VLOOKUP(V2208,Sheet1!A:B,2,0)</f>
        <v>1</v>
      </c>
    </row>
    <row r="2209" ht="15.75" customHeight="1">
      <c r="A2209" s="4">
        <v>9757.0</v>
      </c>
      <c r="B2209" s="4">
        <v>1972.0</v>
      </c>
      <c r="C2209" s="4" t="s">
        <v>47</v>
      </c>
      <c r="D2209" s="4" t="s">
        <v>57</v>
      </c>
      <c r="E2209" s="4" t="s">
        <v>2670</v>
      </c>
      <c r="F2209" s="4" t="s">
        <v>494</v>
      </c>
      <c r="G2209" s="4">
        <v>98.0</v>
      </c>
      <c r="H2209" s="4">
        <v>997.0</v>
      </c>
      <c r="I2209" s="4">
        <v>15.0</v>
      </c>
      <c r="J2209" s="4">
        <v>414.0</v>
      </c>
      <c r="K2209" s="4">
        <v>99.0</v>
      </c>
      <c r="L2209" s="4">
        <v>5.0</v>
      </c>
      <c r="M2209" s="4">
        <v>2.0</v>
      </c>
      <c r="N2209" s="4">
        <v>0.0</v>
      </c>
      <c r="O2209" s="4">
        <v>1.0</v>
      </c>
      <c r="P2209" s="4">
        <v>1.0</v>
      </c>
      <c r="Q2209" s="4">
        <v>0.0</v>
      </c>
      <c r="R2209" s="4">
        <v>1.0</v>
      </c>
      <c r="S2209" s="21">
        <v>1525.0</v>
      </c>
      <c r="T2209" s="21">
        <v>1.0</v>
      </c>
      <c r="U2209" s="21">
        <v>4.0</v>
      </c>
      <c r="V2209" s="21">
        <v>5.0</v>
      </c>
      <c r="W2209" s="21">
        <v>145.0</v>
      </c>
      <c r="X2209" s="21">
        <v>0.0</v>
      </c>
      <c r="Y2209" s="21" t="str">
        <f>VLOOKUP(W2209,SEGMENT!A:B,2,0)</f>
        <v>Cannot Lose Them</v>
      </c>
      <c r="Z2209" s="21" t="str">
        <f>VLOOKUP(Y2209,DESCRIPTION!A:B,2,0)</f>
        <v>Made biggest purchases, and often. But haven’t returned for a long time.</v>
      </c>
      <c r="AA2209" s="21" t="str">
        <f>VLOOKUP(Y2209,DESCRIPTION!A:C,3,0)</f>
        <v>Cannot lose them recommendation</v>
      </c>
      <c r="AB2209" s="4">
        <f>VLOOKUP(V2209,Sheet1!A:B,2,0)</f>
        <v>1</v>
      </c>
    </row>
    <row r="2210" ht="15.75" customHeight="1">
      <c r="A2210" s="4">
        <v>2088.0</v>
      </c>
      <c r="B2210" s="4">
        <v>1972.0</v>
      </c>
      <c r="C2210" s="4" t="s">
        <v>47</v>
      </c>
      <c r="D2210" s="4" t="s">
        <v>57</v>
      </c>
      <c r="E2210" s="4" t="s">
        <v>2670</v>
      </c>
      <c r="F2210" s="4" t="s">
        <v>494</v>
      </c>
      <c r="G2210" s="4">
        <v>98.0</v>
      </c>
      <c r="H2210" s="4">
        <v>997.0</v>
      </c>
      <c r="I2210" s="4">
        <v>15.0</v>
      </c>
      <c r="J2210" s="4">
        <v>414.0</v>
      </c>
      <c r="K2210" s="4">
        <v>99.0</v>
      </c>
      <c r="L2210" s="4">
        <v>5.0</v>
      </c>
      <c r="M2210" s="4">
        <v>2.0</v>
      </c>
      <c r="N2210" s="4">
        <v>0.0</v>
      </c>
      <c r="O2210" s="4">
        <v>1.0</v>
      </c>
      <c r="P2210" s="4">
        <v>1.0</v>
      </c>
      <c r="Q2210" s="4">
        <v>0.0</v>
      </c>
      <c r="R2210" s="4">
        <v>1.0</v>
      </c>
      <c r="S2210" s="21">
        <v>1525.0</v>
      </c>
      <c r="T2210" s="21">
        <v>1.0</v>
      </c>
      <c r="U2210" s="21">
        <v>4.0</v>
      </c>
      <c r="V2210" s="21">
        <v>5.0</v>
      </c>
      <c r="W2210" s="21">
        <v>145.0</v>
      </c>
      <c r="X2210" s="21">
        <v>0.0</v>
      </c>
      <c r="Y2210" s="21" t="str">
        <f>VLOOKUP(W2210,SEGMENT!A:B,2,0)</f>
        <v>Cannot Lose Them</v>
      </c>
      <c r="Z2210" s="21" t="str">
        <f>VLOOKUP(Y2210,DESCRIPTION!A:B,2,0)</f>
        <v>Made biggest purchases, and often. But haven’t returned for a long time.</v>
      </c>
      <c r="AA2210" s="21" t="str">
        <f>VLOOKUP(Y2210,DESCRIPTION!A:C,3,0)</f>
        <v>Cannot lose them recommendation</v>
      </c>
      <c r="AB2210" s="4">
        <f>VLOOKUP(V2210,Sheet1!A:B,2,0)</f>
        <v>1</v>
      </c>
    </row>
    <row r="2211" ht="15.75" customHeight="1">
      <c r="A2211" s="4">
        <v>2320.0</v>
      </c>
      <c r="B2211" s="4">
        <v>1978.0</v>
      </c>
      <c r="C2211" s="4" t="s">
        <v>65</v>
      </c>
      <c r="D2211" s="4" t="s">
        <v>54</v>
      </c>
      <c r="E2211" s="4" t="s">
        <v>323</v>
      </c>
      <c r="F2211" s="4" t="s">
        <v>1037</v>
      </c>
      <c r="G2211" s="4">
        <v>98.0</v>
      </c>
      <c r="H2211" s="4">
        <v>508.0</v>
      </c>
      <c r="I2211" s="4">
        <v>11.0</v>
      </c>
      <c r="J2211" s="4">
        <v>59.0</v>
      </c>
      <c r="K2211" s="4">
        <v>23.0</v>
      </c>
      <c r="L2211" s="4">
        <v>11.0</v>
      </c>
      <c r="M2211" s="4">
        <v>9.0</v>
      </c>
      <c r="N2211" s="4">
        <v>0.0</v>
      </c>
      <c r="O2211" s="4">
        <v>0.0</v>
      </c>
      <c r="P2211" s="4">
        <v>0.0</v>
      </c>
      <c r="Q2211" s="4">
        <v>0.0</v>
      </c>
      <c r="R2211" s="4">
        <v>0.0</v>
      </c>
      <c r="S2211" s="21">
        <v>601.0</v>
      </c>
      <c r="T2211" s="21">
        <v>1.0</v>
      </c>
      <c r="U2211" s="21">
        <v>5.0</v>
      </c>
      <c r="V2211" s="21">
        <v>4.0</v>
      </c>
      <c r="W2211" s="21">
        <v>154.0</v>
      </c>
      <c r="X2211" s="21">
        <v>1.0</v>
      </c>
      <c r="Y2211" s="21" t="str">
        <f>VLOOKUP(W2211,SEGMENT!A:B,2,0)</f>
        <v>Cannot Lose Them</v>
      </c>
      <c r="Z2211" s="21" t="str">
        <f>VLOOKUP(Y2211,DESCRIPTION!A:B,2,0)</f>
        <v>Made biggest purchases, and often. But haven’t returned for a long time.</v>
      </c>
      <c r="AA2211" s="21" t="str">
        <f>VLOOKUP(Y2211,DESCRIPTION!A:C,3,0)</f>
        <v>Cannot lose them recommendation</v>
      </c>
      <c r="AB2211" s="4">
        <f>VLOOKUP(V2211,Sheet1!A:B,2,0)</f>
        <v>2</v>
      </c>
    </row>
    <row r="2212" ht="15.75" customHeight="1">
      <c r="A2212" s="4">
        <v>966.0</v>
      </c>
      <c r="B2212" s="4">
        <v>1966.0</v>
      </c>
      <c r="C2212" s="4" t="s">
        <v>47</v>
      </c>
      <c r="D2212" s="4" t="s">
        <v>54</v>
      </c>
      <c r="E2212" s="4" t="s">
        <v>2671</v>
      </c>
      <c r="F2212" s="4" t="s">
        <v>580</v>
      </c>
      <c r="G2212" s="4">
        <v>98.0</v>
      </c>
      <c r="H2212" s="4">
        <v>538.0</v>
      </c>
      <c r="I2212" s="4">
        <v>13.0</v>
      </c>
      <c r="J2212" s="4">
        <v>91.0</v>
      </c>
      <c r="K2212" s="4">
        <v>17.0</v>
      </c>
      <c r="L2212" s="4">
        <v>6.0</v>
      </c>
      <c r="M2212" s="4">
        <v>5.0</v>
      </c>
      <c r="N2212" s="4">
        <v>0.0</v>
      </c>
      <c r="O2212" s="4">
        <v>1.0</v>
      </c>
      <c r="P2212" s="4">
        <v>0.0</v>
      </c>
      <c r="Q2212" s="4">
        <v>0.0</v>
      </c>
      <c r="R2212" s="4">
        <v>0.0</v>
      </c>
      <c r="S2212" s="21">
        <v>659.0</v>
      </c>
      <c r="T2212" s="21">
        <v>1.0</v>
      </c>
      <c r="U2212" s="21">
        <v>5.0</v>
      </c>
      <c r="V2212" s="21">
        <v>4.0</v>
      </c>
      <c r="W2212" s="21">
        <v>154.0</v>
      </c>
      <c r="X2212" s="21">
        <v>0.0</v>
      </c>
      <c r="Y2212" s="21" t="str">
        <f>VLOOKUP(W2212,SEGMENT!A:B,2,0)</f>
        <v>Cannot Lose Them</v>
      </c>
      <c r="Z2212" s="21" t="str">
        <f>VLOOKUP(Y2212,DESCRIPTION!A:B,2,0)</f>
        <v>Made biggest purchases, and often. But haven’t returned for a long time.</v>
      </c>
      <c r="AA2212" s="21" t="str">
        <f>VLOOKUP(Y2212,DESCRIPTION!A:C,3,0)</f>
        <v>Cannot lose them recommendation</v>
      </c>
      <c r="AB2212" s="4">
        <f>VLOOKUP(V2212,Sheet1!A:B,2,0)</f>
        <v>2</v>
      </c>
    </row>
    <row r="2213" ht="15.75" customHeight="1">
      <c r="A2213" s="4">
        <v>9706.0</v>
      </c>
      <c r="B2213" s="4">
        <v>1974.0</v>
      </c>
      <c r="C2213" s="4" t="s">
        <v>62</v>
      </c>
      <c r="D2213" s="4" t="s">
        <v>51</v>
      </c>
      <c r="E2213" s="4" t="s">
        <v>2672</v>
      </c>
      <c r="F2213" s="4" t="s">
        <v>694</v>
      </c>
      <c r="G2213" s="4">
        <v>98.0</v>
      </c>
      <c r="H2213" s="4">
        <v>62.0</v>
      </c>
      <c r="I2213" s="4">
        <v>1.0</v>
      </c>
      <c r="J2213" s="4">
        <v>20.0</v>
      </c>
      <c r="K2213" s="4">
        <v>4.0</v>
      </c>
      <c r="L2213" s="4">
        <v>2.0</v>
      </c>
      <c r="M2213" s="4">
        <v>8.0</v>
      </c>
      <c r="N2213" s="4">
        <v>0.0</v>
      </c>
      <c r="O2213" s="4">
        <v>0.0</v>
      </c>
      <c r="P2213" s="4">
        <v>0.0</v>
      </c>
      <c r="Q2213" s="4">
        <v>0.0</v>
      </c>
      <c r="R2213" s="4">
        <v>0.0</v>
      </c>
      <c r="S2213" s="21">
        <v>87.0</v>
      </c>
      <c r="T2213" s="21">
        <v>1.0</v>
      </c>
      <c r="U2213" s="21">
        <v>2.0</v>
      </c>
      <c r="V2213" s="21">
        <v>2.0</v>
      </c>
      <c r="W2213" s="21">
        <v>122.0</v>
      </c>
      <c r="X2213" s="21">
        <v>1.0</v>
      </c>
      <c r="Y2213" s="21" t="str">
        <f>VLOOKUP(W2213,SEGMENT!A:B,2,0)</f>
        <v>Lost</v>
      </c>
      <c r="Z2213" s="21" t="str">
        <f>VLOOKUP(Y2213,DESCRIPTION!A:B,2,0)</f>
        <v>Lowest recency, frequency and monetary scores.</v>
      </c>
      <c r="AA2213" s="21" t="str">
        <f>VLOOKUP(Y2213,DESCRIPTION!A:C,3,0)</f>
        <v>Revive interest with reach out campaign, ignore otherwise.</v>
      </c>
      <c r="AB2213" s="4">
        <f>VLOOKUP(V2213,Sheet1!A:B,2,0)</f>
        <v>4</v>
      </c>
    </row>
    <row r="2214" ht="15.75" customHeight="1">
      <c r="A2214" s="4">
        <v>3979.0</v>
      </c>
      <c r="B2214" s="4">
        <v>1983.0</v>
      </c>
      <c r="C2214" s="4" t="s">
        <v>62</v>
      </c>
      <c r="D2214" s="4" t="s">
        <v>48</v>
      </c>
      <c r="E2214" s="4" t="s">
        <v>2673</v>
      </c>
      <c r="F2214" s="4" t="s">
        <v>1113</v>
      </c>
      <c r="G2214" s="4">
        <v>98.0</v>
      </c>
      <c r="H2214" s="4">
        <v>982.0</v>
      </c>
      <c r="I2214" s="4">
        <v>17.0</v>
      </c>
      <c r="J2214" s="4">
        <v>672.0</v>
      </c>
      <c r="K2214" s="4">
        <v>23.0</v>
      </c>
      <c r="L2214" s="4">
        <v>6.0</v>
      </c>
      <c r="M2214" s="4">
        <v>2.0</v>
      </c>
      <c r="N2214" s="4">
        <v>0.0</v>
      </c>
      <c r="O2214" s="4">
        <v>0.0</v>
      </c>
      <c r="P2214" s="4">
        <v>1.0</v>
      </c>
      <c r="Q2214" s="4">
        <v>0.0</v>
      </c>
      <c r="R2214" s="4">
        <v>0.0</v>
      </c>
      <c r="S2214" s="21">
        <v>1694.0</v>
      </c>
      <c r="T2214" s="21">
        <v>1.0</v>
      </c>
      <c r="U2214" s="21">
        <v>5.0</v>
      </c>
      <c r="V2214" s="21">
        <v>5.0</v>
      </c>
      <c r="W2214" s="21">
        <v>155.0</v>
      </c>
      <c r="X2214" s="21">
        <v>0.0</v>
      </c>
      <c r="Y2214" s="21" t="str">
        <f>VLOOKUP(W2214,SEGMENT!A:B,2,0)</f>
        <v>Cannot Lose Them</v>
      </c>
      <c r="Z2214" s="21" t="str">
        <f>VLOOKUP(Y2214,DESCRIPTION!A:B,2,0)</f>
        <v>Made biggest purchases, and often. But haven’t returned for a long time.</v>
      </c>
      <c r="AA2214" s="21" t="str">
        <f>VLOOKUP(Y2214,DESCRIPTION!A:C,3,0)</f>
        <v>Cannot lose them recommendation</v>
      </c>
      <c r="AB2214" s="4">
        <f>VLOOKUP(V2214,Sheet1!A:B,2,0)</f>
        <v>1</v>
      </c>
    </row>
    <row r="2215" ht="15.75" customHeight="1">
      <c r="A2215" s="4">
        <v>5602.0</v>
      </c>
      <c r="B2215" s="4">
        <v>1989.0</v>
      </c>
      <c r="C2215" s="4" t="s">
        <v>62</v>
      </c>
      <c r="D2215" s="4" t="s">
        <v>57</v>
      </c>
      <c r="E2215" s="4" t="s">
        <v>2674</v>
      </c>
      <c r="F2215" s="4" t="s">
        <v>400</v>
      </c>
      <c r="G2215" s="4">
        <v>98.0</v>
      </c>
      <c r="H2215" s="4">
        <v>466.0</v>
      </c>
      <c r="I2215" s="4">
        <v>22.0</v>
      </c>
      <c r="J2215" s="4">
        <v>432.0</v>
      </c>
      <c r="K2215" s="4">
        <v>147.0</v>
      </c>
      <c r="L2215" s="4">
        <v>8.0</v>
      </c>
      <c r="M2215" s="4">
        <v>3.0</v>
      </c>
      <c r="N2215" s="4">
        <v>0.0</v>
      </c>
      <c r="O2215" s="4">
        <v>0.0</v>
      </c>
      <c r="P2215" s="4">
        <v>0.0</v>
      </c>
      <c r="Q2215" s="4">
        <v>0.0</v>
      </c>
      <c r="R2215" s="4">
        <v>0.0</v>
      </c>
      <c r="S2215" s="21">
        <v>1067.0</v>
      </c>
      <c r="T2215" s="21">
        <v>1.0</v>
      </c>
      <c r="U2215" s="21">
        <v>5.0</v>
      </c>
      <c r="V2215" s="21">
        <v>5.0</v>
      </c>
      <c r="W2215" s="21">
        <v>155.0</v>
      </c>
      <c r="X2215" s="21">
        <v>1.0</v>
      </c>
      <c r="Y2215" s="21" t="str">
        <f>VLOOKUP(W2215,SEGMENT!A:B,2,0)</f>
        <v>Cannot Lose Them</v>
      </c>
      <c r="Z2215" s="21" t="str">
        <f>VLOOKUP(Y2215,DESCRIPTION!A:B,2,0)</f>
        <v>Made biggest purchases, and often. But haven’t returned for a long time.</v>
      </c>
      <c r="AA2215" s="21" t="str">
        <f>VLOOKUP(Y2215,DESCRIPTION!A:C,3,0)</f>
        <v>Cannot lose them recommendation</v>
      </c>
      <c r="AB2215" s="4">
        <f>VLOOKUP(V2215,Sheet1!A:B,2,0)</f>
        <v>1</v>
      </c>
    </row>
    <row r="2216" ht="15.75" customHeight="1">
      <c r="A2216" s="4">
        <v>2202.0</v>
      </c>
      <c r="B2216" s="4">
        <v>1978.0</v>
      </c>
      <c r="C2216" s="4" t="s">
        <v>47</v>
      </c>
      <c r="D2216" s="4" t="s">
        <v>57</v>
      </c>
      <c r="E2216" s="4" t="s">
        <v>2675</v>
      </c>
      <c r="F2216" s="4" t="s">
        <v>2676</v>
      </c>
      <c r="G2216" s="4">
        <v>98.0</v>
      </c>
      <c r="H2216" s="4">
        <v>44.0</v>
      </c>
      <c r="I2216" s="4">
        <v>2.0</v>
      </c>
      <c r="J2216" s="4">
        <v>11.0</v>
      </c>
      <c r="K2216" s="4">
        <v>2.0</v>
      </c>
      <c r="L2216" s="4">
        <v>1.0</v>
      </c>
      <c r="M2216" s="4">
        <v>5.0</v>
      </c>
      <c r="N2216" s="4">
        <v>0.0</v>
      </c>
      <c r="O2216" s="4">
        <v>0.0</v>
      </c>
      <c r="P2216" s="4">
        <v>0.0</v>
      </c>
      <c r="Q2216" s="4">
        <v>0.0</v>
      </c>
      <c r="R2216" s="4">
        <v>0.0</v>
      </c>
      <c r="S2216" s="21">
        <v>59.0</v>
      </c>
      <c r="T2216" s="21">
        <v>1.0</v>
      </c>
      <c r="U2216" s="21">
        <v>1.0</v>
      </c>
      <c r="V2216" s="21">
        <v>2.0</v>
      </c>
      <c r="W2216" s="21">
        <v>112.0</v>
      </c>
      <c r="X2216" s="21">
        <v>1.0</v>
      </c>
      <c r="Y2216" s="21" t="str">
        <f>VLOOKUP(W2216,SEGMENT!A:B,2,0)</f>
        <v>Lost</v>
      </c>
      <c r="Z2216" s="21" t="str">
        <f>VLOOKUP(Y2216,DESCRIPTION!A:B,2,0)</f>
        <v>Lowest recency, frequency and monetary scores.</v>
      </c>
      <c r="AA2216" s="21" t="str">
        <f>VLOOKUP(Y2216,DESCRIPTION!A:C,3,0)</f>
        <v>Revive interest with reach out campaign, ignore otherwise.</v>
      </c>
      <c r="AB2216" s="4">
        <f>VLOOKUP(V2216,Sheet1!A:B,2,0)</f>
        <v>4</v>
      </c>
    </row>
    <row r="2217" ht="15.75" customHeight="1">
      <c r="A2217" s="4">
        <v>9645.0</v>
      </c>
      <c r="B2217" s="4">
        <v>1968.0</v>
      </c>
      <c r="C2217" s="4" t="s">
        <v>47</v>
      </c>
      <c r="D2217" s="4" t="s">
        <v>54</v>
      </c>
      <c r="E2217" s="4" t="s">
        <v>2677</v>
      </c>
      <c r="F2217" s="4" t="s">
        <v>2151</v>
      </c>
      <c r="G2217" s="4">
        <v>98.0</v>
      </c>
      <c r="H2217" s="4">
        <v>920.0</v>
      </c>
      <c r="I2217" s="4">
        <v>138.0</v>
      </c>
      <c r="J2217" s="4">
        <v>168.0</v>
      </c>
      <c r="K2217" s="4">
        <v>36.0</v>
      </c>
      <c r="L2217" s="4">
        <v>9.0</v>
      </c>
      <c r="M2217" s="4">
        <v>6.0</v>
      </c>
      <c r="N2217" s="4">
        <v>0.0</v>
      </c>
      <c r="O2217" s="4">
        <v>0.0</v>
      </c>
      <c r="P2217" s="4">
        <v>0.0</v>
      </c>
      <c r="Q2217" s="4">
        <v>0.0</v>
      </c>
      <c r="R2217" s="4">
        <v>0.0</v>
      </c>
      <c r="S2217" s="21">
        <v>1262.0</v>
      </c>
      <c r="T2217" s="21">
        <v>1.0</v>
      </c>
      <c r="U2217" s="21">
        <v>5.0</v>
      </c>
      <c r="V2217" s="21">
        <v>5.0</v>
      </c>
      <c r="W2217" s="21">
        <v>155.0</v>
      </c>
      <c r="X2217" s="21">
        <v>1.0</v>
      </c>
      <c r="Y2217" s="21" t="str">
        <f>VLOOKUP(W2217,SEGMENT!A:B,2,0)</f>
        <v>Cannot Lose Them</v>
      </c>
      <c r="Z2217" s="21" t="str">
        <f>VLOOKUP(Y2217,DESCRIPTION!A:B,2,0)</f>
        <v>Made biggest purchases, and often. But haven’t returned for a long time.</v>
      </c>
      <c r="AA2217" s="21" t="str">
        <f>VLOOKUP(Y2217,DESCRIPTION!A:C,3,0)</f>
        <v>Cannot lose them recommendation</v>
      </c>
      <c r="AB2217" s="4">
        <f>VLOOKUP(V2217,Sheet1!A:B,2,0)</f>
        <v>1</v>
      </c>
    </row>
    <row r="2218" ht="15.75" customHeight="1">
      <c r="A2218" s="4">
        <v>7230.0</v>
      </c>
      <c r="B2218" s="4">
        <v>1960.0</v>
      </c>
      <c r="C2218" s="4" t="s">
        <v>62</v>
      </c>
      <c r="D2218" s="4" t="s">
        <v>48</v>
      </c>
      <c r="E2218" s="4" t="s">
        <v>2678</v>
      </c>
      <c r="F2218" s="4" t="s">
        <v>1586</v>
      </c>
      <c r="G2218" s="4">
        <v>98.0</v>
      </c>
      <c r="H2218" s="4">
        <v>459.0</v>
      </c>
      <c r="I2218" s="4">
        <v>0.0</v>
      </c>
      <c r="J2218" s="4">
        <v>24.0</v>
      </c>
      <c r="K2218" s="4">
        <v>6.0</v>
      </c>
      <c r="L2218" s="4">
        <v>4.0</v>
      </c>
      <c r="M2218" s="4">
        <v>6.0</v>
      </c>
      <c r="N2218" s="4">
        <v>0.0</v>
      </c>
      <c r="O2218" s="4">
        <v>1.0</v>
      </c>
      <c r="P2218" s="4">
        <v>0.0</v>
      </c>
      <c r="Q2218" s="4">
        <v>0.0</v>
      </c>
      <c r="R2218" s="4">
        <v>0.0</v>
      </c>
      <c r="S2218" s="21">
        <v>489.0</v>
      </c>
      <c r="T2218" s="21">
        <v>1.0</v>
      </c>
      <c r="U2218" s="21">
        <v>4.0</v>
      </c>
      <c r="V2218" s="21">
        <v>3.0</v>
      </c>
      <c r="W2218" s="21">
        <v>143.0</v>
      </c>
      <c r="X2218" s="21">
        <v>0.0</v>
      </c>
      <c r="Y2218" s="21" t="str">
        <f>VLOOKUP(W2218,SEGMENT!A:B,2,0)</f>
        <v>Hibernating</v>
      </c>
      <c r="Z2218" s="21" t="str">
        <f>VLOOKUP(Y2218,DESCRIPTION!A:B,2,0)</f>
        <v>Last purchase was long back, low spenders and low number of orders.</v>
      </c>
      <c r="AA2218" s="21" t="str">
        <f>VLOOKUP(Y2218,DESCRIPTION!A:C,3,0)</f>
        <v>Offer other relevant products and special discounts. Recreate brand value.</v>
      </c>
      <c r="AB2218" s="4">
        <f>VLOOKUP(V2218,Sheet1!A:B,2,0)</f>
        <v>3</v>
      </c>
    </row>
    <row r="2219" ht="15.75" customHeight="1">
      <c r="A2219" s="4">
        <v>5675.0</v>
      </c>
      <c r="B2219" s="4">
        <v>1960.0</v>
      </c>
      <c r="C2219" s="4" t="s">
        <v>62</v>
      </c>
      <c r="D2219" s="4" t="s">
        <v>48</v>
      </c>
      <c r="E2219" s="4" t="s">
        <v>2678</v>
      </c>
      <c r="F2219" s="4" t="s">
        <v>1586</v>
      </c>
      <c r="G2219" s="4">
        <v>98.0</v>
      </c>
      <c r="H2219" s="4">
        <v>459.0</v>
      </c>
      <c r="I2219" s="4">
        <v>0.0</v>
      </c>
      <c r="J2219" s="4">
        <v>24.0</v>
      </c>
      <c r="K2219" s="4">
        <v>6.0</v>
      </c>
      <c r="L2219" s="4">
        <v>4.0</v>
      </c>
      <c r="M2219" s="4">
        <v>6.0</v>
      </c>
      <c r="N2219" s="4">
        <v>0.0</v>
      </c>
      <c r="O2219" s="4">
        <v>1.0</v>
      </c>
      <c r="P2219" s="4">
        <v>0.0</v>
      </c>
      <c r="Q2219" s="4">
        <v>0.0</v>
      </c>
      <c r="R2219" s="4">
        <v>0.0</v>
      </c>
      <c r="S2219" s="21">
        <v>489.0</v>
      </c>
      <c r="T2219" s="21">
        <v>1.0</v>
      </c>
      <c r="U2219" s="21">
        <v>4.0</v>
      </c>
      <c r="V2219" s="21">
        <v>3.0</v>
      </c>
      <c r="W2219" s="21">
        <v>143.0</v>
      </c>
      <c r="X2219" s="21">
        <v>0.0</v>
      </c>
      <c r="Y2219" s="21" t="str">
        <f>VLOOKUP(W2219,SEGMENT!A:B,2,0)</f>
        <v>Hibernating</v>
      </c>
      <c r="Z2219" s="21" t="str">
        <f>VLOOKUP(Y2219,DESCRIPTION!A:B,2,0)</f>
        <v>Last purchase was long back, low spenders and low number of orders.</v>
      </c>
      <c r="AA2219" s="21" t="str">
        <f>VLOOKUP(Y2219,DESCRIPTION!A:C,3,0)</f>
        <v>Offer other relevant products and special discounts. Recreate brand value.</v>
      </c>
      <c r="AB2219" s="4">
        <f>VLOOKUP(V2219,Sheet1!A:B,2,0)</f>
        <v>3</v>
      </c>
    </row>
    <row r="2220" ht="15.75" customHeight="1">
      <c r="A2220" s="4">
        <v>4974.0</v>
      </c>
      <c r="B2220" s="4">
        <v>1970.0</v>
      </c>
      <c r="C2220" s="4" t="s">
        <v>47</v>
      </c>
      <c r="D2220" s="4" t="s">
        <v>51</v>
      </c>
      <c r="E2220" s="4" t="s">
        <v>2679</v>
      </c>
      <c r="F2220" s="4" t="s">
        <v>2200</v>
      </c>
      <c r="G2220" s="4">
        <v>98.0</v>
      </c>
      <c r="H2220" s="4">
        <v>433.0</v>
      </c>
      <c r="I2220" s="4">
        <v>89.0</v>
      </c>
      <c r="J2220" s="4">
        <v>650.0</v>
      </c>
      <c r="K2220" s="4">
        <v>16.0</v>
      </c>
      <c r="L2220" s="4">
        <v>4.0</v>
      </c>
      <c r="M2220" s="4">
        <v>7.0</v>
      </c>
      <c r="N2220" s="4">
        <v>0.0</v>
      </c>
      <c r="O2220" s="4">
        <v>0.0</v>
      </c>
      <c r="P2220" s="4">
        <v>0.0</v>
      </c>
      <c r="Q2220" s="4">
        <v>0.0</v>
      </c>
      <c r="R2220" s="4">
        <v>0.0</v>
      </c>
      <c r="S2220" s="21">
        <v>1188.0</v>
      </c>
      <c r="T2220" s="21">
        <v>1.0</v>
      </c>
      <c r="U2220" s="21">
        <v>4.0</v>
      </c>
      <c r="V2220" s="21">
        <v>5.0</v>
      </c>
      <c r="W2220" s="21">
        <v>145.0</v>
      </c>
      <c r="X2220" s="21">
        <v>1.0</v>
      </c>
      <c r="Y2220" s="21" t="str">
        <f>VLOOKUP(W2220,SEGMENT!A:B,2,0)</f>
        <v>Cannot Lose Them</v>
      </c>
      <c r="Z2220" s="21" t="str">
        <f>VLOOKUP(Y2220,DESCRIPTION!A:B,2,0)</f>
        <v>Made biggest purchases, and often. But haven’t returned for a long time.</v>
      </c>
      <c r="AA2220" s="21" t="str">
        <f>VLOOKUP(Y2220,DESCRIPTION!A:C,3,0)</f>
        <v>Cannot lose them recommendation</v>
      </c>
      <c r="AB2220" s="4">
        <f>VLOOKUP(V2220,Sheet1!A:B,2,0)</f>
        <v>1</v>
      </c>
    </row>
    <row r="2221" ht="15.75" customHeight="1">
      <c r="A2221" s="4">
        <v>5687.0</v>
      </c>
      <c r="B2221" s="4">
        <v>1980.0</v>
      </c>
      <c r="C2221" s="4" t="s">
        <v>47</v>
      </c>
      <c r="D2221" s="4" t="s">
        <v>48</v>
      </c>
      <c r="E2221" s="4" t="s">
        <v>2680</v>
      </c>
      <c r="F2221" s="4" t="s">
        <v>770</v>
      </c>
      <c r="G2221" s="4">
        <v>98.0</v>
      </c>
      <c r="H2221" s="4">
        <v>563.0</v>
      </c>
      <c r="I2221" s="4">
        <v>50.0</v>
      </c>
      <c r="J2221" s="4">
        <v>774.0</v>
      </c>
      <c r="K2221" s="4">
        <v>28.0</v>
      </c>
      <c r="L2221" s="4">
        <v>7.0</v>
      </c>
      <c r="M2221" s="4">
        <v>3.0</v>
      </c>
      <c r="N2221" s="4">
        <v>0.0</v>
      </c>
      <c r="O2221" s="4">
        <v>0.0</v>
      </c>
      <c r="P2221" s="4">
        <v>0.0</v>
      </c>
      <c r="Q2221" s="4">
        <v>0.0</v>
      </c>
      <c r="R2221" s="4">
        <v>0.0</v>
      </c>
      <c r="S2221" s="21">
        <v>1415.0</v>
      </c>
      <c r="T2221" s="21">
        <v>1.0</v>
      </c>
      <c r="U2221" s="21">
        <v>5.0</v>
      </c>
      <c r="V2221" s="21">
        <v>5.0</v>
      </c>
      <c r="W2221" s="21">
        <v>155.0</v>
      </c>
      <c r="X2221" s="21">
        <v>1.0</v>
      </c>
      <c r="Y2221" s="21" t="str">
        <f>VLOOKUP(W2221,SEGMENT!A:B,2,0)</f>
        <v>Cannot Lose Them</v>
      </c>
      <c r="Z2221" s="21" t="str">
        <f>VLOOKUP(Y2221,DESCRIPTION!A:B,2,0)</f>
        <v>Made biggest purchases, and often. But haven’t returned for a long time.</v>
      </c>
      <c r="AA2221" s="21" t="str">
        <f>VLOOKUP(Y2221,DESCRIPTION!A:C,3,0)</f>
        <v>Cannot lose them recommendation</v>
      </c>
      <c r="AB2221" s="4">
        <f>VLOOKUP(V2221,Sheet1!A:B,2,0)</f>
        <v>1</v>
      </c>
    </row>
    <row r="2222" ht="15.75" customHeight="1">
      <c r="A2222" s="4">
        <v>5871.0</v>
      </c>
      <c r="B2222" s="4">
        <v>1979.0</v>
      </c>
      <c r="C2222" s="4" t="s">
        <v>74</v>
      </c>
      <c r="D2222" s="4" t="s">
        <v>57</v>
      </c>
      <c r="E2222" s="4" t="s">
        <v>2681</v>
      </c>
      <c r="F2222" s="4" t="s">
        <v>803</v>
      </c>
      <c r="G2222" s="4">
        <v>98.0</v>
      </c>
      <c r="H2222" s="4">
        <v>73.0</v>
      </c>
      <c r="I2222" s="4">
        <v>28.0</v>
      </c>
      <c r="J2222" s="4">
        <v>217.0</v>
      </c>
      <c r="K2222" s="4">
        <v>10.0</v>
      </c>
      <c r="L2222" s="4">
        <v>6.0</v>
      </c>
      <c r="M2222" s="4">
        <v>8.0</v>
      </c>
      <c r="N2222" s="4">
        <v>0.0</v>
      </c>
      <c r="O2222" s="4">
        <v>0.0</v>
      </c>
      <c r="P2222" s="4">
        <v>0.0</v>
      </c>
      <c r="Q2222" s="4">
        <v>0.0</v>
      </c>
      <c r="R2222" s="4">
        <v>0.0</v>
      </c>
      <c r="S2222" s="21">
        <v>328.0</v>
      </c>
      <c r="T2222" s="21">
        <v>1.0</v>
      </c>
      <c r="U2222" s="21">
        <v>5.0</v>
      </c>
      <c r="V2222" s="21">
        <v>3.0</v>
      </c>
      <c r="W2222" s="21">
        <v>153.0</v>
      </c>
      <c r="X2222" s="21">
        <v>1.0</v>
      </c>
      <c r="Y2222" s="21" t="str">
        <f>VLOOKUP(W2222,SEGMENT!A:B,2,0)</f>
        <v>Hibernating</v>
      </c>
      <c r="Z2222" s="21" t="str">
        <f>VLOOKUP(Y2222,DESCRIPTION!A:B,2,0)</f>
        <v>Last purchase was long back, low spenders and low number of orders.</v>
      </c>
      <c r="AA2222" s="21" t="str">
        <f>VLOOKUP(Y2222,DESCRIPTION!A:C,3,0)</f>
        <v>Offer other relevant products and special discounts. Recreate brand value.</v>
      </c>
      <c r="AB2222" s="4">
        <f>VLOOKUP(V2222,Sheet1!A:B,2,0)</f>
        <v>3</v>
      </c>
    </row>
    <row r="2223" ht="15.75" customHeight="1">
      <c r="A2223" s="4">
        <v>3846.0</v>
      </c>
      <c r="B2223" s="4">
        <v>1974.0</v>
      </c>
      <c r="C2223" s="4" t="s">
        <v>47</v>
      </c>
      <c r="D2223" s="4" t="s">
        <v>54</v>
      </c>
      <c r="E2223" s="4" t="s">
        <v>2682</v>
      </c>
      <c r="F2223" s="4" t="s">
        <v>1876</v>
      </c>
      <c r="G2223" s="4">
        <v>98.0</v>
      </c>
      <c r="H2223" s="4">
        <v>192.0</v>
      </c>
      <c r="I2223" s="4">
        <v>5.0</v>
      </c>
      <c r="J2223" s="4">
        <v>53.0</v>
      </c>
      <c r="K2223" s="4">
        <v>0.0</v>
      </c>
      <c r="L2223" s="4">
        <v>6.0</v>
      </c>
      <c r="M2223" s="4">
        <v>8.0</v>
      </c>
      <c r="N2223" s="4">
        <v>0.0</v>
      </c>
      <c r="O2223" s="4">
        <v>0.0</v>
      </c>
      <c r="P2223" s="4">
        <v>0.0</v>
      </c>
      <c r="Q2223" s="4">
        <v>0.0</v>
      </c>
      <c r="R2223" s="4">
        <v>0.0</v>
      </c>
      <c r="S2223" s="21">
        <v>250.0</v>
      </c>
      <c r="T2223" s="21">
        <v>1.0</v>
      </c>
      <c r="U2223" s="21">
        <v>5.0</v>
      </c>
      <c r="V2223" s="21">
        <v>3.0</v>
      </c>
      <c r="W2223" s="21">
        <v>153.0</v>
      </c>
      <c r="X2223" s="21">
        <v>1.0</v>
      </c>
      <c r="Y2223" s="21" t="str">
        <f>VLOOKUP(W2223,SEGMENT!A:B,2,0)</f>
        <v>Hibernating</v>
      </c>
      <c r="Z2223" s="21" t="str">
        <f>VLOOKUP(Y2223,DESCRIPTION!A:B,2,0)</f>
        <v>Last purchase was long back, low spenders and low number of orders.</v>
      </c>
      <c r="AA2223" s="21" t="str">
        <f>VLOOKUP(Y2223,DESCRIPTION!A:C,3,0)</f>
        <v>Offer other relevant products and special discounts. Recreate brand value.</v>
      </c>
      <c r="AB2223" s="4">
        <f>VLOOKUP(V2223,Sheet1!A:B,2,0)</f>
        <v>3</v>
      </c>
    </row>
    <row r="2224" ht="15.75" customHeight="1">
      <c r="A2224" s="4">
        <v>10001.0</v>
      </c>
      <c r="B2224" s="4">
        <v>1985.0</v>
      </c>
      <c r="C2224" s="4" t="s">
        <v>65</v>
      </c>
      <c r="D2224" s="4" t="s">
        <v>57</v>
      </c>
      <c r="E2224" s="4" t="s">
        <v>310</v>
      </c>
      <c r="F2224" s="4" t="s">
        <v>774</v>
      </c>
      <c r="G2224" s="4">
        <v>98.0</v>
      </c>
      <c r="H2224" s="4">
        <v>5.0</v>
      </c>
      <c r="I2224" s="4">
        <v>17.0</v>
      </c>
      <c r="J2224" s="4">
        <v>17.0</v>
      </c>
      <c r="K2224" s="4">
        <v>13.0</v>
      </c>
      <c r="L2224" s="4">
        <v>2.0</v>
      </c>
      <c r="M2224" s="4">
        <v>9.0</v>
      </c>
      <c r="N2224" s="4">
        <v>0.0</v>
      </c>
      <c r="O2224" s="4">
        <v>0.0</v>
      </c>
      <c r="P2224" s="4">
        <v>0.0</v>
      </c>
      <c r="Q2224" s="4">
        <v>0.0</v>
      </c>
      <c r="R2224" s="4">
        <v>0.0</v>
      </c>
      <c r="S2224" s="21">
        <v>52.0</v>
      </c>
      <c r="T2224" s="21">
        <v>1.0</v>
      </c>
      <c r="U2224" s="21">
        <v>2.0</v>
      </c>
      <c r="V2224" s="21">
        <v>2.0</v>
      </c>
      <c r="W2224" s="21">
        <v>122.0</v>
      </c>
      <c r="X2224" s="21">
        <v>1.0</v>
      </c>
      <c r="Y2224" s="21" t="str">
        <f>VLOOKUP(W2224,SEGMENT!A:B,2,0)</f>
        <v>Lost</v>
      </c>
      <c r="Z2224" s="21" t="str">
        <f>VLOOKUP(Y2224,DESCRIPTION!A:B,2,0)</f>
        <v>Lowest recency, frequency and monetary scores.</v>
      </c>
      <c r="AA2224" s="21" t="str">
        <f>VLOOKUP(Y2224,DESCRIPTION!A:C,3,0)</f>
        <v>Revive interest with reach out campaign, ignore otherwise.</v>
      </c>
      <c r="AB2224" s="4">
        <f>VLOOKUP(V2224,Sheet1!A:B,2,0)</f>
        <v>4</v>
      </c>
    </row>
    <row r="2225" ht="15.75" customHeight="1">
      <c r="A2225" s="4">
        <v>2831.0</v>
      </c>
      <c r="B2225" s="4">
        <v>1976.0</v>
      </c>
      <c r="C2225" s="4" t="s">
        <v>47</v>
      </c>
      <c r="D2225" s="4" t="s">
        <v>57</v>
      </c>
      <c r="E2225" s="4" t="s">
        <v>2683</v>
      </c>
      <c r="F2225" s="4" t="s">
        <v>1204</v>
      </c>
      <c r="G2225" s="4">
        <v>99.0</v>
      </c>
      <c r="H2225" s="4">
        <v>453.0</v>
      </c>
      <c r="I2225" s="4">
        <v>38.0</v>
      </c>
      <c r="J2225" s="4">
        <v>279.0</v>
      </c>
      <c r="K2225" s="4">
        <v>188.0</v>
      </c>
      <c r="L2225" s="4">
        <v>7.0</v>
      </c>
      <c r="M2225" s="4">
        <v>3.0</v>
      </c>
      <c r="N2225" s="4">
        <v>0.0</v>
      </c>
      <c r="O2225" s="4">
        <v>0.0</v>
      </c>
      <c r="P2225" s="4">
        <v>0.0</v>
      </c>
      <c r="Q2225" s="4">
        <v>0.0</v>
      </c>
      <c r="R2225" s="4">
        <v>0.0</v>
      </c>
      <c r="S2225" s="21">
        <v>958.0</v>
      </c>
      <c r="T2225" s="21">
        <v>1.0</v>
      </c>
      <c r="U2225" s="21">
        <v>5.0</v>
      </c>
      <c r="V2225" s="21">
        <v>4.0</v>
      </c>
      <c r="W2225" s="21">
        <v>154.0</v>
      </c>
      <c r="X2225" s="21">
        <v>1.0</v>
      </c>
      <c r="Y2225" s="21" t="str">
        <f>VLOOKUP(W2225,SEGMENT!A:B,2,0)</f>
        <v>Cannot Lose Them</v>
      </c>
      <c r="Z2225" s="21" t="str">
        <f>VLOOKUP(Y2225,DESCRIPTION!A:B,2,0)</f>
        <v>Made biggest purchases, and often. But haven’t returned for a long time.</v>
      </c>
      <c r="AA2225" s="21" t="str">
        <f>VLOOKUP(Y2225,DESCRIPTION!A:C,3,0)</f>
        <v>Cannot lose them recommendation</v>
      </c>
      <c r="AB2225" s="4">
        <f>VLOOKUP(V2225,Sheet1!A:B,2,0)</f>
        <v>2</v>
      </c>
    </row>
    <row r="2226" ht="15.75" customHeight="1">
      <c r="A2226" s="4">
        <v>868.0</v>
      </c>
      <c r="B2226" s="4">
        <v>1966.0</v>
      </c>
      <c r="C2226" s="4" t="s">
        <v>47</v>
      </c>
      <c r="D2226" s="4" t="s">
        <v>54</v>
      </c>
      <c r="E2226" s="4" t="s">
        <v>2684</v>
      </c>
      <c r="F2226" s="4" t="s">
        <v>1621</v>
      </c>
      <c r="G2226" s="4">
        <v>99.0</v>
      </c>
      <c r="H2226" s="4">
        <v>54.0</v>
      </c>
      <c r="I2226" s="4">
        <v>0.0</v>
      </c>
      <c r="J2226" s="4">
        <v>7.0</v>
      </c>
      <c r="K2226" s="4">
        <v>0.0</v>
      </c>
      <c r="L2226" s="4">
        <v>2.0</v>
      </c>
      <c r="M2226" s="4">
        <v>6.0</v>
      </c>
      <c r="N2226" s="4">
        <v>0.0</v>
      </c>
      <c r="O2226" s="4">
        <v>0.0</v>
      </c>
      <c r="P2226" s="4">
        <v>0.0</v>
      </c>
      <c r="Q2226" s="4">
        <v>0.0</v>
      </c>
      <c r="R2226" s="4">
        <v>0.0</v>
      </c>
      <c r="S2226" s="21">
        <v>61.0</v>
      </c>
      <c r="T2226" s="21">
        <v>1.0</v>
      </c>
      <c r="U2226" s="21">
        <v>2.0</v>
      </c>
      <c r="V2226" s="21">
        <v>2.0</v>
      </c>
      <c r="W2226" s="21">
        <v>122.0</v>
      </c>
      <c r="X2226" s="21">
        <v>1.0</v>
      </c>
      <c r="Y2226" s="21" t="str">
        <f>VLOOKUP(W2226,SEGMENT!A:B,2,0)</f>
        <v>Lost</v>
      </c>
      <c r="Z2226" s="21" t="str">
        <f>VLOOKUP(Y2226,DESCRIPTION!A:B,2,0)</f>
        <v>Lowest recency, frequency and monetary scores.</v>
      </c>
      <c r="AA2226" s="21" t="str">
        <f>VLOOKUP(Y2226,DESCRIPTION!A:C,3,0)</f>
        <v>Revive interest with reach out campaign, ignore otherwise.</v>
      </c>
      <c r="AB2226" s="4">
        <f>VLOOKUP(V2226,Sheet1!A:B,2,0)</f>
        <v>4</v>
      </c>
    </row>
    <row r="2227" ht="15.75" customHeight="1">
      <c r="A2227" s="4">
        <v>7212.0</v>
      </c>
      <c r="B2227" s="4">
        <v>1966.0</v>
      </c>
      <c r="C2227" s="4" t="s">
        <v>47</v>
      </c>
      <c r="D2227" s="4" t="s">
        <v>54</v>
      </c>
      <c r="E2227" s="4" t="s">
        <v>2684</v>
      </c>
      <c r="F2227" s="4" t="s">
        <v>1621</v>
      </c>
      <c r="G2227" s="4">
        <v>99.0</v>
      </c>
      <c r="H2227" s="4">
        <v>54.0</v>
      </c>
      <c r="I2227" s="4">
        <v>0.0</v>
      </c>
      <c r="J2227" s="4">
        <v>7.0</v>
      </c>
      <c r="K2227" s="4">
        <v>0.0</v>
      </c>
      <c r="L2227" s="4">
        <v>2.0</v>
      </c>
      <c r="M2227" s="4">
        <v>6.0</v>
      </c>
      <c r="N2227" s="4">
        <v>0.0</v>
      </c>
      <c r="O2227" s="4">
        <v>0.0</v>
      </c>
      <c r="P2227" s="4">
        <v>0.0</v>
      </c>
      <c r="Q2227" s="4">
        <v>0.0</v>
      </c>
      <c r="R2227" s="4">
        <v>0.0</v>
      </c>
      <c r="S2227" s="21">
        <v>61.0</v>
      </c>
      <c r="T2227" s="21">
        <v>1.0</v>
      </c>
      <c r="U2227" s="21">
        <v>2.0</v>
      </c>
      <c r="V2227" s="21">
        <v>2.0</v>
      </c>
      <c r="W2227" s="21">
        <v>122.0</v>
      </c>
      <c r="X2227" s="21">
        <v>1.0</v>
      </c>
      <c r="Y2227" s="21" t="str">
        <f>VLOOKUP(W2227,SEGMENT!A:B,2,0)</f>
        <v>Lost</v>
      </c>
      <c r="Z2227" s="21" t="str">
        <f>VLOOKUP(Y2227,DESCRIPTION!A:B,2,0)</f>
        <v>Lowest recency, frequency and monetary scores.</v>
      </c>
      <c r="AA2227" s="21" t="str">
        <f>VLOOKUP(Y2227,DESCRIPTION!A:C,3,0)</f>
        <v>Revive interest with reach out campaign, ignore otherwise.</v>
      </c>
      <c r="AB2227" s="4">
        <f>VLOOKUP(V2227,Sheet1!A:B,2,0)</f>
        <v>4</v>
      </c>
    </row>
    <row r="2228" ht="15.75" customHeight="1">
      <c r="A2228" s="4">
        <v>1743.0</v>
      </c>
      <c r="B2228" s="4">
        <v>1974.0</v>
      </c>
      <c r="C2228" s="4" t="s">
        <v>47</v>
      </c>
      <c r="D2228" s="4" t="s">
        <v>51</v>
      </c>
      <c r="E2228" s="4" t="s">
        <v>2685</v>
      </c>
      <c r="F2228" s="4" t="s">
        <v>1422</v>
      </c>
      <c r="G2228" s="4">
        <v>99.0</v>
      </c>
      <c r="H2228" s="4">
        <v>273.0</v>
      </c>
      <c r="I2228" s="4">
        <v>86.0</v>
      </c>
      <c r="J2228" s="4">
        <v>208.0</v>
      </c>
      <c r="K2228" s="4">
        <v>177.0</v>
      </c>
      <c r="L2228" s="4">
        <v>2.0</v>
      </c>
      <c r="M2228" s="4">
        <v>1.0</v>
      </c>
      <c r="N2228" s="4">
        <v>0.0</v>
      </c>
      <c r="O2228" s="4">
        <v>0.0</v>
      </c>
      <c r="P2228" s="4">
        <v>0.0</v>
      </c>
      <c r="Q2228" s="4">
        <v>0.0</v>
      </c>
      <c r="R2228" s="4">
        <v>0.0</v>
      </c>
      <c r="S2228" s="21">
        <v>744.0</v>
      </c>
      <c r="T2228" s="21">
        <v>1.0</v>
      </c>
      <c r="U2228" s="21">
        <v>2.0</v>
      </c>
      <c r="V2228" s="21">
        <v>4.0</v>
      </c>
      <c r="W2228" s="21">
        <v>124.0</v>
      </c>
      <c r="X2228" s="21">
        <v>1.0</v>
      </c>
      <c r="Y2228" s="21" t="str">
        <f>VLOOKUP(W2228,SEGMENT!A:B,2,0)</f>
        <v>Cannot Lose Them</v>
      </c>
      <c r="Z2228" s="21" t="str">
        <f>VLOOKUP(Y2228,DESCRIPTION!A:B,2,0)</f>
        <v>Made biggest purchases, and often. But haven’t returned for a long time.</v>
      </c>
      <c r="AA2228" s="21" t="str">
        <f>VLOOKUP(Y2228,DESCRIPTION!A:C,3,0)</f>
        <v>Cannot lose them recommendation</v>
      </c>
      <c r="AB2228" s="4">
        <f>VLOOKUP(V2228,Sheet1!A:B,2,0)</f>
        <v>2</v>
      </c>
    </row>
    <row r="2229" ht="15.75" customHeight="1">
      <c r="A2229" s="4">
        <v>2415.0</v>
      </c>
      <c r="B2229" s="4">
        <v>1962.0</v>
      </c>
      <c r="C2229" s="4" t="s">
        <v>47</v>
      </c>
      <c r="D2229" s="4" t="s">
        <v>57</v>
      </c>
      <c r="E2229" s="4" t="s">
        <v>2686</v>
      </c>
      <c r="F2229" s="4" t="s">
        <v>840</v>
      </c>
      <c r="G2229" s="4">
        <v>99.0</v>
      </c>
      <c r="H2229" s="4">
        <v>362.0</v>
      </c>
      <c r="I2229" s="4">
        <v>17.0</v>
      </c>
      <c r="J2229" s="4">
        <v>398.0</v>
      </c>
      <c r="K2229" s="4">
        <v>80.0</v>
      </c>
      <c r="L2229" s="4">
        <v>5.0</v>
      </c>
      <c r="M2229" s="4">
        <v>4.0</v>
      </c>
      <c r="N2229" s="4">
        <v>0.0</v>
      </c>
      <c r="O2229" s="4">
        <v>0.0</v>
      </c>
      <c r="P2229" s="4">
        <v>0.0</v>
      </c>
      <c r="Q2229" s="4">
        <v>1.0</v>
      </c>
      <c r="R2229" s="4">
        <v>0.0</v>
      </c>
      <c r="S2229" s="21">
        <v>857.0</v>
      </c>
      <c r="T2229" s="21">
        <v>1.0</v>
      </c>
      <c r="U2229" s="21">
        <v>4.0</v>
      </c>
      <c r="V2229" s="21">
        <v>4.0</v>
      </c>
      <c r="W2229" s="21">
        <v>144.0</v>
      </c>
      <c r="X2229" s="21">
        <v>0.0</v>
      </c>
      <c r="Y2229" s="21" t="str">
        <f>VLOOKUP(W2229,SEGMENT!A:B,2,0)</f>
        <v>Cannot Lose Them</v>
      </c>
      <c r="Z2229" s="21" t="str">
        <f>VLOOKUP(Y2229,DESCRIPTION!A:B,2,0)</f>
        <v>Made biggest purchases, and often. But haven’t returned for a long time.</v>
      </c>
      <c r="AA2229" s="21" t="str">
        <f>VLOOKUP(Y2229,DESCRIPTION!A:C,3,0)</f>
        <v>Cannot lose them recommendation</v>
      </c>
      <c r="AB2229" s="4">
        <f>VLOOKUP(V2229,Sheet1!A:B,2,0)</f>
        <v>2</v>
      </c>
    </row>
    <row r="2230" ht="15.75" customHeight="1">
      <c r="A2230" s="4">
        <v>7947.0</v>
      </c>
      <c r="B2230" s="4">
        <v>1969.0</v>
      </c>
      <c r="C2230" s="4" t="s">
        <v>47</v>
      </c>
      <c r="D2230" s="4" t="s">
        <v>54</v>
      </c>
      <c r="E2230" s="4" t="s">
        <v>2687</v>
      </c>
      <c r="F2230" s="4" t="s">
        <v>856</v>
      </c>
      <c r="G2230" s="4">
        <v>99.0</v>
      </c>
      <c r="H2230" s="4">
        <v>24.0</v>
      </c>
      <c r="I2230" s="4">
        <v>0.0</v>
      </c>
      <c r="J2230" s="4">
        <v>8.0</v>
      </c>
      <c r="K2230" s="4">
        <v>0.0</v>
      </c>
      <c r="L2230" s="4">
        <v>1.0</v>
      </c>
      <c r="M2230" s="4">
        <v>5.0</v>
      </c>
      <c r="N2230" s="4">
        <v>0.0</v>
      </c>
      <c r="O2230" s="4">
        <v>0.0</v>
      </c>
      <c r="P2230" s="4">
        <v>0.0</v>
      </c>
      <c r="Q2230" s="4">
        <v>0.0</v>
      </c>
      <c r="R2230" s="4">
        <v>0.0</v>
      </c>
      <c r="S2230" s="21">
        <v>32.0</v>
      </c>
      <c r="T2230" s="21">
        <v>1.0</v>
      </c>
      <c r="U2230" s="21">
        <v>1.0</v>
      </c>
      <c r="V2230" s="21">
        <v>1.0</v>
      </c>
      <c r="W2230" s="21">
        <v>111.0</v>
      </c>
      <c r="X2230" s="21">
        <v>1.0</v>
      </c>
      <c r="Y2230" s="21" t="str">
        <f>VLOOKUP(W2230,SEGMENT!A:B,2,0)</f>
        <v>Lost</v>
      </c>
      <c r="Z2230" s="21" t="str">
        <f>VLOOKUP(Y2230,DESCRIPTION!A:B,2,0)</f>
        <v>Lowest recency, frequency and monetary scores.</v>
      </c>
      <c r="AA2230" s="21" t="str">
        <f>VLOOKUP(Y2230,DESCRIPTION!A:C,3,0)</f>
        <v>Revive interest with reach out campaign, ignore otherwise.</v>
      </c>
      <c r="AB2230" s="4">
        <f>VLOOKUP(V2230,Sheet1!A:B,2,0)</f>
        <v>5</v>
      </c>
    </row>
    <row r="2231" ht="15.75" customHeight="1">
      <c r="A2231" s="4">
        <v>2106.0</v>
      </c>
      <c r="B2231" s="4">
        <v>1974.0</v>
      </c>
      <c r="C2231" s="4" t="s">
        <v>65</v>
      </c>
      <c r="D2231" s="4" t="s">
        <v>54</v>
      </c>
      <c r="E2231" s="4" t="s">
        <v>2688</v>
      </c>
      <c r="F2231" s="4" t="s">
        <v>64</v>
      </c>
      <c r="G2231" s="4">
        <v>99.0</v>
      </c>
      <c r="H2231" s="4">
        <v>0.0</v>
      </c>
      <c r="I2231" s="4">
        <v>6.0</v>
      </c>
      <c r="J2231" s="4">
        <v>3.0</v>
      </c>
      <c r="K2231" s="4">
        <v>7.0</v>
      </c>
      <c r="L2231" s="4">
        <v>1.0</v>
      </c>
      <c r="M2231" s="4">
        <v>8.0</v>
      </c>
      <c r="N2231" s="4">
        <v>0.0</v>
      </c>
      <c r="O2231" s="4">
        <v>0.0</v>
      </c>
      <c r="P2231" s="4">
        <v>0.0</v>
      </c>
      <c r="Q2231" s="4">
        <v>0.0</v>
      </c>
      <c r="R2231" s="4">
        <v>0.0</v>
      </c>
      <c r="S2231" s="21">
        <v>16.0</v>
      </c>
      <c r="T2231" s="21">
        <v>1.0</v>
      </c>
      <c r="U2231" s="21">
        <v>1.0</v>
      </c>
      <c r="V2231" s="21">
        <v>1.0</v>
      </c>
      <c r="W2231" s="21">
        <v>111.0</v>
      </c>
      <c r="X2231" s="21">
        <v>1.0</v>
      </c>
      <c r="Y2231" s="21" t="str">
        <f>VLOOKUP(W2231,SEGMENT!A:B,2,0)</f>
        <v>Lost</v>
      </c>
      <c r="Z2231" s="21" t="str">
        <f>VLOOKUP(Y2231,DESCRIPTION!A:B,2,0)</f>
        <v>Lowest recency, frequency and monetary scores.</v>
      </c>
      <c r="AA2231" s="21" t="str">
        <f>VLOOKUP(Y2231,DESCRIPTION!A:C,3,0)</f>
        <v>Revive interest with reach out campaign, ignore otherwise.</v>
      </c>
      <c r="AB2231" s="4">
        <f>VLOOKUP(V2231,Sheet1!A:B,2,0)</f>
        <v>5</v>
      </c>
    </row>
    <row r="2232" ht="15.75" customHeight="1">
      <c r="A2232" s="4">
        <v>3363.0</v>
      </c>
      <c r="B2232" s="4">
        <v>1974.0</v>
      </c>
      <c r="C2232" s="4" t="s">
        <v>65</v>
      </c>
      <c r="D2232" s="4" t="s">
        <v>54</v>
      </c>
      <c r="E2232" s="4" t="s">
        <v>2688</v>
      </c>
      <c r="F2232" s="4" t="s">
        <v>64</v>
      </c>
      <c r="G2232" s="4">
        <v>99.0</v>
      </c>
      <c r="H2232" s="4">
        <v>0.0</v>
      </c>
      <c r="I2232" s="4">
        <v>6.0</v>
      </c>
      <c r="J2232" s="4">
        <v>3.0</v>
      </c>
      <c r="K2232" s="4">
        <v>7.0</v>
      </c>
      <c r="L2232" s="4">
        <v>1.0</v>
      </c>
      <c r="M2232" s="4">
        <v>8.0</v>
      </c>
      <c r="N2232" s="4">
        <v>0.0</v>
      </c>
      <c r="O2232" s="4">
        <v>0.0</v>
      </c>
      <c r="P2232" s="4">
        <v>0.0</v>
      </c>
      <c r="Q2232" s="4">
        <v>0.0</v>
      </c>
      <c r="R2232" s="4">
        <v>0.0</v>
      </c>
      <c r="S2232" s="21">
        <v>16.0</v>
      </c>
      <c r="T2232" s="21">
        <v>1.0</v>
      </c>
      <c r="U2232" s="21">
        <v>1.0</v>
      </c>
      <c r="V2232" s="21">
        <v>1.0</v>
      </c>
      <c r="W2232" s="21">
        <v>111.0</v>
      </c>
      <c r="X2232" s="21">
        <v>1.0</v>
      </c>
      <c r="Y2232" s="21" t="str">
        <f>VLOOKUP(W2232,SEGMENT!A:B,2,0)</f>
        <v>Lost</v>
      </c>
      <c r="Z2232" s="21" t="str">
        <f>VLOOKUP(Y2232,DESCRIPTION!A:B,2,0)</f>
        <v>Lowest recency, frequency and monetary scores.</v>
      </c>
      <c r="AA2232" s="21" t="str">
        <f>VLOOKUP(Y2232,DESCRIPTION!A:C,3,0)</f>
        <v>Revive interest with reach out campaign, ignore otherwise.</v>
      </c>
      <c r="AB2232" s="4">
        <f>VLOOKUP(V2232,Sheet1!A:B,2,0)</f>
        <v>5</v>
      </c>
    </row>
    <row r="2233" ht="15.75" customHeight="1">
      <c r="A2233" s="4">
        <v>8595.0</v>
      </c>
      <c r="B2233" s="4">
        <v>1973.0</v>
      </c>
      <c r="C2233" s="4" t="s">
        <v>47</v>
      </c>
      <c r="D2233" s="4" t="s">
        <v>77</v>
      </c>
      <c r="E2233" s="4" t="s">
        <v>2689</v>
      </c>
      <c r="F2233" s="4" t="s">
        <v>1098</v>
      </c>
      <c r="G2233" s="4">
        <v>99.0</v>
      </c>
      <c r="H2233" s="4">
        <v>55.0</v>
      </c>
      <c r="I2233" s="4">
        <v>0.0</v>
      </c>
      <c r="J2233" s="4">
        <v>6.0</v>
      </c>
      <c r="K2233" s="4">
        <v>2.0</v>
      </c>
      <c r="L2233" s="4">
        <v>1.0</v>
      </c>
      <c r="M2233" s="4">
        <v>5.0</v>
      </c>
      <c r="N2233" s="4">
        <v>0.0</v>
      </c>
      <c r="O2233" s="4">
        <v>0.0</v>
      </c>
      <c r="P2233" s="4">
        <v>0.0</v>
      </c>
      <c r="Q2233" s="4">
        <v>0.0</v>
      </c>
      <c r="R2233" s="4">
        <v>0.0</v>
      </c>
      <c r="S2233" s="21">
        <v>63.0</v>
      </c>
      <c r="T2233" s="21">
        <v>1.0</v>
      </c>
      <c r="U2233" s="21">
        <v>1.0</v>
      </c>
      <c r="V2233" s="21">
        <v>2.0</v>
      </c>
      <c r="W2233" s="21">
        <v>112.0</v>
      </c>
      <c r="X2233" s="21">
        <v>1.0</v>
      </c>
      <c r="Y2233" s="21" t="str">
        <f>VLOOKUP(W2233,SEGMENT!A:B,2,0)</f>
        <v>Lost</v>
      </c>
      <c r="Z2233" s="21" t="str">
        <f>VLOOKUP(Y2233,DESCRIPTION!A:B,2,0)</f>
        <v>Lowest recency, frequency and monetary scores.</v>
      </c>
      <c r="AA2233" s="21" t="str">
        <f>VLOOKUP(Y2233,DESCRIPTION!A:C,3,0)</f>
        <v>Revive interest with reach out campaign, ignore otherwise.</v>
      </c>
      <c r="AB2233" s="4">
        <f>VLOOKUP(V2233,Sheet1!A:B,2,0)</f>
        <v>4</v>
      </c>
    </row>
    <row r="2234" ht="15.75" customHeight="1">
      <c r="A2234" s="4">
        <v>7232.0</v>
      </c>
      <c r="B2234" s="4">
        <v>1973.0</v>
      </c>
      <c r="C2234" s="4" t="s">
        <v>47</v>
      </c>
      <c r="D2234" s="4" t="s">
        <v>77</v>
      </c>
      <c r="E2234" s="4" t="s">
        <v>2689</v>
      </c>
      <c r="F2234" s="4" t="s">
        <v>1098</v>
      </c>
      <c r="G2234" s="4">
        <v>99.0</v>
      </c>
      <c r="H2234" s="4">
        <v>55.0</v>
      </c>
      <c r="I2234" s="4">
        <v>0.0</v>
      </c>
      <c r="J2234" s="4">
        <v>6.0</v>
      </c>
      <c r="K2234" s="4">
        <v>2.0</v>
      </c>
      <c r="L2234" s="4">
        <v>1.0</v>
      </c>
      <c r="M2234" s="4">
        <v>5.0</v>
      </c>
      <c r="N2234" s="4">
        <v>0.0</v>
      </c>
      <c r="O2234" s="4">
        <v>0.0</v>
      </c>
      <c r="P2234" s="4">
        <v>0.0</v>
      </c>
      <c r="Q2234" s="4">
        <v>0.0</v>
      </c>
      <c r="R2234" s="4">
        <v>0.0</v>
      </c>
      <c r="S2234" s="21">
        <v>63.0</v>
      </c>
      <c r="T2234" s="21">
        <v>1.0</v>
      </c>
      <c r="U2234" s="21">
        <v>1.0</v>
      </c>
      <c r="V2234" s="21">
        <v>2.0</v>
      </c>
      <c r="W2234" s="21">
        <v>112.0</v>
      </c>
      <c r="X2234" s="21">
        <v>1.0</v>
      </c>
      <c r="Y2234" s="21" t="str">
        <f>VLOOKUP(W2234,SEGMENT!A:B,2,0)</f>
        <v>Lost</v>
      </c>
      <c r="Z2234" s="21" t="str">
        <f>VLOOKUP(Y2234,DESCRIPTION!A:B,2,0)</f>
        <v>Lowest recency, frequency and monetary scores.</v>
      </c>
      <c r="AA2234" s="21" t="str">
        <f>VLOOKUP(Y2234,DESCRIPTION!A:C,3,0)</f>
        <v>Revive interest with reach out campaign, ignore otherwise.</v>
      </c>
      <c r="AB2234" s="4">
        <f>VLOOKUP(V2234,Sheet1!A:B,2,0)</f>
        <v>4</v>
      </c>
    </row>
    <row r="2235" ht="15.75" customHeight="1">
      <c r="A2235" s="4">
        <v>7829.0</v>
      </c>
      <c r="B2235" s="4">
        <v>1900.0</v>
      </c>
      <c r="C2235" s="4" t="s">
        <v>65</v>
      </c>
      <c r="D2235" s="4" t="s">
        <v>48</v>
      </c>
      <c r="E2235" s="4" t="s">
        <v>2690</v>
      </c>
      <c r="F2235" s="4" t="s">
        <v>1263</v>
      </c>
      <c r="G2235" s="4">
        <v>99.0</v>
      </c>
      <c r="H2235" s="4">
        <v>15.0</v>
      </c>
      <c r="I2235" s="4">
        <v>6.0</v>
      </c>
      <c r="J2235" s="4">
        <v>8.0</v>
      </c>
      <c r="K2235" s="4">
        <v>7.0</v>
      </c>
      <c r="L2235" s="4">
        <v>2.0</v>
      </c>
      <c r="M2235" s="4">
        <v>5.0</v>
      </c>
      <c r="N2235" s="4">
        <v>0.0</v>
      </c>
      <c r="O2235" s="4">
        <v>0.0</v>
      </c>
      <c r="P2235" s="4">
        <v>0.0</v>
      </c>
      <c r="Q2235" s="4">
        <v>0.0</v>
      </c>
      <c r="R2235" s="4">
        <v>0.0</v>
      </c>
      <c r="S2235" s="21">
        <v>36.0</v>
      </c>
      <c r="T2235" s="21">
        <v>1.0</v>
      </c>
      <c r="U2235" s="21">
        <v>2.0</v>
      </c>
      <c r="V2235" s="21">
        <v>1.0</v>
      </c>
      <c r="W2235" s="21">
        <v>121.0</v>
      </c>
      <c r="X2235" s="21">
        <v>1.0</v>
      </c>
      <c r="Y2235" s="21" t="str">
        <f>VLOOKUP(W2235,SEGMENT!A:B,2,0)</f>
        <v>Lost</v>
      </c>
      <c r="Z2235" s="21" t="str">
        <f>VLOOKUP(Y2235,DESCRIPTION!A:B,2,0)</f>
        <v>Lowest recency, frequency and monetary scores.</v>
      </c>
      <c r="AA2235" s="21" t="str">
        <f>VLOOKUP(Y2235,DESCRIPTION!A:C,3,0)</f>
        <v>Revive interest with reach out campaign, ignore otherwise.</v>
      </c>
      <c r="AB2235" s="4">
        <f>VLOOKUP(V2235,Sheet1!A:B,2,0)</f>
        <v>5</v>
      </c>
    </row>
    <row r="2236" ht="15.75" customHeight="1">
      <c r="A2236" s="4">
        <v>9977.0</v>
      </c>
      <c r="B2236" s="4">
        <v>1973.0</v>
      </c>
      <c r="C2236" s="4" t="s">
        <v>47</v>
      </c>
      <c r="D2236" s="4" t="s">
        <v>48</v>
      </c>
      <c r="E2236" s="4" t="s">
        <v>2691</v>
      </c>
      <c r="F2236" s="4" t="s">
        <v>1629</v>
      </c>
      <c r="G2236" s="4">
        <v>99.0</v>
      </c>
      <c r="H2236" s="4">
        <v>321.0</v>
      </c>
      <c r="I2236" s="4">
        <v>11.0</v>
      </c>
      <c r="J2236" s="4">
        <v>309.0</v>
      </c>
      <c r="K2236" s="4">
        <v>33.0</v>
      </c>
      <c r="L2236" s="4">
        <v>9.0</v>
      </c>
      <c r="M2236" s="4">
        <v>4.0</v>
      </c>
      <c r="N2236" s="4">
        <v>0.0</v>
      </c>
      <c r="O2236" s="4">
        <v>0.0</v>
      </c>
      <c r="P2236" s="4">
        <v>0.0</v>
      </c>
      <c r="Q2236" s="4">
        <v>0.0</v>
      </c>
      <c r="R2236" s="4">
        <v>0.0</v>
      </c>
      <c r="S2236" s="21">
        <v>674.0</v>
      </c>
      <c r="T2236" s="21">
        <v>1.0</v>
      </c>
      <c r="U2236" s="21">
        <v>5.0</v>
      </c>
      <c r="V2236" s="21">
        <v>4.0</v>
      </c>
      <c r="W2236" s="21">
        <v>154.0</v>
      </c>
      <c r="X2236" s="21">
        <v>1.0</v>
      </c>
      <c r="Y2236" s="21" t="str">
        <f>VLOOKUP(W2236,SEGMENT!A:B,2,0)</f>
        <v>Cannot Lose Them</v>
      </c>
      <c r="Z2236" s="21" t="str">
        <f>VLOOKUP(Y2236,DESCRIPTION!A:B,2,0)</f>
        <v>Made biggest purchases, and often. But haven’t returned for a long time.</v>
      </c>
      <c r="AA2236" s="21" t="str">
        <f>VLOOKUP(Y2236,DESCRIPTION!A:C,3,0)</f>
        <v>Cannot lose them recommendation</v>
      </c>
      <c r="AB2236" s="4">
        <f>VLOOKUP(V2236,Sheet1!A:B,2,0)</f>
        <v>2</v>
      </c>
    </row>
    <row r="2237" ht="15.75" customHeight="1">
      <c r="A2237" s="4">
        <v>10142.0</v>
      </c>
      <c r="B2237" s="4">
        <v>1976.0</v>
      </c>
      <c r="C2237" s="4" t="s">
        <v>62</v>
      </c>
      <c r="D2237" s="4" t="s">
        <v>48</v>
      </c>
      <c r="E2237" s="4" t="s">
        <v>2291</v>
      </c>
      <c r="F2237" s="4" t="s">
        <v>788</v>
      </c>
      <c r="G2237" s="4">
        <v>99.0</v>
      </c>
      <c r="H2237" s="4">
        <v>372.0</v>
      </c>
      <c r="I2237" s="4">
        <v>18.0</v>
      </c>
      <c r="J2237" s="4">
        <v>126.0</v>
      </c>
      <c r="K2237" s="4">
        <v>47.0</v>
      </c>
      <c r="L2237" s="4">
        <v>5.0</v>
      </c>
      <c r="M2237" s="4">
        <v>4.0</v>
      </c>
      <c r="N2237" s="4">
        <v>0.0</v>
      </c>
      <c r="O2237" s="4">
        <v>0.0</v>
      </c>
      <c r="P2237" s="4">
        <v>0.0</v>
      </c>
      <c r="Q2237" s="4">
        <v>0.0</v>
      </c>
      <c r="R2237" s="4">
        <v>0.0</v>
      </c>
      <c r="S2237" s="21">
        <v>563.0</v>
      </c>
      <c r="T2237" s="21">
        <v>1.0</v>
      </c>
      <c r="U2237" s="21">
        <v>4.0</v>
      </c>
      <c r="V2237" s="21">
        <v>4.0</v>
      </c>
      <c r="W2237" s="21">
        <v>144.0</v>
      </c>
      <c r="X2237" s="21">
        <v>1.0</v>
      </c>
      <c r="Y2237" s="21" t="str">
        <f>VLOOKUP(W2237,SEGMENT!A:B,2,0)</f>
        <v>Cannot Lose Them</v>
      </c>
      <c r="Z2237" s="21" t="str">
        <f>VLOOKUP(Y2237,DESCRIPTION!A:B,2,0)</f>
        <v>Made biggest purchases, and often. But haven’t returned for a long time.</v>
      </c>
      <c r="AA2237" s="21" t="str">
        <f>VLOOKUP(Y2237,DESCRIPTION!A:C,3,0)</f>
        <v>Cannot lose them recommendation</v>
      </c>
      <c r="AB2237" s="4">
        <f>VLOOKUP(V2237,Sheet1!A:B,2,0)</f>
        <v>2</v>
      </c>
    </row>
    <row r="2238" ht="15.75" customHeight="1">
      <c r="A2238" s="4">
        <v>5263.0</v>
      </c>
      <c r="B2238" s="4">
        <v>1977.0</v>
      </c>
      <c r="C2238" s="4" t="s">
        <v>65</v>
      </c>
      <c r="D2238" s="4" t="s">
        <v>54</v>
      </c>
      <c r="E2238" s="4" t="s">
        <v>2692</v>
      </c>
      <c r="F2238" s="4" t="s">
        <v>1124</v>
      </c>
      <c r="G2238" s="4">
        <v>99.0</v>
      </c>
      <c r="H2238" s="4">
        <v>5.0</v>
      </c>
      <c r="I2238" s="4">
        <v>10.0</v>
      </c>
      <c r="J2238" s="4">
        <v>13.0</v>
      </c>
      <c r="K2238" s="4">
        <v>3.0</v>
      </c>
      <c r="L2238" s="4">
        <v>1.0</v>
      </c>
      <c r="M2238" s="4">
        <v>8.0</v>
      </c>
      <c r="N2238" s="4">
        <v>0.0</v>
      </c>
      <c r="O2238" s="4">
        <v>0.0</v>
      </c>
      <c r="P2238" s="4">
        <v>0.0</v>
      </c>
      <c r="Q2238" s="4">
        <v>0.0</v>
      </c>
      <c r="R2238" s="4">
        <v>0.0</v>
      </c>
      <c r="S2238" s="21">
        <v>31.0</v>
      </c>
      <c r="T2238" s="21">
        <v>1.0</v>
      </c>
      <c r="U2238" s="21">
        <v>1.0</v>
      </c>
      <c r="V2238" s="21">
        <v>1.0</v>
      </c>
      <c r="W2238" s="21">
        <v>111.0</v>
      </c>
      <c r="X2238" s="21">
        <v>1.0</v>
      </c>
      <c r="Y2238" s="21" t="str">
        <f>VLOOKUP(W2238,SEGMENT!A:B,2,0)</f>
        <v>Lost</v>
      </c>
      <c r="Z2238" s="21" t="str">
        <f>VLOOKUP(Y2238,DESCRIPTION!A:B,2,0)</f>
        <v>Lowest recency, frequency and monetary scores.</v>
      </c>
      <c r="AA2238" s="21" t="str">
        <f>VLOOKUP(Y2238,DESCRIPTION!A:C,3,0)</f>
        <v>Revive interest with reach out campaign, ignore otherwise.</v>
      </c>
      <c r="AB2238" s="4">
        <f>VLOOKUP(V2238,Sheet1!A:B,2,0)</f>
        <v>5</v>
      </c>
    </row>
    <row r="2239" ht="15.75" customHeight="1">
      <c r="A2239" s="4">
        <v>22.0</v>
      </c>
      <c r="B2239" s="4">
        <v>1976.0</v>
      </c>
      <c r="C2239" s="4" t="s">
        <v>47</v>
      </c>
      <c r="D2239" s="4" t="s">
        <v>48</v>
      </c>
      <c r="E2239" s="4" t="s">
        <v>2693</v>
      </c>
      <c r="F2239" s="4" t="s">
        <v>883</v>
      </c>
      <c r="G2239" s="4">
        <v>99.0</v>
      </c>
      <c r="H2239" s="4">
        <v>185.0</v>
      </c>
      <c r="I2239" s="4">
        <v>2.0</v>
      </c>
      <c r="J2239" s="4">
        <v>88.0</v>
      </c>
      <c r="K2239" s="4">
        <v>15.0</v>
      </c>
      <c r="L2239" s="4">
        <v>6.0</v>
      </c>
      <c r="M2239" s="4">
        <v>8.0</v>
      </c>
      <c r="N2239" s="4">
        <v>0.0</v>
      </c>
      <c r="O2239" s="4">
        <v>0.0</v>
      </c>
      <c r="P2239" s="4">
        <v>0.0</v>
      </c>
      <c r="Q2239" s="4">
        <v>0.0</v>
      </c>
      <c r="R2239" s="4">
        <v>0.0</v>
      </c>
      <c r="S2239" s="21">
        <v>290.0</v>
      </c>
      <c r="T2239" s="21">
        <v>1.0</v>
      </c>
      <c r="U2239" s="21">
        <v>5.0</v>
      </c>
      <c r="V2239" s="21">
        <v>3.0</v>
      </c>
      <c r="W2239" s="21">
        <v>153.0</v>
      </c>
      <c r="X2239" s="21">
        <v>1.0</v>
      </c>
      <c r="Y2239" s="21" t="str">
        <f>VLOOKUP(W2239,SEGMENT!A:B,2,0)</f>
        <v>Hibernating</v>
      </c>
      <c r="Z2239" s="21" t="str">
        <f>VLOOKUP(Y2239,DESCRIPTION!A:B,2,0)</f>
        <v>Last purchase was long back, low spenders and low number of orders.</v>
      </c>
      <c r="AA2239" s="21" t="str">
        <f>VLOOKUP(Y2239,DESCRIPTION!A:C,3,0)</f>
        <v>Offer other relevant products and special discounts. Recreate brand value.</v>
      </c>
      <c r="AB2239" s="4">
        <f>VLOOKUP(V2239,Sheet1!A:B,2,0)</f>
        <v>3</v>
      </c>
    </row>
    <row r="2240" ht="15.75" customHeight="1">
      <c r="A2240" s="4">
        <v>528.0</v>
      </c>
      <c r="B2240" s="4">
        <v>1978.0</v>
      </c>
      <c r="C2240" s="4" t="s">
        <v>47</v>
      </c>
      <c r="D2240" s="4" t="s">
        <v>54</v>
      </c>
      <c r="E2240" s="4" t="s">
        <v>2694</v>
      </c>
      <c r="F2240" s="4" t="s">
        <v>1175</v>
      </c>
      <c r="G2240" s="4">
        <v>99.0</v>
      </c>
      <c r="H2240" s="4">
        <v>267.0</v>
      </c>
      <c r="I2240" s="4">
        <v>38.0</v>
      </c>
      <c r="J2240" s="4">
        <v>701.0</v>
      </c>
      <c r="K2240" s="4">
        <v>149.0</v>
      </c>
      <c r="L2240" s="4">
        <v>5.0</v>
      </c>
      <c r="M2240" s="4">
        <v>3.0</v>
      </c>
      <c r="N2240" s="4">
        <v>0.0</v>
      </c>
      <c r="O2240" s="4">
        <v>0.0</v>
      </c>
      <c r="P2240" s="4">
        <v>0.0</v>
      </c>
      <c r="Q2240" s="4">
        <v>0.0</v>
      </c>
      <c r="R2240" s="4">
        <v>0.0</v>
      </c>
      <c r="S2240" s="21">
        <v>1155.0</v>
      </c>
      <c r="T2240" s="21">
        <v>1.0</v>
      </c>
      <c r="U2240" s="21">
        <v>4.0</v>
      </c>
      <c r="V2240" s="21">
        <v>5.0</v>
      </c>
      <c r="W2240" s="21">
        <v>145.0</v>
      </c>
      <c r="X2240" s="21">
        <v>1.0</v>
      </c>
      <c r="Y2240" s="21" t="str">
        <f>VLOOKUP(W2240,SEGMENT!A:B,2,0)</f>
        <v>Cannot Lose Them</v>
      </c>
      <c r="Z2240" s="21" t="str">
        <f>VLOOKUP(Y2240,DESCRIPTION!A:B,2,0)</f>
        <v>Made biggest purchases, and often. But haven’t returned for a long time.</v>
      </c>
      <c r="AA2240" s="21" t="str">
        <f>VLOOKUP(Y2240,DESCRIPTION!A:C,3,0)</f>
        <v>Cannot lose them recommendation</v>
      </c>
      <c r="AB2240" s="4">
        <f>VLOOKUP(V2240,Sheet1!A:B,2,0)</f>
        <v>1</v>
      </c>
    </row>
    <row r="2241" ht="15.75" customHeight="1">
      <c r="A2241" s="4">
        <v>4070.0</v>
      </c>
      <c r="B2241" s="4">
        <v>1969.0</v>
      </c>
      <c r="C2241" s="4" t="s">
        <v>62</v>
      </c>
      <c r="D2241" s="4" t="s">
        <v>54</v>
      </c>
      <c r="E2241" s="4" t="s">
        <v>2695</v>
      </c>
      <c r="F2241" s="4" t="s">
        <v>2696</v>
      </c>
      <c r="G2241" s="4">
        <v>99.0</v>
      </c>
      <c r="H2241" s="4">
        <v>169.0</v>
      </c>
      <c r="I2241" s="4">
        <v>24.0</v>
      </c>
      <c r="J2241" s="4">
        <v>553.0</v>
      </c>
      <c r="K2241" s="4">
        <v>188.0</v>
      </c>
      <c r="L2241" s="4">
        <v>8.0</v>
      </c>
      <c r="M2241" s="4">
        <v>7.0</v>
      </c>
      <c r="N2241" s="4">
        <v>0.0</v>
      </c>
      <c r="O2241" s="4">
        <v>1.0</v>
      </c>
      <c r="P2241" s="4">
        <v>1.0</v>
      </c>
      <c r="Q2241" s="4">
        <v>0.0</v>
      </c>
      <c r="R2241" s="4">
        <v>0.0</v>
      </c>
      <c r="S2241" s="21">
        <v>934.0</v>
      </c>
      <c r="T2241" s="21">
        <v>1.0</v>
      </c>
      <c r="U2241" s="21">
        <v>5.0</v>
      </c>
      <c r="V2241" s="21">
        <v>4.0</v>
      </c>
      <c r="W2241" s="21">
        <v>154.0</v>
      </c>
      <c r="X2241" s="21">
        <v>0.0</v>
      </c>
      <c r="Y2241" s="21" t="str">
        <f>VLOOKUP(W2241,SEGMENT!A:B,2,0)</f>
        <v>Cannot Lose Them</v>
      </c>
      <c r="Z2241" s="21" t="str">
        <f>VLOOKUP(Y2241,DESCRIPTION!A:B,2,0)</f>
        <v>Made biggest purchases, and often. But haven’t returned for a long time.</v>
      </c>
      <c r="AA2241" s="21" t="str">
        <f>VLOOKUP(Y2241,DESCRIPTION!A:C,3,0)</f>
        <v>Cannot lose them recommendation</v>
      </c>
      <c r="AB2241" s="4">
        <f>VLOOKUP(V2241,Sheet1!A:B,2,0)</f>
        <v>2</v>
      </c>
    </row>
  </sheetData>
  <autoFilter ref="$A$1:$Y$2241">
    <sortState ref="A1:Y2241">
      <sortCondition ref="G1:G2241"/>
    </sortState>
  </autoFilter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A3" s="1"/>
      <c r="B3" s="22"/>
      <c r="C3" s="23"/>
    </row>
    <row r="4">
      <c r="A4" s="24"/>
      <c r="B4" s="25"/>
      <c r="C4" s="26"/>
    </row>
    <row r="5">
      <c r="A5" s="24"/>
      <c r="B5" s="25"/>
      <c r="C5" s="26"/>
    </row>
    <row r="6">
      <c r="A6" s="24"/>
      <c r="B6" s="25"/>
      <c r="C6" s="26"/>
    </row>
    <row r="7">
      <c r="A7" s="24"/>
      <c r="B7" s="25"/>
      <c r="C7" s="26"/>
    </row>
    <row r="8">
      <c r="A8" s="24"/>
      <c r="B8" s="25"/>
      <c r="C8" s="26"/>
    </row>
    <row r="9">
      <c r="A9" s="24"/>
      <c r="B9" s="25"/>
      <c r="C9" s="26"/>
    </row>
    <row r="10">
      <c r="A10" s="24"/>
      <c r="B10" s="25"/>
      <c r="C10" s="26"/>
    </row>
    <row r="11">
      <c r="A11" s="24"/>
      <c r="B11" s="25"/>
      <c r="C11" s="26"/>
    </row>
    <row r="12">
      <c r="A12" s="24"/>
      <c r="B12" s="25"/>
      <c r="C12" s="26"/>
    </row>
    <row r="13">
      <c r="A13" s="24"/>
      <c r="B13" s="25"/>
      <c r="C13" s="26"/>
    </row>
    <row r="14">
      <c r="A14" s="24"/>
      <c r="B14" s="25"/>
      <c r="C14" s="26"/>
    </row>
    <row r="15">
      <c r="A15" s="24"/>
      <c r="B15" s="25"/>
      <c r="C15" s="26"/>
    </row>
    <row r="16">
      <c r="A16" s="24"/>
      <c r="B16" s="25"/>
      <c r="C16" s="26"/>
    </row>
    <row r="17">
      <c r="A17" s="24"/>
      <c r="B17" s="25"/>
      <c r="C17" s="26"/>
    </row>
    <row r="18">
      <c r="A18" s="24"/>
      <c r="B18" s="25"/>
      <c r="C18" s="26"/>
    </row>
    <row r="19">
      <c r="A19" s="24"/>
      <c r="B19" s="25"/>
      <c r="C19" s="26"/>
    </row>
    <row r="20">
      <c r="A20" s="27"/>
      <c r="B20" s="28"/>
      <c r="C20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7.0"/>
    <col customWidth="1" min="3" max="3" width="8.43"/>
    <col customWidth="1" min="4" max="6" width="8.71"/>
  </cols>
  <sheetData>
    <row r="1">
      <c r="A1" s="30" t="s">
        <v>20</v>
      </c>
      <c r="B1" s="30" t="s">
        <v>2697</v>
      </c>
      <c r="C1" s="30" t="s">
        <v>2698</v>
      </c>
    </row>
    <row r="2">
      <c r="A2" s="30">
        <v>1826.0</v>
      </c>
      <c r="B2" s="31" t="s">
        <v>2699</v>
      </c>
      <c r="C2" s="30">
        <v>189.0</v>
      </c>
    </row>
    <row r="3">
      <c r="A3" s="30">
        <v>1826.0</v>
      </c>
      <c r="B3" s="31" t="s">
        <v>2700</v>
      </c>
      <c r="C3" s="30">
        <v>104.0</v>
      </c>
    </row>
    <row r="4">
      <c r="A4" s="30">
        <v>1826.0</v>
      </c>
      <c r="B4" s="31" t="s">
        <v>2701</v>
      </c>
      <c r="C4" s="30">
        <v>379.0</v>
      </c>
    </row>
    <row r="5">
      <c r="A5" s="30">
        <v>1826.0</v>
      </c>
      <c r="B5" s="31" t="s">
        <v>2702</v>
      </c>
      <c r="C5" s="30">
        <v>111.0</v>
      </c>
    </row>
    <row r="6">
      <c r="A6" s="30">
        <v>1.0</v>
      </c>
      <c r="B6" s="31" t="s">
        <v>2699</v>
      </c>
      <c r="C6" s="30">
        <v>464.0</v>
      </c>
    </row>
    <row r="7">
      <c r="A7" s="30">
        <v>1.0</v>
      </c>
      <c r="B7" s="31" t="s">
        <v>2700</v>
      </c>
      <c r="C7" s="30">
        <v>5.0</v>
      </c>
    </row>
    <row r="8">
      <c r="A8" s="30">
        <v>1.0</v>
      </c>
      <c r="B8" s="31" t="s">
        <v>2701</v>
      </c>
      <c r="C8" s="30">
        <v>64.0</v>
      </c>
    </row>
    <row r="9">
      <c r="A9" s="30">
        <v>1.0</v>
      </c>
      <c r="B9" s="31" t="s">
        <v>2702</v>
      </c>
      <c r="C9" s="30">
        <v>7.0</v>
      </c>
    </row>
    <row r="10">
      <c r="A10" s="30">
        <v>10476.0</v>
      </c>
      <c r="B10" s="31" t="s">
        <v>2699</v>
      </c>
      <c r="C10" s="30">
        <v>134.0</v>
      </c>
    </row>
    <row r="11">
      <c r="A11" s="30">
        <v>10476.0</v>
      </c>
      <c r="B11" s="31" t="s">
        <v>2700</v>
      </c>
      <c r="C11" s="30">
        <v>11.0</v>
      </c>
    </row>
    <row r="12">
      <c r="A12" s="30">
        <v>10476.0</v>
      </c>
      <c r="B12" s="31" t="s">
        <v>2701</v>
      </c>
      <c r="C12" s="30">
        <v>59.0</v>
      </c>
    </row>
    <row r="13">
      <c r="A13" s="30">
        <v>10476.0</v>
      </c>
      <c r="B13" s="31" t="s">
        <v>2702</v>
      </c>
      <c r="C13" s="30">
        <v>15.0</v>
      </c>
    </row>
    <row r="14">
      <c r="A14" s="30">
        <v>1386.0</v>
      </c>
      <c r="B14" s="31" t="s">
        <v>2699</v>
      </c>
      <c r="C14" s="30">
        <v>10.0</v>
      </c>
    </row>
    <row r="15">
      <c r="A15" s="30">
        <v>1386.0</v>
      </c>
      <c r="B15" s="31" t="s">
        <v>2700</v>
      </c>
      <c r="C15" s="30">
        <v>0.0</v>
      </c>
    </row>
    <row r="16">
      <c r="A16" s="30">
        <v>1386.0</v>
      </c>
      <c r="B16" s="31" t="s">
        <v>2701</v>
      </c>
      <c r="C16" s="30">
        <v>1.0</v>
      </c>
    </row>
    <row r="17">
      <c r="A17" s="30">
        <v>1386.0</v>
      </c>
      <c r="B17" s="31" t="s">
        <v>2702</v>
      </c>
      <c r="C17" s="30">
        <v>0.0</v>
      </c>
    </row>
    <row r="18">
      <c r="A18" s="30">
        <v>5371.0</v>
      </c>
      <c r="B18" s="31" t="s">
        <v>2699</v>
      </c>
      <c r="C18" s="30">
        <v>6.0</v>
      </c>
    </row>
    <row r="19">
      <c r="A19" s="30">
        <v>5371.0</v>
      </c>
      <c r="B19" s="31" t="s">
        <v>2700</v>
      </c>
      <c r="C19" s="30">
        <v>16.0</v>
      </c>
    </row>
    <row r="20">
      <c r="A20" s="30">
        <v>5371.0</v>
      </c>
      <c r="B20" s="31" t="s">
        <v>2701</v>
      </c>
      <c r="C20" s="30">
        <v>24.0</v>
      </c>
    </row>
    <row r="21" ht="15.75" customHeight="1">
      <c r="A21" s="30">
        <v>5371.0</v>
      </c>
      <c r="B21" s="31" t="s">
        <v>2702</v>
      </c>
      <c r="C21" s="30">
        <v>11.0</v>
      </c>
    </row>
    <row r="22" ht="15.75" customHeight="1">
      <c r="A22" s="30">
        <v>7348.0</v>
      </c>
      <c r="B22" s="31" t="s">
        <v>2699</v>
      </c>
      <c r="C22" s="30">
        <v>336.0</v>
      </c>
    </row>
    <row r="23" ht="15.75" customHeight="1">
      <c r="A23" s="30">
        <v>7348.0</v>
      </c>
      <c r="B23" s="31" t="s">
        <v>2700</v>
      </c>
      <c r="C23" s="30">
        <v>130.0</v>
      </c>
    </row>
    <row r="24" ht="15.75" customHeight="1">
      <c r="A24" s="30">
        <v>7348.0</v>
      </c>
      <c r="B24" s="31" t="s">
        <v>2701</v>
      </c>
      <c r="C24" s="30">
        <v>411.0</v>
      </c>
    </row>
    <row r="25" ht="15.75" customHeight="1">
      <c r="A25" s="30">
        <v>7348.0</v>
      </c>
      <c r="B25" s="31" t="s">
        <v>2702</v>
      </c>
      <c r="C25" s="30">
        <v>240.0</v>
      </c>
    </row>
    <row r="26" ht="15.75" customHeight="1">
      <c r="A26" s="30">
        <v>4073.0</v>
      </c>
      <c r="B26" s="31" t="s">
        <v>2699</v>
      </c>
      <c r="C26" s="30">
        <v>769.0</v>
      </c>
    </row>
    <row r="27" ht="15.75" customHeight="1">
      <c r="A27" s="30">
        <v>4073.0</v>
      </c>
      <c r="B27" s="31" t="s">
        <v>2700</v>
      </c>
      <c r="C27" s="30">
        <v>80.0</v>
      </c>
    </row>
    <row r="28" ht="15.75" customHeight="1">
      <c r="A28" s="30">
        <v>4073.0</v>
      </c>
      <c r="B28" s="31" t="s">
        <v>2701</v>
      </c>
      <c r="C28" s="30">
        <v>252.0</v>
      </c>
    </row>
    <row r="29" ht="15.75" customHeight="1">
      <c r="A29" s="30">
        <v>4073.0</v>
      </c>
      <c r="B29" s="31" t="s">
        <v>2702</v>
      </c>
      <c r="C29" s="30">
        <v>15.0</v>
      </c>
    </row>
    <row r="30" ht="15.75" customHeight="1">
      <c r="A30" s="30">
        <v>1991.0</v>
      </c>
      <c r="B30" s="31" t="s">
        <v>2699</v>
      </c>
      <c r="C30" s="30">
        <v>78.0</v>
      </c>
    </row>
    <row r="31" ht="15.75" customHeight="1">
      <c r="A31" s="30">
        <v>1991.0</v>
      </c>
      <c r="B31" s="31" t="s">
        <v>2700</v>
      </c>
      <c r="C31" s="30">
        <v>0.0</v>
      </c>
    </row>
    <row r="32" ht="15.75" customHeight="1">
      <c r="A32" s="30">
        <v>1991.0</v>
      </c>
      <c r="B32" s="31" t="s">
        <v>2701</v>
      </c>
      <c r="C32" s="30">
        <v>11.0</v>
      </c>
    </row>
    <row r="33" ht="15.75" customHeight="1">
      <c r="A33" s="30">
        <v>1991.0</v>
      </c>
      <c r="B33" s="31" t="s">
        <v>2702</v>
      </c>
      <c r="C33" s="30">
        <v>0.0</v>
      </c>
    </row>
    <row r="34" ht="15.75" customHeight="1">
      <c r="A34" s="30">
        <v>4047.0</v>
      </c>
      <c r="B34" s="31" t="s">
        <v>2699</v>
      </c>
      <c r="C34" s="30">
        <v>384.0</v>
      </c>
    </row>
    <row r="35" ht="15.75" customHeight="1">
      <c r="A35" s="30">
        <v>4047.0</v>
      </c>
      <c r="B35" s="31" t="s">
        <v>2700</v>
      </c>
      <c r="C35" s="30">
        <v>0.0</v>
      </c>
    </row>
    <row r="36" ht="15.75" customHeight="1">
      <c r="A36" s="30">
        <v>4047.0</v>
      </c>
      <c r="B36" s="31" t="s">
        <v>2701</v>
      </c>
      <c r="C36" s="30">
        <v>102.0</v>
      </c>
    </row>
    <row r="37" ht="15.75" customHeight="1">
      <c r="A37" s="30">
        <v>4047.0</v>
      </c>
      <c r="B37" s="31" t="s">
        <v>2702</v>
      </c>
      <c r="C37" s="30">
        <v>21.0</v>
      </c>
    </row>
    <row r="38" ht="15.75" customHeight="1">
      <c r="A38" s="30">
        <v>9477.0</v>
      </c>
      <c r="B38" s="31" t="s">
        <v>2699</v>
      </c>
      <c r="C38" s="30">
        <v>384.0</v>
      </c>
    </row>
    <row r="39" ht="15.75" customHeight="1">
      <c r="A39" s="30">
        <v>9477.0</v>
      </c>
      <c r="B39" s="31" t="s">
        <v>2700</v>
      </c>
      <c r="C39" s="30">
        <v>0.0</v>
      </c>
    </row>
    <row r="40" ht="15.75" customHeight="1">
      <c r="A40" s="30">
        <v>9477.0</v>
      </c>
      <c r="B40" s="31" t="s">
        <v>2701</v>
      </c>
      <c r="C40" s="30">
        <v>102.0</v>
      </c>
    </row>
    <row r="41" ht="15.75" customHeight="1">
      <c r="A41" s="30">
        <v>9477.0</v>
      </c>
      <c r="B41" s="31" t="s">
        <v>2702</v>
      </c>
      <c r="C41" s="30">
        <v>21.0</v>
      </c>
    </row>
    <row r="42" ht="15.75" customHeight="1">
      <c r="A42" s="30">
        <v>2079.0</v>
      </c>
      <c r="B42" s="31" t="s">
        <v>2699</v>
      </c>
      <c r="C42" s="30">
        <v>450.0</v>
      </c>
    </row>
    <row r="43" ht="15.75" customHeight="1">
      <c r="A43" s="30">
        <v>2079.0</v>
      </c>
      <c r="B43" s="31" t="s">
        <v>2700</v>
      </c>
      <c r="C43" s="30">
        <v>26.0</v>
      </c>
    </row>
    <row r="44" ht="15.75" customHeight="1">
      <c r="A44" s="30">
        <v>2079.0</v>
      </c>
      <c r="B44" s="31" t="s">
        <v>2701</v>
      </c>
      <c r="C44" s="30">
        <v>535.0</v>
      </c>
    </row>
    <row r="45" ht="15.75" customHeight="1">
      <c r="A45" s="30">
        <v>2079.0</v>
      </c>
      <c r="B45" s="31" t="s">
        <v>2702</v>
      </c>
      <c r="C45" s="30">
        <v>73.0</v>
      </c>
    </row>
    <row r="46" ht="15.75" customHeight="1">
      <c r="A46" s="30">
        <v>5642.0</v>
      </c>
      <c r="B46" s="31" t="s">
        <v>2699</v>
      </c>
      <c r="C46" s="30">
        <v>140.0</v>
      </c>
    </row>
    <row r="47" ht="15.75" customHeight="1">
      <c r="A47" s="30">
        <v>5642.0</v>
      </c>
      <c r="B47" s="31" t="s">
        <v>2700</v>
      </c>
      <c r="C47" s="30">
        <v>4.0</v>
      </c>
    </row>
    <row r="48" ht="15.75" customHeight="1">
      <c r="A48" s="30">
        <v>5642.0</v>
      </c>
      <c r="B48" s="31" t="s">
        <v>2701</v>
      </c>
      <c r="C48" s="30">
        <v>61.0</v>
      </c>
    </row>
    <row r="49" ht="15.75" customHeight="1">
      <c r="A49" s="30">
        <v>5642.0</v>
      </c>
      <c r="B49" s="31" t="s">
        <v>2702</v>
      </c>
      <c r="C49" s="30">
        <v>0.0</v>
      </c>
    </row>
    <row r="50" ht="15.75" customHeight="1">
      <c r="A50" s="30">
        <v>10530.0</v>
      </c>
      <c r="B50" s="31" t="s">
        <v>2699</v>
      </c>
      <c r="C50" s="30">
        <v>431.0</v>
      </c>
    </row>
    <row r="51" ht="15.75" customHeight="1">
      <c r="A51" s="30">
        <v>10530.0</v>
      </c>
      <c r="B51" s="31" t="s">
        <v>2700</v>
      </c>
      <c r="C51" s="30">
        <v>82.0</v>
      </c>
    </row>
    <row r="52" ht="15.75" customHeight="1">
      <c r="A52" s="30">
        <v>10530.0</v>
      </c>
      <c r="B52" s="31" t="s">
        <v>2701</v>
      </c>
      <c r="C52" s="30">
        <v>441.0</v>
      </c>
    </row>
    <row r="53" ht="15.75" customHeight="1">
      <c r="A53" s="30">
        <v>10530.0</v>
      </c>
      <c r="B53" s="31" t="s">
        <v>2702</v>
      </c>
      <c r="C53" s="30">
        <v>80.0</v>
      </c>
    </row>
    <row r="54" ht="15.75" customHeight="1">
      <c r="A54" s="30">
        <v>2964.0</v>
      </c>
      <c r="B54" s="31" t="s">
        <v>2699</v>
      </c>
      <c r="C54" s="30">
        <v>3.0</v>
      </c>
    </row>
    <row r="55" ht="15.75" customHeight="1">
      <c r="A55" s="30">
        <v>2964.0</v>
      </c>
      <c r="B55" s="31" t="s">
        <v>2700</v>
      </c>
      <c r="C55" s="30">
        <v>10.0</v>
      </c>
    </row>
    <row r="56" ht="15.75" customHeight="1">
      <c r="A56" s="30">
        <v>2964.0</v>
      </c>
      <c r="B56" s="31" t="s">
        <v>2701</v>
      </c>
      <c r="C56" s="30">
        <v>8.0</v>
      </c>
    </row>
    <row r="57" ht="15.75" customHeight="1">
      <c r="A57" s="30">
        <v>2964.0</v>
      </c>
      <c r="B57" s="31" t="s">
        <v>2702</v>
      </c>
      <c r="C57" s="30">
        <v>3.0</v>
      </c>
    </row>
    <row r="58" ht="15.75" customHeight="1">
      <c r="A58" s="30">
        <v>10311.0</v>
      </c>
      <c r="B58" s="31" t="s">
        <v>2699</v>
      </c>
      <c r="C58" s="30">
        <v>16.0</v>
      </c>
    </row>
    <row r="59" ht="15.75" customHeight="1">
      <c r="A59" s="30">
        <v>10311.0</v>
      </c>
      <c r="B59" s="31" t="s">
        <v>2700</v>
      </c>
      <c r="C59" s="30">
        <v>4.0</v>
      </c>
    </row>
    <row r="60" ht="15.75" customHeight="1">
      <c r="A60" s="30">
        <v>10311.0</v>
      </c>
      <c r="B60" s="31" t="s">
        <v>2701</v>
      </c>
      <c r="C60" s="30">
        <v>12.0</v>
      </c>
    </row>
    <row r="61" ht="15.75" customHeight="1">
      <c r="A61" s="30">
        <v>10311.0</v>
      </c>
      <c r="B61" s="31" t="s">
        <v>2702</v>
      </c>
      <c r="C61" s="30">
        <v>2.0</v>
      </c>
    </row>
    <row r="62" ht="15.75" customHeight="1">
      <c r="A62" s="30">
        <v>837.0</v>
      </c>
      <c r="B62" s="31" t="s">
        <v>2699</v>
      </c>
      <c r="C62" s="30">
        <v>63.0</v>
      </c>
    </row>
    <row r="63" ht="15.75" customHeight="1">
      <c r="A63" s="30">
        <v>837.0</v>
      </c>
      <c r="B63" s="31" t="s">
        <v>2700</v>
      </c>
      <c r="C63" s="30">
        <v>6.0</v>
      </c>
    </row>
    <row r="64" ht="15.75" customHeight="1">
      <c r="A64" s="30">
        <v>837.0</v>
      </c>
      <c r="B64" s="31" t="s">
        <v>2701</v>
      </c>
      <c r="C64" s="30">
        <v>57.0</v>
      </c>
    </row>
    <row r="65" ht="15.75" customHeight="1">
      <c r="A65" s="30">
        <v>837.0</v>
      </c>
      <c r="B65" s="31" t="s">
        <v>2702</v>
      </c>
      <c r="C65" s="30">
        <v>13.0</v>
      </c>
    </row>
    <row r="66" ht="15.75" customHeight="1">
      <c r="A66" s="30">
        <v>10521.0</v>
      </c>
      <c r="B66" s="31" t="s">
        <v>2699</v>
      </c>
      <c r="C66" s="30">
        <v>63.0</v>
      </c>
    </row>
    <row r="67" ht="15.75" customHeight="1">
      <c r="A67" s="30">
        <v>10521.0</v>
      </c>
      <c r="B67" s="31" t="s">
        <v>2700</v>
      </c>
      <c r="C67" s="30">
        <v>6.0</v>
      </c>
    </row>
    <row r="68" ht="15.75" customHeight="1">
      <c r="A68" s="30">
        <v>10521.0</v>
      </c>
      <c r="B68" s="31" t="s">
        <v>2701</v>
      </c>
      <c r="C68" s="30">
        <v>57.0</v>
      </c>
    </row>
    <row r="69" ht="15.75" customHeight="1">
      <c r="A69" s="30">
        <v>10521.0</v>
      </c>
      <c r="B69" s="31" t="s">
        <v>2702</v>
      </c>
      <c r="C69" s="30">
        <v>13.0</v>
      </c>
    </row>
    <row r="70" ht="15.75" customHeight="1">
      <c r="A70" s="30">
        <v>10175.0</v>
      </c>
      <c r="B70" s="31" t="s">
        <v>2699</v>
      </c>
      <c r="C70" s="30">
        <v>18.0</v>
      </c>
    </row>
    <row r="71" ht="15.75" customHeight="1">
      <c r="A71" s="30">
        <v>10175.0</v>
      </c>
      <c r="B71" s="31" t="s">
        <v>2700</v>
      </c>
      <c r="C71" s="30">
        <v>0.0</v>
      </c>
    </row>
    <row r="72" ht="15.75" customHeight="1">
      <c r="A72" s="30">
        <v>10175.0</v>
      </c>
      <c r="B72" s="31" t="s">
        <v>2701</v>
      </c>
      <c r="C72" s="30">
        <v>2.0</v>
      </c>
    </row>
    <row r="73" ht="15.75" customHeight="1">
      <c r="A73" s="30">
        <v>10175.0</v>
      </c>
      <c r="B73" s="31" t="s">
        <v>2702</v>
      </c>
      <c r="C73" s="30">
        <v>0.0</v>
      </c>
    </row>
    <row r="74" ht="15.75" customHeight="1">
      <c r="A74" s="30">
        <v>1473.0</v>
      </c>
      <c r="B74" s="31" t="s">
        <v>2699</v>
      </c>
      <c r="C74" s="30">
        <v>53.0</v>
      </c>
    </row>
    <row r="75" ht="15.75" customHeight="1">
      <c r="A75" s="30">
        <v>1473.0</v>
      </c>
      <c r="B75" s="31" t="s">
        <v>2700</v>
      </c>
      <c r="C75" s="30">
        <v>1.0</v>
      </c>
    </row>
    <row r="76" ht="15.75" customHeight="1">
      <c r="A76" s="30">
        <v>1473.0</v>
      </c>
      <c r="B76" s="31" t="s">
        <v>2701</v>
      </c>
      <c r="C76" s="30">
        <v>5.0</v>
      </c>
    </row>
    <row r="77" ht="15.75" customHeight="1">
      <c r="A77" s="30">
        <v>1473.0</v>
      </c>
      <c r="B77" s="31" t="s">
        <v>2702</v>
      </c>
      <c r="C77" s="30">
        <v>2.0</v>
      </c>
    </row>
    <row r="78" ht="15.75" customHeight="1">
      <c r="A78" s="30">
        <v>2795.0</v>
      </c>
      <c r="B78" s="31" t="s">
        <v>2699</v>
      </c>
      <c r="C78" s="30">
        <v>5.0</v>
      </c>
    </row>
    <row r="79" ht="15.75" customHeight="1">
      <c r="A79" s="30">
        <v>2795.0</v>
      </c>
      <c r="B79" s="31" t="s">
        <v>2700</v>
      </c>
      <c r="C79" s="30">
        <v>0.0</v>
      </c>
    </row>
    <row r="80" ht="15.75" customHeight="1">
      <c r="A80" s="30">
        <v>2795.0</v>
      </c>
      <c r="B80" s="31" t="s">
        <v>2701</v>
      </c>
      <c r="C80" s="30">
        <v>3.0</v>
      </c>
    </row>
    <row r="81" ht="15.75" customHeight="1">
      <c r="A81" s="30">
        <v>2795.0</v>
      </c>
      <c r="B81" s="31" t="s">
        <v>2702</v>
      </c>
      <c r="C81" s="30">
        <v>0.0</v>
      </c>
    </row>
    <row r="82" ht="15.75" customHeight="1">
      <c r="A82" s="30">
        <v>2285.0</v>
      </c>
      <c r="B82" s="31" t="s">
        <v>2699</v>
      </c>
      <c r="C82" s="30">
        <v>213.0</v>
      </c>
    </row>
    <row r="83" ht="15.75" customHeight="1">
      <c r="A83" s="30">
        <v>2285.0</v>
      </c>
      <c r="B83" s="31" t="s">
        <v>2700</v>
      </c>
      <c r="C83" s="30">
        <v>9.0</v>
      </c>
    </row>
    <row r="84" ht="15.75" customHeight="1">
      <c r="A84" s="30">
        <v>2285.0</v>
      </c>
      <c r="B84" s="31" t="s">
        <v>2701</v>
      </c>
      <c r="C84" s="30">
        <v>76.0</v>
      </c>
    </row>
    <row r="85" ht="15.75" customHeight="1">
      <c r="A85" s="30">
        <v>2285.0</v>
      </c>
      <c r="B85" s="31" t="s">
        <v>2702</v>
      </c>
      <c r="C85" s="30">
        <v>4.0</v>
      </c>
    </row>
    <row r="86" ht="15.75" customHeight="1">
      <c r="A86" s="30">
        <v>115.0</v>
      </c>
      <c r="B86" s="31" t="s">
        <v>2699</v>
      </c>
      <c r="C86" s="30">
        <v>275.0</v>
      </c>
    </row>
    <row r="87" ht="15.75" customHeight="1">
      <c r="A87" s="30">
        <v>115.0</v>
      </c>
      <c r="B87" s="31" t="s">
        <v>2700</v>
      </c>
      <c r="C87" s="30">
        <v>11.0</v>
      </c>
    </row>
    <row r="88" ht="15.75" customHeight="1">
      <c r="A88" s="30">
        <v>115.0</v>
      </c>
      <c r="B88" s="31" t="s">
        <v>2701</v>
      </c>
      <c r="C88" s="30">
        <v>68.0</v>
      </c>
    </row>
    <row r="89" ht="15.75" customHeight="1">
      <c r="A89" s="30">
        <v>115.0</v>
      </c>
      <c r="B89" s="31" t="s">
        <v>2702</v>
      </c>
      <c r="C89" s="30">
        <v>25.0</v>
      </c>
    </row>
    <row r="90" ht="15.75" customHeight="1">
      <c r="A90" s="30">
        <v>10470.0</v>
      </c>
      <c r="B90" s="31" t="s">
        <v>2699</v>
      </c>
      <c r="C90" s="30">
        <v>40.0</v>
      </c>
    </row>
    <row r="91" ht="15.75" customHeight="1">
      <c r="A91" s="30">
        <v>10470.0</v>
      </c>
      <c r="B91" s="31" t="s">
        <v>2700</v>
      </c>
      <c r="C91" s="30">
        <v>2.0</v>
      </c>
    </row>
    <row r="92" ht="15.75" customHeight="1">
      <c r="A92" s="30">
        <v>10470.0</v>
      </c>
      <c r="B92" s="31" t="s">
        <v>2701</v>
      </c>
      <c r="C92" s="30">
        <v>23.0</v>
      </c>
    </row>
    <row r="93" ht="15.75" customHeight="1">
      <c r="A93" s="30">
        <v>10470.0</v>
      </c>
      <c r="B93" s="31" t="s">
        <v>2702</v>
      </c>
      <c r="C93" s="30">
        <v>0.0</v>
      </c>
    </row>
    <row r="94" ht="15.75" customHeight="1">
      <c r="A94" s="30">
        <v>4065.0</v>
      </c>
      <c r="B94" s="31" t="s">
        <v>2699</v>
      </c>
      <c r="C94" s="30">
        <v>308.0</v>
      </c>
    </row>
    <row r="95" ht="15.75" customHeight="1">
      <c r="A95" s="30">
        <v>4065.0</v>
      </c>
      <c r="B95" s="31" t="s">
        <v>2700</v>
      </c>
      <c r="C95" s="30">
        <v>0.0</v>
      </c>
    </row>
    <row r="96" ht="15.75" customHeight="1">
      <c r="A96" s="30">
        <v>4065.0</v>
      </c>
      <c r="B96" s="31" t="s">
        <v>2701</v>
      </c>
      <c r="C96" s="30">
        <v>73.0</v>
      </c>
    </row>
    <row r="97" ht="15.75" customHeight="1">
      <c r="A97" s="30">
        <v>4065.0</v>
      </c>
      <c r="B97" s="31" t="s">
        <v>2702</v>
      </c>
      <c r="C97" s="30">
        <v>0.0</v>
      </c>
    </row>
    <row r="98" ht="15.75" customHeight="1">
      <c r="A98" s="30">
        <v>10968.0</v>
      </c>
      <c r="B98" s="31" t="s">
        <v>2699</v>
      </c>
      <c r="C98" s="30">
        <v>266.0</v>
      </c>
    </row>
    <row r="99" ht="15.75" customHeight="1">
      <c r="A99" s="30">
        <v>10968.0</v>
      </c>
      <c r="B99" s="31" t="s">
        <v>2700</v>
      </c>
      <c r="C99" s="30">
        <v>21.0</v>
      </c>
    </row>
    <row r="100" ht="15.75" customHeight="1">
      <c r="A100" s="30">
        <v>10968.0</v>
      </c>
      <c r="B100" s="31" t="s">
        <v>2701</v>
      </c>
      <c r="C100" s="30">
        <v>300.0</v>
      </c>
    </row>
    <row r="101" ht="15.75" customHeight="1">
      <c r="A101" s="30">
        <v>10968.0</v>
      </c>
      <c r="B101" s="31" t="s">
        <v>2702</v>
      </c>
      <c r="C101" s="30">
        <v>65.0</v>
      </c>
    </row>
    <row r="102" ht="15.75" customHeight="1">
      <c r="A102" s="30">
        <v>5985.0</v>
      </c>
      <c r="B102" s="31" t="s">
        <v>2699</v>
      </c>
      <c r="C102" s="30">
        <v>80.0</v>
      </c>
    </row>
    <row r="103" ht="15.75" customHeight="1">
      <c r="A103" s="30">
        <v>5985.0</v>
      </c>
      <c r="B103" s="31" t="s">
        <v>2700</v>
      </c>
      <c r="C103" s="30">
        <v>1.0</v>
      </c>
    </row>
    <row r="104" ht="15.75" customHeight="1">
      <c r="A104" s="30">
        <v>5985.0</v>
      </c>
      <c r="B104" s="31" t="s">
        <v>2701</v>
      </c>
      <c r="C104" s="30">
        <v>37.0</v>
      </c>
    </row>
    <row r="105" ht="15.75" customHeight="1">
      <c r="A105" s="30">
        <v>5985.0</v>
      </c>
      <c r="B105" s="31" t="s">
        <v>2702</v>
      </c>
      <c r="C105" s="30">
        <v>0.0</v>
      </c>
    </row>
    <row r="106" ht="15.75" customHeight="1">
      <c r="A106" s="30">
        <v>5430.0</v>
      </c>
      <c r="B106" s="31" t="s">
        <v>2699</v>
      </c>
      <c r="C106" s="30">
        <v>454.0</v>
      </c>
    </row>
    <row r="107" ht="15.75" customHeight="1">
      <c r="A107" s="30">
        <v>5430.0</v>
      </c>
      <c r="B107" s="31" t="s">
        <v>2700</v>
      </c>
      <c r="C107" s="30">
        <v>0.0</v>
      </c>
    </row>
    <row r="108" ht="15.75" customHeight="1">
      <c r="A108" s="30">
        <v>5430.0</v>
      </c>
      <c r="B108" s="31" t="s">
        <v>2701</v>
      </c>
      <c r="C108" s="30">
        <v>171.0</v>
      </c>
    </row>
    <row r="109" ht="15.75" customHeight="1">
      <c r="A109" s="30">
        <v>5430.0</v>
      </c>
      <c r="B109" s="31" t="s">
        <v>2702</v>
      </c>
      <c r="C109" s="30">
        <v>8.0</v>
      </c>
    </row>
    <row r="110" ht="15.75" customHeight="1">
      <c r="A110" s="30">
        <v>8432.0</v>
      </c>
      <c r="B110" s="31" t="s">
        <v>2699</v>
      </c>
      <c r="C110" s="30">
        <v>454.0</v>
      </c>
    </row>
    <row r="111" ht="15.75" customHeight="1">
      <c r="A111" s="30">
        <v>8432.0</v>
      </c>
      <c r="B111" s="31" t="s">
        <v>2700</v>
      </c>
      <c r="C111" s="30">
        <v>0.0</v>
      </c>
    </row>
    <row r="112" ht="15.75" customHeight="1">
      <c r="A112" s="30">
        <v>8432.0</v>
      </c>
      <c r="B112" s="31" t="s">
        <v>2701</v>
      </c>
      <c r="C112" s="30">
        <v>171.0</v>
      </c>
    </row>
    <row r="113" ht="15.75" customHeight="1">
      <c r="A113" s="30">
        <v>8432.0</v>
      </c>
      <c r="B113" s="31" t="s">
        <v>2702</v>
      </c>
      <c r="C113" s="30">
        <v>8.0</v>
      </c>
    </row>
    <row r="114" ht="15.75" customHeight="1">
      <c r="A114" s="30">
        <v>453.0</v>
      </c>
      <c r="B114" s="31" t="s">
        <v>2699</v>
      </c>
      <c r="C114" s="30">
        <v>27.0</v>
      </c>
    </row>
    <row r="115" ht="15.75" customHeight="1">
      <c r="A115" s="30">
        <v>453.0</v>
      </c>
      <c r="B115" s="31" t="s">
        <v>2700</v>
      </c>
      <c r="C115" s="30">
        <v>0.0</v>
      </c>
    </row>
    <row r="116" ht="15.75" customHeight="1">
      <c r="A116" s="30">
        <v>453.0</v>
      </c>
      <c r="B116" s="31" t="s">
        <v>2701</v>
      </c>
      <c r="C116" s="30">
        <v>12.0</v>
      </c>
    </row>
    <row r="117" ht="15.75" customHeight="1">
      <c r="A117" s="30">
        <v>453.0</v>
      </c>
      <c r="B117" s="31" t="s">
        <v>2702</v>
      </c>
      <c r="C117" s="30">
        <v>0.0</v>
      </c>
    </row>
    <row r="118" ht="15.75" customHeight="1">
      <c r="A118" s="30">
        <v>9687.0</v>
      </c>
      <c r="B118" s="31" t="s">
        <v>2699</v>
      </c>
      <c r="C118" s="30">
        <v>184.0</v>
      </c>
    </row>
    <row r="119" ht="15.75" customHeight="1">
      <c r="A119" s="30">
        <v>9687.0</v>
      </c>
      <c r="B119" s="31" t="s">
        <v>2700</v>
      </c>
      <c r="C119" s="30">
        <v>174.0</v>
      </c>
    </row>
    <row r="120" ht="15.75" customHeight="1">
      <c r="A120" s="30">
        <v>9687.0</v>
      </c>
      <c r="B120" s="31" t="s">
        <v>2701</v>
      </c>
      <c r="C120" s="30">
        <v>256.0</v>
      </c>
    </row>
    <row r="121" ht="15.75" customHeight="1">
      <c r="A121" s="30">
        <v>9687.0</v>
      </c>
      <c r="B121" s="31" t="s">
        <v>2702</v>
      </c>
      <c r="C121" s="30">
        <v>50.0</v>
      </c>
    </row>
    <row r="122" ht="15.75" customHeight="1">
      <c r="A122" s="30">
        <v>8890.0</v>
      </c>
      <c r="B122" s="31" t="s">
        <v>2699</v>
      </c>
      <c r="C122" s="30">
        <v>155.0</v>
      </c>
    </row>
    <row r="123" ht="15.75" customHeight="1">
      <c r="A123" s="30">
        <v>8890.0</v>
      </c>
      <c r="B123" s="31" t="s">
        <v>2700</v>
      </c>
      <c r="C123" s="30">
        <v>7.0</v>
      </c>
    </row>
    <row r="124" ht="15.75" customHeight="1">
      <c r="A124" s="30">
        <v>8890.0</v>
      </c>
      <c r="B124" s="31" t="s">
        <v>2701</v>
      </c>
      <c r="C124" s="30">
        <v>80.0</v>
      </c>
    </row>
    <row r="125" ht="15.75" customHeight="1">
      <c r="A125" s="30">
        <v>8890.0</v>
      </c>
      <c r="B125" s="31" t="s">
        <v>2702</v>
      </c>
      <c r="C125" s="30">
        <v>13.0</v>
      </c>
    </row>
    <row r="126" ht="15.75" customHeight="1">
      <c r="A126" s="30">
        <v>9264.0</v>
      </c>
      <c r="B126" s="31" t="s">
        <v>2699</v>
      </c>
      <c r="C126" s="30">
        <v>423.0</v>
      </c>
    </row>
    <row r="127" ht="15.75" customHeight="1">
      <c r="A127" s="30">
        <v>9264.0</v>
      </c>
      <c r="B127" s="31" t="s">
        <v>2700</v>
      </c>
      <c r="C127" s="30">
        <v>42.0</v>
      </c>
    </row>
    <row r="128" ht="15.75" customHeight="1">
      <c r="A128" s="30">
        <v>9264.0</v>
      </c>
      <c r="B128" s="31" t="s">
        <v>2701</v>
      </c>
      <c r="C128" s="30">
        <v>706.0</v>
      </c>
    </row>
    <row r="129" ht="15.75" customHeight="1">
      <c r="A129" s="30">
        <v>9264.0</v>
      </c>
      <c r="B129" s="31" t="s">
        <v>2702</v>
      </c>
      <c r="C129" s="30">
        <v>73.0</v>
      </c>
    </row>
    <row r="130" ht="15.75" customHeight="1">
      <c r="A130" s="30">
        <v>5824.0</v>
      </c>
      <c r="B130" s="31" t="s">
        <v>2699</v>
      </c>
      <c r="C130" s="30">
        <v>7.0</v>
      </c>
    </row>
    <row r="131" ht="15.75" customHeight="1">
      <c r="A131" s="30">
        <v>5824.0</v>
      </c>
      <c r="B131" s="31" t="s">
        <v>2700</v>
      </c>
      <c r="C131" s="30">
        <v>0.0</v>
      </c>
    </row>
    <row r="132" ht="15.75" customHeight="1">
      <c r="A132" s="30">
        <v>5824.0</v>
      </c>
      <c r="B132" s="31" t="s">
        <v>2701</v>
      </c>
      <c r="C132" s="30">
        <v>1.0</v>
      </c>
    </row>
    <row r="133" ht="15.75" customHeight="1">
      <c r="A133" s="30">
        <v>5824.0</v>
      </c>
      <c r="B133" s="31" t="s">
        <v>2702</v>
      </c>
      <c r="C133" s="30">
        <v>0.0</v>
      </c>
    </row>
    <row r="134" ht="15.75" customHeight="1">
      <c r="A134" s="30">
        <v>5794.0</v>
      </c>
      <c r="B134" s="31" t="s">
        <v>2699</v>
      </c>
      <c r="C134" s="30">
        <v>408.0</v>
      </c>
    </row>
    <row r="135" ht="15.75" customHeight="1">
      <c r="A135" s="30">
        <v>5794.0</v>
      </c>
      <c r="B135" s="31" t="s">
        <v>2700</v>
      </c>
      <c r="C135" s="30">
        <v>0.0</v>
      </c>
    </row>
    <row r="136" ht="15.75" customHeight="1">
      <c r="A136" s="30">
        <v>5794.0</v>
      </c>
      <c r="B136" s="31" t="s">
        <v>2701</v>
      </c>
      <c r="C136" s="30">
        <v>21.0</v>
      </c>
    </row>
    <row r="137" ht="15.75" customHeight="1">
      <c r="A137" s="30">
        <v>5794.0</v>
      </c>
      <c r="B137" s="31" t="s">
        <v>2702</v>
      </c>
      <c r="C137" s="30">
        <v>0.0</v>
      </c>
    </row>
    <row r="138" ht="15.75" customHeight="1">
      <c r="A138" s="30">
        <v>3068.0</v>
      </c>
      <c r="B138" s="31" t="s">
        <v>2699</v>
      </c>
      <c r="C138" s="30">
        <v>1.0</v>
      </c>
    </row>
    <row r="139" ht="15.75" customHeight="1">
      <c r="A139" s="30">
        <v>3068.0</v>
      </c>
      <c r="B139" s="31" t="s">
        <v>2700</v>
      </c>
      <c r="C139" s="30">
        <v>12.0</v>
      </c>
    </row>
    <row r="140" ht="15.75" customHeight="1">
      <c r="A140" s="30">
        <v>3068.0</v>
      </c>
      <c r="B140" s="31" t="s">
        <v>2701</v>
      </c>
      <c r="C140" s="30">
        <v>9.0</v>
      </c>
    </row>
    <row r="141" ht="15.75" customHeight="1">
      <c r="A141" s="30">
        <v>3068.0</v>
      </c>
      <c r="B141" s="31" t="s">
        <v>2702</v>
      </c>
      <c r="C141" s="30">
        <v>0.0</v>
      </c>
    </row>
    <row r="142" ht="15.75" customHeight="1">
      <c r="A142" s="30">
        <v>7962.0</v>
      </c>
      <c r="B142" s="31" t="s">
        <v>2699</v>
      </c>
      <c r="C142" s="30">
        <v>1285.0</v>
      </c>
    </row>
    <row r="143" ht="15.75" customHeight="1">
      <c r="A143" s="30">
        <v>7962.0</v>
      </c>
      <c r="B143" s="31" t="s">
        <v>2700</v>
      </c>
      <c r="C143" s="30">
        <v>21.0</v>
      </c>
    </row>
    <row r="144" ht="15.75" customHeight="1">
      <c r="A144" s="30">
        <v>7962.0</v>
      </c>
      <c r="B144" s="31" t="s">
        <v>2701</v>
      </c>
      <c r="C144" s="30">
        <v>449.0</v>
      </c>
    </row>
    <row r="145" ht="15.75" customHeight="1">
      <c r="A145" s="30">
        <v>7962.0</v>
      </c>
      <c r="B145" s="31" t="s">
        <v>2702</v>
      </c>
      <c r="C145" s="30">
        <v>106.0</v>
      </c>
    </row>
    <row r="146" ht="15.75" customHeight="1">
      <c r="A146" s="30">
        <v>2681.0</v>
      </c>
      <c r="B146" s="31" t="s">
        <v>2699</v>
      </c>
      <c r="C146" s="30">
        <v>71.0</v>
      </c>
    </row>
    <row r="147" ht="15.75" customHeight="1">
      <c r="A147" s="30">
        <v>2681.0</v>
      </c>
      <c r="B147" s="31" t="s">
        <v>2700</v>
      </c>
      <c r="C147" s="30">
        <v>22.0</v>
      </c>
    </row>
    <row r="148" ht="15.75" customHeight="1">
      <c r="A148" s="30">
        <v>2681.0</v>
      </c>
      <c r="B148" s="31" t="s">
        <v>2701</v>
      </c>
      <c r="C148" s="30">
        <v>112.0</v>
      </c>
    </row>
    <row r="149" ht="15.75" customHeight="1">
      <c r="A149" s="30">
        <v>2681.0</v>
      </c>
      <c r="B149" s="31" t="s">
        <v>2702</v>
      </c>
      <c r="C149" s="30">
        <v>138.0</v>
      </c>
    </row>
    <row r="150" ht="15.75" customHeight="1">
      <c r="A150" s="30">
        <v>10141.0</v>
      </c>
      <c r="B150" s="31" t="s">
        <v>2699</v>
      </c>
      <c r="C150" s="30">
        <v>7.0</v>
      </c>
    </row>
    <row r="151" ht="15.75" customHeight="1">
      <c r="A151" s="30">
        <v>10141.0</v>
      </c>
      <c r="B151" s="31" t="s">
        <v>2700</v>
      </c>
      <c r="C151" s="30">
        <v>1.0</v>
      </c>
    </row>
    <row r="152" ht="15.75" customHeight="1">
      <c r="A152" s="30">
        <v>10141.0</v>
      </c>
      <c r="B152" s="31" t="s">
        <v>2701</v>
      </c>
      <c r="C152" s="30">
        <v>6.0</v>
      </c>
    </row>
    <row r="153" ht="15.75" customHeight="1">
      <c r="A153" s="30">
        <v>10141.0</v>
      </c>
      <c r="B153" s="31" t="s">
        <v>2702</v>
      </c>
      <c r="C153" s="30">
        <v>0.0</v>
      </c>
    </row>
    <row r="154" ht="15.75" customHeight="1">
      <c r="A154" s="30">
        <v>3725.0</v>
      </c>
      <c r="B154" s="31" t="s">
        <v>2699</v>
      </c>
      <c r="C154" s="30">
        <v>1248.0</v>
      </c>
    </row>
    <row r="155" ht="15.75" customHeight="1">
      <c r="A155" s="30">
        <v>3725.0</v>
      </c>
      <c r="B155" s="31" t="s">
        <v>2700</v>
      </c>
      <c r="C155" s="30">
        <v>16.0</v>
      </c>
    </row>
    <row r="156" ht="15.75" customHeight="1">
      <c r="A156" s="30">
        <v>3725.0</v>
      </c>
      <c r="B156" s="31" t="s">
        <v>2701</v>
      </c>
      <c r="C156" s="30">
        <v>349.0</v>
      </c>
    </row>
    <row r="157" ht="15.75" customHeight="1">
      <c r="A157" s="30">
        <v>3725.0</v>
      </c>
      <c r="B157" s="31" t="s">
        <v>2702</v>
      </c>
      <c r="C157" s="30">
        <v>43.0</v>
      </c>
    </row>
    <row r="158" ht="15.75" customHeight="1">
      <c r="A158" s="30">
        <v>3767.0</v>
      </c>
      <c r="B158" s="31" t="s">
        <v>2699</v>
      </c>
      <c r="C158" s="30">
        <v>378.0</v>
      </c>
    </row>
    <row r="159" ht="15.75" customHeight="1">
      <c r="A159" s="30">
        <v>3767.0</v>
      </c>
      <c r="B159" s="31" t="s">
        <v>2700</v>
      </c>
      <c r="C159" s="30">
        <v>0.0</v>
      </c>
    </row>
    <row r="160" ht="15.75" customHeight="1">
      <c r="A160" s="30">
        <v>3767.0</v>
      </c>
      <c r="B160" s="31" t="s">
        <v>2701</v>
      </c>
      <c r="C160" s="30">
        <v>189.0</v>
      </c>
    </row>
    <row r="161" ht="15.75" customHeight="1">
      <c r="A161" s="30">
        <v>3767.0</v>
      </c>
      <c r="B161" s="31" t="s">
        <v>2702</v>
      </c>
      <c r="C161" s="30">
        <v>97.0</v>
      </c>
    </row>
    <row r="162" ht="15.75" customHeight="1">
      <c r="A162" s="30">
        <v>5585.0</v>
      </c>
      <c r="B162" s="31" t="s">
        <v>2699</v>
      </c>
      <c r="C162" s="30">
        <v>12.0</v>
      </c>
    </row>
    <row r="163" ht="15.75" customHeight="1">
      <c r="A163" s="30">
        <v>5585.0</v>
      </c>
      <c r="B163" s="31" t="s">
        <v>2700</v>
      </c>
      <c r="C163" s="30">
        <v>2.0</v>
      </c>
    </row>
    <row r="164" ht="15.75" customHeight="1">
      <c r="A164" s="30">
        <v>5585.0</v>
      </c>
      <c r="B164" s="31" t="s">
        <v>2701</v>
      </c>
      <c r="C164" s="30">
        <v>17.0</v>
      </c>
    </row>
    <row r="165" ht="15.75" customHeight="1">
      <c r="A165" s="30">
        <v>5585.0</v>
      </c>
      <c r="B165" s="31" t="s">
        <v>2702</v>
      </c>
      <c r="C165" s="30">
        <v>6.0</v>
      </c>
    </row>
    <row r="166" ht="15.75" customHeight="1">
      <c r="A166" s="30">
        <v>7030.0</v>
      </c>
      <c r="B166" s="31" t="s">
        <v>2699</v>
      </c>
      <c r="C166" s="30">
        <v>1200.0</v>
      </c>
    </row>
    <row r="167" ht="15.75" customHeight="1">
      <c r="A167" s="30">
        <v>7030.0</v>
      </c>
      <c r="B167" s="31" t="s">
        <v>2700</v>
      </c>
      <c r="C167" s="30">
        <v>0.0</v>
      </c>
    </row>
    <row r="168" ht="15.75" customHeight="1">
      <c r="A168" s="30">
        <v>7030.0</v>
      </c>
      <c r="B168" s="31" t="s">
        <v>2701</v>
      </c>
      <c r="C168" s="30">
        <v>204.0</v>
      </c>
    </row>
    <row r="169" ht="15.75" customHeight="1">
      <c r="A169" s="30">
        <v>7030.0</v>
      </c>
      <c r="B169" s="31" t="s">
        <v>2702</v>
      </c>
      <c r="C169" s="30">
        <v>38.0</v>
      </c>
    </row>
    <row r="170" ht="15.75" customHeight="1">
      <c r="A170" s="30">
        <v>1524.0</v>
      </c>
      <c r="B170" s="31" t="s">
        <v>2699</v>
      </c>
      <c r="C170" s="30">
        <v>709.0</v>
      </c>
    </row>
    <row r="171" ht="15.75" customHeight="1">
      <c r="A171" s="30">
        <v>1524.0</v>
      </c>
      <c r="B171" s="31" t="s">
        <v>2700</v>
      </c>
      <c r="C171" s="30">
        <v>45.0</v>
      </c>
    </row>
    <row r="172" ht="15.75" customHeight="1">
      <c r="A172" s="30">
        <v>1524.0</v>
      </c>
      <c r="B172" s="31" t="s">
        <v>2701</v>
      </c>
      <c r="C172" s="30">
        <v>115.0</v>
      </c>
    </row>
    <row r="173" ht="15.75" customHeight="1">
      <c r="A173" s="30">
        <v>1524.0</v>
      </c>
      <c r="B173" s="31" t="s">
        <v>2702</v>
      </c>
      <c r="C173" s="30">
        <v>30.0</v>
      </c>
    </row>
    <row r="174" ht="15.75" customHeight="1">
      <c r="A174" s="30">
        <v>3657.0</v>
      </c>
      <c r="B174" s="31" t="s">
        <v>2699</v>
      </c>
      <c r="C174" s="30">
        <v>94.0</v>
      </c>
    </row>
    <row r="175" ht="15.75" customHeight="1">
      <c r="A175" s="30">
        <v>3657.0</v>
      </c>
      <c r="B175" s="31" t="s">
        <v>2700</v>
      </c>
      <c r="C175" s="30">
        <v>1.0</v>
      </c>
    </row>
    <row r="176" ht="15.75" customHeight="1">
      <c r="A176" s="30">
        <v>3657.0</v>
      </c>
      <c r="B176" s="31" t="s">
        <v>2701</v>
      </c>
      <c r="C176" s="30">
        <v>33.0</v>
      </c>
    </row>
    <row r="177" ht="15.75" customHeight="1">
      <c r="A177" s="30">
        <v>3657.0</v>
      </c>
      <c r="B177" s="31" t="s">
        <v>2702</v>
      </c>
      <c r="C177" s="30">
        <v>13.0</v>
      </c>
    </row>
    <row r="178" ht="15.75" customHeight="1">
      <c r="A178" s="30">
        <v>5740.0</v>
      </c>
      <c r="B178" s="31" t="s">
        <v>2699</v>
      </c>
      <c r="C178" s="30">
        <v>4.0</v>
      </c>
    </row>
    <row r="179" ht="15.75" customHeight="1">
      <c r="A179" s="30">
        <v>5740.0</v>
      </c>
      <c r="B179" s="31" t="s">
        <v>2700</v>
      </c>
      <c r="C179" s="30">
        <v>2.0</v>
      </c>
    </row>
    <row r="180" ht="15.75" customHeight="1">
      <c r="A180" s="30">
        <v>5740.0</v>
      </c>
      <c r="B180" s="31" t="s">
        <v>2701</v>
      </c>
      <c r="C180" s="30">
        <v>12.0</v>
      </c>
    </row>
    <row r="181" ht="15.75" customHeight="1">
      <c r="A181" s="30">
        <v>5740.0</v>
      </c>
      <c r="B181" s="31" t="s">
        <v>2702</v>
      </c>
      <c r="C181" s="30">
        <v>7.0</v>
      </c>
    </row>
    <row r="182" ht="15.75" customHeight="1">
      <c r="A182" s="30">
        <v>9595.0</v>
      </c>
      <c r="B182" s="31" t="s">
        <v>2699</v>
      </c>
      <c r="C182" s="30">
        <v>539.0</v>
      </c>
    </row>
    <row r="183" ht="15.75" customHeight="1">
      <c r="A183" s="30">
        <v>9595.0</v>
      </c>
      <c r="B183" s="31" t="s">
        <v>2700</v>
      </c>
      <c r="C183" s="30">
        <v>169.0</v>
      </c>
    </row>
    <row r="184" ht="15.75" customHeight="1">
      <c r="A184" s="30">
        <v>9595.0</v>
      </c>
      <c r="B184" s="31" t="s">
        <v>2701</v>
      </c>
      <c r="C184" s="30">
        <v>816.0</v>
      </c>
    </row>
    <row r="185" ht="15.75" customHeight="1">
      <c r="A185" s="30">
        <v>9595.0</v>
      </c>
      <c r="B185" s="31" t="s">
        <v>2702</v>
      </c>
      <c r="C185" s="30">
        <v>20.0</v>
      </c>
    </row>
    <row r="186" ht="15.75" customHeight="1">
      <c r="A186" s="30">
        <v>3158.0</v>
      </c>
      <c r="B186" s="31" t="s">
        <v>2699</v>
      </c>
      <c r="C186" s="30">
        <v>13.0</v>
      </c>
    </row>
    <row r="187" ht="15.75" customHeight="1">
      <c r="A187" s="30">
        <v>3158.0</v>
      </c>
      <c r="B187" s="31" t="s">
        <v>2700</v>
      </c>
      <c r="C187" s="30">
        <v>3.0</v>
      </c>
    </row>
    <row r="188" ht="15.75" customHeight="1">
      <c r="A188" s="30">
        <v>3158.0</v>
      </c>
      <c r="B188" s="31" t="s">
        <v>2701</v>
      </c>
      <c r="C188" s="30">
        <v>6.0</v>
      </c>
    </row>
    <row r="189" ht="15.75" customHeight="1">
      <c r="A189" s="30">
        <v>3158.0</v>
      </c>
      <c r="B189" s="31" t="s">
        <v>2702</v>
      </c>
      <c r="C189" s="30">
        <v>6.0</v>
      </c>
    </row>
    <row r="190" ht="15.75" customHeight="1">
      <c r="A190" s="30">
        <v>5114.0</v>
      </c>
      <c r="B190" s="31" t="s">
        <v>2699</v>
      </c>
      <c r="C190" s="30">
        <v>670.0</v>
      </c>
    </row>
    <row r="191" ht="15.75" customHeight="1">
      <c r="A191" s="30">
        <v>5114.0</v>
      </c>
      <c r="B191" s="31" t="s">
        <v>2700</v>
      </c>
      <c r="C191" s="30">
        <v>9.0</v>
      </c>
    </row>
    <row r="192" ht="15.75" customHeight="1">
      <c r="A192" s="30">
        <v>5114.0</v>
      </c>
      <c r="B192" s="31" t="s">
        <v>2701</v>
      </c>
      <c r="C192" s="30">
        <v>249.0</v>
      </c>
    </row>
    <row r="193" ht="15.75" customHeight="1">
      <c r="A193" s="30">
        <v>5114.0</v>
      </c>
      <c r="B193" s="31" t="s">
        <v>2702</v>
      </c>
      <c r="C193" s="30">
        <v>0.0</v>
      </c>
    </row>
    <row r="194" ht="15.75" customHeight="1">
      <c r="A194" s="30">
        <v>340.0</v>
      </c>
      <c r="B194" s="31" t="s">
        <v>2699</v>
      </c>
      <c r="C194" s="30">
        <v>158.0</v>
      </c>
    </row>
    <row r="195" ht="15.75" customHeight="1">
      <c r="A195" s="30">
        <v>340.0</v>
      </c>
      <c r="B195" s="31" t="s">
        <v>2700</v>
      </c>
      <c r="C195" s="30">
        <v>35.0</v>
      </c>
    </row>
    <row r="196" ht="15.75" customHeight="1">
      <c r="A196" s="30">
        <v>340.0</v>
      </c>
      <c r="B196" s="31" t="s">
        <v>2701</v>
      </c>
      <c r="C196" s="30">
        <v>179.0</v>
      </c>
    </row>
    <row r="197" ht="15.75" customHeight="1">
      <c r="A197" s="30">
        <v>340.0</v>
      </c>
      <c r="B197" s="31" t="s">
        <v>2702</v>
      </c>
      <c r="C197" s="30">
        <v>0.0</v>
      </c>
    </row>
    <row r="198" ht="15.75" customHeight="1">
      <c r="A198" s="30">
        <v>8805.0</v>
      </c>
      <c r="B198" s="31" t="s">
        <v>2699</v>
      </c>
      <c r="C198" s="30">
        <v>283.0</v>
      </c>
    </row>
    <row r="199" ht="15.75" customHeight="1">
      <c r="A199" s="30">
        <v>8805.0</v>
      </c>
      <c r="B199" s="31" t="s">
        <v>2700</v>
      </c>
      <c r="C199" s="30">
        <v>10.0</v>
      </c>
    </row>
    <row r="200" ht="15.75" customHeight="1">
      <c r="A200" s="30">
        <v>8805.0</v>
      </c>
      <c r="B200" s="31" t="s">
        <v>2701</v>
      </c>
      <c r="C200" s="30">
        <v>38.0</v>
      </c>
    </row>
    <row r="201" ht="15.75" customHeight="1">
      <c r="A201" s="30">
        <v>8805.0</v>
      </c>
      <c r="B201" s="31" t="s">
        <v>2702</v>
      </c>
      <c r="C201" s="30">
        <v>0.0</v>
      </c>
    </row>
    <row r="202" ht="15.75" customHeight="1">
      <c r="A202" s="30">
        <v>1241.0</v>
      </c>
      <c r="B202" s="31" t="s">
        <v>2699</v>
      </c>
      <c r="C202" s="30">
        <v>13.0</v>
      </c>
    </row>
    <row r="203" ht="15.75" customHeight="1">
      <c r="A203" s="30">
        <v>1241.0</v>
      </c>
      <c r="B203" s="31" t="s">
        <v>2700</v>
      </c>
      <c r="C203" s="30">
        <v>3.0</v>
      </c>
    </row>
    <row r="204" ht="15.75" customHeight="1">
      <c r="A204" s="30">
        <v>1241.0</v>
      </c>
      <c r="B204" s="31" t="s">
        <v>2701</v>
      </c>
      <c r="C204" s="30">
        <v>8.0</v>
      </c>
    </row>
    <row r="205" ht="15.75" customHeight="1">
      <c r="A205" s="30">
        <v>1241.0</v>
      </c>
      <c r="B205" s="31" t="s">
        <v>2702</v>
      </c>
      <c r="C205" s="30">
        <v>7.0</v>
      </c>
    </row>
    <row r="206" ht="15.75" customHeight="1">
      <c r="A206" s="30">
        <v>1402.0</v>
      </c>
      <c r="B206" s="31" t="s">
        <v>2699</v>
      </c>
      <c r="C206" s="30">
        <v>496.0</v>
      </c>
    </row>
    <row r="207" ht="15.75" customHeight="1">
      <c r="A207" s="30">
        <v>1402.0</v>
      </c>
      <c r="B207" s="31" t="s">
        <v>2700</v>
      </c>
      <c r="C207" s="30">
        <v>36.0</v>
      </c>
    </row>
    <row r="208" ht="15.75" customHeight="1">
      <c r="A208" s="30">
        <v>1402.0</v>
      </c>
      <c r="B208" s="31" t="s">
        <v>2701</v>
      </c>
      <c r="C208" s="30">
        <v>460.0</v>
      </c>
    </row>
    <row r="209" ht="15.75" customHeight="1">
      <c r="A209" s="30">
        <v>1402.0</v>
      </c>
      <c r="B209" s="31" t="s">
        <v>2702</v>
      </c>
      <c r="C209" s="30">
        <v>189.0</v>
      </c>
    </row>
    <row r="210" ht="15.75" customHeight="1">
      <c r="A210" s="30">
        <v>7264.0</v>
      </c>
      <c r="B210" s="31" t="s">
        <v>2699</v>
      </c>
      <c r="C210" s="30">
        <v>12.0</v>
      </c>
    </row>
    <row r="211" ht="15.75" customHeight="1">
      <c r="A211" s="30">
        <v>7264.0</v>
      </c>
      <c r="B211" s="31" t="s">
        <v>2700</v>
      </c>
      <c r="C211" s="30">
        <v>0.0</v>
      </c>
    </row>
    <row r="212" ht="15.75" customHeight="1">
      <c r="A212" s="30">
        <v>7264.0</v>
      </c>
      <c r="B212" s="31" t="s">
        <v>2701</v>
      </c>
      <c r="C212" s="30">
        <v>4.0</v>
      </c>
    </row>
    <row r="213" ht="15.75" customHeight="1">
      <c r="A213" s="30">
        <v>7264.0</v>
      </c>
      <c r="B213" s="31" t="s">
        <v>2702</v>
      </c>
      <c r="C213" s="30">
        <v>0.0</v>
      </c>
    </row>
    <row r="214" ht="15.75" customHeight="1">
      <c r="A214" s="30">
        <v>1619.0</v>
      </c>
      <c r="B214" s="31" t="s">
        <v>2699</v>
      </c>
      <c r="C214" s="30">
        <v>292.0</v>
      </c>
    </row>
    <row r="215" ht="15.75" customHeight="1">
      <c r="A215" s="30">
        <v>1619.0</v>
      </c>
      <c r="B215" s="31" t="s">
        <v>2700</v>
      </c>
      <c r="C215" s="30">
        <v>51.0</v>
      </c>
    </row>
    <row r="216" ht="15.75" customHeight="1">
      <c r="A216" s="30">
        <v>1619.0</v>
      </c>
      <c r="B216" s="31" t="s">
        <v>2701</v>
      </c>
      <c r="C216" s="30">
        <v>981.0</v>
      </c>
    </row>
    <row r="217" ht="15.75" customHeight="1">
      <c r="A217" s="30">
        <v>1619.0</v>
      </c>
      <c r="B217" s="31" t="s">
        <v>2702</v>
      </c>
      <c r="C217" s="30">
        <v>224.0</v>
      </c>
    </row>
    <row r="218" ht="15.75" customHeight="1">
      <c r="A218" s="30">
        <v>6398.0</v>
      </c>
      <c r="B218" s="31" t="s">
        <v>2699</v>
      </c>
      <c r="C218" s="30">
        <v>7.0</v>
      </c>
    </row>
    <row r="219" ht="15.75" customHeight="1">
      <c r="A219" s="30">
        <v>6398.0</v>
      </c>
      <c r="B219" s="31" t="s">
        <v>2700</v>
      </c>
      <c r="C219" s="30">
        <v>10.0</v>
      </c>
    </row>
    <row r="220" ht="15.75" customHeight="1">
      <c r="A220" s="30">
        <v>6398.0</v>
      </c>
      <c r="B220" s="31" t="s">
        <v>2701</v>
      </c>
      <c r="C220" s="30">
        <v>13.0</v>
      </c>
    </row>
    <row r="221" ht="15.75" customHeight="1">
      <c r="A221" s="30">
        <v>6398.0</v>
      </c>
      <c r="B221" s="31" t="s">
        <v>2702</v>
      </c>
      <c r="C221" s="30">
        <v>16.0</v>
      </c>
    </row>
    <row r="222" ht="15.75" customHeight="1">
      <c r="A222" s="30">
        <v>1857.0</v>
      </c>
      <c r="B222" s="31" t="s">
        <v>2699</v>
      </c>
      <c r="C222" s="30">
        <v>46.0</v>
      </c>
    </row>
    <row r="223" ht="15.75" customHeight="1">
      <c r="A223" s="30">
        <v>1857.0</v>
      </c>
      <c r="B223" s="31" t="s">
        <v>2700</v>
      </c>
      <c r="C223" s="30">
        <v>0.0</v>
      </c>
    </row>
    <row r="224" ht="15.75" customHeight="1">
      <c r="A224" s="30">
        <v>1857.0</v>
      </c>
      <c r="B224" s="31" t="s">
        <v>2701</v>
      </c>
      <c r="C224" s="30">
        <v>12.0</v>
      </c>
    </row>
    <row r="225" ht="15.75" customHeight="1">
      <c r="A225" s="30">
        <v>1857.0</v>
      </c>
      <c r="B225" s="31" t="s">
        <v>2702</v>
      </c>
      <c r="C225" s="30">
        <v>0.0</v>
      </c>
    </row>
    <row r="226" ht="15.75" customHeight="1">
      <c r="A226" s="30">
        <v>4877.0</v>
      </c>
      <c r="B226" s="31" t="s">
        <v>2699</v>
      </c>
      <c r="C226" s="30">
        <v>34.0</v>
      </c>
    </row>
    <row r="227" ht="15.75" customHeight="1">
      <c r="A227" s="30">
        <v>4877.0</v>
      </c>
      <c r="B227" s="31" t="s">
        <v>2700</v>
      </c>
      <c r="C227" s="30">
        <v>0.0</v>
      </c>
    </row>
    <row r="228" ht="15.75" customHeight="1">
      <c r="A228" s="30">
        <v>4877.0</v>
      </c>
      <c r="B228" s="31" t="s">
        <v>2701</v>
      </c>
      <c r="C228" s="30">
        <v>7.0</v>
      </c>
    </row>
    <row r="229" ht="15.75" customHeight="1">
      <c r="A229" s="30">
        <v>4877.0</v>
      </c>
      <c r="B229" s="31" t="s">
        <v>2702</v>
      </c>
      <c r="C229" s="30">
        <v>0.0</v>
      </c>
    </row>
    <row r="230" ht="15.75" customHeight="1">
      <c r="A230" s="30">
        <v>3066.0</v>
      </c>
      <c r="B230" s="31" t="s">
        <v>2699</v>
      </c>
      <c r="C230" s="30">
        <v>167.0</v>
      </c>
    </row>
    <row r="231" ht="15.75" customHeight="1">
      <c r="A231" s="30">
        <v>3066.0</v>
      </c>
      <c r="B231" s="31" t="s">
        <v>2700</v>
      </c>
      <c r="C231" s="30">
        <v>0.0</v>
      </c>
    </row>
    <row r="232" ht="15.75" customHeight="1">
      <c r="A232" s="30">
        <v>3066.0</v>
      </c>
      <c r="B232" s="31" t="s">
        <v>2701</v>
      </c>
      <c r="C232" s="30">
        <v>43.0</v>
      </c>
    </row>
    <row r="233" ht="15.75" customHeight="1">
      <c r="A233" s="30">
        <v>3066.0</v>
      </c>
      <c r="B233" s="31" t="s">
        <v>2702</v>
      </c>
      <c r="C233" s="30">
        <v>6.0</v>
      </c>
    </row>
    <row r="234" ht="15.75" customHeight="1">
      <c r="A234" s="30">
        <v>10286.0</v>
      </c>
      <c r="B234" s="31" t="s">
        <v>2699</v>
      </c>
      <c r="C234" s="30">
        <v>318.0</v>
      </c>
    </row>
    <row r="235" ht="15.75" customHeight="1">
      <c r="A235" s="30">
        <v>10286.0</v>
      </c>
      <c r="B235" s="31" t="s">
        <v>2700</v>
      </c>
      <c r="C235" s="30">
        <v>8.0</v>
      </c>
    </row>
    <row r="236" ht="15.75" customHeight="1">
      <c r="A236" s="30">
        <v>10286.0</v>
      </c>
      <c r="B236" s="31" t="s">
        <v>2701</v>
      </c>
      <c r="C236" s="30">
        <v>407.0</v>
      </c>
    </row>
    <row r="237" ht="15.75" customHeight="1">
      <c r="A237" s="30">
        <v>10286.0</v>
      </c>
      <c r="B237" s="31" t="s">
        <v>2702</v>
      </c>
      <c r="C237" s="30">
        <v>150.0</v>
      </c>
    </row>
    <row r="238" ht="15.75" customHeight="1">
      <c r="A238" s="30">
        <v>1992.0</v>
      </c>
      <c r="B238" s="31" t="s">
        <v>2699</v>
      </c>
      <c r="C238" s="30">
        <v>522.0</v>
      </c>
    </row>
    <row r="239" ht="15.75" customHeight="1">
      <c r="A239" s="30">
        <v>1992.0</v>
      </c>
      <c r="B239" s="31" t="s">
        <v>2700</v>
      </c>
      <c r="C239" s="30">
        <v>0.0</v>
      </c>
    </row>
    <row r="240" ht="15.75" customHeight="1">
      <c r="A240" s="30">
        <v>1992.0</v>
      </c>
      <c r="B240" s="31" t="s">
        <v>2701</v>
      </c>
      <c r="C240" s="30">
        <v>257.0</v>
      </c>
    </row>
    <row r="241" ht="15.75" customHeight="1">
      <c r="A241" s="30">
        <v>1992.0</v>
      </c>
      <c r="B241" s="31" t="s">
        <v>2702</v>
      </c>
      <c r="C241" s="30">
        <v>32.0</v>
      </c>
    </row>
    <row r="242" ht="15.75" customHeight="1">
      <c r="A242" s="30">
        <v>4246.0</v>
      </c>
      <c r="B242" s="31" t="s">
        <v>2699</v>
      </c>
      <c r="C242" s="30">
        <v>67.0</v>
      </c>
    </row>
    <row r="243" ht="15.75" customHeight="1">
      <c r="A243" s="30">
        <v>4246.0</v>
      </c>
      <c r="B243" s="31" t="s">
        <v>2700</v>
      </c>
      <c r="C243" s="30">
        <v>11.0</v>
      </c>
    </row>
    <row r="244" ht="15.75" customHeight="1">
      <c r="A244" s="30">
        <v>4246.0</v>
      </c>
      <c r="B244" s="31" t="s">
        <v>2701</v>
      </c>
      <c r="C244" s="30">
        <v>26.0</v>
      </c>
    </row>
    <row r="245" ht="15.75" customHeight="1">
      <c r="A245" s="30">
        <v>4246.0</v>
      </c>
      <c r="B245" s="31" t="s">
        <v>2702</v>
      </c>
      <c r="C245" s="30">
        <v>4.0</v>
      </c>
    </row>
    <row r="246" ht="15.75" customHeight="1">
      <c r="A246" s="30">
        <v>10623.0</v>
      </c>
      <c r="B246" s="31" t="s">
        <v>2699</v>
      </c>
      <c r="C246" s="30">
        <v>28.0</v>
      </c>
    </row>
    <row r="247" ht="15.75" customHeight="1">
      <c r="A247" s="30">
        <v>10623.0</v>
      </c>
      <c r="B247" s="31" t="s">
        <v>2700</v>
      </c>
      <c r="C247" s="30">
        <v>0.0</v>
      </c>
    </row>
    <row r="248" ht="15.75" customHeight="1">
      <c r="A248" s="30">
        <v>10623.0</v>
      </c>
      <c r="B248" s="31" t="s">
        <v>2701</v>
      </c>
      <c r="C248" s="30">
        <v>4.0</v>
      </c>
    </row>
    <row r="249" ht="15.75" customHeight="1">
      <c r="A249" s="30">
        <v>10623.0</v>
      </c>
      <c r="B249" s="31" t="s">
        <v>2702</v>
      </c>
      <c r="C249" s="30">
        <v>0.0</v>
      </c>
    </row>
    <row r="250" ht="15.75" customHeight="1">
      <c r="A250" s="30">
        <v>4867.0</v>
      </c>
      <c r="B250" s="31" t="s">
        <v>2699</v>
      </c>
      <c r="C250" s="30">
        <v>58.0</v>
      </c>
    </row>
    <row r="251" ht="15.75" customHeight="1">
      <c r="A251" s="30">
        <v>4867.0</v>
      </c>
      <c r="B251" s="31" t="s">
        <v>2700</v>
      </c>
      <c r="C251" s="30">
        <v>0.0</v>
      </c>
    </row>
    <row r="252" ht="15.75" customHeight="1">
      <c r="A252" s="30">
        <v>4867.0</v>
      </c>
      <c r="B252" s="31" t="s">
        <v>2701</v>
      </c>
      <c r="C252" s="30">
        <v>18.0</v>
      </c>
    </row>
    <row r="253" ht="15.75" customHeight="1">
      <c r="A253" s="30">
        <v>4867.0</v>
      </c>
      <c r="B253" s="31" t="s">
        <v>2702</v>
      </c>
      <c r="C253" s="30">
        <v>2.0</v>
      </c>
    </row>
    <row r="254" ht="15.75" customHeight="1">
      <c r="A254" s="30">
        <v>3112.0</v>
      </c>
      <c r="B254" s="31" t="s">
        <v>2699</v>
      </c>
      <c r="C254" s="30">
        <v>2.0</v>
      </c>
    </row>
    <row r="255" ht="15.75" customHeight="1">
      <c r="A255" s="30">
        <v>3112.0</v>
      </c>
      <c r="B255" s="31" t="s">
        <v>2700</v>
      </c>
      <c r="C255" s="30">
        <v>4.0</v>
      </c>
    </row>
    <row r="256" ht="15.75" customHeight="1">
      <c r="A256" s="30">
        <v>3112.0</v>
      </c>
      <c r="B256" s="31" t="s">
        <v>2701</v>
      </c>
      <c r="C256" s="30">
        <v>9.0</v>
      </c>
    </row>
    <row r="257" ht="15.75" customHeight="1">
      <c r="A257" s="30">
        <v>3112.0</v>
      </c>
      <c r="B257" s="31" t="s">
        <v>2702</v>
      </c>
      <c r="C257" s="30">
        <v>0.0</v>
      </c>
    </row>
    <row r="258" ht="15.75" customHeight="1">
      <c r="A258" s="30">
        <v>4865.0</v>
      </c>
      <c r="B258" s="31" t="s">
        <v>2699</v>
      </c>
      <c r="C258" s="30">
        <v>229.0</v>
      </c>
    </row>
    <row r="259" ht="15.75" customHeight="1">
      <c r="A259" s="30">
        <v>4865.0</v>
      </c>
      <c r="B259" s="31" t="s">
        <v>2700</v>
      </c>
      <c r="C259" s="30">
        <v>7.0</v>
      </c>
    </row>
    <row r="260" ht="15.75" customHeight="1">
      <c r="A260" s="30">
        <v>4865.0</v>
      </c>
      <c r="B260" s="31" t="s">
        <v>2701</v>
      </c>
      <c r="C260" s="30">
        <v>140.0</v>
      </c>
    </row>
    <row r="261" ht="15.75" customHeight="1">
      <c r="A261" s="30">
        <v>4865.0</v>
      </c>
      <c r="B261" s="31" t="s">
        <v>2702</v>
      </c>
      <c r="C261" s="30">
        <v>10.0</v>
      </c>
    </row>
    <row r="262" ht="15.75" customHeight="1">
      <c r="A262" s="30">
        <v>6287.0</v>
      </c>
      <c r="B262" s="31" t="s">
        <v>2699</v>
      </c>
      <c r="C262" s="30">
        <v>14.0</v>
      </c>
    </row>
    <row r="263" ht="15.75" customHeight="1">
      <c r="A263" s="30">
        <v>6287.0</v>
      </c>
      <c r="B263" s="31" t="s">
        <v>2700</v>
      </c>
      <c r="C263" s="30">
        <v>0.0</v>
      </c>
    </row>
    <row r="264" ht="15.75" customHeight="1">
      <c r="A264" s="30">
        <v>6287.0</v>
      </c>
      <c r="B264" s="31" t="s">
        <v>2701</v>
      </c>
      <c r="C264" s="30">
        <v>16.0</v>
      </c>
    </row>
    <row r="265" ht="15.75" customHeight="1">
      <c r="A265" s="30">
        <v>6287.0</v>
      </c>
      <c r="B265" s="31" t="s">
        <v>2702</v>
      </c>
      <c r="C265" s="30">
        <v>0.0</v>
      </c>
    </row>
    <row r="266" ht="15.75" customHeight="1">
      <c r="A266" s="30">
        <v>4405.0</v>
      </c>
      <c r="B266" s="31" t="s">
        <v>2699</v>
      </c>
      <c r="C266" s="30">
        <v>622.0</v>
      </c>
    </row>
    <row r="267" ht="15.75" customHeight="1">
      <c r="A267" s="30">
        <v>4405.0</v>
      </c>
      <c r="B267" s="31" t="s">
        <v>2700</v>
      </c>
      <c r="C267" s="30">
        <v>7.0</v>
      </c>
    </row>
    <row r="268" ht="15.75" customHeight="1">
      <c r="A268" s="30">
        <v>4405.0</v>
      </c>
      <c r="B268" s="31" t="s">
        <v>2701</v>
      </c>
      <c r="C268" s="30">
        <v>115.0</v>
      </c>
    </row>
    <row r="269" ht="15.75" customHeight="1">
      <c r="A269" s="30">
        <v>4405.0</v>
      </c>
      <c r="B269" s="31" t="s">
        <v>2702</v>
      </c>
      <c r="C269" s="30">
        <v>30.0</v>
      </c>
    </row>
    <row r="270" ht="15.75" customHeight="1">
      <c r="A270" s="30">
        <v>5332.0</v>
      </c>
      <c r="B270" s="31" t="s">
        <v>2699</v>
      </c>
      <c r="C270" s="30">
        <v>362.0</v>
      </c>
    </row>
    <row r="271" ht="15.75" customHeight="1">
      <c r="A271" s="30">
        <v>5332.0</v>
      </c>
      <c r="B271" s="31" t="s">
        <v>2700</v>
      </c>
      <c r="C271" s="30">
        <v>50.0</v>
      </c>
    </row>
    <row r="272" ht="15.75" customHeight="1">
      <c r="A272" s="30">
        <v>5332.0</v>
      </c>
      <c r="B272" s="31" t="s">
        <v>2701</v>
      </c>
      <c r="C272" s="30">
        <v>431.0</v>
      </c>
    </row>
    <row r="273" ht="15.75" customHeight="1">
      <c r="A273" s="30">
        <v>5332.0</v>
      </c>
      <c r="B273" s="31" t="s">
        <v>2702</v>
      </c>
      <c r="C273" s="30">
        <v>134.0</v>
      </c>
    </row>
    <row r="274" ht="15.75" customHeight="1">
      <c r="A274" s="30">
        <v>1519.0</v>
      </c>
      <c r="B274" s="31" t="s">
        <v>2699</v>
      </c>
      <c r="C274" s="30">
        <v>38.0</v>
      </c>
    </row>
    <row r="275" ht="15.75" customHeight="1">
      <c r="A275" s="30">
        <v>1519.0</v>
      </c>
      <c r="B275" s="31" t="s">
        <v>2700</v>
      </c>
      <c r="C275" s="30">
        <v>4.0</v>
      </c>
    </row>
    <row r="276" ht="15.75" customHeight="1">
      <c r="A276" s="30">
        <v>1519.0</v>
      </c>
      <c r="B276" s="31" t="s">
        <v>2701</v>
      </c>
      <c r="C276" s="30">
        <v>22.0</v>
      </c>
    </row>
    <row r="277" ht="15.75" customHeight="1">
      <c r="A277" s="30">
        <v>1519.0</v>
      </c>
      <c r="B277" s="31" t="s">
        <v>2702</v>
      </c>
      <c r="C277" s="30">
        <v>3.0</v>
      </c>
    </row>
    <row r="278" ht="15.75" customHeight="1">
      <c r="A278" s="30">
        <v>9080.0</v>
      </c>
      <c r="B278" s="31" t="s">
        <v>2699</v>
      </c>
      <c r="C278" s="30">
        <v>38.0</v>
      </c>
    </row>
    <row r="279" ht="15.75" customHeight="1">
      <c r="A279" s="30">
        <v>9080.0</v>
      </c>
      <c r="B279" s="31" t="s">
        <v>2700</v>
      </c>
      <c r="C279" s="30">
        <v>4.0</v>
      </c>
    </row>
    <row r="280" ht="15.75" customHeight="1">
      <c r="A280" s="30">
        <v>9080.0</v>
      </c>
      <c r="B280" s="31" t="s">
        <v>2701</v>
      </c>
      <c r="C280" s="30">
        <v>22.0</v>
      </c>
    </row>
    <row r="281" ht="15.75" customHeight="1">
      <c r="A281" s="30">
        <v>9080.0</v>
      </c>
      <c r="B281" s="31" t="s">
        <v>2702</v>
      </c>
      <c r="C281" s="30">
        <v>3.0</v>
      </c>
    </row>
    <row r="282" ht="15.75" customHeight="1">
      <c r="A282" s="30">
        <v>1772.0</v>
      </c>
      <c r="B282" s="31" t="s">
        <v>2699</v>
      </c>
      <c r="C282" s="30">
        <v>1074.0</v>
      </c>
    </row>
    <row r="283" ht="15.75" customHeight="1">
      <c r="A283" s="30">
        <v>1772.0</v>
      </c>
      <c r="B283" s="31" t="s">
        <v>2700</v>
      </c>
      <c r="C283" s="30">
        <v>37.0</v>
      </c>
    </row>
    <row r="284" ht="15.75" customHeight="1">
      <c r="A284" s="30">
        <v>1772.0</v>
      </c>
      <c r="B284" s="31" t="s">
        <v>2701</v>
      </c>
      <c r="C284" s="30">
        <v>518.0</v>
      </c>
    </row>
    <row r="285" ht="15.75" customHeight="1">
      <c r="A285" s="30">
        <v>1772.0</v>
      </c>
      <c r="B285" s="31" t="s">
        <v>2702</v>
      </c>
      <c r="C285" s="30">
        <v>193.0</v>
      </c>
    </row>
    <row r="286" ht="15.75" customHeight="1">
      <c r="A286" s="30">
        <v>5341.0</v>
      </c>
      <c r="B286" s="31" t="s">
        <v>2699</v>
      </c>
      <c r="C286" s="30">
        <v>983.0</v>
      </c>
    </row>
    <row r="287" ht="15.75" customHeight="1">
      <c r="A287" s="30">
        <v>5341.0</v>
      </c>
      <c r="B287" s="31" t="s">
        <v>2700</v>
      </c>
      <c r="C287" s="30">
        <v>76.0</v>
      </c>
    </row>
    <row r="288" ht="15.75" customHeight="1">
      <c r="A288" s="30">
        <v>5341.0</v>
      </c>
      <c r="B288" s="31" t="s">
        <v>2701</v>
      </c>
      <c r="C288" s="30">
        <v>184.0</v>
      </c>
    </row>
    <row r="289" ht="15.75" customHeight="1">
      <c r="A289" s="30">
        <v>5341.0</v>
      </c>
      <c r="B289" s="31" t="s">
        <v>2702</v>
      </c>
      <c r="C289" s="30">
        <v>180.0</v>
      </c>
    </row>
    <row r="290" ht="15.75" customHeight="1">
      <c r="A290" s="30">
        <v>5510.0</v>
      </c>
      <c r="B290" s="31" t="s">
        <v>2699</v>
      </c>
      <c r="C290" s="30">
        <v>262.0</v>
      </c>
    </row>
    <row r="291" ht="15.75" customHeight="1">
      <c r="A291" s="30">
        <v>5510.0</v>
      </c>
      <c r="B291" s="31" t="s">
        <v>2700</v>
      </c>
      <c r="C291" s="30">
        <v>6.0</v>
      </c>
    </row>
    <row r="292" ht="15.75" customHeight="1">
      <c r="A292" s="30">
        <v>5510.0</v>
      </c>
      <c r="B292" s="31" t="s">
        <v>2701</v>
      </c>
      <c r="C292" s="30">
        <v>61.0</v>
      </c>
    </row>
    <row r="293" ht="15.75" customHeight="1">
      <c r="A293" s="30">
        <v>5510.0</v>
      </c>
      <c r="B293" s="31" t="s">
        <v>2702</v>
      </c>
      <c r="C293" s="30">
        <v>0.0</v>
      </c>
    </row>
    <row r="294" ht="15.75" customHeight="1">
      <c r="A294" s="30">
        <v>3887.0</v>
      </c>
      <c r="B294" s="31" t="s">
        <v>2699</v>
      </c>
      <c r="C294" s="30">
        <v>3.0</v>
      </c>
    </row>
    <row r="295" ht="15.75" customHeight="1">
      <c r="A295" s="30">
        <v>3887.0</v>
      </c>
      <c r="B295" s="31" t="s">
        <v>2700</v>
      </c>
      <c r="C295" s="30">
        <v>17.0</v>
      </c>
    </row>
    <row r="296" ht="15.75" customHeight="1">
      <c r="A296" s="30">
        <v>3887.0</v>
      </c>
      <c r="B296" s="31" t="s">
        <v>2701</v>
      </c>
      <c r="C296" s="30">
        <v>26.0</v>
      </c>
    </row>
    <row r="297" ht="15.75" customHeight="1">
      <c r="A297" s="30">
        <v>3887.0</v>
      </c>
      <c r="B297" s="31" t="s">
        <v>2702</v>
      </c>
      <c r="C297" s="30">
        <v>20.0</v>
      </c>
    </row>
    <row r="298" ht="15.75" customHeight="1">
      <c r="A298" s="30">
        <v>7022.0</v>
      </c>
      <c r="B298" s="31" t="s">
        <v>2699</v>
      </c>
      <c r="C298" s="30">
        <v>739.0</v>
      </c>
    </row>
    <row r="299" ht="15.75" customHeight="1">
      <c r="A299" s="30">
        <v>7022.0</v>
      </c>
      <c r="B299" s="31" t="s">
        <v>2700</v>
      </c>
      <c r="C299" s="30">
        <v>107.0</v>
      </c>
    </row>
    <row r="300" ht="15.75" customHeight="1">
      <c r="A300" s="30">
        <v>7022.0</v>
      </c>
      <c r="B300" s="31" t="s">
        <v>2701</v>
      </c>
      <c r="C300" s="30">
        <v>309.0</v>
      </c>
    </row>
    <row r="301" ht="15.75" customHeight="1">
      <c r="A301" s="30">
        <v>7022.0</v>
      </c>
      <c r="B301" s="31" t="s">
        <v>2702</v>
      </c>
      <c r="C301" s="30">
        <v>140.0</v>
      </c>
    </row>
    <row r="302" ht="15.75" customHeight="1">
      <c r="A302" s="30">
        <v>9999.0</v>
      </c>
      <c r="B302" s="31" t="s">
        <v>2699</v>
      </c>
      <c r="C302" s="30">
        <v>610.0</v>
      </c>
    </row>
    <row r="303" ht="15.75" customHeight="1">
      <c r="A303" s="30">
        <v>9999.0</v>
      </c>
      <c r="B303" s="31" t="s">
        <v>2700</v>
      </c>
      <c r="C303" s="30">
        <v>105.0</v>
      </c>
    </row>
    <row r="304" ht="15.75" customHeight="1">
      <c r="A304" s="30">
        <v>9999.0</v>
      </c>
      <c r="B304" s="31" t="s">
        <v>2701</v>
      </c>
      <c r="C304" s="30">
        <v>125.0</v>
      </c>
    </row>
    <row r="305" ht="15.75" customHeight="1">
      <c r="A305" s="30">
        <v>9999.0</v>
      </c>
      <c r="B305" s="31" t="s">
        <v>2702</v>
      </c>
      <c r="C305" s="30">
        <v>137.0</v>
      </c>
    </row>
    <row r="306" ht="15.75" customHeight="1">
      <c r="A306" s="30">
        <v>10352.0</v>
      </c>
      <c r="B306" s="31" t="s">
        <v>2699</v>
      </c>
      <c r="C306" s="30">
        <v>50.0</v>
      </c>
    </row>
    <row r="307" ht="15.75" customHeight="1">
      <c r="A307" s="30">
        <v>10352.0</v>
      </c>
      <c r="B307" s="31" t="s">
        <v>2700</v>
      </c>
      <c r="C307" s="30">
        <v>4.0</v>
      </c>
    </row>
    <row r="308" ht="15.75" customHeight="1">
      <c r="A308" s="30">
        <v>10352.0</v>
      </c>
      <c r="B308" s="31" t="s">
        <v>2701</v>
      </c>
      <c r="C308" s="30">
        <v>28.0</v>
      </c>
    </row>
    <row r="309" ht="15.75" customHeight="1">
      <c r="A309" s="30">
        <v>10352.0</v>
      </c>
      <c r="B309" s="31" t="s">
        <v>2702</v>
      </c>
      <c r="C309" s="30">
        <v>6.0</v>
      </c>
    </row>
    <row r="310" ht="15.75" customHeight="1">
      <c r="A310" s="30">
        <v>7919.0</v>
      </c>
      <c r="B310" s="31" t="s">
        <v>2699</v>
      </c>
      <c r="C310" s="30">
        <v>1285.0</v>
      </c>
    </row>
    <row r="311" ht="15.75" customHeight="1">
      <c r="A311" s="30">
        <v>7919.0</v>
      </c>
      <c r="B311" s="31" t="s">
        <v>2700</v>
      </c>
      <c r="C311" s="30">
        <v>105.0</v>
      </c>
    </row>
    <row r="312" ht="15.75" customHeight="1">
      <c r="A312" s="30">
        <v>7919.0</v>
      </c>
      <c r="B312" s="31" t="s">
        <v>2701</v>
      </c>
      <c r="C312" s="30">
        <v>653.0</v>
      </c>
    </row>
    <row r="313" ht="15.75" customHeight="1">
      <c r="A313" s="30">
        <v>7919.0</v>
      </c>
      <c r="B313" s="31" t="s">
        <v>2702</v>
      </c>
      <c r="C313" s="30">
        <v>28.0</v>
      </c>
    </row>
    <row r="314" ht="15.75" customHeight="1">
      <c r="A314" s="30">
        <v>4114.0</v>
      </c>
      <c r="B314" s="31" t="s">
        <v>2699</v>
      </c>
      <c r="C314" s="30">
        <v>650.0</v>
      </c>
    </row>
    <row r="315" ht="15.75" customHeight="1">
      <c r="A315" s="30">
        <v>4114.0</v>
      </c>
      <c r="B315" s="31" t="s">
        <v>2700</v>
      </c>
      <c r="C315" s="30">
        <v>37.0</v>
      </c>
    </row>
    <row r="316" ht="15.75" customHeight="1">
      <c r="A316" s="30">
        <v>4114.0</v>
      </c>
      <c r="B316" s="31" t="s">
        <v>2701</v>
      </c>
      <c r="C316" s="30">
        <v>780.0</v>
      </c>
    </row>
    <row r="317" ht="15.75" customHeight="1">
      <c r="A317" s="30">
        <v>4114.0</v>
      </c>
      <c r="B317" s="31" t="s">
        <v>2702</v>
      </c>
      <c r="C317" s="30">
        <v>27.0</v>
      </c>
    </row>
    <row r="318" ht="15.75" customHeight="1">
      <c r="A318" s="30">
        <v>7990.0</v>
      </c>
      <c r="B318" s="31" t="s">
        <v>2699</v>
      </c>
      <c r="C318" s="30">
        <v>9.0</v>
      </c>
    </row>
    <row r="319" ht="15.75" customHeight="1">
      <c r="A319" s="30">
        <v>7990.0</v>
      </c>
      <c r="B319" s="31" t="s">
        <v>2700</v>
      </c>
      <c r="C319" s="30">
        <v>1.0</v>
      </c>
    </row>
    <row r="320" ht="15.75" customHeight="1">
      <c r="A320" s="30">
        <v>7990.0</v>
      </c>
      <c r="B320" s="31" t="s">
        <v>2701</v>
      </c>
      <c r="C320" s="30">
        <v>2.0</v>
      </c>
    </row>
    <row r="321" ht="15.75" customHeight="1">
      <c r="A321" s="30">
        <v>7990.0</v>
      </c>
      <c r="B321" s="31" t="s">
        <v>2702</v>
      </c>
      <c r="C321" s="30">
        <v>3.0</v>
      </c>
    </row>
    <row r="322" ht="15.75" customHeight="1">
      <c r="A322" s="30">
        <v>9888.0</v>
      </c>
      <c r="B322" s="31" t="s">
        <v>2699</v>
      </c>
      <c r="C322" s="30">
        <v>458.0</v>
      </c>
    </row>
    <row r="323" ht="15.75" customHeight="1">
      <c r="A323" s="30">
        <v>9888.0</v>
      </c>
      <c r="B323" s="31" t="s">
        <v>2700</v>
      </c>
      <c r="C323" s="30">
        <v>81.0</v>
      </c>
    </row>
    <row r="324" ht="15.75" customHeight="1">
      <c r="A324" s="30">
        <v>9888.0</v>
      </c>
      <c r="B324" s="31" t="s">
        <v>2701</v>
      </c>
      <c r="C324" s="30">
        <v>356.0</v>
      </c>
    </row>
    <row r="325" ht="15.75" customHeight="1">
      <c r="A325" s="30">
        <v>9888.0</v>
      </c>
      <c r="B325" s="31" t="s">
        <v>2702</v>
      </c>
      <c r="C325" s="30">
        <v>106.0</v>
      </c>
    </row>
    <row r="326" ht="15.75" customHeight="1">
      <c r="A326" s="30">
        <v>4399.0</v>
      </c>
      <c r="B326" s="31" t="s">
        <v>2699</v>
      </c>
      <c r="C326" s="30">
        <v>458.0</v>
      </c>
    </row>
    <row r="327" ht="15.75" customHeight="1">
      <c r="A327" s="30">
        <v>4399.0</v>
      </c>
      <c r="B327" s="31" t="s">
        <v>2700</v>
      </c>
      <c r="C327" s="30">
        <v>81.0</v>
      </c>
    </row>
    <row r="328" ht="15.75" customHeight="1">
      <c r="A328" s="30">
        <v>4399.0</v>
      </c>
      <c r="B328" s="31" t="s">
        <v>2701</v>
      </c>
      <c r="C328" s="30">
        <v>356.0</v>
      </c>
    </row>
    <row r="329" ht="15.75" customHeight="1">
      <c r="A329" s="30">
        <v>4399.0</v>
      </c>
      <c r="B329" s="31" t="s">
        <v>2702</v>
      </c>
      <c r="C329" s="30">
        <v>106.0</v>
      </c>
    </row>
    <row r="330" ht="15.75" customHeight="1">
      <c r="A330" s="30">
        <v>4452.0</v>
      </c>
      <c r="B330" s="31" t="s">
        <v>2699</v>
      </c>
      <c r="C330" s="30">
        <v>292.0</v>
      </c>
    </row>
    <row r="331" ht="15.75" customHeight="1">
      <c r="A331" s="30">
        <v>4452.0</v>
      </c>
      <c r="B331" s="31" t="s">
        <v>2700</v>
      </c>
      <c r="C331" s="30">
        <v>6.0</v>
      </c>
    </row>
    <row r="332" ht="15.75" customHeight="1">
      <c r="A332" s="30">
        <v>4452.0</v>
      </c>
      <c r="B332" s="31" t="s">
        <v>2701</v>
      </c>
      <c r="C332" s="30">
        <v>37.0</v>
      </c>
    </row>
    <row r="333" ht="15.75" customHeight="1">
      <c r="A333" s="30">
        <v>4452.0</v>
      </c>
      <c r="B333" s="31" t="s">
        <v>2702</v>
      </c>
      <c r="C333" s="30">
        <v>0.0</v>
      </c>
    </row>
    <row r="334" ht="15.75" customHeight="1">
      <c r="A334" s="30">
        <v>4785.0</v>
      </c>
      <c r="B334" s="31" t="s">
        <v>2699</v>
      </c>
      <c r="C334" s="30">
        <v>520.0</v>
      </c>
    </row>
    <row r="335" ht="15.75" customHeight="1">
      <c r="A335" s="30">
        <v>4785.0</v>
      </c>
      <c r="B335" s="31" t="s">
        <v>2700</v>
      </c>
      <c r="C335" s="30">
        <v>7.0</v>
      </c>
    </row>
    <row r="336" ht="15.75" customHeight="1">
      <c r="A336" s="30">
        <v>4785.0</v>
      </c>
      <c r="B336" s="31" t="s">
        <v>2701</v>
      </c>
      <c r="C336" s="30">
        <v>154.0</v>
      </c>
    </row>
    <row r="337" ht="15.75" customHeight="1">
      <c r="A337" s="30">
        <v>4785.0</v>
      </c>
      <c r="B337" s="31" t="s">
        <v>2702</v>
      </c>
      <c r="C337" s="30">
        <v>19.0</v>
      </c>
    </row>
    <row r="338" ht="15.75" customHeight="1">
      <c r="A338" s="30">
        <v>8461.0</v>
      </c>
      <c r="B338" s="31" t="s">
        <v>2699</v>
      </c>
      <c r="C338" s="30">
        <v>14.0</v>
      </c>
    </row>
    <row r="339" ht="15.75" customHeight="1">
      <c r="A339" s="30">
        <v>8461.0</v>
      </c>
      <c r="B339" s="31" t="s">
        <v>2700</v>
      </c>
      <c r="C339" s="30">
        <v>0.0</v>
      </c>
    </row>
    <row r="340" ht="15.75" customHeight="1">
      <c r="A340" s="30">
        <v>8461.0</v>
      </c>
      <c r="B340" s="31" t="s">
        <v>2701</v>
      </c>
      <c r="C340" s="30">
        <v>1.0</v>
      </c>
    </row>
    <row r="341" ht="15.75" customHeight="1">
      <c r="A341" s="30">
        <v>8461.0</v>
      </c>
      <c r="B341" s="31" t="s">
        <v>2702</v>
      </c>
      <c r="C341" s="30">
        <v>0.0</v>
      </c>
    </row>
    <row r="342" ht="15.75" customHeight="1">
      <c r="A342" s="30">
        <v>3878.0</v>
      </c>
      <c r="B342" s="31" t="s">
        <v>2699</v>
      </c>
      <c r="C342" s="30">
        <v>3.0</v>
      </c>
    </row>
    <row r="343" ht="15.75" customHeight="1">
      <c r="A343" s="30">
        <v>3878.0</v>
      </c>
      <c r="B343" s="31" t="s">
        <v>2700</v>
      </c>
      <c r="C343" s="30">
        <v>4.0</v>
      </c>
    </row>
    <row r="344" ht="15.75" customHeight="1">
      <c r="A344" s="30">
        <v>3878.0</v>
      </c>
      <c r="B344" s="31" t="s">
        <v>2701</v>
      </c>
      <c r="C344" s="30">
        <v>7.0</v>
      </c>
    </row>
    <row r="345" ht="15.75" customHeight="1">
      <c r="A345" s="30">
        <v>3878.0</v>
      </c>
      <c r="B345" s="31" t="s">
        <v>2702</v>
      </c>
      <c r="C345" s="30">
        <v>15.0</v>
      </c>
    </row>
    <row r="346" ht="15.75" customHeight="1">
      <c r="A346" s="30">
        <v>9612.0</v>
      </c>
      <c r="B346" s="31" t="s">
        <v>2699</v>
      </c>
      <c r="C346" s="30">
        <v>1.0</v>
      </c>
    </row>
    <row r="347" ht="15.75" customHeight="1">
      <c r="A347" s="30">
        <v>9612.0</v>
      </c>
      <c r="B347" s="31" t="s">
        <v>2700</v>
      </c>
      <c r="C347" s="30">
        <v>8.0</v>
      </c>
    </row>
    <row r="348" ht="15.75" customHeight="1">
      <c r="A348" s="30">
        <v>9612.0</v>
      </c>
      <c r="B348" s="31" t="s">
        <v>2701</v>
      </c>
      <c r="C348" s="30">
        <v>6.0</v>
      </c>
    </row>
    <row r="349" ht="15.75" customHeight="1">
      <c r="A349" s="30">
        <v>9612.0</v>
      </c>
      <c r="B349" s="31" t="s">
        <v>2702</v>
      </c>
      <c r="C349" s="30">
        <v>4.0</v>
      </c>
    </row>
    <row r="350" ht="15.75" customHeight="1">
      <c r="A350" s="30">
        <v>4098.0</v>
      </c>
      <c r="B350" s="31" t="s">
        <v>2699</v>
      </c>
      <c r="C350" s="30">
        <v>20.0</v>
      </c>
    </row>
    <row r="351" ht="15.75" customHeight="1">
      <c r="A351" s="30">
        <v>4098.0</v>
      </c>
      <c r="B351" s="31" t="s">
        <v>2700</v>
      </c>
      <c r="C351" s="30">
        <v>3.0</v>
      </c>
    </row>
    <row r="352" ht="15.75" customHeight="1">
      <c r="A352" s="30">
        <v>4098.0</v>
      </c>
      <c r="B352" s="31" t="s">
        <v>2701</v>
      </c>
      <c r="C352" s="30">
        <v>16.0</v>
      </c>
    </row>
    <row r="353" ht="15.75" customHeight="1">
      <c r="A353" s="30">
        <v>4098.0</v>
      </c>
      <c r="B353" s="31" t="s">
        <v>2702</v>
      </c>
      <c r="C353" s="30">
        <v>0.0</v>
      </c>
    </row>
    <row r="354" ht="15.75" customHeight="1">
      <c r="A354" s="30">
        <v>158.0</v>
      </c>
      <c r="B354" s="31" t="s">
        <v>2699</v>
      </c>
      <c r="C354" s="30">
        <v>345.0</v>
      </c>
    </row>
    <row r="355" ht="15.75" customHeight="1">
      <c r="A355" s="30">
        <v>158.0</v>
      </c>
      <c r="B355" s="31" t="s">
        <v>2700</v>
      </c>
      <c r="C355" s="30">
        <v>53.0</v>
      </c>
    </row>
    <row r="356" ht="15.75" customHeight="1">
      <c r="A356" s="30">
        <v>158.0</v>
      </c>
      <c r="B356" s="31" t="s">
        <v>2701</v>
      </c>
      <c r="C356" s="30">
        <v>528.0</v>
      </c>
    </row>
    <row r="357" ht="15.75" customHeight="1">
      <c r="A357" s="30">
        <v>158.0</v>
      </c>
      <c r="B357" s="31" t="s">
        <v>2702</v>
      </c>
      <c r="C357" s="30">
        <v>98.0</v>
      </c>
    </row>
    <row r="358" ht="15.75" customHeight="1">
      <c r="A358" s="30">
        <v>3896.0</v>
      </c>
      <c r="B358" s="31" t="s">
        <v>2699</v>
      </c>
      <c r="C358" s="30">
        <v>22.0</v>
      </c>
    </row>
    <row r="359" ht="15.75" customHeight="1">
      <c r="A359" s="30">
        <v>3896.0</v>
      </c>
      <c r="B359" s="31" t="s">
        <v>2700</v>
      </c>
      <c r="C359" s="30">
        <v>1.0</v>
      </c>
    </row>
    <row r="360" ht="15.75" customHeight="1">
      <c r="A360" s="30">
        <v>3896.0</v>
      </c>
      <c r="B360" s="31" t="s">
        <v>2701</v>
      </c>
      <c r="C360" s="30">
        <v>11.0</v>
      </c>
    </row>
    <row r="361" ht="15.75" customHeight="1">
      <c r="A361" s="30">
        <v>3896.0</v>
      </c>
      <c r="B361" s="31" t="s">
        <v>2702</v>
      </c>
      <c r="C361" s="30">
        <v>0.0</v>
      </c>
    </row>
    <row r="362" ht="15.75" customHeight="1">
      <c r="A362" s="30">
        <v>9970.0</v>
      </c>
      <c r="B362" s="31" t="s">
        <v>2699</v>
      </c>
      <c r="C362" s="30">
        <v>42.0</v>
      </c>
    </row>
    <row r="363" ht="15.75" customHeight="1">
      <c r="A363" s="30">
        <v>9970.0</v>
      </c>
      <c r="B363" s="31" t="s">
        <v>2700</v>
      </c>
      <c r="C363" s="30">
        <v>11.0</v>
      </c>
    </row>
    <row r="364" ht="15.75" customHeight="1">
      <c r="A364" s="30">
        <v>9970.0</v>
      </c>
      <c r="B364" s="31" t="s">
        <v>2701</v>
      </c>
      <c r="C364" s="30">
        <v>57.0</v>
      </c>
    </row>
    <row r="365" ht="15.75" customHeight="1">
      <c r="A365" s="30">
        <v>9970.0</v>
      </c>
      <c r="B365" s="31" t="s">
        <v>2702</v>
      </c>
      <c r="C365" s="30">
        <v>10.0</v>
      </c>
    </row>
    <row r="366" ht="15.75" customHeight="1">
      <c r="A366" s="30">
        <v>4002.0</v>
      </c>
      <c r="B366" s="31" t="s">
        <v>2699</v>
      </c>
      <c r="C366" s="30">
        <v>463.0</v>
      </c>
    </row>
    <row r="367" ht="15.75" customHeight="1">
      <c r="A367" s="30">
        <v>4002.0</v>
      </c>
      <c r="B367" s="31" t="s">
        <v>2700</v>
      </c>
      <c r="C367" s="30">
        <v>96.0</v>
      </c>
    </row>
    <row r="368" ht="15.75" customHeight="1">
      <c r="A368" s="30">
        <v>4002.0</v>
      </c>
      <c r="B368" s="31" t="s">
        <v>2701</v>
      </c>
      <c r="C368" s="30">
        <v>333.0</v>
      </c>
    </row>
    <row r="369" ht="15.75" customHeight="1">
      <c r="A369" s="30">
        <v>4002.0</v>
      </c>
      <c r="B369" s="31" t="s">
        <v>2702</v>
      </c>
      <c r="C369" s="30">
        <v>168.0</v>
      </c>
    </row>
    <row r="370" ht="15.75" customHeight="1">
      <c r="A370" s="30">
        <v>10914.0</v>
      </c>
      <c r="B370" s="31" t="s">
        <v>2699</v>
      </c>
      <c r="C370" s="30">
        <v>4.0</v>
      </c>
    </row>
    <row r="371" ht="15.75" customHeight="1">
      <c r="A371" s="30">
        <v>10914.0</v>
      </c>
      <c r="B371" s="31" t="s">
        <v>2700</v>
      </c>
      <c r="C371" s="30">
        <v>1.0</v>
      </c>
    </row>
    <row r="372" ht="15.75" customHeight="1">
      <c r="A372" s="30">
        <v>10914.0</v>
      </c>
      <c r="B372" s="31" t="s">
        <v>2701</v>
      </c>
      <c r="C372" s="30">
        <v>7.0</v>
      </c>
    </row>
    <row r="373" ht="15.75" customHeight="1">
      <c r="A373" s="30">
        <v>10914.0</v>
      </c>
      <c r="B373" s="31" t="s">
        <v>2702</v>
      </c>
      <c r="C373" s="30">
        <v>2.0</v>
      </c>
    </row>
    <row r="374" ht="15.75" customHeight="1">
      <c r="A374" s="30">
        <v>7279.0</v>
      </c>
      <c r="B374" s="31" t="s">
        <v>2699</v>
      </c>
      <c r="C374" s="30">
        <v>260.0</v>
      </c>
    </row>
    <row r="375" ht="15.75" customHeight="1">
      <c r="A375" s="30">
        <v>7279.0</v>
      </c>
      <c r="B375" s="31" t="s">
        <v>2700</v>
      </c>
      <c r="C375" s="30">
        <v>86.0</v>
      </c>
    </row>
    <row r="376" ht="15.75" customHeight="1">
      <c r="A376" s="30">
        <v>7279.0</v>
      </c>
      <c r="B376" s="31" t="s">
        <v>2701</v>
      </c>
      <c r="C376" s="30">
        <v>559.0</v>
      </c>
    </row>
    <row r="377" ht="15.75" customHeight="1">
      <c r="A377" s="30">
        <v>7279.0</v>
      </c>
      <c r="B377" s="31" t="s">
        <v>2702</v>
      </c>
      <c r="C377" s="30">
        <v>63.0</v>
      </c>
    </row>
    <row r="378" ht="15.75" customHeight="1">
      <c r="A378" s="30">
        <v>10582.0</v>
      </c>
      <c r="B378" s="31" t="s">
        <v>2699</v>
      </c>
      <c r="C378" s="30">
        <v>180.0</v>
      </c>
    </row>
    <row r="379" ht="15.75" customHeight="1">
      <c r="A379" s="30">
        <v>10582.0</v>
      </c>
      <c r="B379" s="31" t="s">
        <v>2700</v>
      </c>
      <c r="C379" s="30">
        <v>32.0</v>
      </c>
    </row>
    <row r="380" ht="15.75" customHeight="1">
      <c r="A380" s="30">
        <v>10582.0</v>
      </c>
      <c r="B380" s="31" t="s">
        <v>2701</v>
      </c>
      <c r="C380" s="30">
        <v>348.0</v>
      </c>
    </row>
    <row r="381" ht="15.75" customHeight="1">
      <c r="A381" s="30">
        <v>10582.0</v>
      </c>
      <c r="B381" s="31" t="s">
        <v>2702</v>
      </c>
      <c r="C381" s="30">
        <v>76.0</v>
      </c>
    </row>
    <row r="382" ht="15.75" customHeight="1">
      <c r="A382" s="30">
        <v>4470.0</v>
      </c>
      <c r="B382" s="31" t="s">
        <v>2699</v>
      </c>
      <c r="C382" s="30">
        <v>62.0</v>
      </c>
    </row>
    <row r="383" ht="15.75" customHeight="1">
      <c r="A383" s="30">
        <v>4470.0</v>
      </c>
      <c r="B383" s="31" t="s">
        <v>2700</v>
      </c>
      <c r="C383" s="30">
        <v>1.0</v>
      </c>
    </row>
    <row r="384" ht="15.75" customHeight="1">
      <c r="A384" s="30">
        <v>4470.0</v>
      </c>
      <c r="B384" s="31" t="s">
        <v>2701</v>
      </c>
      <c r="C384" s="30">
        <v>44.0</v>
      </c>
    </row>
    <row r="385" ht="15.75" customHeight="1">
      <c r="A385" s="30">
        <v>4470.0</v>
      </c>
      <c r="B385" s="31" t="s">
        <v>2702</v>
      </c>
      <c r="C385" s="30">
        <v>6.0</v>
      </c>
    </row>
    <row r="386" ht="15.75" customHeight="1">
      <c r="A386" s="30">
        <v>6183.0</v>
      </c>
      <c r="B386" s="31" t="s">
        <v>2699</v>
      </c>
      <c r="C386" s="30">
        <v>62.0</v>
      </c>
    </row>
    <row r="387" ht="15.75" customHeight="1">
      <c r="A387" s="30">
        <v>6183.0</v>
      </c>
      <c r="B387" s="31" t="s">
        <v>2700</v>
      </c>
      <c r="C387" s="30">
        <v>1.0</v>
      </c>
    </row>
    <row r="388" ht="15.75" customHeight="1">
      <c r="A388" s="30">
        <v>6183.0</v>
      </c>
      <c r="B388" s="31" t="s">
        <v>2701</v>
      </c>
      <c r="C388" s="30">
        <v>44.0</v>
      </c>
    </row>
    <row r="389" ht="15.75" customHeight="1">
      <c r="A389" s="30">
        <v>6183.0</v>
      </c>
      <c r="B389" s="31" t="s">
        <v>2702</v>
      </c>
      <c r="C389" s="30">
        <v>6.0</v>
      </c>
    </row>
    <row r="390" ht="15.75" customHeight="1">
      <c r="A390" s="30">
        <v>6379.0</v>
      </c>
      <c r="B390" s="31" t="s">
        <v>2699</v>
      </c>
      <c r="C390" s="30">
        <v>67.0</v>
      </c>
    </row>
    <row r="391" ht="15.75" customHeight="1">
      <c r="A391" s="30">
        <v>6379.0</v>
      </c>
      <c r="B391" s="31" t="s">
        <v>2700</v>
      </c>
      <c r="C391" s="30">
        <v>1.0</v>
      </c>
    </row>
    <row r="392" ht="15.75" customHeight="1">
      <c r="A392" s="30">
        <v>6379.0</v>
      </c>
      <c r="B392" s="31" t="s">
        <v>2701</v>
      </c>
      <c r="C392" s="30">
        <v>20.0</v>
      </c>
    </row>
    <row r="393" ht="15.75" customHeight="1">
      <c r="A393" s="30">
        <v>6379.0</v>
      </c>
      <c r="B393" s="31" t="s">
        <v>2702</v>
      </c>
      <c r="C393" s="30">
        <v>0.0</v>
      </c>
    </row>
    <row r="394" ht="15.75" customHeight="1">
      <c r="A394" s="30">
        <v>8601.0</v>
      </c>
      <c r="B394" s="31" t="s">
        <v>2699</v>
      </c>
      <c r="C394" s="30">
        <v>421.0</v>
      </c>
    </row>
    <row r="395" ht="15.75" customHeight="1">
      <c r="A395" s="30">
        <v>8601.0</v>
      </c>
      <c r="B395" s="31" t="s">
        <v>2700</v>
      </c>
      <c r="C395" s="30">
        <v>76.0</v>
      </c>
    </row>
    <row r="396" ht="15.75" customHeight="1">
      <c r="A396" s="30">
        <v>8601.0</v>
      </c>
      <c r="B396" s="31" t="s">
        <v>2701</v>
      </c>
      <c r="C396" s="30">
        <v>536.0</v>
      </c>
    </row>
    <row r="397" ht="15.75" customHeight="1">
      <c r="A397" s="30">
        <v>8601.0</v>
      </c>
      <c r="B397" s="31" t="s">
        <v>2702</v>
      </c>
      <c r="C397" s="30">
        <v>82.0</v>
      </c>
    </row>
    <row r="398" ht="15.75" customHeight="1">
      <c r="A398" s="30">
        <v>4827.0</v>
      </c>
      <c r="B398" s="31" t="s">
        <v>2699</v>
      </c>
      <c r="C398" s="30">
        <v>154.0</v>
      </c>
    </row>
    <row r="399" ht="15.75" customHeight="1">
      <c r="A399" s="30">
        <v>4827.0</v>
      </c>
      <c r="B399" s="31" t="s">
        <v>2700</v>
      </c>
      <c r="C399" s="30">
        <v>22.0</v>
      </c>
    </row>
    <row r="400" ht="15.75" customHeight="1">
      <c r="A400" s="30">
        <v>4827.0</v>
      </c>
      <c r="B400" s="31" t="s">
        <v>2701</v>
      </c>
      <c r="C400" s="30">
        <v>202.0</v>
      </c>
    </row>
    <row r="401" ht="15.75" customHeight="1">
      <c r="A401" s="30">
        <v>4827.0</v>
      </c>
      <c r="B401" s="31" t="s">
        <v>2702</v>
      </c>
      <c r="C401" s="30">
        <v>39.0</v>
      </c>
    </row>
    <row r="402" ht="15.75" customHeight="1">
      <c r="A402" s="30">
        <v>6715.0</v>
      </c>
      <c r="B402" s="31" t="s">
        <v>2699</v>
      </c>
      <c r="C402" s="30">
        <v>502.0</v>
      </c>
    </row>
    <row r="403" ht="15.75" customHeight="1">
      <c r="A403" s="30">
        <v>6715.0</v>
      </c>
      <c r="B403" s="31" t="s">
        <v>2700</v>
      </c>
      <c r="C403" s="30">
        <v>19.0</v>
      </c>
    </row>
    <row r="404" ht="15.75" customHeight="1">
      <c r="A404" s="30">
        <v>6715.0</v>
      </c>
      <c r="B404" s="31" t="s">
        <v>2701</v>
      </c>
      <c r="C404" s="30">
        <v>132.0</v>
      </c>
    </row>
    <row r="405" ht="15.75" customHeight="1">
      <c r="A405" s="30">
        <v>6715.0</v>
      </c>
      <c r="B405" s="31" t="s">
        <v>2702</v>
      </c>
      <c r="C405" s="30">
        <v>0.0</v>
      </c>
    </row>
    <row r="406" ht="15.75" customHeight="1">
      <c r="A406" s="30">
        <v>10676.0</v>
      </c>
      <c r="B406" s="31" t="s">
        <v>2699</v>
      </c>
      <c r="C406" s="30">
        <v>145.0</v>
      </c>
    </row>
    <row r="407" ht="15.75" customHeight="1">
      <c r="A407" s="30">
        <v>10676.0</v>
      </c>
      <c r="B407" s="31" t="s">
        <v>2700</v>
      </c>
      <c r="C407" s="30">
        <v>193.0</v>
      </c>
    </row>
    <row r="408" ht="15.75" customHeight="1">
      <c r="A408" s="30">
        <v>10676.0</v>
      </c>
      <c r="B408" s="31" t="s">
        <v>2701</v>
      </c>
      <c r="C408" s="30">
        <v>459.0</v>
      </c>
    </row>
    <row r="409" ht="15.75" customHeight="1">
      <c r="A409" s="30">
        <v>10676.0</v>
      </c>
      <c r="B409" s="31" t="s">
        <v>2702</v>
      </c>
      <c r="C409" s="30">
        <v>205.0</v>
      </c>
    </row>
    <row r="410" ht="15.75" customHeight="1">
      <c r="A410" s="30">
        <v>1041.0</v>
      </c>
      <c r="B410" s="31" t="s">
        <v>2699</v>
      </c>
      <c r="C410" s="30">
        <v>322.0</v>
      </c>
    </row>
    <row r="411" ht="15.75" customHeight="1">
      <c r="A411" s="30">
        <v>1041.0</v>
      </c>
      <c r="B411" s="31" t="s">
        <v>2700</v>
      </c>
      <c r="C411" s="30">
        <v>3.0</v>
      </c>
    </row>
    <row r="412" ht="15.75" customHeight="1">
      <c r="A412" s="30">
        <v>1041.0</v>
      </c>
      <c r="B412" s="31" t="s">
        <v>2701</v>
      </c>
      <c r="C412" s="30">
        <v>50.0</v>
      </c>
    </row>
    <row r="413" ht="15.75" customHeight="1">
      <c r="A413" s="30">
        <v>1041.0</v>
      </c>
      <c r="B413" s="31" t="s">
        <v>2702</v>
      </c>
      <c r="C413" s="30">
        <v>4.0</v>
      </c>
    </row>
    <row r="414" ht="15.75" customHeight="1">
      <c r="A414" s="30">
        <v>492.0</v>
      </c>
      <c r="B414" s="31" t="s">
        <v>2699</v>
      </c>
      <c r="C414" s="30">
        <v>322.0</v>
      </c>
    </row>
    <row r="415" ht="15.75" customHeight="1">
      <c r="A415" s="30">
        <v>492.0</v>
      </c>
      <c r="B415" s="31" t="s">
        <v>2700</v>
      </c>
      <c r="C415" s="30">
        <v>3.0</v>
      </c>
    </row>
    <row r="416" ht="15.75" customHeight="1">
      <c r="A416" s="30">
        <v>492.0</v>
      </c>
      <c r="B416" s="31" t="s">
        <v>2701</v>
      </c>
      <c r="C416" s="30">
        <v>50.0</v>
      </c>
    </row>
    <row r="417" ht="15.75" customHeight="1">
      <c r="A417" s="30">
        <v>492.0</v>
      </c>
      <c r="B417" s="31" t="s">
        <v>2702</v>
      </c>
      <c r="C417" s="30">
        <v>4.0</v>
      </c>
    </row>
    <row r="418" ht="15.75" customHeight="1">
      <c r="A418" s="30">
        <v>11133.0</v>
      </c>
      <c r="B418" s="31" t="s">
        <v>2699</v>
      </c>
      <c r="C418" s="30">
        <v>322.0</v>
      </c>
    </row>
    <row r="419" ht="15.75" customHeight="1">
      <c r="A419" s="30">
        <v>11133.0</v>
      </c>
      <c r="B419" s="31" t="s">
        <v>2700</v>
      </c>
      <c r="C419" s="30">
        <v>3.0</v>
      </c>
    </row>
    <row r="420" ht="15.75" customHeight="1">
      <c r="A420" s="30">
        <v>11133.0</v>
      </c>
      <c r="B420" s="31" t="s">
        <v>2701</v>
      </c>
      <c r="C420" s="30">
        <v>50.0</v>
      </c>
    </row>
    <row r="421" ht="15.75" customHeight="1">
      <c r="A421" s="30">
        <v>11133.0</v>
      </c>
      <c r="B421" s="31" t="s">
        <v>2702</v>
      </c>
      <c r="C421" s="30">
        <v>4.0</v>
      </c>
    </row>
    <row r="422" ht="15.75" customHeight="1">
      <c r="A422" s="30">
        <v>4491.0</v>
      </c>
      <c r="B422" s="31" t="s">
        <v>2699</v>
      </c>
      <c r="C422" s="30">
        <v>1099.0</v>
      </c>
    </row>
    <row r="423" ht="15.75" customHeight="1">
      <c r="A423" s="30">
        <v>4491.0</v>
      </c>
      <c r="B423" s="31" t="s">
        <v>2700</v>
      </c>
      <c r="C423" s="30">
        <v>0.0</v>
      </c>
    </row>
    <row r="424" ht="15.75" customHeight="1">
      <c r="A424" s="30">
        <v>4491.0</v>
      </c>
      <c r="B424" s="31" t="s">
        <v>2701</v>
      </c>
      <c r="C424" s="30">
        <v>45.0</v>
      </c>
    </row>
    <row r="425" ht="15.75" customHeight="1">
      <c r="A425" s="30">
        <v>4491.0</v>
      </c>
      <c r="B425" s="31" t="s">
        <v>2702</v>
      </c>
      <c r="C425" s="30">
        <v>0.0</v>
      </c>
    </row>
    <row r="426" ht="15.75" customHeight="1">
      <c r="A426" s="30">
        <v>873.0</v>
      </c>
      <c r="B426" s="31" t="s">
        <v>2699</v>
      </c>
      <c r="C426" s="30">
        <v>1099.0</v>
      </c>
    </row>
    <row r="427" ht="15.75" customHeight="1">
      <c r="A427" s="30">
        <v>873.0</v>
      </c>
      <c r="B427" s="31" t="s">
        <v>2700</v>
      </c>
      <c r="C427" s="30">
        <v>0.0</v>
      </c>
    </row>
    <row r="428" ht="15.75" customHeight="1">
      <c r="A428" s="30">
        <v>873.0</v>
      </c>
      <c r="B428" s="31" t="s">
        <v>2701</v>
      </c>
      <c r="C428" s="30">
        <v>45.0</v>
      </c>
    </row>
    <row r="429" ht="15.75" customHeight="1">
      <c r="A429" s="30">
        <v>873.0</v>
      </c>
      <c r="B429" s="31" t="s">
        <v>2702</v>
      </c>
      <c r="C429" s="30">
        <v>0.0</v>
      </c>
    </row>
    <row r="430" ht="15.75" customHeight="1">
      <c r="A430" s="30">
        <v>1631.0</v>
      </c>
      <c r="B430" s="31" t="s">
        <v>2699</v>
      </c>
      <c r="C430" s="30">
        <v>890.0</v>
      </c>
    </row>
    <row r="431" ht="15.75" customHeight="1">
      <c r="A431" s="30">
        <v>1631.0</v>
      </c>
      <c r="B431" s="31" t="s">
        <v>2700</v>
      </c>
      <c r="C431" s="30">
        <v>63.0</v>
      </c>
    </row>
    <row r="432" ht="15.75" customHeight="1">
      <c r="A432" s="30">
        <v>1631.0</v>
      </c>
      <c r="B432" s="31" t="s">
        <v>2701</v>
      </c>
      <c r="C432" s="30">
        <v>292.0</v>
      </c>
    </row>
    <row r="433" ht="15.75" customHeight="1">
      <c r="A433" s="30">
        <v>1631.0</v>
      </c>
      <c r="B433" s="31" t="s">
        <v>2702</v>
      </c>
      <c r="C433" s="30">
        <v>0.0</v>
      </c>
    </row>
    <row r="434" ht="15.75" customHeight="1">
      <c r="A434" s="30">
        <v>8278.0</v>
      </c>
      <c r="B434" s="31" t="s">
        <v>2699</v>
      </c>
      <c r="C434" s="30">
        <v>863.0</v>
      </c>
    </row>
    <row r="435" ht="15.75" customHeight="1">
      <c r="A435" s="30">
        <v>8278.0</v>
      </c>
      <c r="B435" s="31" t="s">
        <v>2700</v>
      </c>
      <c r="C435" s="30">
        <v>83.0</v>
      </c>
    </row>
    <row r="436" ht="15.75" customHeight="1">
      <c r="A436" s="30">
        <v>8278.0</v>
      </c>
      <c r="B436" s="31" t="s">
        <v>2701</v>
      </c>
      <c r="C436" s="30">
        <v>547.0</v>
      </c>
    </row>
    <row r="437" ht="15.75" customHeight="1">
      <c r="A437" s="30">
        <v>8278.0</v>
      </c>
      <c r="B437" s="31" t="s">
        <v>2702</v>
      </c>
      <c r="C437" s="30">
        <v>86.0</v>
      </c>
    </row>
    <row r="438" ht="15.75" customHeight="1">
      <c r="A438" s="30">
        <v>6815.0</v>
      </c>
      <c r="B438" s="31" t="s">
        <v>2699</v>
      </c>
      <c r="C438" s="30">
        <v>448.0</v>
      </c>
    </row>
    <row r="439" ht="15.75" customHeight="1">
      <c r="A439" s="30">
        <v>6815.0</v>
      </c>
      <c r="B439" s="31" t="s">
        <v>2700</v>
      </c>
      <c r="C439" s="30">
        <v>21.0</v>
      </c>
    </row>
    <row r="440" ht="15.75" customHeight="1">
      <c r="A440" s="30">
        <v>6815.0</v>
      </c>
      <c r="B440" s="31" t="s">
        <v>2701</v>
      </c>
      <c r="C440" s="30">
        <v>125.0</v>
      </c>
    </row>
    <row r="441" ht="15.75" customHeight="1">
      <c r="A441" s="30">
        <v>6815.0</v>
      </c>
      <c r="B441" s="31" t="s">
        <v>2702</v>
      </c>
      <c r="C441" s="30">
        <v>52.0</v>
      </c>
    </row>
    <row r="442" ht="15.75" customHeight="1">
      <c r="A442" s="30">
        <v>254.0</v>
      </c>
      <c r="B442" s="31" t="s">
        <v>2699</v>
      </c>
      <c r="C442" s="30">
        <v>399.0</v>
      </c>
    </row>
    <row r="443" ht="15.75" customHeight="1">
      <c r="A443" s="30">
        <v>254.0</v>
      </c>
      <c r="B443" s="31" t="s">
        <v>2700</v>
      </c>
      <c r="C443" s="30">
        <v>4.0</v>
      </c>
    </row>
    <row r="444" ht="15.75" customHeight="1">
      <c r="A444" s="30">
        <v>254.0</v>
      </c>
      <c r="B444" s="31" t="s">
        <v>2701</v>
      </c>
      <c r="C444" s="30">
        <v>30.0</v>
      </c>
    </row>
    <row r="445" ht="15.75" customHeight="1">
      <c r="A445" s="30">
        <v>254.0</v>
      </c>
      <c r="B445" s="31" t="s">
        <v>2702</v>
      </c>
      <c r="C445" s="30">
        <v>6.0</v>
      </c>
    </row>
    <row r="446" ht="15.75" customHeight="1">
      <c r="A446" s="30">
        <v>1349.0</v>
      </c>
      <c r="B446" s="31" t="s">
        <v>2699</v>
      </c>
      <c r="C446" s="30">
        <v>85.0</v>
      </c>
    </row>
    <row r="447" ht="15.75" customHeight="1">
      <c r="A447" s="30">
        <v>1349.0</v>
      </c>
      <c r="B447" s="31" t="s">
        <v>2700</v>
      </c>
      <c r="C447" s="30">
        <v>7.0</v>
      </c>
    </row>
    <row r="448" ht="15.75" customHeight="1">
      <c r="A448" s="30">
        <v>1349.0</v>
      </c>
      <c r="B448" s="31" t="s">
        <v>2701</v>
      </c>
      <c r="C448" s="30">
        <v>24.0</v>
      </c>
    </row>
    <row r="449" ht="15.75" customHeight="1">
      <c r="A449" s="30">
        <v>1349.0</v>
      </c>
      <c r="B449" s="31" t="s">
        <v>2702</v>
      </c>
      <c r="C449" s="30">
        <v>2.0</v>
      </c>
    </row>
    <row r="450" ht="15.75" customHeight="1">
      <c r="A450" s="30">
        <v>2534.0</v>
      </c>
      <c r="B450" s="31" t="s">
        <v>2699</v>
      </c>
      <c r="C450" s="30">
        <v>97.0</v>
      </c>
    </row>
    <row r="451" ht="15.75" customHeight="1">
      <c r="A451" s="30">
        <v>2534.0</v>
      </c>
      <c r="B451" s="31" t="s">
        <v>2700</v>
      </c>
      <c r="C451" s="30">
        <v>1.0</v>
      </c>
    </row>
    <row r="452" ht="15.75" customHeight="1">
      <c r="A452" s="30">
        <v>2534.0</v>
      </c>
      <c r="B452" s="31" t="s">
        <v>2701</v>
      </c>
      <c r="C452" s="30">
        <v>41.0</v>
      </c>
    </row>
    <row r="453" ht="15.75" customHeight="1">
      <c r="A453" s="30">
        <v>2534.0</v>
      </c>
      <c r="B453" s="31" t="s">
        <v>2702</v>
      </c>
      <c r="C453" s="30">
        <v>6.0</v>
      </c>
    </row>
    <row r="454" ht="15.75" customHeight="1">
      <c r="A454" s="30">
        <v>2130.0</v>
      </c>
      <c r="B454" s="31" t="s">
        <v>2699</v>
      </c>
      <c r="C454" s="30">
        <v>35.0</v>
      </c>
    </row>
    <row r="455" ht="15.75" customHeight="1">
      <c r="A455" s="30">
        <v>2130.0</v>
      </c>
      <c r="B455" s="31" t="s">
        <v>2700</v>
      </c>
      <c r="C455" s="30">
        <v>3.0</v>
      </c>
    </row>
    <row r="456" ht="15.75" customHeight="1">
      <c r="A456" s="30">
        <v>2130.0</v>
      </c>
      <c r="B456" s="31" t="s">
        <v>2701</v>
      </c>
      <c r="C456" s="30">
        <v>67.0</v>
      </c>
    </row>
    <row r="457" ht="15.75" customHeight="1">
      <c r="A457" s="30">
        <v>2130.0</v>
      </c>
      <c r="B457" s="31" t="s">
        <v>2702</v>
      </c>
      <c r="C457" s="30">
        <v>10.0</v>
      </c>
    </row>
    <row r="458" ht="15.75" customHeight="1">
      <c r="A458" s="30">
        <v>2296.0</v>
      </c>
      <c r="B458" s="31" t="s">
        <v>2699</v>
      </c>
      <c r="C458" s="30">
        <v>3.0</v>
      </c>
    </row>
    <row r="459" ht="15.75" customHeight="1">
      <c r="A459" s="30">
        <v>2296.0</v>
      </c>
      <c r="B459" s="31" t="s">
        <v>2700</v>
      </c>
      <c r="C459" s="30">
        <v>2.0</v>
      </c>
    </row>
    <row r="460" ht="15.75" customHeight="1">
      <c r="A460" s="30">
        <v>2296.0</v>
      </c>
      <c r="B460" s="31" t="s">
        <v>2701</v>
      </c>
      <c r="C460" s="30">
        <v>11.0</v>
      </c>
    </row>
    <row r="461" ht="15.75" customHeight="1">
      <c r="A461" s="30">
        <v>2296.0</v>
      </c>
      <c r="B461" s="31" t="s">
        <v>2702</v>
      </c>
      <c r="C461" s="30">
        <v>2.0</v>
      </c>
    </row>
    <row r="462" ht="15.75" customHeight="1">
      <c r="A462" s="30">
        <v>3799.0</v>
      </c>
      <c r="B462" s="31" t="s">
        <v>2699</v>
      </c>
      <c r="C462" s="30">
        <v>315.0</v>
      </c>
    </row>
    <row r="463" ht="15.75" customHeight="1">
      <c r="A463" s="30">
        <v>3799.0</v>
      </c>
      <c r="B463" s="31" t="s">
        <v>2700</v>
      </c>
      <c r="C463" s="30">
        <v>35.0</v>
      </c>
    </row>
    <row r="464" ht="15.75" customHeight="1">
      <c r="A464" s="30">
        <v>3799.0</v>
      </c>
      <c r="B464" s="31" t="s">
        <v>2701</v>
      </c>
      <c r="C464" s="30">
        <v>322.0</v>
      </c>
    </row>
    <row r="465" ht="15.75" customHeight="1">
      <c r="A465" s="30">
        <v>3799.0</v>
      </c>
      <c r="B465" s="31" t="s">
        <v>2702</v>
      </c>
      <c r="C465" s="30">
        <v>46.0</v>
      </c>
    </row>
    <row r="466" ht="15.75" customHeight="1">
      <c r="A466" s="30">
        <v>11084.0</v>
      </c>
      <c r="B466" s="31" t="s">
        <v>2699</v>
      </c>
      <c r="C466" s="30">
        <v>738.0</v>
      </c>
    </row>
    <row r="467" ht="15.75" customHeight="1">
      <c r="A467" s="30">
        <v>11084.0</v>
      </c>
      <c r="B467" s="31" t="s">
        <v>2700</v>
      </c>
      <c r="C467" s="30">
        <v>0.0</v>
      </c>
    </row>
    <row r="468" ht="15.75" customHeight="1">
      <c r="A468" s="30">
        <v>11084.0</v>
      </c>
      <c r="B468" s="31" t="s">
        <v>2701</v>
      </c>
      <c r="C468" s="30">
        <v>232.0</v>
      </c>
    </row>
    <row r="469" ht="15.75" customHeight="1">
      <c r="A469" s="30">
        <v>11084.0</v>
      </c>
      <c r="B469" s="31" t="s">
        <v>2702</v>
      </c>
      <c r="C469" s="30">
        <v>13.0</v>
      </c>
    </row>
    <row r="470" ht="15.75" customHeight="1">
      <c r="A470" s="30">
        <v>5172.0</v>
      </c>
      <c r="B470" s="31" t="s">
        <v>2699</v>
      </c>
      <c r="C470" s="30">
        <v>738.0</v>
      </c>
    </row>
    <row r="471" ht="15.75" customHeight="1">
      <c r="A471" s="30">
        <v>5172.0</v>
      </c>
      <c r="B471" s="31" t="s">
        <v>2700</v>
      </c>
      <c r="C471" s="30">
        <v>0.0</v>
      </c>
    </row>
    <row r="472" ht="15.75" customHeight="1">
      <c r="A472" s="30">
        <v>5172.0</v>
      </c>
      <c r="B472" s="31" t="s">
        <v>2701</v>
      </c>
      <c r="C472" s="30">
        <v>232.0</v>
      </c>
    </row>
    <row r="473" ht="15.75" customHeight="1">
      <c r="A473" s="30">
        <v>5172.0</v>
      </c>
      <c r="B473" s="31" t="s">
        <v>2702</v>
      </c>
      <c r="C473" s="30">
        <v>13.0</v>
      </c>
    </row>
    <row r="474" ht="15.75" customHeight="1">
      <c r="A474" s="30">
        <v>9504.0</v>
      </c>
      <c r="B474" s="31" t="s">
        <v>2699</v>
      </c>
      <c r="C474" s="30">
        <v>179.0</v>
      </c>
    </row>
    <row r="475" ht="15.75" customHeight="1">
      <c r="A475" s="30">
        <v>9504.0</v>
      </c>
      <c r="B475" s="31" t="s">
        <v>2700</v>
      </c>
      <c r="C475" s="30">
        <v>28.0</v>
      </c>
    </row>
    <row r="476" ht="15.75" customHeight="1">
      <c r="A476" s="30">
        <v>9504.0</v>
      </c>
      <c r="B476" s="31" t="s">
        <v>2701</v>
      </c>
      <c r="C476" s="30">
        <v>520.0</v>
      </c>
    </row>
    <row r="477" ht="15.75" customHeight="1">
      <c r="A477" s="30">
        <v>9504.0</v>
      </c>
      <c r="B477" s="31" t="s">
        <v>2702</v>
      </c>
      <c r="C477" s="30">
        <v>111.0</v>
      </c>
    </row>
    <row r="478" ht="15.75" customHeight="1">
      <c r="A478" s="30">
        <v>850.0</v>
      </c>
      <c r="B478" s="31" t="s">
        <v>2699</v>
      </c>
      <c r="C478" s="30">
        <v>381.0</v>
      </c>
    </row>
    <row r="479" ht="15.75" customHeight="1">
      <c r="A479" s="30">
        <v>850.0</v>
      </c>
      <c r="B479" s="31" t="s">
        <v>2700</v>
      </c>
      <c r="C479" s="30">
        <v>28.0</v>
      </c>
    </row>
    <row r="480" ht="15.75" customHeight="1">
      <c r="A480" s="30">
        <v>850.0</v>
      </c>
      <c r="B480" s="31" t="s">
        <v>2701</v>
      </c>
      <c r="C480" s="30">
        <v>215.0</v>
      </c>
    </row>
    <row r="481" ht="15.75" customHeight="1">
      <c r="A481" s="30">
        <v>850.0</v>
      </c>
      <c r="B481" s="31" t="s">
        <v>2702</v>
      </c>
      <c r="C481" s="30">
        <v>84.0</v>
      </c>
    </row>
    <row r="482" ht="15.75" customHeight="1">
      <c r="A482" s="30">
        <v>4477.0</v>
      </c>
      <c r="B482" s="31" t="s">
        <v>2699</v>
      </c>
      <c r="C482" s="30">
        <v>247.0</v>
      </c>
    </row>
    <row r="483" ht="15.75" customHeight="1">
      <c r="A483" s="30">
        <v>4477.0</v>
      </c>
      <c r="B483" s="31" t="s">
        <v>2700</v>
      </c>
      <c r="C483" s="30">
        <v>49.0</v>
      </c>
    </row>
    <row r="484" ht="15.75" customHeight="1">
      <c r="A484" s="30">
        <v>4477.0</v>
      </c>
      <c r="B484" s="31" t="s">
        <v>2701</v>
      </c>
      <c r="C484" s="30">
        <v>159.0</v>
      </c>
    </row>
    <row r="485" ht="15.75" customHeight="1">
      <c r="A485" s="30">
        <v>4477.0</v>
      </c>
      <c r="B485" s="31" t="s">
        <v>2702</v>
      </c>
      <c r="C485" s="30">
        <v>7.0</v>
      </c>
    </row>
    <row r="486" ht="15.75" customHeight="1">
      <c r="A486" s="30">
        <v>1945.0</v>
      </c>
      <c r="B486" s="31" t="s">
        <v>2699</v>
      </c>
      <c r="C486" s="30">
        <v>711.0</v>
      </c>
    </row>
    <row r="487" ht="15.75" customHeight="1">
      <c r="A487" s="30">
        <v>1945.0</v>
      </c>
      <c r="B487" s="31" t="s">
        <v>2700</v>
      </c>
      <c r="C487" s="30">
        <v>36.0</v>
      </c>
    </row>
    <row r="488" ht="15.75" customHeight="1">
      <c r="A488" s="30">
        <v>1945.0</v>
      </c>
      <c r="B488" s="31" t="s">
        <v>2701</v>
      </c>
      <c r="C488" s="30">
        <v>217.0</v>
      </c>
    </row>
    <row r="489" ht="15.75" customHeight="1">
      <c r="A489" s="30">
        <v>1945.0</v>
      </c>
      <c r="B489" s="31" t="s">
        <v>2702</v>
      </c>
      <c r="C489" s="30">
        <v>172.0</v>
      </c>
    </row>
    <row r="490" ht="15.75" customHeight="1">
      <c r="A490" s="30">
        <v>7685.0</v>
      </c>
      <c r="B490" s="31" t="s">
        <v>2699</v>
      </c>
      <c r="C490" s="30">
        <v>30.0</v>
      </c>
    </row>
    <row r="491" ht="15.75" customHeight="1">
      <c r="A491" s="30">
        <v>7685.0</v>
      </c>
      <c r="B491" s="31" t="s">
        <v>2700</v>
      </c>
      <c r="C491" s="30">
        <v>8.0</v>
      </c>
    </row>
    <row r="492" ht="15.75" customHeight="1">
      <c r="A492" s="30">
        <v>7685.0</v>
      </c>
      <c r="B492" s="31" t="s">
        <v>2701</v>
      </c>
      <c r="C492" s="30">
        <v>12.0</v>
      </c>
    </row>
    <row r="493" ht="15.75" customHeight="1">
      <c r="A493" s="30">
        <v>7685.0</v>
      </c>
      <c r="B493" s="31" t="s">
        <v>2702</v>
      </c>
      <c r="C493" s="30">
        <v>8.0</v>
      </c>
    </row>
    <row r="494" ht="15.75" customHeight="1">
      <c r="A494" s="30">
        <v>6310.0</v>
      </c>
      <c r="B494" s="31" t="s">
        <v>2699</v>
      </c>
      <c r="C494" s="30">
        <v>30.0</v>
      </c>
    </row>
    <row r="495" ht="15.75" customHeight="1">
      <c r="A495" s="30">
        <v>6310.0</v>
      </c>
      <c r="B495" s="31" t="s">
        <v>2700</v>
      </c>
      <c r="C495" s="30">
        <v>8.0</v>
      </c>
    </row>
    <row r="496" ht="15.75" customHeight="1">
      <c r="A496" s="30">
        <v>6310.0</v>
      </c>
      <c r="B496" s="31" t="s">
        <v>2701</v>
      </c>
      <c r="C496" s="30">
        <v>12.0</v>
      </c>
    </row>
    <row r="497" ht="15.75" customHeight="1">
      <c r="A497" s="30">
        <v>6310.0</v>
      </c>
      <c r="B497" s="31" t="s">
        <v>2702</v>
      </c>
      <c r="C497" s="30">
        <v>8.0</v>
      </c>
    </row>
    <row r="498" ht="15.75" customHeight="1">
      <c r="A498" s="30">
        <v>10832.0</v>
      </c>
      <c r="B498" s="31" t="s">
        <v>2699</v>
      </c>
      <c r="C498" s="30">
        <v>288.0</v>
      </c>
    </row>
    <row r="499" ht="15.75" customHeight="1">
      <c r="A499" s="30">
        <v>10832.0</v>
      </c>
      <c r="B499" s="31" t="s">
        <v>2700</v>
      </c>
      <c r="C499" s="30">
        <v>10.0</v>
      </c>
    </row>
    <row r="500" ht="15.75" customHeight="1">
      <c r="A500" s="30">
        <v>10832.0</v>
      </c>
      <c r="B500" s="31" t="s">
        <v>2701</v>
      </c>
      <c r="C500" s="30">
        <v>30.0</v>
      </c>
    </row>
    <row r="501" ht="15.75" customHeight="1">
      <c r="A501" s="30">
        <v>10832.0</v>
      </c>
      <c r="B501" s="31" t="s">
        <v>2702</v>
      </c>
      <c r="C501" s="30">
        <v>4.0</v>
      </c>
    </row>
    <row r="502" ht="15.75" customHeight="1">
      <c r="A502" s="30">
        <v>3025.0</v>
      </c>
      <c r="B502" s="31" t="s">
        <v>2699</v>
      </c>
      <c r="C502" s="30">
        <v>212.0</v>
      </c>
    </row>
    <row r="503" ht="15.75" customHeight="1">
      <c r="A503" s="30">
        <v>3025.0</v>
      </c>
      <c r="B503" s="31" t="s">
        <v>2700</v>
      </c>
      <c r="C503" s="30">
        <v>6.0</v>
      </c>
    </row>
    <row r="504" ht="15.75" customHeight="1">
      <c r="A504" s="30">
        <v>3025.0</v>
      </c>
      <c r="B504" s="31" t="s">
        <v>2701</v>
      </c>
      <c r="C504" s="30">
        <v>69.0</v>
      </c>
    </row>
    <row r="505" ht="15.75" customHeight="1">
      <c r="A505" s="30">
        <v>3025.0</v>
      </c>
      <c r="B505" s="31" t="s">
        <v>2702</v>
      </c>
      <c r="C505" s="30">
        <v>4.0</v>
      </c>
    </row>
    <row r="506" ht="15.75" customHeight="1">
      <c r="A506" s="30">
        <v>2404.0</v>
      </c>
      <c r="B506" s="31" t="s">
        <v>2699</v>
      </c>
      <c r="C506" s="30">
        <v>173.0</v>
      </c>
    </row>
    <row r="507" ht="15.75" customHeight="1">
      <c r="A507" s="30">
        <v>2404.0</v>
      </c>
      <c r="B507" s="31" t="s">
        <v>2700</v>
      </c>
      <c r="C507" s="30">
        <v>4.0</v>
      </c>
    </row>
    <row r="508" ht="15.75" customHeight="1">
      <c r="A508" s="30">
        <v>2404.0</v>
      </c>
      <c r="B508" s="31" t="s">
        <v>2701</v>
      </c>
      <c r="C508" s="30">
        <v>30.0</v>
      </c>
    </row>
    <row r="509" ht="15.75" customHeight="1">
      <c r="A509" s="30">
        <v>2404.0</v>
      </c>
      <c r="B509" s="31" t="s">
        <v>2702</v>
      </c>
      <c r="C509" s="30">
        <v>3.0</v>
      </c>
    </row>
    <row r="510" ht="15.75" customHeight="1">
      <c r="A510" s="30">
        <v>8581.0</v>
      </c>
      <c r="B510" s="31" t="s">
        <v>2699</v>
      </c>
      <c r="C510" s="30">
        <v>604.0</v>
      </c>
    </row>
    <row r="511" ht="15.75" customHeight="1">
      <c r="A511" s="30">
        <v>8581.0</v>
      </c>
      <c r="B511" s="31" t="s">
        <v>2700</v>
      </c>
      <c r="C511" s="30">
        <v>0.0</v>
      </c>
    </row>
    <row r="512" ht="15.75" customHeight="1">
      <c r="A512" s="30">
        <v>8581.0</v>
      </c>
      <c r="B512" s="31" t="s">
        <v>2701</v>
      </c>
      <c r="C512" s="30">
        <v>100.0</v>
      </c>
    </row>
    <row r="513" ht="15.75" customHeight="1">
      <c r="A513" s="30">
        <v>8581.0</v>
      </c>
      <c r="B513" s="31" t="s">
        <v>2702</v>
      </c>
      <c r="C513" s="30">
        <v>19.0</v>
      </c>
    </row>
    <row r="514" ht="15.75" customHeight="1">
      <c r="A514" s="30">
        <v>8755.0</v>
      </c>
      <c r="B514" s="31" t="s">
        <v>2699</v>
      </c>
      <c r="C514" s="30">
        <v>482.0</v>
      </c>
    </row>
    <row r="515" ht="15.75" customHeight="1">
      <c r="A515" s="30">
        <v>8755.0</v>
      </c>
      <c r="B515" s="31" t="s">
        <v>2700</v>
      </c>
      <c r="C515" s="30">
        <v>34.0</v>
      </c>
    </row>
    <row r="516" ht="15.75" customHeight="1">
      <c r="A516" s="30">
        <v>8755.0</v>
      </c>
      <c r="B516" s="31" t="s">
        <v>2701</v>
      </c>
      <c r="C516" s="30">
        <v>471.0</v>
      </c>
    </row>
    <row r="517" ht="15.75" customHeight="1">
      <c r="A517" s="30">
        <v>8755.0</v>
      </c>
      <c r="B517" s="31" t="s">
        <v>2702</v>
      </c>
      <c r="C517" s="30">
        <v>119.0</v>
      </c>
    </row>
    <row r="518" ht="15.75" customHeight="1">
      <c r="A518" s="30">
        <v>10177.0</v>
      </c>
      <c r="B518" s="31" t="s">
        <v>2699</v>
      </c>
      <c r="C518" s="30">
        <v>531.0</v>
      </c>
    </row>
    <row r="519" ht="15.75" customHeight="1">
      <c r="A519" s="30">
        <v>10177.0</v>
      </c>
      <c r="B519" s="31" t="s">
        <v>2700</v>
      </c>
      <c r="C519" s="30">
        <v>69.0</v>
      </c>
    </row>
    <row r="520" ht="15.75" customHeight="1">
      <c r="A520" s="30">
        <v>10177.0</v>
      </c>
      <c r="B520" s="31" t="s">
        <v>2701</v>
      </c>
      <c r="C520" s="30">
        <v>300.0</v>
      </c>
    </row>
    <row r="521" ht="15.75" customHeight="1">
      <c r="A521" s="30">
        <v>10177.0</v>
      </c>
      <c r="B521" s="31" t="s">
        <v>2702</v>
      </c>
      <c r="C521" s="30">
        <v>150.0</v>
      </c>
    </row>
    <row r="522" ht="15.75" customHeight="1">
      <c r="A522" s="30">
        <v>2429.0</v>
      </c>
      <c r="B522" s="31" t="s">
        <v>2699</v>
      </c>
      <c r="C522" s="30">
        <v>531.0</v>
      </c>
    </row>
    <row r="523" ht="15.75" customHeight="1">
      <c r="A523" s="30">
        <v>2429.0</v>
      </c>
      <c r="B523" s="31" t="s">
        <v>2700</v>
      </c>
      <c r="C523" s="30">
        <v>69.0</v>
      </c>
    </row>
    <row r="524" ht="15.75" customHeight="1">
      <c r="A524" s="30">
        <v>2429.0</v>
      </c>
      <c r="B524" s="31" t="s">
        <v>2701</v>
      </c>
      <c r="C524" s="30">
        <v>300.0</v>
      </c>
    </row>
    <row r="525" ht="15.75" customHeight="1">
      <c r="A525" s="30">
        <v>2429.0</v>
      </c>
      <c r="B525" s="31" t="s">
        <v>2702</v>
      </c>
      <c r="C525" s="30">
        <v>150.0</v>
      </c>
    </row>
    <row r="526" ht="15.75" customHeight="1">
      <c r="A526" s="30">
        <v>8920.0</v>
      </c>
      <c r="B526" s="31" t="s">
        <v>2699</v>
      </c>
      <c r="C526" s="30">
        <v>448.0</v>
      </c>
    </row>
    <row r="527" ht="15.75" customHeight="1">
      <c r="A527" s="30">
        <v>8920.0</v>
      </c>
      <c r="B527" s="31" t="s">
        <v>2700</v>
      </c>
      <c r="C527" s="30">
        <v>40.0</v>
      </c>
    </row>
    <row r="528" ht="15.75" customHeight="1">
      <c r="A528" s="30">
        <v>8920.0</v>
      </c>
      <c r="B528" s="31" t="s">
        <v>2701</v>
      </c>
      <c r="C528" s="30">
        <v>469.0</v>
      </c>
    </row>
    <row r="529" ht="15.75" customHeight="1">
      <c r="A529" s="30">
        <v>8920.0</v>
      </c>
      <c r="B529" s="31" t="s">
        <v>2702</v>
      </c>
      <c r="C529" s="30">
        <v>80.0</v>
      </c>
    </row>
    <row r="530" ht="15.75" customHeight="1">
      <c r="A530" s="30">
        <v>8430.0</v>
      </c>
      <c r="B530" s="31" t="s">
        <v>2699</v>
      </c>
      <c r="C530" s="30">
        <v>9.0</v>
      </c>
    </row>
    <row r="531" ht="15.75" customHeight="1">
      <c r="A531" s="30">
        <v>8430.0</v>
      </c>
      <c r="B531" s="31" t="s">
        <v>2700</v>
      </c>
      <c r="C531" s="30">
        <v>0.0</v>
      </c>
    </row>
    <row r="532" ht="15.75" customHeight="1">
      <c r="A532" s="30">
        <v>8430.0</v>
      </c>
      <c r="B532" s="31" t="s">
        <v>2701</v>
      </c>
      <c r="C532" s="30">
        <v>6.0</v>
      </c>
    </row>
    <row r="533" ht="15.75" customHeight="1">
      <c r="A533" s="30">
        <v>8430.0</v>
      </c>
      <c r="B533" s="31" t="s">
        <v>2702</v>
      </c>
      <c r="C533" s="30">
        <v>3.0</v>
      </c>
    </row>
    <row r="534" ht="15.75" customHeight="1">
      <c r="A534" s="30">
        <v>8619.0</v>
      </c>
      <c r="B534" s="31" t="s">
        <v>2699</v>
      </c>
      <c r="C534" s="30">
        <v>9.0</v>
      </c>
    </row>
    <row r="535" ht="15.75" customHeight="1">
      <c r="A535" s="30">
        <v>8619.0</v>
      </c>
      <c r="B535" s="31" t="s">
        <v>2700</v>
      </c>
      <c r="C535" s="30">
        <v>0.0</v>
      </c>
    </row>
    <row r="536" ht="15.75" customHeight="1">
      <c r="A536" s="30">
        <v>8619.0</v>
      </c>
      <c r="B536" s="31" t="s">
        <v>2701</v>
      </c>
      <c r="C536" s="30">
        <v>6.0</v>
      </c>
    </row>
    <row r="537" ht="15.75" customHeight="1">
      <c r="A537" s="30">
        <v>8619.0</v>
      </c>
      <c r="B537" s="31" t="s">
        <v>2702</v>
      </c>
      <c r="C537" s="30">
        <v>3.0</v>
      </c>
    </row>
    <row r="538" ht="15.75" customHeight="1">
      <c r="A538" s="30">
        <v>8996.0</v>
      </c>
      <c r="B538" s="31" t="s">
        <v>2699</v>
      </c>
      <c r="C538" s="30">
        <v>230.0</v>
      </c>
    </row>
    <row r="539" ht="15.75" customHeight="1">
      <c r="A539" s="30">
        <v>8996.0</v>
      </c>
      <c r="B539" s="31" t="s">
        <v>2700</v>
      </c>
      <c r="C539" s="30">
        <v>42.0</v>
      </c>
    </row>
    <row r="540" ht="15.75" customHeight="1">
      <c r="A540" s="30">
        <v>8996.0</v>
      </c>
      <c r="B540" s="31" t="s">
        <v>2701</v>
      </c>
      <c r="C540" s="30">
        <v>192.0</v>
      </c>
    </row>
    <row r="541" ht="15.75" customHeight="1">
      <c r="A541" s="30">
        <v>8996.0</v>
      </c>
      <c r="B541" s="31" t="s">
        <v>2702</v>
      </c>
      <c r="C541" s="30">
        <v>49.0</v>
      </c>
    </row>
    <row r="542" ht="15.75" customHeight="1">
      <c r="A542" s="30">
        <v>7233.0</v>
      </c>
      <c r="B542" s="31" t="s">
        <v>2699</v>
      </c>
      <c r="C542" s="30">
        <v>496.0</v>
      </c>
    </row>
    <row r="543" ht="15.75" customHeight="1">
      <c r="A543" s="30">
        <v>7233.0</v>
      </c>
      <c r="B543" s="31" t="s">
        <v>2700</v>
      </c>
      <c r="C543" s="30">
        <v>32.0</v>
      </c>
    </row>
    <row r="544" ht="15.75" customHeight="1">
      <c r="A544" s="30">
        <v>7233.0</v>
      </c>
      <c r="B544" s="31" t="s">
        <v>2701</v>
      </c>
      <c r="C544" s="30">
        <v>849.0</v>
      </c>
    </row>
    <row r="545" ht="15.75" customHeight="1">
      <c r="A545" s="30">
        <v>7233.0</v>
      </c>
      <c r="B545" s="31" t="s">
        <v>2702</v>
      </c>
      <c r="C545" s="30">
        <v>229.0</v>
      </c>
    </row>
    <row r="546" ht="15.75" customHeight="1">
      <c r="A546" s="30">
        <v>6678.0</v>
      </c>
      <c r="B546" s="31" t="s">
        <v>2699</v>
      </c>
      <c r="C546" s="30">
        <v>33.0</v>
      </c>
    </row>
    <row r="547" ht="15.75" customHeight="1">
      <c r="A547" s="30">
        <v>6678.0</v>
      </c>
      <c r="B547" s="31" t="s">
        <v>2700</v>
      </c>
      <c r="C547" s="30">
        <v>4.0</v>
      </c>
    </row>
    <row r="548" ht="15.75" customHeight="1">
      <c r="A548" s="30">
        <v>6678.0</v>
      </c>
      <c r="B548" s="31" t="s">
        <v>2701</v>
      </c>
      <c r="C548" s="30">
        <v>24.0</v>
      </c>
    </row>
    <row r="549" ht="15.75" customHeight="1">
      <c r="A549" s="30">
        <v>6678.0</v>
      </c>
      <c r="B549" s="31" t="s">
        <v>2702</v>
      </c>
      <c r="C549" s="30">
        <v>4.0</v>
      </c>
    </row>
    <row r="550" ht="15.75" customHeight="1">
      <c r="A550" s="30">
        <v>830.0</v>
      </c>
      <c r="B550" s="31" t="s">
        <v>2699</v>
      </c>
      <c r="C550" s="30">
        <v>784.0</v>
      </c>
    </row>
    <row r="551" ht="15.75" customHeight="1">
      <c r="A551" s="30">
        <v>830.0</v>
      </c>
      <c r="B551" s="31" t="s">
        <v>2700</v>
      </c>
      <c r="C551" s="30">
        <v>48.0</v>
      </c>
    </row>
    <row r="552" ht="15.75" customHeight="1">
      <c r="A552" s="30">
        <v>830.0</v>
      </c>
      <c r="B552" s="31" t="s">
        <v>2701</v>
      </c>
      <c r="C552" s="30">
        <v>560.0</v>
      </c>
    </row>
    <row r="553" ht="15.75" customHeight="1">
      <c r="A553" s="30">
        <v>830.0</v>
      </c>
      <c r="B553" s="31" t="s">
        <v>2702</v>
      </c>
      <c r="C553" s="30">
        <v>42.0</v>
      </c>
    </row>
    <row r="554" ht="15.75" customHeight="1">
      <c r="A554" s="30">
        <v>6365.0</v>
      </c>
      <c r="B554" s="31" t="s">
        <v>2699</v>
      </c>
      <c r="C554" s="30">
        <v>10.0</v>
      </c>
    </row>
    <row r="555" ht="15.75" customHeight="1">
      <c r="A555" s="30">
        <v>6365.0</v>
      </c>
      <c r="B555" s="31" t="s">
        <v>2700</v>
      </c>
      <c r="C555" s="30">
        <v>12.0</v>
      </c>
    </row>
    <row r="556" ht="15.75" customHeight="1">
      <c r="A556" s="30">
        <v>6365.0</v>
      </c>
      <c r="B556" s="31" t="s">
        <v>2701</v>
      </c>
      <c r="C556" s="30">
        <v>12.0</v>
      </c>
    </row>
    <row r="557" ht="15.75" customHeight="1">
      <c r="A557" s="30">
        <v>6365.0</v>
      </c>
      <c r="B557" s="31" t="s">
        <v>2702</v>
      </c>
      <c r="C557" s="30">
        <v>25.0</v>
      </c>
    </row>
    <row r="558" ht="15.75" customHeight="1">
      <c r="A558" s="30">
        <v>6770.0</v>
      </c>
      <c r="B558" s="31" t="s">
        <v>2699</v>
      </c>
      <c r="C558" s="30">
        <v>5.0</v>
      </c>
    </row>
    <row r="559" ht="15.75" customHeight="1">
      <c r="A559" s="30">
        <v>6770.0</v>
      </c>
      <c r="B559" s="31" t="s">
        <v>2700</v>
      </c>
      <c r="C559" s="30">
        <v>13.0</v>
      </c>
    </row>
    <row r="560" ht="15.75" customHeight="1">
      <c r="A560" s="30">
        <v>6770.0</v>
      </c>
      <c r="B560" s="31" t="s">
        <v>2701</v>
      </c>
      <c r="C560" s="30">
        <v>14.0</v>
      </c>
    </row>
    <row r="561" ht="15.75" customHeight="1">
      <c r="A561" s="30">
        <v>6770.0</v>
      </c>
      <c r="B561" s="31" t="s">
        <v>2702</v>
      </c>
      <c r="C561" s="30">
        <v>0.0</v>
      </c>
    </row>
    <row r="562" ht="15.75" customHeight="1">
      <c r="A562" s="30">
        <v>2261.0</v>
      </c>
      <c r="B562" s="31" t="s">
        <v>2699</v>
      </c>
      <c r="C562" s="30">
        <v>4.0</v>
      </c>
    </row>
    <row r="563" ht="15.75" customHeight="1">
      <c r="A563" s="30">
        <v>2261.0</v>
      </c>
      <c r="B563" s="31" t="s">
        <v>2700</v>
      </c>
      <c r="C563" s="30">
        <v>1.0</v>
      </c>
    </row>
    <row r="564" ht="15.75" customHeight="1">
      <c r="A564" s="30">
        <v>2261.0</v>
      </c>
      <c r="B564" s="31" t="s">
        <v>2701</v>
      </c>
      <c r="C564" s="30">
        <v>5.0</v>
      </c>
    </row>
    <row r="565" ht="15.75" customHeight="1">
      <c r="A565" s="30">
        <v>2261.0</v>
      </c>
      <c r="B565" s="31" t="s">
        <v>2702</v>
      </c>
      <c r="C565" s="30">
        <v>2.0</v>
      </c>
    </row>
    <row r="566" ht="15.75" customHeight="1">
      <c r="A566" s="30">
        <v>1031.0</v>
      </c>
      <c r="B566" s="31" t="s">
        <v>2699</v>
      </c>
      <c r="C566" s="30">
        <v>600.0</v>
      </c>
    </row>
    <row r="567" ht="15.75" customHeight="1">
      <c r="A567" s="30">
        <v>1031.0</v>
      </c>
      <c r="B567" s="31" t="s">
        <v>2700</v>
      </c>
      <c r="C567" s="30">
        <v>20.0</v>
      </c>
    </row>
    <row r="568" ht="15.75" customHeight="1">
      <c r="A568" s="30">
        <v>1031.0</v>
      </c>
      <c r="B568" s="31" t="s">
        <v>2701</v>
      </c>
      <c r="C568" s="30">
        <v>350.0</v>
      </c>
    </row>
    <row r="569" ht="15.75" customHeight="1">
      <c r="A569" s="30">
        <v>1031.0</v>
      </c>
      <c r="B569" s="31" t="s">
        <v>2702</v>
      </c>
      <c r="C569" s="30">
        <v>29.0</v>
      </c>
    </row>
    <row r="570" ht="15.75" customHeight="1">
      <c r="A570" s="30">
        <v>10089.0</v>
      </c>
      <c r="B570" s="31" t="s">
        <v>2699</v>
      </c>
      <c r="C570" s="30">
        <v>168.0</v>
      </c>
    </row>
    <row r="571" ht="15.75" customHeight="1">
      <c r="A571" s="30">
        <v>10089.0</v>
      </c>
      <c r="B571" s="31" t="s">
        <v>2700</v>
      </c>
      <c r="C571" s="30">
        <v>148.0</v>
      </c>
    </row>
    <row r="572" ht="15.75" customHeight="1">
      <c r="A572" s="30">
        <v>10089.0</v>
      </c>
      <c r="B572" s="31" t="s">
        <v>2701</v>
      </c>
      <c r="C572" s="30">
        <v>444.0</v>
      </c>
    </row>
    <row r="573" ht="15.75" customHeight="1">
      <c r="A573" s="30">
        <v>10089.0</v>
      </c>
      <c r="B573" s="31" t="s">
        <v>2702</v>
      </c>
      <c r="C573" s="30">
        <v>32.0</v>
      </c>
    </row>
    <row r="574" ht="15.75" customHeight="1">
      <c r="A574" s="30">
        <v>9256.0</v>
      </c>
      <c r="B574" s="31" t="s">
        <v>2699</v>
      </c>
      <c r="C574" s="30">
        <v>493.0</v>
      </c>
    </row>
    <row r="575" ht="15.75" customHeight="1">
      <c r="A575" s="30">
        <v>9256.0</v>
      </c>
      <c r="B575" s="31" t="s">
        <v>2700</v>
      </c>
      <c r="C575" s="30">
        <v>26.0</v>
      </c>
    </row>
    <row r="576" ht="15.75" customHeight="1">
      <c r="A576" s="30">
        <v>9256.0</v>
      </c>
      <c r="B576" s="31" t="s">
        <v>2701</v>
      </c>
      <c r="C576" s="30">
        <v>206.0</v>
      </c>
    </row>
    <row r="577" ht="15.75" customHeight="1">
      <c r="A577" s="30">
        <v>9256.0</v>
      </c>
      <c r="B577" s="31" t="s">
        <v>2702</v>
      </c>
      <c r="C577" s="30">
        <v>116.0</v>
      </c>
    </row>
    <row r="578" ht="15.75" customHeight="1">
      <c r="A578" s="30">
        <v>10641.0</v>
      </c>
      <c r="B578" s="31" t="s">
        <v>2699</v>
      </c>
      <c r="C578" s="30">
        <v>6.0</v>
      </c>
    </row>
    <row r="579" ht="15.75" customHeight="1">
      <c r="A579" s="30">
        <v>10641.0</v>
      </c>
      <c r="B579" s="31" t="s">
        <v>2700</v>
      </c>
      <c r="C579" s="30">
        <v>5.0</v>
      </c>
    </row>
    <row r="580" ht="15.75" customHeight="1">
      <c r="A580" s="30">
        <v>10641.0</v>
      </c>
      <c r="B580" s="31" t="s">
        <v>2701</v>
      </c>
      <c r="C580" s="30">
        <v>4.0</v>
      </c>
    </row>
    <row r="581" ht="15.75" customHeight="1">
      <c r="A581" s="30">
        <v>10641.0</v>
      </c>
      <c r="B581" s="31" t="s">
        <v>2702</v>
      </c>
      <c r="C581" s="30">
        <v>13.0</v>
      </c>
    </row>
    <row r="582" ht="15.75" customHeight="1">
      <c r="A582" s="30">
        <v>624.0</v>
      </c>
      <c r="B582" s="31" t="s">
        <v>2699</v>
      </c>
      <c r="C582" s="30">
        <v>6.0</v>
      </c>
    </row>
    <row r="583" ht="15.75" customHeight="1">
      <c r="A583" s="30">
        <v>624.0</v>
      </c>
      <c r="B583" s="31" t="s">
        <v>2700</v>
      </c>
      <c r="C583" s="30">
        <v>4.0</v>
      </c>
    </row>
    <row r="584" ht="15.75" customHeight="1">
      <c r="A584" s="30">
        <v>624.0</v>
      </c>
      <c r="B584" s="31" t="s">
        <v>2701</v>
      </c>
      <c r="C584" s="30">
        <v>1.0</v>
      </c>
    </row>
    <row r="585" ht="15.75" customHeight="1">
      <c r="A585" s="30">
        <v>624.0</v>
      </c>
      <c r="B585" s="31" t="s">
        <v>2702</v>
      </c>
      <c r="C585" s="30">
        <v>7.0</v>
      </c>
    </row>
    <row r="586" ht="15.75" customHeight="1">
      <c r="A586" s="30">
        <v>4211.0</v>
      </c>
      <c r="B586" s="31" t="s">
        <v>2699</v>
      </c>
      <c r="C586" s="30">
        <v>4.0</v>
      </c>
    </row>
    <row r="587" ht="15.75" customHeight="1">
      <c r="A587" s="30">
        <v>4211.0</v>
      </c>
      <c r="B587" s="31" t="s">
        <v>2700</v>
      </c>
      <c r="C587" s="30">
        <v>12.0</v>
      </c>
    </row>
    <row r="588" ht="15.75" customHeight="1">
      <c r="A588" s="30">
        <v>4211.0</v>
      </c>
      <c r="B588" s="31" t="s">
        <v>2701</v>
      </c>
      <c r="C588" s="30">
        <v>5.0</v>
      </c>
    </row>
    <row r="589" ht="15.75" customHeight="1">
      <c r="A589" s="30">
        <v>4211.0</v>
      </c>
      <c r="B589" s="31" t="s">
        <v>2702</v>
      </c>
      <c r="C589" s="30">
        <v>3.0</v>
      </c>
    </row>
    <row r="590" ht="15.75" customHeight="1">
      <c r="A590" s="30">
        <v>1407.0</v>
      </c>
      <c r="B590" s="31" t="s">
        <v>2699</v>
      </c>
      <c r="C590" s="30">
        <v>4.0</v>
      </c>
    </row>
    <row r="591" ht="15.75" customHeight="1">
      <c r="A591" s="30">
        <v>1407.0</v>
      </c>
      <c r="B591" s="31" t="s">
        <v>2700</v>
      </c>
      <c r="C591" s="30">
        <v>12.0</v>
      </c>
    </row>
    <row r="592" ht="15.75" customHeight="1">
      <c r="A592" s="30">
        <v>1407.0</v>
      </c>
      <c r="B592" s="31" t="s">
        <v>2701</v>
      </c>
      <c r="C592" s="30">
        <v>5.0</v>
      </c>
    </row>
    <row r="593" ht="15.75" customHeight="1">
      <c r="A593" s="30">
        <v>1407.0</v>
      </c>
      <c r="B593" s="31" t="s">
        <v>2702</v>
      </c>
      <c r="C593" s="30">
        <v>3.0</v>
      </c>
    </row>
    <row r="594" ht="15.75" customHeight="1">
      <c r="A594" s="30">
        <v>10356.0</v>
      </c>
      <c r="B594" s="31" t="s">
        <v>2699</v>
      </c>
      <c r="C594" s="30">
        <v>29.0</v>
      </c>
    </row>
    <row r="595" ht="15.75" customHeight="1">
      <c r="A595" s="30">
        <v>10356.0</v>
      </c>
      <c r="B595" s="31" t="s">
        <v>2700</v>
      </c>
      <c r="C595" s="30">
        <v>0.0</v>
      </c>
    </row>
    <row r="596" ht="15.75" customHeight="1">
      <c r="A596" s="30">
        <v>10356.0</v>
      </c>
      <c r="B596" s="31" t="s">
        <v>2701</v>
      </c>
      <c r="C596" s="30">
        <v>2.0</v>
      </c>
    </row>
    <row r="597" ht="15.75" customHeight="1">
      <c r="A597" s="30">
        <v>10356.0</v>
      </c>
      <c r="B597" s="31" t="s">
        <v>2702</v>
      </c>
      <c r="C597" s="30">
        <v>0.0</v>
      </c>
    </row>
    <row r="598" ht="15.75" customHeight="1">
      <c r="A598" s="30">
        <v>9323.0</v>
      </c>
      <c r="B598" s="31" t="s">
        <v>2699</v>
      </c>
      <c r="C598" s="30">
        <v>520.0</v>
      </c>
    </row>
    <row r="599" ht="15.75" customHeight="1">
      <c r="A599" s="30">
        <v>9323.0</v>
      </c>
      <c r="B599" s="31" t="s">
        <v>2700</v>
      </c>
      <c r="C599" s="30">
        <v>8.0</v>
      </c>
    </row>
    <row r="600" ht="15.75" customHeight="1">
      <c r="A600" s="30">
        <v>9323.0</v>
      </c>
      <c r="B600" s="31" t="s">
        <v>2701</v>
      </c>
      <c r="C600" s="30">
        <v>223.0</v>
      </c>
    </row>
    <row r="601" ht="15.75" customHeight="1">
      <c r="A601" s="30">
        <v>9323.0</v>
      </c>
      <c r="B601" s="31" t="s">
        <v>2702</v>
      </c>
      <c r="C601" s="30">
        <v>32.0</v>
      </c>
    </row>
    <row r="602" ht="15.75" customHeight="1">
      <c r="A602" s="30">
        <v>1146.0</v>
      </c>
      <c r="B602" s="31" t="s">
        <v>2699</v>
      </c>
      <c r="C602" s="30">
        <v>520.0</v>
      </c>
    </row>
    <row r="603" ht="15.75" customHeight="1">
      <c r="A603" s="30">
        <v>1146.0</v>
      </c>
      <c r="B603" s="31" t="s">
        <v>2700</v>
      </c>
      <c r="C603" s="30">
        <v>8.0</v>
      </c>
    </row>
    <row r="604" ht="15.75" customHeight="1">
      <c r="A604" s="30">
        <v>1146.0</v>
      </c>
      <c r="B604" s="31" t="s">
        <v>2701</v>
      </c>
      <c r="C604" s="30">
        <v>223.0</v>
      </c>
    </row>
    <row r="605" ht="15.75" customHeight="1">
      <c r="A605" s="30">
        <v>1146.0</v>
      </c>
      <c r="B605" s="31" t="s">
        <v>2702</v>
      </c>
      <c r="C605" s="30">
        <v>32.0</v>
      </c>
    </row>
    <row r="606" ht="15.75" customHeight="1">
      <c r="A606" s="30">
        <v>6343.0</v>
      </c>
      <c r="B606" s="31" t="s">
        <v>2699</v>
      </c>
      <c r="C606" s="30">
        <v>835.0</v>
      </c>
    </row>
    <row r="607" ht="15.75" customHeight="1">
      <c r="A607" s="30">
        <v>6343.0</v>
      </c>
      <c r="B607" s="31" t="s">
        <v>2700</v>
      </c>
      <c r="C607" s="30">
        <v>73.0</v>
      </c>
    </row>
    <row r="608" ht="15.75" customHeight="1">
      <c r="A608" s="30">
        <v>6343.0</v>
      </c>
      <c r="B608" s="31" t="s">
        <v>2701</v>
      </c>
      <c r="C608" s="30">
        <v>380.0</v>
      </c>
    </row>
    <row r="609" ht="15.75" customHeight="1">
      <c r="A609" s="30">
        <v>6343.0</v>
      </c>
      <c r="B609" s="31" t="s">
        <v>2702</v>
      </c>
      <c r="C609" s="30">
        <v>114.0</v>
      </c>
    </row>
    <row r="610" ht="15.75" customHeight="1">
      <c r="A610" s="30">
        <v>8545.0</v>
      </c>
      <c r="B610" s="31" t="s">
        <v>2699</v>
      </c>
      <c r="C610" s="30">
        <v>1296.0</v>
      </c>
    </row>
    <row r="611" ht="15.75" customHeight="1">
      <c r="A611" s="30">
        <v>8545.0</v>
      </c>
      <c r="B611" s="31" t="s">
        <v>2700</v>
      </c>
      <c r="C611" s="30">
        <v>17.0</v>
      </c>
    </row>
    <row r="612" ht="15.75" customHeight="1">
      <c r="A612" s="30">
        <v>8545.0</v>
      </c>
      <c r="B612" s="31" t="s">
        <v>2701</v>
      </c>
      <c r="C612" s="30">
        <v>311.0</v>
      </c>
    </row>
    <row r="613" ht="15.75" customHeight="1">
      <c r="A613" s="30">
        <v>8545.0</v>
      </c>
      <c r="B613" s="31" t="s">
        <v>2702</v>
      </c>
      <c r="C613" s="30">
        <v>45.0</v>
      </c>
    </row>
    <row r="614" ht="15.75" customHeight="1">
      <c r="A614" s="30">
        <v>8275.0</v>
      </c>
      <c r="B614" s="31" t="s">
        <v>2699</v>
      </c>
      <c r="C614" s="30">
        <v>16.0</v>
      </c>
    </row>
    <row r="615" ht="15.75" customHeight="1">
      <c r="A615" s="30">
        <v>8275.0</v>
      </c>
      <c r="B615" s="31" t="s">
        <v>2700</v>
      </c>
      <c r="C615" s="30">
        <v>0.0</v>
      </c>
    </row>
    <row r="616" ht="15.75" customHeight="1">
      <c r="A616" s="30">
        <v>8275.0</v>
      </c>
      <c r="B616" s="31" t="s">
        <v>2701</v>
      </c>
      <c r="C616" s="30">
        <v>3.0</v>
      </c>
    </row>
    <row r="617" ht="15.75" customHeight="1">
      <c r="A617" s="30">
        <v>8275.0</v>
      </c>
      <c r="B617" s="31" t="s">
        <v>2702</v>
      </c>
      <c r="C617" s="30">
        <v>0.0</v>
      </c>
    </row>
    <row r="618" ht="15.75" customHeight="1">
      <c r="A618" s="30">
        <v>10673.0</v>
      </c>
      <c r="B618" s="31" t="s">
        <v>2699</v>
      </c>
      <c r="C618" s="30">
        <v>760.0</v>
      </c>
    </row>
    <row r="619" ht="15.75" customHeight="1">
      <c r="A619" s="30">
        <v>10673.0</v>
      </c>
      <c r="B619" s="31" t="s">
        <v>2700</v>
      </c>
      <c r="C619" s="30">
        <v>80.0</v>
      </c>
    </row>
    <row r="620" ht="15.75" customHeight="1">
      <c r="A620" s="30">
        <v>10673.0</v>
      </c>
      <c r="B620" s="31" t="s">
        <v>2701</v>
      </c>
      <c r="C620" s="30">
        <v>466.0</v>
      </c>
    </row>
    <row r="621" ht="15.75" customHeight="1">
      <c r="A621" s="30">
        <v>10673.0</v>
      </c>
      <c r="B621" s="31" t="s">
        <v>2702</v>
      </c>
      <c r="C621" s="30">
        <v>17.0</v>
      </c>
    </row>
    <row r="622" ht="15.75" customHeight="1">
      <c r="A622" s="30">
        <v>8799.0</v>
      </c>
      <c r="B622" s="31" t="s">
        <v>2699</v>
      </c>
      <c r="C622" s="30">
        <v>70.0</v>
      </c>
    </row>
    <row r="623" ht="15.75" customHeight="1">
      <c r="A623" s="30">
        <v>8799.0</v>
      </c>
      <c r="B623" s="31" t="s">
        <v>2700</v>
      </c>
      <c r="C623" s="30">
        <v>6.0</v>
      </c>
    </row>
    <row r="624" ht="15.75" customHeight="1">
      <c r="A624" s="30">
        <v>8799.0</v>
      </c>
      <c r="B624" s="31" t="s">
        <v>2701</v>
      </c>
      <c r="C624" s="30">
        <v>69.0</v>
      </c>
    </row>
    <row r="625" ht="15.75" customHeight="1">
      <c r="A625" s="30">
        <v>8799.0</v>
      </c>
      <c r="B625" s="31" t="s">
        <v>2702</v>
      </c>
      <c r="C625" s="30">
        <v>2.0</v>
      </c>
    </row>
    <row r="626" ht="15.75" customHeight="1">
      <c r="A626" s="30">
        <v>67.0</v>
      </c>
      <c r="B626" s="31" t="s">
        <v>2699</v>
      </c>
      <c r="C626" s="30">
        <v>68.0</v>
      </c>
    </row>
    <row r="627" ht="15.75" customHeight="1">
      <c r="A627" s="30">
        <v>67.0</v>
      </c>
      <c r="B627" s="31" t="s">
        <v>2700</v>
      </c>
      <c r="C627" s="30">
        <v>0.0</v>
      </c>
    </row>
    <row r="628" ht="15.75" customHeight="1">
      <c r="A628" s="30">
        <v>67.0</v>
      </c>
      <c r="B628" s="31" t="s">
        <v>2701</v>
      </c>
      <c r="C628" s="30">
        <v>16.0</v>
      </c>
    </row>
    <row r="629" ht="15.75" customHeight="1">
      <c r="A629" s="30">
        <v>67.0</v>
      </c>
      <c r="B629" s="31" t="s">
        <v>2702</v>
      </c>
      <c r="C629" s="30">
        <v>0.0</v>
      </c>
    </row>
    <row r="630" ht="15.75" customHeight="1">
      <c r="A630" s="30">
        <v>9923.0</v>
      </c>
      <c r="B630" s="31" t="s">
        <v>2699</v>
      </c>
      <c r="C630" s="30">
        <v>68.0</v>
      </c>
    </row>
    <row r="631" ht="15.75" customHeight="1">
      <c r="A631" s="30">
        <v>9923.0</v>
      </c>
      <c r="B631" s="31" t="s">
        <v>2700</v>
      </c>
      <c r="C631" s="30">
        <v>0.0</v>
      </c>
    </row>
    <row r="632" ht="15.75" customHeight="1">
      <c r="A632" s="30">
        <v>9923.0</v>
      </c>
      <c r="B632" s="31" t="s">
        <v>2701</v>
      </c>
      <c r="C632" s="30">
        <v>16.0</v>
      </c>
    </row>
    <row r="633" ht="15.75" customHeight="1">
      <c r="A633" s="30">
        <v>9923.0</v>
      </c>
      <c r="B633" s="31" t="s">
        <v>2702</v>
      </c>
      <c r="C633" s="30">
        <v>0.0</v>
      </c>
    </row>
    <row r="634" ht="15.75" customHeight="1">
      <c r="A634" s="30">
        <v>2814.0</v>
      </c>
      <c r="B634" s="31" t="s">
        <v>2699</v>
      </c>
      <c r="C634" s="30">
        <v>9.0</v>
      </c>
    </row>
    <row r="635" ht="15.75" customHeight="1">
      <c r="A635" s="30">
        <v>2814.0</v>
      </c>
      <c r="B635" s="31" t="s">
        <v>2700</v>
      </c>
      <c r="C635" s="30">
        <v>1.0</v>
      </c>
    </row>
    <row r="636" ht="15.75" customHeight="1">
      <c r="A636" s="30">
        <v>2814.0</v>
      </c>
      <c r="B636" s="31" t="s">
        <v>2701</v>
      </c>
      <c r="C636" s="30">
        <v>5.0</v>
      </c>
    </row>
    <row r="637" ht="15.75" customHeight="1">
      <c r="A637" s="30">
        <v>2814.0</v>
      </c>
      <c r="B637" s="31" t="s">
        <v>2702</v>
      </c>
      <c r="C637" s="30">
        <v>4.0</v>
      </c>
    </row>
    <row r="638" ht="15.75" customHeight="1">
      <c r="A638" s="30">
        <v>2711.0</v>
      </c>
      <c r="B638" s="31" t="s">
        <v>2699</v>
      </c>
      <c r="C638" s="30">
        <v>9.0</v>
      </c>
    </row>
    <row r="639" ht="15.75" customHeight="1">
      <c r="A639" s="30">
        <v>2711.0</v>
      </c>
      <c r="B639" s="31" t="s">
        <v>2700</v>
      </c>
      <c r="C639" s="30">
        <v>1.0</v>
      </c>
    </row>
    <row r="640" ht="15.75" customHeight="1">
      <c r="A640" s="30">
        <v>2711.0</v>
      </c>
      <c r="B640" s="31" t="s">
        <v>2701</v>
      </c>
      <c r="C640" s="30">
        <v>5.0</v>
      </c>
    </row>
    <row r="641" ht="15.75" customHeight="1">
      <c r="A641" s="30">
        <v>2711.0</v>
      </c>
      <c r="B641" s="31" t="s">
        <v>2702</v>
      </c>
      <c r="C641" s="30">
        <v>4.0</v>
      </c>
    </row>
    <row r="642" ht="15.75" customHeight="1">
      <c r="A642" s="30">
        <v>4320.0</v>
      </c>
      <c r="B642" s="31" t="s">
        <v>2699</v>
      </c>
      <c r="C642" s="30">
        <v>325.0</v>
      </c>
    </row>
    <row r="643" ht="15.75" customHeight="1">
      <c r="A643" s="30">
        <v>4320.0</v>
      </c>
      <c r="B643" s="31" t="s">
        <v>2700</v>
      </c>
      <c r="C643" s="30">
        <v>83.0</v>
      </c>
    </row>
    <row r="644" ht="15.75" customHeight="1">
      <c r="A644" s="30">
        <v>4320.0</v>
      </c>
      <c r="B644" s="31" t="s">
        <v>2701</v>
      </c>
      <c r="C644" s="30">
        <v>300.0</v>
      </c>
    </row>
    <row r="645" ht="15.75" customHeight="1">
      <c r="A645" s="30">
        <v>4320.0</v>
      </c>
      <c r="B645" s="31" t="s">
        <v>2702</v>
      </c>
      <c r="C645" s="30">
        <v>86.0</v>
      </c>
    </row>
    <row r="646" ht="15.75" customHeight="1">
      <c r="A646" s="30">
        <v>10451.0</v>
      </c>
      <c r="B646" s="31" t="s">
        <v>2699</v>
      </c>
      <c r="C646" s="30">
        <v>9.0</v>
      </c>
    </row>
    <row r="647" ht="15.75" customHeight="1">
      <c r="A647" s="30">
        <v>10451.0</v>
      </c>
      <c r="B647" s="31" t="s">
        <v>2700</v>
      </c>
      <c r="C647" s="30">
        <v>1.0</v>
      </c>
    </row>
    <row r="648" ht="15.75" customHeight="1">
      <c r="A648" s="30">
        <v>10451.0</v>
      </c>
      <c r="B648" s="31" t="s">
        <v>2701</v>
      </c>
      <c r="C648" s="30">
        <v>3.0</v>
      </c>
    </row>
    <row r="649" ht="15.75" customHeight="1">
      <c r="A649" s="30">
        <v>10451.0</v>
      </c>
      <c r="B649" s="31" t="s">
        <v>2702</v>
      </c>
      <c r="C649" s="30">
        <v>0.0</v>
      </c>
    </row>
    <row r="650" ht="15.75" customHeight="1">
      <c r="A650" s="30">
        <v>4198.0</v>
      </c>
      <c r="B650" s="31" t="s">
        <v>2699</v>
      </c>
      <c r="C650" s="30">
        <v>9.0</v>
      </c>
    </row>
    <row r="651" ht="15.75" customHeight="1">
      <c r="A651" s="30">
        <v>4198.0</v>
      </c>
      <c r="B651" s="31" t="s">
        <v>2700</v>
      </c>
      <c r="C651" s="30">
        <v>1.0</v>
      </c>
    </row>
    <row r="652" ht="15.75" customHeight="1">
      <c r="A652" s="30">
        <v>4198.0</v>
      </c>
      <c r="B652" s="31" t="s">
        <v>2701</v>
      </c>
      <c r="C652" s="30">
        <v>3.0</v>
      </c>
    </row>
    <row r="653" ht="15.75" customHeight="1">
      <c r="A653" s="30">
        <v>4198.0</v>
      </c>
      <c r="B653" s="31" t="s">
        <v>2702</v>
      </c>
      <c r="C653" s="30">
        <v>0.0</v>
      </c>
    </row>
    <row r="654" ht="15.75" customHeight="1">
      <c r="A654" s="30">
        <v>10814.0</v>
      </c>
      <c r="B654" s="31" t="s">
        <v>2699</v>
      </c>
      <c r="C654" s="30">
        <v>303.0</v>
      </c>
    </row>
    <row r="655" ht="15.75" customHeight="1">
      <c r="A655" s="30">
        <v>10814.0</v>
      </c>
      <c r="B655" s="31" t="s">
        <v>2700</v>
      </c>
      <c r="C655" s="30">
        <v>23.0</v>
      </c>
    </row>
    <row r="656" ht="15.75" customHeight="1">
      <c r="A656" s="30">
        <v>10814.0</v>
      </c>
      <c r="B656" s="31" t="s">
        <v>2701</v>
      </c>
      <c r="C656" s="30">
        <v>751.0</v>
      </c>
    </row>
    <row r="657" ht="15.75" customHeight="1">
      <c r="A657" s="30">
        <v>10814.0</v>
      </c>
      <c r="B657" s="31" t="s">
        <v>2702</v>
      </c>
      <c r="C657" s="30">
        <v>82.0</v>
      </c>
    </row>
    <row r="658" ht="15.75" customHeight="1">
      <c r="A658" s="30">
        <v>944.0</v>
      </c>
      <c r="B658" s="31" t="s">
        <v>2699</v>
      </c>
      <c r="C658" s="30">
        <v>121.0</v>
      </c>
    </row>
    <row r="659" ht="15.75" customHeight="1">
      <c r="A659" s="30">
        <v>944.0</v>
      </c>
      <c r="B659" s="31" t="s">
        <v>2700</v>
      </c>
      <c r="C659" s="30">
        <v>103.0</v>
      </c>
    </row>
    <row r="660" ht="15.75" customHeight="1">
      <c r="A660" s="30">
        <v>944.0</v>
      </c>
      <c r="B660" s="31" t="s">
        <v>2701</v>
      </c>
      <c r="C660" s="30">
        <v>69.0</v>
      </c>
    </row>
    <row r="661" ht="15.75" customHeight="1">
      <c r="A661" s="30">
        <v>944.0</v>
      </c>
      <c r="B661" s="31" t="s">
        <v>2702</v>
      </c>
      <c r="C661" s="30">
        <v>8.0</v>
      </c>
    </row>
    <row r="662" ht="15.75" customHeight="1">
      <c r="A662" s="30">
        <v>8151.0</v>
      </c>
      <c r="B662" s="31" t="s">
        <v>2699</v>
      </c>
      <c r="C662" s="30">
        <v>16.0</v>
      </c>
    </row>
    <row r="663" ht="15.75" customHeight="1">
      <c r="A663" s="30">
        <v>8151.0</v>
      </c>
      <c r="B663" s="31" t="s">
        <v>2700</v>
      </c>
      <c r="C663" s="30">
        <v>36.0</v>
      </c>
    </row>
    <row r="664" ht="15.75" customHeight="1">
      <c r="A664" s="30">
        <v>8151.0</v>
      </c>
      <c r="B664" s="31" t="s">
        <v>2701</v>
      </c>
      <c r="C664" s="30">
        <v>21.0</v>
      </c>
    </row>
    <row r="665" ht="15.75" customHeight="1">
      <c r="A665" s="30">
        <v>8151.0</v>
      </c>
      <c r="B665" s="31" t="s">
        <v>2702</v>
      </c>
      <c r="C665" s="30">
        <v>20.0</v>
      </c>
    </row>
    <row r="666" ht="15.75" customHeight="1">
      <c r="A666" s="30">
        <v>6184.0</v>
      </c>
      <c r="B666" s="31" t="s">
        <v>2699</v>
      </c>
      <c r="C666" s="30">
        <v>561.0</v>
      </c>
    </row>
    <row r="667" ht="15.75" customHeight="1">
      <c r="A667" s="30">
        <v>6184.0</v>
      </c>
      <c r="B667" s="31" t="s">
        <v>2700</v>
      </c>
      <c r="C667" s="30">
        <v>64.0</v>
      </c>
    </row>
    <row r="668" ht="15.75" customHeight="1">
      <c r="A668" s="30">
        <v>6184.0</v>
      </c>
      <c r="B668" s="31" t="s">
        <v>2701</v>
      </c>
      <c r="C668" s="30">
        <v>785.0</v>
      </c>
    </row>
    <row r="669" ht="15.75" customHeight="1">
      <c r="A669" s="30">
        <v>6184.0</v>
      </c>
      <c r="B669" s="31" t="s">
        <v>2702</v>
      </c>
      <c r="C669" s="30">
        <v>84.0</v>
      </c>
    </row>
    <row r="670" ht="15.75" customHeight="1">
      <c r="A670" s="30">
        <v>3498.0</v>
      </c>
      <c r="B670" s="31" t="s">
        <v>2699</v>
      </c>
      <c r="C670" s="30">
        <v>462.0</v>
      </c>
    </row>
    <row r="671" ht="15.75" customHeight="1">
      <c r="A671" s="30">
        <v>3498.0</v>
      </c>
      <c r="B671" s="31" t="s">
        <v>2700</v>
      </c>
      <c r="C671" s="30">
        <v>61.0</v>
      </c>
    </row>
    <row r="672" ht="15.75" customHeight="1">
      <c r="A672" s="30">
        <v>3498.0</v>
      </c>
      <c r="B672" s="31" t="s">
        <v>2701</v>
      </c>
      <c r="C672" s="30">
        <v>184.0</v>
      </c>
    </row>
    <row r="673" ht="15.75" customHeight="1">
      <c r="A673" s="30">
        <v>3498.0</v>
      </c>
      <c r="B673" s="31" t="s">
        <v>2702</v>
      </c>
      <c r="C673" s="30">
        <v>10.0</v>
      </c>
    </row>
    <row r="674" ht="15.75" customHeight="1">
      <c r="A674" s="30">
        <v>2870.0</v>
      </c>
      <c r="B674" s="31" t="s">
        <v>2699</v>
      </c>
      <c r="C674" s="30">
        <v>376.0</v>
      </c>
    </row>
    <row r="675" ht="15.75" customHeight="1">
      <c r="A675" s="30">
        <v>2870.0</v>
      </c>
      <c r="B675" s="31" t="s">
        <v>2700</v>
      </c>
      <c r="C675" s="30">
        <v>0.0</v>
      </c>
    </row>
    <row r="676" ht="15.75" customHeight="1">
      <c r="A676" s="30">
        <v>2870.0</v>
      </c>
      <c r="B676" s="31" t="s">
        <v>2701</v>
      </c>
      <c r="C676" s="30">
        <v>38.0</v>
      </c>
    </row>
    <row r="677" ht="15.75" customHeight="1">
      <c r="A677" s="30">
        <v>2870.0</v>
      </c>
      <c r="B677" s="31" t="s">
        <v>2702</v>
      </c>
      <c r="C677" s="30">
        <v>11.0</v>
      </c>
    </row>
    <row r="678" ht="15.75" customHeight="1">
      <c r="A678" s="30">
        <v>7342.0</v>
      </c>
      <c r="B678" s="31" t="s">
        <v>2699</v>
      </c>
      <c r="C678" s="30">
        <v>341.0</v>
      </c>
    </row>
    <row r="679" ht="15.75" customHeight="1">
      <c r="A679" s="30">
        <v>7342.0</v>
      </c>
      <c r="B679" s="31" t="s">
        <v>2700</v>
      </c>
      <c r="C679" s="30">
        <v>142.0</v>
      </c>
    </row>
    <row r="680" ht="15.75" customHeight="1">
      <c r="A680" s="30">
        <v>7342.0</v>
      </c>
      <c r="B680" s="31" t="s">
        <v>2701</v>
      </c>
      <c r="C680" s="30">
        <v>113.0</v>
      </c>
    </row>
    <row r="681" ht="15.75" customHeight="1">
      <c r="A681" s="30">
        <v>7342.0</v>
      </c>
      <c r="B681" s="31" t="s">
        <v>2702</v>
      </c>
      <c r="C681" s="30">
        <v>259.0</v>
      </c>
    </row>
    <row r="682" ht="15.75" customHeight="1">
      <c r="A682" s="30">
        <v>1911.0</v>
      </c>
      <c r="B682" s="31" t="s">
        <v>2699</v>
      </c>
      <c r="C682" s="30">
        <v>595.0</v>
      </c>
    </row>
    <row r="683" ht="15.75" customHeight="1">
      <c r="A683" s="30">
        <v>1911.0</v>
      </c>
      <c r="B683" s="31" t="s">
        <v>2700</v>
      </c>
      <c r="C683" s="30">
        <v>97.0</v>
      </c>
    </row>
    <row r="684" ht="15.75" customHeight="1">
      <c r="A684" s="30">
        <v>1911.0</v>
      </c>
      <c r="B684" s="31" t="s">
        <v>2701</v>
      </c>
      <c r="C684" s="30">
        <v>291.0</v>
      </c>
    </row>
    <row r="685" ht="15.75" customHeight="1">
      <c r="A685" s="30">
        <v>1911.0</v>
      </c>
      <c r="B685" s="31" t="s">
        <v>2702</v>
      </c>
      <c r="C685" s="30">
        <v>127.0</v>
      </c>
    </row>
    <row r="686" ht="15.75" customHeight="1">
      <c r="A686" s="30">
        <v>10862.0</v>
      </c>
      <c r="B686" s="31" t="s">
        <v>2699</v>
      </c>
      <c r="C686" s="30">
        <v>179.0</v>
      </c>
    </row>
    <row r="687" ht="15.75" customHeight="1">
      <c r="A687" s="30">
        <v>10862.0</v>
      </c>
      <c r="B687" s="31" t="s">
        <v>2700</v>
      </c>
      <c r="C687" s="30">
        <v>8.0</v>
      </c>
    </row>
    <row r="688" ht="15.75" customHeight="1">
      <c r="A688" s="30">
        <v>10862.0</v>
      </c>
      <c r="B688" s="31" t="s">
        <v>2701</v>
      </c>
      <c r="C688" s="30">
        <v>83.0</v>
      </c>
    </row>
    <row r="689" ht="15.75" customHeight="1">
      <c r="A689" s="30">
        <v>10862.0</v>
      </c>
      <c r="B689" s="31" t="s">
        <v>2702</v>
      </c>
      <c r="C689" s="30">
        <v>19.0</v>
      </c>
    </row>
    <row r="690" ht="15.75" customHeight="1">
      <c r="A690" s="30">
        <v>2546.0</v>
      </c>
      <c r="B690" s="31" t="s">
        <v>2699</v>
      </c>
      <c r="C690" s="30">
        <v>23.0</v>
      </c>
    </row>
    <row r="691" ht="15.75" customHeight="1">
      <c r="A691" s="30">
        <v>2546.0</v>
      </c>
      <c r="B691" s="31" t="s">
        <v>2700</v>
      </c>
      <c r="C691" s="30">
        <v>4.0</v>
      </c>
    </row>
    <row r="692" ht="15.75" customHeight="1">
      <c r="A692" s="30">
        <v>2546.0</v>
      </c>
      <c r="B692" s="31" t="s">
        <v>2701</v>
      </c>
      <c r="C692" s="30">
        <v>5.0</v>
      </c>
    </row>
    <row r="693" ht="15.75" customHeight="1">
      <c r="A693" s="30">
        <v>2546.0</v>
      </c>
      <c r="B693" s="31" t="s">
        <v>2702</v>
      </c>
      <c r="C693" s="30">
        <v>10.0</v>
      </c>
    </row>
    <row r="694" ht="15.75" customHeight="1">
      <c r="A694" s="30">
        <v>3005.0</v>
      </c>
      <c r="B694" s="31" t="s">
        <v>2699</v>
      </c>
      <c r="C694" s="30">
        <v>530.0</v>
      </c>
    </row>
    <row r="695" ht="15.75" customHeight="1">
      <c r="A695" s="30">
        <v>3005.0</v>
      </c>
      <c r="B695" s="31" t="s">
        <v>2700</v>
      </c>
      <c r="C695" s="30">
        <v>117.0</v>
      </c>
    </row>
    <row r="696" ht="15.75" customHeight="1">
      <c r="A696" s="30">
        <v>3005.0</v>
      </c>
      <c r="B696" s="31" t="s">
        <v>2701</v>
      </c>
      <c r="C696" s="30">
        <v>678.0</v>
      </c>
    </row>
    <row r="697" ht="15.75" customHeight="1">
      <c r="A697" s="30">
        <v>3005.0</v>
      </c>
      <c r="B697" s="31" t="s">
        <v>2702</v>
      </c>
      <c r="C697" s="30">
        <v>134.0</v>
      </c>
    </row>
    <row r="698" ht="15.75" customHeight="1">
      <c r="A698" s="30">
        <v>8318.0</v>
      </c>
      <c r="B698" s="31" t="s">
        <v>2699</v>
      </c>
      <c r="C698" s="30">
        <v>594.0</v>
      </c>
    </row>
    <row r="699" ht="15.75" customHeight="1">
      <c r="A699" s="30">
        <v>8318.0</v>
      </c>
      <c r="B699" s="31" t="s">
        <v>2700</v>
      </c>
      <c r="C699" s="30">
        <v>134.0</v>
      </c>
    </row>
    <row r="700" ht="15.75" customHeight="1">
      <c r="A700" s="30">
        <v>8318.0</v>
      </c>
      <c r="B700" s="31" t="s">
        <v>2701</v>
      </c>
      <c r="C700" s="30">
        <v>786.0</v>
      </c>
    </row>
    <row r="701" ht="15.75" customHeight="1">
      <c r="A701" s="30">
        <v>8318.0</v>
      </c>
      <c r="B701" s="31" t="s">
        <v>2702</v>
      </c>
      <c r="C701" s="30">
        <v>33.0</v>
      </c>
    </row>
    <row r="702" ht="15.75" customHeight="1">
      <c r="A702" s="30">
        <v>2930.0</v>
      </c>
      <c r="B702" s="31" t="s">
        <v>2699</v>
      </c>
      <c r="C702" s="30">
        <v>852.0</v>
      </c>
    </row>
    <row r="703" ht="15.75" customHeight="1">
      <c r="A703" s="30">
        <v>2930.0</v>
      </c>
      <c r="B703" s="31" t="s">
        <v>2700</v>
      </c>
      <c r="C703" s="30">
        <v>60.0</v>
      </c>
    </row>
    <row r="704" ht="15.75" customHeight="1">
      <c r="A704" s="30">
        <v>2930.0</v>
      </c>
      <c r="B704" s="31" t="s">
        <v>2701</v>
      </c>
      <c r="C704" s="30">
        <v>207.0</v>
      </c>
    </row>
    <row r="705" ht="15.75" customHeight="1">
      <c r="A705" s="30">
        <v>2930.0</v>
      </c>
      <c r="B705" s="31" t="s">
        <v>2702</v>
      </c>
      <c r="C705" s="30">
        <v>78.0</v>
      </c>
    </row>
    <row r="706" ht="15.75" customHeight="1">
      <c r="A706" s="30">
        <v>8216.0</v>
      </c>
      <c r="B706" s="31" t="s">
        <v>2699</v>
      </c>
      <c r="C706" s="30">
        <v>158.0</v>
      </c>
    </row>
    <row r="707" ht="15.75" customHeight="1">
      <c r="A707" s="30">
        <v>8216.0</v>
      </c>
      <c r="B707" s="31" t="s">
        <v>2700</v>
      </c>
      <c r="C707" s="30">
        <v>0.0</v>
      </c>
    </row>
    <row r="708" ht="15.75" customHeight="1">
      <c r="A708" s="30">
        <v>8216.0</v>
      </c>
      <c r="B708" s="31" t="s">
        <v>2701</v>
      </c>
      <c r="C708" s="30">
        <v>76.0</v>
      </c>
    </row>
    <row r="709" ht="15.75" customHeight="1">
      <c r="A709" s="30">
        <v>8216.0</v>
      </c>
      <c r="B709" s="31" t="s">
        <v>2702</v>
      </c>
      <c r="C709" s="30">
        <v>13.0</v>
      </c>
    </row>
    <row r="710" ht="15.75" customHeight="1">
      <c r="A710" s="30">
        <v>1212.0</v>
      </c>
      <c r="B710" s="31" t="s">
        <v>2699</v>
      </c>
      <c r="C710" s="30">
        <v>384.0</v>
      </c>
    </row>
    <row r="711" ht="15.75" customHeight="1">
      <c r="A711" s="30">
        <v>1212.0</v>
      </c>
      <c r="B711" s="31" t="s">
        <v>2700</v>
      </c>
      <c r="C711" s="30">
        <v>25.0</v>
      </c>
    </row>
    <row r="712" ht="15.75" customHeight="1">
      <c r="A712" s="30">
        <v>1212.0</v>
      </c>
      <c r="B712" s="31" t="s">
        <v>2701</v>
      </c>
      <c r="C712" s="30">
        <v>292.0</v>
      </c>
    </row>
    <row r="713" ht="15.75" customHeight="1">
      <c r="A713" s="30">
        <v>1212.0</v>
      </c>
      <c r="B713" s="31" t="s">
        <v>2702</v>
      </c>
      <c r="C713" s="30">
        <v>130.0</v>
      </c>
    </row>
    <row r="714" ht="15.75" customHeight="1">
      <c r="A714" s="30">
        <v>2541.0</v>
      </c>
      <c r="B714" s="31" t="s">
        <v>2699</v>
      </c>
      <c r="C714" s="30">
        <v>14.0</v>
      </c>
    </row>
    <row r="715" ht="15.75" customHeight="1">
      <c r="A715" s="30">
        <v>2541.0</v>
      </c>
      <c r="B715" s="31" t="s">
        <v>2700</v>
      </c>
      <c r="C715" s="30">
        <v>7.0</v>
      </c>
    </row>
    <row r="716" ht="15.75" customHeight="1">
      <c r="A716" s="30">
        <v>2541.0</v>
      </c>
      <c r="B716" s="31" t="s">
        <v>2701</v>
      </c>
      <c r="C716" s="30">
        <v>11.0</v>
      </c>
    </row>
    <row r="717" ht="15.75" customHeight="1">
      <c r="A717" s="30">
        <v>2541.0</v>
      </c>
      <c r="B717" s="31" t="s">
        <v>2702</v>
      </c>
      <c r="C717" s="30">
        <v>11.0</v>
      </c>
    </row>
    <row r="718" ht="15.75" customHeight="1">
      <c r="A718" s="30">
        <v>10659.0</v>
      </c>
      <c r="B718" s="31" t="s">
        <v>2699</v>
      </c>
      <c r="C718" s="30">
        <v>2.0</v>
      </c>
    </row>
    <row r="719" ht="15.75" customHeight="1">
      <c r="A719" s="30">
        <v>10659.0</v>
      </c>
      <c r="B719" s="31" t="s">
        <v>2700</v>
      </c>
      <c r="C719" s="30">
        <v>8.0</v>
      </c>
    </row>
    <row r="720" ht="15.75" customHeight="1">
      <c r="A720" s="30">
        <v>10659.0</v>
      </c>
      <c r="B720" s="31" t="s">
        <v>2701</v>
      </c>
      <c r="C720" s="30">
        <v>11.0</v>
      </c>
    </row>
    <row r="721" ht="15.75" customHeight="1">
      <c r="A721" s="30">
        <v>10659.0</v>
      </c>
      <c r="B721" s="31" t="s">
        <v>2702</v>
      </c>
      <c r="C721" s="30">
        <v>3.0</v>
      </c>
    </row>
    <row r="722" ht="15.75" customHeight="1">
      <c r="A722" s="30">
        <v>10905.0</v>
      </c>
      <c r="B722" s="31" t="s">
        <v>2699</v>
      </c>
      <c r="C722" s="30">
        <v>194.0</v>
      </c>
    </row>
    <row r="723" ht="15.75" customHeight="1">
      <c r="A723" s="30">
        <v>10905.0</v>
      </c>
      <c r="B723" s="31" t="s">
        <v>2700</v>
      </c>
      <c r="C723" s="30">
        <v>2.0</v>
      </c>
    </row>
    <row r="724" ht="15.75" customHeight="1">
      <c r="A724" s="30">
        <v>10905.0</v>
      </c>
      <c r="B724" s="31" t="s">
        <v>2701</v>
      </c>
      <c r="C724" s="30">
        <v>56.0</v>
      </c>
    </row>
    <row r="725" ht="15.75" customHeight="1">
      <c r="A725" s="30">
        <v>10905.0</v>
      </c>
      <c r="B725" s="31" t="s">
        <v>2702</v>
      </c>
      <c r="C725" s="30">
        <v>0.0</v>
      </c>
    </row>
    <row r="726" ht="15.75" customHeight="1">
      <c r="A726" s="30">
        <v>8910.0</v>
      </c>
      <c r="B726" s="31" t="s">
        <v>2699</v>
      </c>
      <c r="C726" s="30">
        <v>194.0</v>
      </c>
    </row>
    <row r="727" ht="15.75" customHeight="1">
      <c r="A727" s="30">
        <v>8910.0</v>
      </c>
      <c r="B727" s="31" t="s">
        <v>2700</v>
      </c>
      <c r="C727" s="30">
        <v>2.0</v>
      </c>
    </row>
    <row r="728" ht="15.75" customHeight="1">
      <c r="A728" s="30">
        <v>8910.0</v>
      </c>
      <c r="B728" s="31" t="s">
        <v>2701</v>
      </c>
      <c r="C728" s="30">
        <v>56.0</v>
      </c>
    </row>
    <row r="729" ht="15.75" customHeight="1">
      <c r="A729" s="30">
        <v>8910.0</v>
      </c>
      <c r="B729" s="31" t="s">
        <v>2702</v>
      </c>
      <c r="C729" s="30">
        <v>0.0</v>
      </c>
    </row>
    <row r="730" ht="15.75" customHeight="1">
      <c r="A730" s="30">
        <v>7349.0</v>
      </c>
      <c r="B730" s="31" t="s">
        <v>2699</v>
      </c>
      <c r="C730" s="30">
        <v>6.0</v>
      </c>
    </row>
    <row r="731" ht="15.75" customHeight="1">
      <c r="A731" s="30">
        <v>7349.0</v>
      </c>
      <c r="B731" s="31" t="s">
        <v>2700</v>
      </c>
      <c r="C731" s="30">
        <v>17.0</v>
      </c>
    </row>
    <row r="732" ht="15.75" customHeight="1">
      <c r="A732" s="30">
        <v>7349.0</v>
      </c>
      <c r="B732" s="31" t="s">
        <v>2701</v>
      </c>
      <c r="C732" s="30">
        <v>16.0</v>
      </c>
    </row>
    <row r="733" ht="15.75" customHeight="1">
      <c r="A733" s="30">
        <v>7349.0</v>
      </c>
      <c r="B733" s="31" t="s">
        <v>2702</v>
      </c>
      <c r="C733" s="30">
        <v>6.0</v>
      </c>
    </row>
    <row r="734" ht="15.75" customHeight="1">
      <c r="A734" s="30">
        <v>7872.0</v>
      </c>
      <c r="B734" s="31" t="s">
        <v>2699</v>
      </c>
      <c r="C734" s="30">
        <v>179.0</v>
      </c>
    </row>
    <row r="735" ht="15.75" customHeight="1">
      <c r="A735" s="30">
        <v>7872.0</v>
      </c>
      <c r="B735" s="31" t="s">
        <v>2700</v>
      </c>
      <c r="C735" s="30">
        <v>21.0</v>
      </c>
    </row>
    <row r="736" ht="15.75" customHeight="1">
      <c r="A736" s="30">
        <v>7872.0</v>
      </c>
      <c r="B736" s="31" t="s">
        <v>2701</v>
      </c>
      <c r="C736" s="30">
        <v>273.0</v>
      </c>
    </row>
    <row r="737" ht="15.75" customHeight="1">
      <c r="A737" s="30">
        <v>7872.0</v>
      </c>
      <c r="B737" s="31" t="s">
        <v>2702</v>
      </c>
      <c r="C737" s="30">
        <v>0.0</v>
      </c>
    </row>
    <row r="738" ht="15.75" customHeight="1">
      <c r="A738" s="30">
        <v>4290.0</v>
      </c>
      <c r="B738" s="31" t="s">
        <v>2699</v>
      </c>
      <c r="C738" s="30">
        <v>1.0</v>
      </c>
    </row>
    <row r="739" ht="15.75" customHeight="1">
      <c r="A739" s="30">
        <v>4290.0</v>
      </c>
      <c r="B739" s="31" t="s">
        <v>2700</v>
      </c>
      <c r="C739" s="30">
        <v>3.0</v>
      </c>
    </row>
    <row r="740" ht="15.75" customHeight="1">
      <c r="A740" s="30">
        <v>4290.0</v>
      </c>
      <c r="B740" s="31" t="s">
        <v>2701</v>
      </c>
      <c r="C740" s="30">
        <v>8.0</v>
      </c>
    </row>
    <row r="741" ht="15.75" customHeight="1">
      <c r="A741" s="30">
        <v>4290.0</v>
      </c>
      <c r="B741" s="31" t="s">
        <v>2702</v>
      </c>
      <c r="C741" s="30">
        <v>2.0</v>
      </c>
    </row>
    <row r="742" ht="15.75" customHeight="1">
      <c r="A742" s="30">
        <v>7408.0</v>
      </c>
      <c r="B742" s="31" t="s">
        <v>2699</v>
      </c>
      <c r="C742" s="30">
        <v>216.0</v>
      </c>
    </row>
    <row r="743" ht="15.75" customHeight="1">
      <c r="A743" s="30">
        <v>7408.0</v>
      </c>
      <c r="B743" s="31" t="s">
        <v>2700</v>
      </c>
      <c r="C743" s="30">
        <v>2.0</v>
      </c>
    </row>
    <row r="744" ht="15.75" customHeight="1">
      <c r="A744" s="30">
        <v>7408.0</v>
      </c>
      <c r="B744" s="31" t="s">
        <v>2701</v>
      </c>
      <c r="C744" s="30">
        <v>6.0</v>
      </c>
    </row>
    <row r="745" ht="15.75" customHeight="1">
      <c r="A745" s="30">
        <v>7408.0</v>
      </c>
      <c r="B745" s="31" t="s">
        <v>2702</v>
      </c>
      <c r="C745" s="30">
        <v>0.0</v>
      </c>
    </row>
    <row r="746" ht="15.75" customHeight="1">
      <c r="A746" s="30">
        <v>9986.0</v>
      </c>
      <c r="B746" s="31" t="s">
        <v>2699</v>
      </c>
      <c r="C746" s="30">
        <v>16.0</v>
      </c>
    </row>
    <row r="747" ht="15.75" customHeight="1">
      <c r="A747" s="30">
        <v>9986.0</v>
      </c>
      <c r="B747" s="31" t="s">
        <v>2700</v>
      </c>
      <c r="C747" s="30">
        <v>0.0</v>
      </c>
    </row>
    <row r="748" ht="15.75" customHeight="1">
      <c r="A748" s="30">
        <v>9986.0</v>
      </c>
      <c r="B748" s="31" t="s">
        <v>2701</v>
      </c>
      <c r="C748" s="30">
        <v>23.0</v>
      </c>
    </row>
    <row r="749" ht="15.75" customHeight="1">
      <c r="A749" s="30">
        <v>9986.0</v>
      </c>
      <c r="B749" s="31" t="s">
        <v>2702</v>
      </c>
      <c r="C749" s="30">
        <v>3.0</v>
      </c>
    </row>
    <row r="750" ht="15.75" customHeight="1">
      <c r="A750" s="30">
        <v>8235.0</v>
      </c>
      <c r="B750" s="31" t="s">
        <v>2699</v>
      </c>
      <c r="C750" s="30">
        <v>428.0</v>
      </c>
    </row>
    <row r="751" ht="15.75" customHeight="1">
      <c r="A751" s="30">
        <v>8235.0</v>
      </c>
      <c r="B751" s="31" t="s">
        <v>2700</v>
      </c>
      <c r="C751" s="30">
        <v>30.0</v>
      </c>
    </row>
    <row r="752" ht="15.75" customHeight="1">
      <c r="A752" s="30">
        <v>8235.0</v>
      </c>
      <c r="B752" s="31" t="s">
        <v>2701</v>
      </c>
      <c r="C752" s="30">
        <v>214.0</v>
      </c>
    </row>
    <row r="753" ht="15.75" customHeight="1">
      <c r="A753" s="30">
        <v>8235.0</v>
      </c>
      <c r="B753" s="31" t="s">
        <v>2702</v>
      </c>
      <c r="C753" s="30">
        <v>80.0</v>
      </c>
    </row>
    <row r="754" ht="15.75" customHeight="1">
      <c r="A754" s="30">
        <v>10949.0</v>
      </c>
      <c r="B754" s="31" t="s">
        <v>2699</v>
      </c>
      <c r="C754" s="30">
        <v>1092.0</v>
      </c>
    </row>
    <row r="755" ht="15.75" customHeight="1">
      <c r="A755" s="30">
        <v>10949.0</v>
      </c>
      <c r="B755" s="31" t="s">
        <v>2700</v>
      </c>
      <c r="C755" s="30">
        <v>37.0</v>
      </c>
    </row>
    <row r="756" ht="15.75" customHeight="1">
      <c r="A756" s="30">
        <v>10949.0</v>
      </c>
      <c r="B756" s="31" t="s">
        <v>2701</v>
      </c>
      <c r="C756" s="30">
        <v>592.0</v>
      </c>
    </row>
    <row r="757" ht="15.75" customHeight="1">
      <c r="A757" s="30">
        <v>10949.0</v>
      </c>
      <c r="B757" s="31" t="s">
        <v>2702</v>
      </c>
      <c r="C757" s="30">
        <v>145.0</v>
      </c>
    </row>
    <row r="758" ht="15.75" customHeight="1">
      <c r="A758" s="30">
        <v>7284.0</v>
      </c>
      <c r="B758" s="31" t="s">
        <v>2699</v>
      </c>
      <c r="C758" s="30">
        <v>10.0</v>
      </c>
    </row>
    <row r="759" ht="15.75" customHeight="1">
      <c r="A759" s="30">
        <v>7284.0</v>
      </c>
      <c r="B759" s="31" t="s">
        <v>2700</v>
      </c>
      <c r="C759" s="30">
        <v>0.0</v>
      </c>
    </row>
    <row r="760" ht="15.75" customHeight="1">
      <c r="A760" s="30">
        <v>7284.0</v>
      </c>
      <c r="B760" s="31" t="s">
        <v>2701</v>
      </c>
      <c r="C760" s="30">
        <v>7.0</v>
      </c>
    </row>
    <row r="761" ht="15.75" customHeight="1">
      <c r="A761" s="30">
        <v>7284.0</v>
      </c>
      <c r="B761" s="31" t="s">
        <v>2702</v>
      </c>
      <c r="C761" s="30">
        <v>2.0</v>
      </c>
    </row>
    <row r="762" ht="15.75" customHeight="1">
      <c r="A762" s="30">
        <v>9529.0</v>
      </c>
      <c r="B762" s="31" t="s">
        <v>2699</v>
      </c>
      <c r="C762" s="30">
        <v>559.0</v>
      </c>
    </row>
    <row r="763" ht="15.75" customHeight="1">
      <c r="A763" s="30">
        <v>9529.0</v>
      </c>
      <c r="B763" s="31" t="s">
        <v>2700</v>
      </c>
      <c r="C763" s="30">
        <v>153.0</v>
      </c>
    </row>
    <row r="764" ht="15.75" customHeight="1">
      <c r="A764" s="30">
        <v>9529.0</v>
      </c>
      <c r="B764" s="31" t="s">
        <v>2701</v>
      </c>
      <c r="C764" s="30">
        <v>503.0</v>
      </c>
    </row>
    <row r="765" ht="15.75" customHeight="1">
      <c r="A765" s="30">
        <v>9529.0</v>
      </c>
      <c r="B765" s="31" t="s">
        <v>2702</v>
      </c>
      <c r="C765" s="30">
        <v>218.0</v>
      </c>
    </row>
    <row r="766" ht="15.75" customHeight="1">
      <c r="A766" s="30">
        <v>9930.0</v>
      </c>
      <c r="B766" s="31" t="s">
        <v>2699</v>
      </c>
      <c r="C766" s="30">
        <v>606.0</v>
      </c>
    </row>
    <row r="767" ht="15.75" customHeight="1">
      <c r="A767" s="30">
        <v>9930.0</v>
      </c>
      <c r="B767" s="31" t="s">
        <v>2700</v>
      </c>
      <c r="C767" s="30">
        <v>148.0</v>
      </c>
    </row>
    <row r="768" ht="15.75" customHeight="1">
      <c r="A768" s="30">
        <v>9930.0</v>
      </c>
      <c r="B768" s="31" t="s">
        <v>2701</v>
      </c>
      <c r="C768" s="30">
        <v>228.0</v>
      </c>
    </row>
    <row r="769" ht="15.75" customHeight="1">
      <c r="A769" s="30">
        <v>9930.0</v>
      </c>
      <c r="B769" s="31" t="s">
        <v>2702</v>
      </c>
      <c r="C769" s="30">
        <v>15.0</v>
      </c>
    </row>
    <row r="770" ht="15.75" customHeight="1">
      <c r="A770" s="30">
        <v>10270.0</v>
      </c>
      <c r="B770" s="31" t="s">
        <v>2699</v>
      </c>
      <c r="C770" s="30">
        <v>11.0</v>
      </c>
    </row>
    <row r="771" ht="15.75" customHeight="1">
      <c r="A771" s="30">
        <v>10270.0</v>
      </c>
      <c r="B771" s="31" t="s">
        <v>2700</v>
      </c>
      <c r="C771" s="30">
        <v>5.0</v>
      </c>
    </row>
    <row r="772" ht="15.75" customHeight="1">
      <c r="A772" s="30">
        <v>10270.0</v>
      </c>
      <c r="B772" s="31" t="s">
        <v>2701</v>
      </c>
      <c r="C772" s="30">
        <v>22.0</v>
      </c>
    </row>
    <row r="773" ht="15.75" customHeight="1">
      <c r="A773" s="30">
        <v>10270.0</v>
      </c>
      <c r="B773" s="31" t="s">
        <v>2702</v>
      </c>
      <c r="C773" s="30">
        <v>12.0</v>
      </c>
    </row>
    <row r="774" ht="15.75" customHeight="1">
      <c r="A774" s="30">
        <v>760.0</v>
      </c>
      <c r="B774" s="31" t="s">
        <v>2699</v>
      </c>
      <c r="C774" s="30">
        <v>588.0</v>
      </c>
    </row>
    <row r="775" ht="15.75" customHeight="1">
      <c r="A775" s="30">
        <v>760.0</v>
      </c>
      <c r="B775" s="31" t="s">
        <v>2700</v>
      </c>
      <c r="C775" s="30">
        <v>7.0</v>
      </c>
    </row>
    <row r="776" ht="15.75" customHeight="1">
      <c r="A776" s="30">
        <v>760.0</v>
      </c>
      <c r="B776" s="31" t="s">
        <v>2701</v>
      </c>
      <c r="C776" s="30">
        <v>76.0</v>
      </c>
    </row>
    <row r="777" ht="15.75" customHeight="1">
      <c r="A777" s="30">
        <v>760.0</v>
      </c>
      <c r="B777" s="31" t="s">
        <v>2702</v>
      </c>
      <c r="C777" s="30">
        <v>110.0</v>
      </c>
    </row>
    <row r="778" ht="15.75" customHeight="1">
      <c r="A778" s="30">
        <v>5519.0</v>
      </c>
      <c r="B778" s="31" t="s">
        <v>2699</v>
      </c>
      <c r="C778" s="30">
        <v>316.0</v>
      </c>
    </row>
    <row r="779" ht="15.75" customHeight="1">
      <c r="A779" s="30">
        <v>5519.0</v>
      </c>
      <c r="B779" s="31" t="s">
        <v>2700</v>
      </c>
      <c r="C779" s="30">
        <v>58.0</v>
      </c>
    </row>
    <row r="780" ht="15.75" customHeight="1">
      <c r="A780" s="30">
        <v>5519.0</v>
      </c>
      <c r="B780" s="31" t="s">
        <v>2701</v>
      </c>
      <c r="C780" s="30">
        <v>161.0</v>
      </c>
    </row>
    <row r="781" ht="15.75" customHeight="1">
      <c r="A781" s="30">
        <v>5519.0</v>
      </c>
      <c r="B781" s="31" t="s">
        <v>2702</v>
      </c>
      <c r="C781" s="30">
        <v>76.0</v>
      </c>
    </row>
    <row r="782" ht="15.75" customHeight="1">
      <c r="A782" s="30">
        <v>232.0</v>
      </c>
      <c r="B782" s="31" t="s">
        <v>2699</v>
      </c>
      <c r="C782" s="30">
        <v>279.0</v>
      </c>
    </row>
    <row r="783" ht="15.75" customHeight="1">
      <c r="A783" s="30">
        <v>232.0</v>
      </c>
      <c r="B783" s="31" t="s">
        <v>2700</v>
      </c>
      <c r="C783" s="30">
        <v>83.0</v>
      </c>
    </row>
    <row r="784" ht="15.75" customHeight="1">
      <c r="A784" s="30">
        <v>232.0</v>
      </c>
      <c r="B784" s="31" t="s">
        <v>2701</v>
      </c>
      <c r="C784" s="30">
        <v>88.0</v>
      </c>
    </row>
    <row r="785" ht="15.75" customHeight="1">
      <c r="A785" s="30">
        <v>232.0</v>
      </c>
      <c r="B785" s="31" t="s">
        <v>2702</v>
      </c>
      <c r="C785" s="30">
        <v>32.0</v>
      </c>
    </row>
    <row r="786" ht="15.75" customHeight="1">
      <c r="A786" s="30">
        <v>3009.0</v>
      </c>
      <c r="B786" s="31" t="s">
        <v>2699</v>
      </c>
      <c r="C786" s="30">
        <v>1462.0</v>
      </c>
    </row>
    <row r="787" ht="15.75" customHeight="1">
      <c r="A787" s="30">
        <v>3009.0</v>
      </c>
      <c r="B787" s="31" t="s">
        <v>2700</v>
      </c>
      <c r="C787" s="30">
        <v>16.0</v>
      </c>
    </row>
    <row r="788" ht="15.75" customHeight="1">
      <c r="A788" s="30">
        <v>3009.0</v>
      </c>
      <c r="B788" s="31" t="s">
        <v>2701</v>
      </c>
      <c r="C788" s="30">
        <v>128.0</v>
      </c>
    </row>
    <row r="789" ht="15.75" customHeight="1">
      <c r="A789" s="30">
        <v>3009.0</v>
      </c>
      <c r="B789" s="31" t="s">
        <v>2702</v>
      </c>
      <c r="C789" s="30">
        <v>0.0</v>
      </c>
    </row>
    <row r="790" ht="15.75" customHeight="1">
      <c r="A790" s="30">
        <v>6518.0</v>
      </c>
      <c r="B790" s="31" t="s">
        <v>2699</v>
      </c>
      <c r="C790" s="30">
        <v>546.0</v>
      </c>
    </row>
    <row r="791" ht="15.75" customHeight="1">
      <c r="A791" s="30">
        <v>6518.0</v>
      </c>
      <c r="B791" s="31" t="s">
        <v>2700</v>
      </c>
      <c r="C791" s="30">
        <v>0.0</v>
      </c>
    </row>
    <row r="792" ht="15.75" customHeight="1">
      <c r="A792" s="30">
        <v>6518.0</v>
      </c>
      <c r="B792" s="31" t="s">
        <v>2701</v>
      </c>
      <c r="C792" s="30">
        <v>48.0</v>
      </c>
    </row>
    <row r="793" ht="15.75" customHeight="1">
      <c r="A793" s="30">
        <v>6518.0</v>
      </c>
      <c r="B793" s="31" t="s">
        <v>2702</v>
      </c>
      <c r="C793" s="30">
        <v>0.0</v>
      </c>
    </row>
    <row r="794" ht="15.75" customHeight="1">
      <c r="A794" s="30">
        <v>10669.0</v>
      </c>
      <c r="B794" s="31" t="s">
        <v>2699</v>
      </c>
      <c r="C794" s="30">
        <v>277.0</v>
      </c>
    </row>
    <row r="795" ht="15.75" customHeight="1">
      <c r="A795" s="30">
        <v>10669.0</v>
      </c>
      <c r="B795" s="31" t="s">
        <v>2700</v>
      </c>
      <c r="C795" s="30">
        <v>21.0</v>
      </c>
    </row>
    <row r="796" ht="15.75" customHeight="1">
      <c r="A796" s="30">
        <v>10669.0</v>
      </c>
      <c r="B796" s="31" t="s">
        <v>2701</v>
      </c>
      <c r="C796" s="30">
        <v>64.0</v>
      </c>
    </row>
    <row r="797" ht="15.75" customHeight="1">
      <c r="A797" s="30">
        <v>10669.0</v>
      </c>
      <c r="B797" s="31" t="s">
        <v>2702</v>
      </c>
      <c r="C797" s="30">
        <v>62.0</v>
      </c>
    </row>
    <row r="798" ht="15.75" customHeight="1">
      <c r="A798" s="30">
        <v>5682.0</v>
      </c>
      <c r="B798" s="31" t="s">
        <v>2699</v>
      </c>
      <c r="C798" s="30">
        <v>948.0</v>
      </c>
    </row>
    <row r="799" ht="15.75" customHeight="1">
      <c r="A799" s="30">
        <v>5682.0</v>
      </c>
      <c r="B799" s="31" t="s">
        <v>2700</v>
      </c>
      <c r="C799" s="30">
        <v>10.0</v>
      </c>
    </row>
    <row r="800" ht="15.75" customHeight="1">
      <c r="A800" s="30">
        <v>5682.0</v>
      </c>
      <c r="B800" s="31" t="s">
        <v>2701</v>
      </c>
      <c r="C800" s="30">
        <v>86.0</v>
      </c>
    </row>
    <row r="801" ht="15.75" customHeight="1">
      <c r="A801" s="30">
        <v>5682.0</v>
      </c>
      <c r="B801" s="31" t="s">
        <v>2702</v>
      </c>
      <c r="C801" s="30">
        <v>13.0</v>
      </c>
    </row>
    <row r="802" ht="15.75" customHeight="1">
      <c r="A802" s="30">
        <v>1570.0</v>
      </c>
      <c r="B802" s="31" t="s">
        <v>2699</v>
      </c>
      <c r="C802" s="30">
        <v>664.0</v>
      </c>
    </row>
    <row r="803" ht="15.75" customHeight="1">
      <c r="A803" s="30">
        <v>1570.0</v>
      </c>
      <c r="B803" s="31" t="s">
        <v>2700</v>
      </c>
      <c r="C803" s="30">
        <v>9.0</v>
      </c>
    </row>
    <row r="804" ht="15.75" customHeight="1">
      <c r="A804" s="30">
        <v>1570.0</v>
      </c>
      <c r="B804" s="31" t="s">
        <v>2701</v>
      </c>
      <c r="C804" s="30">
        <v>240.0</v>
      </c>
    </row>
    <row r="805" ht="15.75" customHeight="1">
      <c r="A805" s="30">
        <v>1570.0</v>
      </c>
      <c r="B805" s="31" t="s">
        <v>2702</v>
      </c>
      <c r="C805" s="30">
        <v>50.0</v>
      </c>
    </row>
    <row r="806" ht="15.75" customHeight="1">
      <c r="A806" s="30">
        <v>1497.0</v>
      </c>
      <c r="B806" s="31" t="s">
        <v>2699</v>
      </c>
      <c r="C806" s="30">
        <v>268.0</v>
      </c>
    </row>
    <row r="807" ht="15.75" customHeight="1">
      <c r="A807" s="30">
        <v>1497.0</v>
      </c>
      <c r="B807" s="31" t="s">
        <v>2700</v>
      </c>
      <c r="C807" s="30">
        <v>11.0</v>
      </c>
    </row>
    <row r="808" ht="15.75" customHeight="1">
      <c r="A808" s="30">
        <v>1497.0</v>
      </c>
      <c r="B808" s="31" t="s">
        <v>2701</v>
      </c>
      <c r="C808" s="30">
        <v>88.0</v>
      </c>
    </row>
    <row r="809" ht="15.75" customHeight="1">
      <c r="A809" s="30">
        <v>1497.0</v>
      </c>
      <c r="B809" s="31" t="s">
        <v>2702</v>
      </c>
      <c r="C809" s="30">
        <v>15.0</v>
      </c>
    </row>
    <row r="810" ht="15.75" customHeight="1">
      <c r="A810" s="30">
        <v>9723.0</v>
      </c>
      <c r="B810" s="31" t="s">
        <v>2699</v>
      </c>
      <c r="C810" s="30">
        <v>530.0</v>
      </c>
    </row>
    <row r="811" ht="15.75" customHeight="1">
      <c r="A811" s="30">
        <v>9723.0</v>
      </c>
      <c r="B811" s="31" t="s">
        <v>2700</v>
      </c>
      <c r="C811" s="30">
        <v>142.0</v>
      </c>
    </row>
    <row r="812" ht="15.75" customHeight="1">
      <c r="A812" s="30">
        <v>9723.0</v>
      </c>
      <c r="B812" s="31" t="s">
        <v>2701</v>
      </c>
      <c r="C812" s="30">
        <v>217.0</v>
      </c>
    </row>
    <row r="813" ht="15.75" customHeight="1">
      <c r="A813" s="30">
        <v>9723.0</v>
      </c>
      <c r="B813" s="31" t="s">
        <v>2702</v>
      </c>
      <c r="C813" s="30">
        <v>62.0</v>
      </c>
    </row>
    <row r="814" ht="15.75" customHeight="1">
      <c r="A814" s="30">
        <v>7261.0</v>
      </c>
      <c r="B814" s="31" t="s">
        <v>2699</v>
      </c>
      <c r="C814" s="30">
        <v>199.0</v>
      </c>
    </row>
    <row r="815" ht="15.75" customHeight="1">
      <c r="A815" s="30">
        <v>7261.0</v>
      </c>
      <c r="B815" s="31" t="s">
        <v>2700</v>
      </c>
      <c r="C815" s="30">
        <v>33.0</v>
      </c>
    </row>
    <row r="816" ht="15.75" customHeight="1">
      <c r="A816" s="30">
        <v>7261.0</v>
      </c>
      <c r="B816" s="31" t="s">
        <v>2701</v>
      </c>
      <c r="C816" s="30">
        <v>60.0</v>
      </c>
    </row>
    <row r="817" ht="15.75" customHeight="1">
      <c r="A817" s="30">
        <v>7261.0</v>
      </c>
      <c r="B817" s="31" t="s">
        <v>2702</v>
      </c>
      <c r="C817" s="30">
        <v>8.0</v>
      </c>
    </row>
    <row r="818" ht="15.75" customHeight="1">
      <c r="A818" s="30">
        <v>2452.0</v>
      </c>
      <c r="B818" s="31" t="s">
        <v>2699</v>
      </c>
      <c r="C818" s="30">
        <v>199.0</v>
      </c>
    </row>
    <row r="819" ht="15.75" customHeight="1">
      <c r="A819" s="30">
        <v>2452.0</v>
      </c>
      <c r="B819" s="31" t="s">
        <v>2700</v>
      </c>
      <c r="C819" s="30">
        <v>33.0</v>
      </c>
    </row>
    <row r="820" ht="15.75" customHeight="1">
      <c r="A820" s="30">
        <v>2452.0</v>
      </c>
      <c r="B820" s="31" t="s">
        <v>2701</v>
      </c>
      <c r="C820" s="30">
        <v>60.0</v>
      </c>
    </row>
    <row r="821" ht="15.75" customHeight="1">
      <c r="A821" s="30">
        <v>2452.0</v>
      </c>
      <c r="B821" s="31" t="s">
        <v>2702</v>
      </c>
      <c r="C821" s="30">
        <v>8.0</v>
      </c>
    </row>
    <row r="822" ht="15.75" customHeight="1">
      <c r="A822" s="30">
        <v>5621.0</v>
      </c>
      <c r="B822" s="31" t="s">
        <v>2699</v>
      </c>
      <c r="C822" s="30">
        <v>73.0</v>
      </c>
    </row>
    <row r="823" ht="15.75" customHeight="1">
      <c r="A823" s="30">
        <v>5621.0</v>
      </c>
      <c r="B823" s="31" t="s">
        <v>2700</v>
      </c>
      <c r="C823" s="30">
        <v>57.0</v>
      </c>
    </row>
    <row r="824" ht="15.75" customHeight="1">
      <c r="A824" s="30">
        <v>5621.0</v>
      </c>
      <c r="B824" s="31" t="s">
        <v>2701</v>
      </c>
      <c r="C824" s="30">
        <v>100.0</v>
      </c>
    </row>
    <row r="825" ht="15.75" customHeight="1">
      <c r="A825" s="30">
        <v>5621.0</v>
      </c>
      <c r="B825" s="31" t="s">
        <v>2702</v>
      </c>
      <c r="C825" s="30">
        <v>71.0</v>
      </c>
    </row>
    <row r="826" ht="15.75" customHeight="1">
      <c r="A826" s="30">
        <v>10995.0</v>
      </c>
      <c r="B826" s="31" t="s">
        <v>2699</v>
      </c>
      <c r="C826" s="30">
        <v>16.0</v>
      </c>
    </row>
    <row r="827" ht="15.75" customHeight="1">
      <c r="A827" s="30">
        <v>10995.0</v>
      </c>
      <c r="B827" s="31" t="s">
        <v>2700</v>
      </c>
      <c r="C827" s="30">
        <v>5.0</v>
      </c>
    </row>
    <row r="828" ht="15.75" customHeight="1">
      <c r="A828" s="30">
        <v>10995.0</v>
      </c>
      <c r="B828" s="31" t="s">
        <v>2701</v>
      </c>
      <c r="C828" s="30">
        <v>30.0</v>
      </c>
    </row>
    <row r="829" ht="15.75" customHeight="1">
      <c r="A829" s="30">
        <v>10995.0</v>
      </c>
      <c r="B829" s="31" t="s">
        <v>2702</v>
      </c>
      <c r="C829" s="30">
        <v>8.0</v>
      </c>
    </row>
    <row r="830" ht="15.75" customHeight="1">
      <c r="A830" s="30">
        <v>7373.0</v>
      </c>
      <c r="B830" s="31" t="s">
        <v>2699</v>
      </c>
      <c r="C830" s="30">
        <v>96.0</v>
      </c>
    </row>
    <row r="831" ht="15.75" customHeight="1">
      <c r="A831" s="30">
        <v>7373.0</v>
      </c>
      <c r="B831" s="31" t="s">
        <v>2700</v>
      </c>
      <c r="C831" s="30">
        <v>12.0</v>
      </c>
    </row>
    <row r="832" ht="15.75" customHeight="1">
      <c r="A832" s="30">
        <v>7373.0</v>
      </c>
      <c r="B832" s="31" t="s">
        <v>2701</v>
      </c>
      <c r="C832" s="30">
        <v>96.0</v>
      </c>
    </row>
    <row r="833" ht="15.75" customHeight="1">
      <c r="A833" s="30">
        <v>7373.0</v>
      </c>
      <c r="B833" s="31" t="s">
        <v>2702</v>
      </c>
      <c r="C833" s="30">
        <v>33.0</v>
      </c>
    </row>
    <row r="834" ht="15.75" customHeight="1">
      <c r="A834" s="30">
        <v>5331.0</v>
      </c>
      <c r="B834" s="31" t="s">
        <v>2699</v>
      </c>
      <c r="C834" s="30">
        <v>587.0</v>
      </c>
    </row>
    <row r="835" ht="15.75" customHeight="1">
      <c r="A835" s="30">
        <v>5331.0</v>
      </c>
      <c r="B835" s="31" t="s">
        <v>2700</v>
      </c>
      <c r="C835" s="30">
        <v>51.0</v>
      </c>
    </row>
    <row r="836" ht="15.75" customHeight="1">
      <c r="A836" s="30">
        <v>5331.0</v>
      </c>
      <c r="B836" s="31" t="s">
        <v>2701</v>
      </c>
      <c r="C836" s="30">
        <v>898.0</v>
      </c>
    </row>
    <row r="837" ht="15.75" customHeight="1">
      <c r="A837" s="30">
        <v>5331.0</v>
      </c>
      <c r="B837" s="31" t="s">
        <v>2702</v>
      </c>
      <c r="C837" s="30">
        <v>247.0</v>
      </c>
    </row>
    <row r="838" ht="15.75" customHeight="1">
      <c r="A838" s="30">
        <v>263.0</v>
      </c>
      <c r="B838" s="31" t="s">
        <v>2699</v>
      </c>
      <c r="C838" s="30">
        <v>56.0</v>
      </c>
    </row>
    <row r="839" ht="15.75" customHeight="1">
      <c r="A839" s="30">
        <v>263.0</v>
      </c>
      <c r="B839" s="31" t="s">
        <v>2700</v>
      </c>
      <c r="C839" s="30">
        <v>19.0</v>
      </c>
    </row>
    <row r="840" ht="15.75" customHeight="1">
      <c r="A840" s="30">
        <v>263.0</v>
      </c>
      <c r="B840" s="31" t="s">
        <v>2701</v>
      </c>
      <c r="C840" s="30">
        <v>29.0</v>
      </c>
    </row>
    <row r="841" ht="15.75" customHeight="1">
      <c r="A841" s="30">
        <v>263.0</v>
      </c>
      <c r="B841" s="31" t="s">
        <v>2702</v>
      </c>
      <c r="C841" s="30">
        <v>2.0</v>
      </c>
    </row>
    <row r="842" ht="15.75" customHeight="1">
      <c r="A842" s="30">
        <v>4619.0</v>
      </c>
      <c r="B842" s="31" t="s">
        <v>2699</v>
      </c>
      <c r="C842" s="30">
        <v>6.0</v>
      </c>
    </row>
    <row r="843" ht="15.75" customHeight="1">
      <c r="A843" s="30">
        <v>4619.0</v>
      </c>
      <c r="B843" s="31" t="s">
        <v>2700</v>
      </c>
      <c r="C843" s="30">
        <v>2.0</v>
      </c>
    </row>
    <row r="844" ht="15.75" customHeight="1">
      <c r="A844" s="30">
        <v>4619.0</v>
      </c>
      <c r="B844" s="31" t="s">
        <v>2701</v>
      </c>
      <c r="C844" s="30">
        <v>3.0</v>
      </c>
    </row>
    <row r="845" ht="15.75" customHeight="1">
      <c r="A845" s="30">
        <v>4619.0</v>
      </c>
      <c r="B845" s="31" t="s">
        <v>2702</v>
      </c>
      <c r="C845" s="30">
        <v>1.0</v>
      </c>
    </row>
    <row r="846" ht="15.75" customHeight="1">
      <c r="A846" s="30">
        <v>940.0</v>
      </c>
      <c r="B846" s="31" t="s">
        <v>2699</v>
      </c>
      <c r="C846" s="30">
        <v>158.0</v>
      </c>
    </row>
    <row r="847" ht="15.75" customHeight="1">
      <c r="A847" s="30">
        <v>940.0</v>
      </c>
      <c r="B847" s="31" t="s">
        <v>2700</v>
      </c>
      <c r="C847" s="30">
        <v>11.0</v>
      </c>
    </row>
    <row r="848" ht="15.75" customHeight="1">
      <c r="A848" s="30">
        <v>940.0</v>
      </c>
      <c r="B848" s="31" t="s">
        <v>2701</v>
      </c>
      <c r="C848" s="30">
        <v>99.0</v>
      </c>
    </row>
    <row r="849" ht="15.75" customHeight="1">
      <c r="A849" s="30">
        <v>940.0</v>
      </c>
      <c r="B849" s="31" t="s">
        <v>2702</v>
      </c>
      <c r="C849" s="30">
        <v>15.0</v>
      </c>
    </row>
    <row r="850" ht="15.75" customHeight="1">
      <c r="A850" s="30">
        <v>10084.0</v>
      </c>
      <c r="B850" s="31" t="s">
        <v>2699</v>
      </c>
      <c r="C850" s="30">
        <v>3.0</v>
      </c>
    </row>
    <row r="851" ht="15.75" customHeight="1">
      <c r="A851" s="30">
        <v>10084.0</v>
      </c>
      <c r="B851" s="31" t="s">
        <v>2700</v>
      </c>
      <c r="C851" s="30">
        <v>2.0</v>
      </c>
    </row>
    <row r="852" ht="15.75" customHeight="1">
      <c r="A852" s="30">
        <v>10084.0</v>
      </c>
      <c r="B852" s="31" t="s">
        <v>2701</v>
      </c>
      <c r="C852" s="30">
        <v>8.0</v>
      </c>
    </row>
    <row r="853" ht="15.75" customHeight="1">
      <c r="A853" s="30">
        <v>10084.0</v>
      </c>
      <c r="B853" s="31" t="s">
        <v>2702</v>
      </c>
      <c r="C853" s="30">
        <v>20.0</v>
      </c>
    </row>
    <row r="854" ht="15.75" customHeight="1">
      <c r="A854" s="30">
        <v>6019.0</v>
      </c>
      <c r="B854" s="31" t="s">
        <v>2699</v>
      </c>
      <c r="C854" s="30">
        <v>45.0</v>
      </c>
    </row>
    <row r="855" ht="15.75" customHeight="1">
      <c r="A855" s="30">
        <v>6019.0</v>
      </c>
      <c r="B855" s="31" t="s">
        <v>2700</v>
      </c>
      <c r="C855" s="30">
        <v>3.0</v>
      </c>
    </row>
    <row r="856" ht="15.75" customHeight="1">
      <c r="A856" s="30">
        <v>6019.0</v>
      </c>
      <c r="B856" s="31" t="s">
        <v>2701</v>
      </c>
      <c r="C856" s="30">
        <v>9.0</v>
      </c>
    </row>
    <row r="857" ht="15.75" customHeight="1">
      <c r="A857" s="30">
        <v>6019.0</v>
      </c>
      <c r="B857" s="31" t="s">
        <v>2702</v>
      </c>
      <c r="C857" s="30">
        <v>4.0</v>
      </c>
    </row>
    <row r="858" ht="15.75" customHeight="1">
      <c r="A858" s="30">
        <v>1463.0</v>
      </c>
      <c r="B858" s="31" t="s">
        <v>2699</v>
      </c>
      <c r="C858" s="30">
        <v>8.0</v>
      </c>
    </row>
    <row r="859" ht="15.75" customHeight="1">
      <c r="A859" s="30">
        <v>1463.0</v>
      </c>
      <c r="B859" s="31" t="s">
        <v>2700</v>
      </c>
      <c r="C859" s="30">
        <v>2.0</v>
      </c>
    </row>
    <row r="860" ht="15.75" customHeight="1">
      <c r="A860" s="30">
        <v>1463.0</v>
      </c>
      <c r="B860" s="31" t="s">
        <v>2701</v>
      </c>
      <c r="C860" s="30">
        <v>5.0</v>
      </c>
    </row>
    <row r="861" ht="15.75" customHeight="1">
      <c r="A861" s="30">
        <v>1463.0</v>
      </c>
      <c r="B861" s="31" t="s">
        <v>2702</v>
      </c>
      <c r="C861" s="30">
        <v>3.0</v>
      </c>
    </row>
    <row r="862" ht="15.75" customHeight="1">
      <c r="A862" s="30">
        <v>6424.0</v>
      </c>
      <c r="B862" s="31" t="s">
        <v>2699</v>
      </c>
      <c r="C862" s="30">
        <v>12.0</v>
      </c>
    </row>
    <row r="863" ht="15.75" customHeight="1">
      <c r="A863" s="30">
        <v>6424.0</v>
      </c>
      <c r="B863" s="31" t="s">
        <v>2700</v>
      </c>
      <c r="C863" s="30">
        <v>6.0</v>
      </c>
    </row>
    <row r="864" ht="15.75" customHeight="1">
      <c r="A864" s="30">
        <v>6424.0</v>
      </c>
      <c r="B864" s="31" t="s">
        <v>2701</v>
      </c>
      <c r="C864" s="30">
        <v>2.0</v>
      </c>
    </row>
    <row r="865" ht="15.75" customHeight="1">
      <c r="A865" s="30">
        <v>6424.0</v>
      </c>
      <c r="B865" s="31" t="s">
        <v>2702</v>
      </c>
      <c r="C865" s="30">
        <v>11.0</v>
      </c>
    </row>
    <row r="866" ht="15.75" customHeight="1">
      <c r="A866" s="30">
        <v>8233.0</v>
      </c>
      <c r="B866" s="31" t="s">
        <v>2699</v>
      </c>
      <c r="C866" s="30">
        <v>508.0</v>
      </c>
    </row>
    <row r="867" ht="15.75" customHeight="1">
      <c r="A867" s="30">
        <v>8233.0</v>
      </c>
      <c r="B867" s="31" t="s">
        <v>2700</v>
      </c>
      <c r="C867" s="30">
        <v>5.0</v>
      </c>
    </row>
    <row r="868" ht="15.75" customHeight="1">
      <c r="A868" s="30">
        <v>8233.0</v>
      </c>
      <c r="B868" s="31" t="s">
        <v>2701</v>
      </c>
      <c r="C868" s="30">
        <v>21.0</v>
      </c>
    </row>
    <row r="869" ht="15.75" customHeight="1">
      <c r="A869" s="30">
        <v>8233.0</v>
      </c>
      <c r="B869" s="31" t="s">
        <v>2702</v>
      </c>
      <c r="C869" s="30">
        <v>7.0</v>
      </c>
    </row>
    <row r="870" ht="15.75" customHeight="1">
      <c r="A870" s="30">
        <v>1515.0</v>
      </c>
      <c r="B870" s="31" t="s">
        <v>2699</v>
      </c>
      <c r="C870" s="30">
        <v>11.0</v>
      </c>
    </row>
    <row r="871" ht="15.75" customHeight="1">
      <c r="A871" s="30">
        <v>1515.0</v>
      </c>
      <c r="B871" s="31" t="s">
        <v>2700</v>
      </c>
      <c r="C871" s="30">
        <v>2.0</v>
      </c>
    </row>
    <row r="872" ht="15.75" customHeight="1">
      <c r="A872" s="30">
        <v>1515.0</v>
      </c>
      <c r="B872" s="31" t="s">
        <v>2701</v>
      </c>
      <c r="C872" s="30">
        <v>7.0</v>
      </c>
    </row>
    <row r="873" ht="15.75" customHeight="1">
      <c r="A873" s="30">
        <v>1515.0</v>
      </c>
      <c r="B873" s="31" t="s">
        <v>2702</v>
      </c>
      <c r="C873" s="30">
        <v>4.0</v>
      </c>
    </row>
    <row r="874" ht="15.75" customHeight="1">
      <c r="A874" s="30">
        <v>10855.0</v>
      </c>
      <c r="B874" s="31" t="s">
        <v>2699</v>
      </c>
      <c r="C874" s="30">
        <v>234.0</v>
      </c>
    </row>
    <row r="875" ht="15.75" customHeight="1">
      <c r="A875" s="30">
        <v>10855.0</v>
      </c>
      <c r="B875" s="31" t="s">
        <v>2700</v>
      </c>
      <c r="C875" s="30">
        <v>14.0</v>
      </c>
    </row>
    <row r="876" ht="15.75" customHeight="1">
      <c r="A876" s="30">
        <v>10855.0</v>
      </c>
      <c r="B876" s="31" t="s">
        <v>2701</v>
      </c>
      <c r="C876" s="30">
        <v>77.0</v>
      </c>
    </row>
    <row r="877" ht="15.75" customHeight="1">
      <c r="A877" s="30">
        <v>10855.0</v>
      </c>
      <c r="B877" s="31" t="s">
        <v>2702</v>
      </c>
      <c r="C877" s="30">
        <v>19.0</v>
      </c>
    </row>
    <row r="878" ht="15.75" customHeight="1">
      <c r="A878" s="30">
        <v>10909.0</v>
      </c>
      <c r="B878" s="31" t="s">
        <v>2699</v>
      </c>
      <c r="C878" s="30">
        <v>992.0</v>
      </c>
    </row>
    <row r="879" ht="15.75" customHeight="1">
      <c r="A879" s="30">
        <v>10909.0</v>
      </c>
      <c r="B879" s="31" t="s">
        <v>2700</v>
      </c>
      <c r="C879" s="30">
        <v>24.0</v>
      </c>
    </row>
    <row r="880" ht="15.75" customHeight="1">
      <c r="A880" s="30">
        <v>10909.0</v>
      </c>
      <c r="B880" s="31" t="s">
        <v>2701</v>
      </c>
      <c r="C880" s="30">
        <v>694.0</v>
      </c>
    </row>
    <row r="881" ht="15.75" customHeight="1">
      <c r="A881" s="30">
        <v>10909.0</v>
      </c>
      <c r="B881" s="31" t="s">
        <v>2702</v>
      </c>
      <c r="C881" s="30">
        <v>51.0</v>
      </c>
    </row>
    <row r="882" ht="15.75" customHeight="1">
      <c r="A882" s="30">
        <v>3376.0</v>
      </c>
      <c r="B882" s="31" t="s">
        <v>2699</v>
      </c>
      <c r="C882" s="30">
        <v>125.0</v>
      </c>
    </row>
    <row r="883" ht="15.75" customHeight="1">
      <c r="A883" s="30">
        <v>3376.0</v>
      </c>
      <c r="B883" s="31" t="s">
        <v>2700</v>
      </c>
      <c r="C883" s="30">
        <v>6.0</v>
      </c>
    </row>
    <row r="884" ht="15.75" customHeight="1">
      <c r="A884" s="30">
        <v>3376.0</v>
      </c>
      <c r="B884" s="31" t="s">
        <v>2701</v>
      </c>
      <c r="C884" s="30">
        <v>73.0</v>
      </c>
    </row>
    <row r="885" ht="15.75" customHeight="1">
      <c r="A885" s="30">
        <v>3376.0</v>
      </c>
      <c r="B885" s="31" t="s">
        <v>2702</v>
      </c>
      <c r="C885" s="30">
        <v>8.0</v>
      </c>
    </row>
    <row r="886" ht="15.75" customHeight="1">
      <c r="A886" s="30">
        <v>10232.0</v>
      </c>
      <c r="B886" s="31" t="s">
        <v>2699</v>
      </c>
      <c r="C886" s="30">
        <v>174.0</v>
      </c>
    </row>
    <row r="887" ht="15.75" customHeight="1">
      <c r="A887" s="30">
        <v>10232.0</v>
      </c>
      <c r="B887" s="31" t="s">
        <v>2700</v>
      </c>
      <c r="C887" s="30">
        <v>18.0</v>
      </c>
    </row>
    <row r="888" ht="15.75" customHeight="1">
      <c r="A888" s="30">
        <v>10232.0</v>
      </c>
      <c r="B888" s="31" t="s">
        <v>2701</v>
      </c>
      <c r="C888" s="30">
        <v>81.0</v>
      </c>
    </row>
    <row r="889" ht="15.75" customHeight="1">
      <c r="A889" s="30">
        <v>10232.0</v>
      </c>
      <c r="B889" s="31" t="s">
        <v>2702</v>
      </c>
      <c r="C889" s="30">
        <v>28.0</v>
      </c>
    </row>
    <row r="890" ht="15.75" customHeight="1">
      <c r="A890" s="30">
        <v>5547.0</v>
      </c>
      <c r="B890" s="31" t="s">
        <v>2699</v>
      </c>
      <c r="C890" s="30">
        <v>1478.0</v>
      </c>
    </row>
    <row r="891" ht="15.75" customHeight="1">
      <c r="A891" s="30">
        <v>5547.0</v>
      </c>
      <c r="B891" s="31" t="s">
        <v>2700</v>
      </c>
      <c r="C891" s="30">
        <v>19.0</v>
      </c>
    </row>
    <row r="892" ht="15.75" customHeight="1">
      <c r="A892" s="30">
        <v>5547.0</v>
      </c>
      <c r="B892" s="31" t="s">
        <v>2701</v>
      </c>
      <c r="C892" s="30">
        <v>403.0</v>
      </c>
    </row>
    <row r="893" ht="15.75" customHeight="1">
      <c r="A893" s="30">
        <v>5547.0</v>
      </c>
      <c r="B893" s="31" t="s">
        <v>2702</v>
      </c>
      <c r="C893" s="30">
        <v>0.0</v>
      </c>
    </row>
    <row r="894" ht="15.75" customHeight="1">
      <c r="A894" s="30">
        <v>8362.0</v>
      </c>
      <c r="B894" s="31" t="s">
        <v>2699</v>
      </c>
      <c r="C894" s="30">
        <v>1478.0</v>
      </c>
    </row>
    <row r="895" ht="15.75" customHeight="1">
      <c r="A895" s="30">
        <v>8362.0</v>
      </c>
      <c r="B895" s="31" t="s">
        <v>2700</v>
      </c>
      <c r="C895" s="30">
        <v>19.0</v>
      </c>
    </row>
    <row r="896" ht="15.75" customHeight="1">
      <c r="A896" s="30">
        <v>8362.0</v>
      </c>
      <c r="B896" s="31" t="s">
        <v>2701</v>
      </c>
      <c r="C896" s="30">
        <v>403.0</v>
      </c>
    </row>
    <row r="897" ht="15.75" customHeight="1">
      <c r="A897" s="30">
        <v>8362.0</v>
      </c>
      <c r="B897" s="31" t="s">
        <v>2702</v>
      </c>
      <c r="C897" s="30">
        <v>0.0</v>
      </c>
    </row>
    <row r="898" ht="15.75" customHeight="1">
      <c r="A898" s="30">
        <v>3524.0</v>
      </c>
      <c r="B898" s="31" t="s">
        <v>2699</v>
      </c>
      <c r="C898" s="30">
        <v>80.0</v>
      </c>
    </row>
    <row r="899" ht="15.75" customHeight="1">
      <c r="A899" s="30">
        <v>3524.0</v>
      </c>
      <c r="B899" s="31" t="s">
        <v>2700</v>
      </c>
      <c r="C899" s="30">
        <v>1.0</v>
      </c>
    </row>
    <row r="900" ht="15.75" customHeight="1">
      <c r="A900" s="30">
        <v>3524.0</v>
      </c>
      <c r="B900" s="31" t="s">
        <v>2701</v>
      </c>
      <c r="C900" s="30">
        <v>60.0</v>
      </c>
    </row>
    <row r="901" ht="15.75" customHeight="1">
      <c r="A901" s="30">
        <v>3524.0</v>
      </c>
      <c r="B901" s="31" t="s">
        <v>2702</v>
      </c>
      <c r="C901" s="30">
        <v>4.0</v>
      </c>
    </row>
    <row r="902" ht="15.75" customHeight="1">
      <c r="A902" s="30">
        <v>10095.0</v>
      </c>
      <c r="B902" s="31" t="s">
        <v>2699</v>
      </c>
      <c r="C902" s="30">
        <v>1001.0</v>
      </c>
    </row>
    <row r="903" ht="15.75" customHeight="1">
      <c r="A903" s="30">
        <v>10095.0</v>
      </c>
      <c r="B903" s="31" t="s">
        <v>2700</v>
      </c>
      <c r="C903" s="30">
        <v>12.0</v>
      </c>
    </row>
    <row r="904" ht="15.75" customHeight="1">
      <c r="A904" s="30">
        <v>10095.0</v>
      </c>
      <c r="B904" s="31" t="s">
        <v>2701</v>
      </c>
      <c r="C904" s="30">
        <v>240.0</v>
      </c>
    </row>
    <row r="905" ht="15.75" customHeight="1">
      <c r="A905" s="30">
        <v>10095.0</v>
      </c>
      <c r="B905" s="31" t="s">
        <v>2702</v>
      </c>
      <c r="C905" s="30">
        <v>16.0</v>
      </c>
    </row>
    <row r="906" ht="15.75" customHeight="1">
      <c r="A906" s="30">
        <v>8897.0</v>
      </c>
      <c r="B906" s="31" t="s">
        <v>2699</v>
      </c>
      <c r="C906" s="30">
        <v>392.0</v>
      </c>
    </row>
    <row r="907" ht="15.75" customHeight="1">
      <c r="A907" s="30">
        <v>8897.0</v>
      </c>
      <c r="B907" s="31" t="s">
        <v>2700</v>
      </c>
      <c r="C907" s="30">
        <v>5.0</v>
      </c>
    </row>
    <row r="908" ht="15.75" customHeight="1">
      <c r="A908" s="30">
        <v>8897.0</v>
      </c>
      <c r="B908" s="31" t="s">
        <v>2701</v>
      </c>
      <c r="C908" s="30">
        <v>91.0</v>
      </c>
    </row>
    <row r="909" ht="15.75" customHeight="1">
      <c r="A909" s="30">
        <v>8897.0</v>
      </c>
      <c r="B909" s="31" t="s">
        <v>2702</v>
      </c>
      <c r="C909" s="30">
        <v>28.0</v>
      </c>
    </row>
    <row r="910" ht="15.75" customHeight="1">
      <c r="A910" s="30">
        <v>466.0</v>
      </c>
      <c r="B910" s="31" t="s">
        <v>2699</v>
      </c>
      <c r="C910" s="30">
        <v>388.0</v>
      </c>
    </row>
    <row r="911" ht="15.75" customHeight="1">
      <c r="A911" s="30">
        <v>466.0</v>
      </c>
      <c r="B911" s="31" t="s">
        <v>2700</v>
      </c>
      <c r="C911" s="30">
        <v>14.0</v>
      </c>
    </row>
    <row r="912" ht="15.75" customHeight="1">
      <c r="A912" s="30">
        <v>466.0</v>
      </c>
      <c r="B912" s="31" t="s">
        <v>2701</v>
      </c>
      <c r="C912" s="30">
        <v>218.0</v>
      </c>
    </row>
    <row r="913" ht="15.75" customHeight="1">
      <c r="A913" s="30">
        <v>466.0</v>
      </c>
      <c r="B913" s="31" t="s">
        <v>2702</v>
      </c>
      <c r="C913" s="30">
        <v>91.0</v>
      </c>
    </row>
    <row r="914" ht="15.75" customHeight="1">
      <c r="A914" s="30">
        <v>11025.0</v>
      </c>
      <c r="B914" s="31" t="s">
        <v>2699</v>
      </c>
      <c r="C914" s="30">
        <v>65.0</v>
      </c>
    </row>
    <row r="915" ht="15.75" customHeight="1">
      <c r="A915" s="30">
        <v>11025.0</v>
      </c>
      <c r="B915" s="31" t="s">
        <v>2700</v>
      </c>
      <c r="C915" s="30">
        <v>0.0</v>
      </c>
    </row>
    <row r="916" ht="15.75" customHeight="1">
      <c r="A916" s="30">
        <v>11025.0</v>
      </c>
      <c r="B916" s="31" t="s">
        <v>2701</v>
      </c>
      <c r="C916" s="30">
        <v>46.0</v>
      </c>
    </row>
    <row r="917" ht="15.75" customHeight="1">
      <c r="A917" s="30">
        <v>11025.0</v>
      </c>
      <c r="B917" s="31" t="s">
        <v>2702</v>
      </c>
      <c r="C917" s="30">
        <v>4.0</v>
      </c>
    </row>
    <row r="918" ht="15.75" customHeight="1">
      <c r="A918" s="30">
        <v>2387.0</v>
      </c>
      <c r="B918" s="31" t="s">
        <v>2699</v>
      </c>
      <c r="C918" s="30">
        <v>177.0</v>
      </c>
    </row>
    <row r="919" ht="15.75" customHeight="1">
      <c r="A919" s="30">
        <v>2387.0</v>
      </c>
      <c r="B919" s="31" t="s">
        <v>2700</v>
      </c>
      <c r="C919" s="30">
        <v>2.0</v>
      </c>
    </row>
    <row r="920" ht="15.75" customHeight="1">
      <c r="A920" s="30">
        <v>2387.0</v>
      </c>
      <c r="B920" s="31" t="s">
        <v>2701</v>
      </c>
      <c r="C920" s="30">
        <v>71.0</v>
      </c>
    </row>
    <row r="921" ht="15.75" customHeight="1">
      <c r="A921" s="30">
        <v>2387.0</v>
      </c>
      <c r="B921" s="31" t="s">
        <v>2702</v>
      </c>
      <c r="C921" s="30">
        <v>3.0</v>
      </c>
    </row>
    <row r="922" ht="15.75" customHeight="1">
      <c r="A922" s="30">
        <v>1618.0</v>
      </c>
      <c r="B922" s="31" t="s">
        <v>2699</v>
      </c>
      <c r="C922" s="30">
        <v>577.0</v>
      </c>
    </row>
    <row r="923" ht="15.75" customHeight="1">
      <c r="A923" s="30">
        <v>1618.0</v>
      </c>
      <c r="B923" s="31" t="s">
        <v>2700</v>
      </c>
      <c r="C923" s="30">
        <v>0.0</v>
      </c>
    </row>
    <row r="924" ht="15.75" customHeight="1">
      <c r="A924" s="30">
        <v>1618.0</v>
      </c>
      <c r="B924" s="31" t="s">
        <v>2701</v>
      </c>
      <c r="C924" s="30">
        <v>64.0</v>
      </c>
    </row>
    <row r="925" ht="15.75" customHeight="1">
      <c r="A925" s="30">
        <v>1618.0</v>
      </c>
      <c r="B925" s="31" t="s">
        <v>2702</v>
      </c>
      <c r="C925" s="30">
        <v>0.0</v>
      </c>
    </row>
    <row r="926" ht="15.75" customHeight="1">
      <c r="A926" s="30">
        <v>25.0</v>
      </c>
      <c r="B926" s="31" t="s">
        <v>2699</v>
      </c>
      <c r="C926" s="30">
        <v>460.0</v>
      </c>
    </row>
    <row r="927" ht="15.75" customHeight="1">
      <c r="A927" s="30">
        <v>25.0</v>
      </c>
      <c r="B927" s="31" t="s">
        <v>2700</v>
      </c>
      <c r="C927" s="30">
        <v>35.0</v>
      </c>
    </row>
    <row r="928" ht="15.75" customHeight="1">
      <c r="A928" s="30">
        <v>25.0</v>
      </c>
      <c r="B928" s="31" t="s">
        <v>2701</v>
      </c>
      <c r="C928" s="30">
        <v>422.0</v>
      </c>
    </row>
    <row r="929" ht="15.75" customHeight="1">
      <c r="A929" s="30">
        <v>25.0</v>
      </c>
      <c r="B929" s="31" t="s">
        <v>2702</v>
      </c>
      <c r="C929" s="30">
        <v>33.0</v>
      </c>
    </row>
    <row r="930" ht="15.75" customHeight="1">
      <c r="A930" s="30">
        <v>3277.0</v>
      </c>
      <c r="B930" s="31" t="s">
        <v>2699</v>
      </c>
      <c r="C930" s="30">
        <v>219.0</v>
      </c>
    </row>
    <row r="931" ht="15.75" customHeight="1">
      <c r="A931" s="30">
        <v>3277.0</v>
      </c>
      <c r="B931" s="31" t="s">
        <v>2700</v>
      </c>
      <c r="C931" s="30">
        <v>3.0</v>
      </c>
    </row>
    <row r="932" ht="15.75" customHeight="1">
      <c r="A932" s="30">
        <v>3277.0</v>
      </c>
      <c r="B932" s="31" t="s">
        <v>2701</v>
      </c>
      <c r="C932" s="30">
        <v>100.0</v>
      </c>
    </row>
    <row r="933" ht="15.75" customHeight="1">
      <c r="A933" s="30">
        <v>3277.0</v>
      </c>
      <c r="B933" s="31" t="s">
        <v>2702</v>
      </c>
      <c r="C933" s="30">
        <v>26.0</v>
      </c>
    </row>
    <row r="934" ht="15.75" customHeight="1">
      <c r="A934" s="30">
        <v>8566.0</v>
      </c>
      <c r="B934" s="31" t="s">
        <v>2699</v>
      </c>
      <c r="C934" s="30">
        <v>5.0</v>
      </c>
    </row>
    <row r="935" ht="15.75" customHeight="1">
      <c r="A935" s="30">
        <v>8566.0</v>
      </c>
      <c r="B935" s="31" t="s">
        <v>2700</v>
      </c>
      <c r="C935" s="30">
        <v>0.0</v>
      </c>
    </row>
    <row r="936" ht="15.75" customHeight="1">
      <c r="A936" s="30">
        <v>8566.0</v>
      </c>
      <c r="B936" s="31" t="s">
        <v>2701</v>
      </c>
      <c r="C936" s="30">
        <v>3.0</v>
      </c>
    </row>
    <row r="937" ht="15.75" customHeight="1">
      <c r="A937" s="30">
        <v>8566.0</v>
      </c>
      <c r="B937" s="31" t="s">
        <v>2702</v>
      </c>
      <c r="C937" s="30">
        <v>0.0</v>
      </c>
    </row>
    <row r="938" ht="15.75" customHeight="1">
      <c r="A938" s="30">
        <v>2634.0</v>
      </c>
      <c r="B938" s="31" t="s">
        <v>2699</v>
      </c>
      <c r="C938" s="30">
        <v>5.0</v>
      </c>
    </row>
    <row r="939" ht="15.75" customHeight="1">
      <c r="A939" s="30">
        <v>2634.0</v>
      </c>
      <c r="B939" s="31" t="s">
        <v>2700</v>
      </c>
      <c r="C939" s="30">
        <v>7.0</v>
      </c>
    </row>
    <row r="940" ht="15.75" customHeight="1">
      <c r="A940" s="30">
        <v>2634.0</v>
      </c>
      <c r="B940" s="31" t="s">
        <v>2701</v>
      </c>
      <c r="C940" s="30">
        <v>31.0</v>
      </c>
    </row>
    <row r="941" ht="15.75" customHeight="1">
      <c r="A941" s="30">
        <v>2634.0</v>
      </c>
      <c r="B941" s="31" t="s">
        <v>2702</v>
      </c>
      <c r="C941" s="30">
        <v>15.0</v>
      </c>
    </row>
    <row r="942" ht="15.75" customHeight="1">
      <c r="A942" s="30">
        <v>8036.0</v>
      </c>
      <c r="B942" s="31" t="s">
        <v>2699</v>
      </c>
      <c r="C942" s="30">
        <v>31.0</v>
      </c>
    </row>
    <row r="943" ht="15.75" customHeight="1">
      <c r="A943" s="30">
        <v>8036.0</v>
      </c>
      <c r="B943" s="31" t="s">
        <v>2700</v>
      </c>
      <c r="C943" s="30">
        <v>1.0</v>
      </c>
    </row>
    <row r="944" ht="15.75" customHeight="1">
      <c r="A944" s="30">
        <v>8036.0</v>
      </c>
      <c r="B944" s="31" t="s">
        <v>2701</v>
      </c>
      <c r="C944" s="30">
        <v>13.0</v>
      </c>
    </row>
    <row r="945" ht="15.75" customHeight="1">
      <c r="A945" s="30">
        <v>8036.0</v>
      </c>
      <c r="B945" s="31" t="s">
        <v>2702</v>
      </c>
      <c r="C945" s="30">
        <v>7.0</v>
      </c>
    </row>
    <row r="946" ht="15.75" customHeight="1">
      <c r="A946" s="30">
        <v>8159.0</v>
      </c>
      <c r="B946" s="31" t="s">
        <v>2699</v>
      </c>
      <c r="C946" s="30">
        <v>117.0</v>
      </c>
    </row>
    <row r="947" ht="15.75" customHeight="1">
      <c r="A947" s="30">
        <v>8159.0</v>
      </c>
      <c r="B947" s="31" t="s">
        <v>2700</v>
      </c>
      <c r="C947" s="30">
        <v>0.0</v>
      </c>
    </row>
    <row r="948" ht="15.75" customHeight="1">
      <c r="A948" s="30">
        <v>8159.0</v>
      </c>
      <c r="B948" s="31" t="s">
        <v>2701</v>
      </c>
      <c r="C948" s="30">
        <v>22.0</v>
      </c>
    </row>
    <row r="949" ht="15.75" customHeight="1">
      <c r="A949" s="30">
        <v>8159.0</v>
      </c>
      <c r="B949" s="31" t="s">
        <v>2702</v>
      </c>
      <c r="C949" s="30">
        <v>13.0</v>
      </c>
    </row>
    <row r="950" ht="15.75" customHeight="1">
      <c r="A950" s="30">
        <v>7628.0</v>
      </c>
      <c r="B950" s="31" t="s">
        <v>2699</v>
      </c>
      <c r="C950" s="30">
        <v>30.0</v>
      </c>
    </row>
    <row r="951" ht="15.75" customHeight="1">
      <c r="A951" s="30">
        <v>7628.0</v>
      </c>
      <c r="B951" s="31" t="s">
        <v>2700</v>
      </c>
      <c r="C951" s="30">
        <v>5.0</v>
      </c>
    </row>
    <row r="952" ht="15.75" customHeight="1">
      <c r="A952" s="30">
        <v>7628.0</v>
      </c>
      <c r="B952" s="31" t="s">
        <v>2701</v>
      </c>
      <c r="C952" s="30">
        <v>24.0</v>
      </c>
    </row>
    <row r="953" ht="15.75" customHeight="1">
      <c r="A953" s="30">
        <v>7628.0</v>
      </c>
      <c r="B953" s="31" t="s">
        <v>2702</v>
      </c>
      <c r="C953" s="30">
        <v>6.0</v>
      </c>
    </row>
    <row r="954" ht="15.75" customHeight="1">
      <c r="A954" s="30">
        <v>9597.0</v>
      </c>
      <c r="B954" s="31" t="s">
        <v>2699</v>
      </c>
      <c r="C954" s="30">
        <v>236.0</v>
      </c>
    </row>
    <row r="955" ht="15.75" customHeight="1">
      <c r="A955" s="30">
        <v>9597.0</v>
      </c>
      <c r="B955" s="31" t="s">
        <v>2700</v>
      </c>
      <c r="C955" s="30">
        <v>106.0</v>
      </c>
    </row>
    <row r="956" ht="15.75" customHeight="1">
      <c r="A956" s="30">
        <v>9597.0</v>
      </c>
      <c r="B956" s="31" t="s">
        <v>2701</v>
      </c>
      <c r="C956" s="30">
        <v>189.0</v>
      </c>
    </row>
    <row r="957" ht="15.75" customHeight="1">
      <c r="A957" s="30">
        <v>9597.0</v>
      </c>
      <c r="B957" s="31" t="s">
        <v>2702</v>
      </c>
      <c r="C957" s="30">
        <v>23.0</v>
      </c>
    </row>
    <row r="958" ht="15.75" customHeight="1">
      <c r="A958" s="30">
        <v>1384.0</v>
      </c>
      <c r="B958" s="31" t="s">
        <v>2699</v>
      </c>
      <c r="C958" s="30">
        <v>6.0</v>
      </c>
    </row>
    <row r="959" ht="15.75" customHeight="1">
      <c r="A959" s="30">
        <v>1384.0</v>
      </c>
      <c r="B959" s="31" t="s">
        <v>2700</v>
      </c>
      <c r="C959" s="30">
        <v>4.0</v>
      </c>
    </row>
    <row r="960" ht="15.75" customHeight="1">
      <c r="A960" s="30">
        <v>1384.0</v>
      </c>
      <c r="B960" s="31" t="s">
        <v>2701</v>
      </c>
      <c r="C960" s="30">
        <v>14.0</v>
      </c>
    </row>
    <row r="961" ht="15.75" customHeight="1">
      <c r="A961" s="30">
        <v>1384.0</v>
      </c>
      <c r="B961" s="31" t="s">
        <v>2702</v>
      </c>
      <c r="C961" s="30">
        <v>8.0</v>
      </c>
    </row>
    <row r="962" ht="15.75" customHeight="1">
      <c r="A962" s="30">
        <v>10150.0</v>
      </c>
      <c r="B962" s="31" t="s">
        <v>2699</v>
      </c>
      <c r="C962" s="30">
        <v>464.0</v>
      </c>
    </row>
    <row r="963" ht="15.75" customHeight="1">
      <c r="A963" s="30">
        <v>10150.0</v>
      </c>
      <c r="B963" s="31" t="s">
        <v>2700</v>
      </c>
      <c r="C963" s="30">
        <v>28.0</v>
      </c>
    </row>
    <row r="964" ht="15.75" customHeight="1">
      <c r="A964" s="30">
        <v>10150.0</v>
      </c>
      <c r="B964" s="31" t="s">
        <v>2701</v>
      </c>
      <c r="C964" s="30">
        <v>873.0</v>
      </c>
    </row>
    <row r="965" ht="15.75" customHeight="1">
      <c r="A965" s="30">
        <v>10150.0</v>
      </c>
      <c r="B965" s="31" t="s">
        <v>2702</v>
      </c>
      <c r="C965" s="30">
        <v>29.0</v>
      </c>
    </row>
    <row r="966" ht="15.75" customHeight="1">
      <c r="A966" s="30">
        <v>3885.0</v>
      </c>
      <c r="B966" s="31" t="s">
        <v>2699</v>
      </c>
      <c r="C966" s="30">
        <v>16.0</v>
      </c>
    </row>
    <row r="967" ht="15.75" customHeight="1">
      <c r="A967" s="30">
        <v>3885.0</v>
      </c>
      <c r="B967" s="31" t="s">
        <v>2700</v>
      </c>
      <c r="C967" s="30">
        <v>2.0</v>
      </c>
    </row>
    <row r="968" ht="15.75" customHeight="1">
      <c r="A968" s="30">
        <v>3885.0</v>
      </c>
      <c r="B968" s="31" t="s">
        <v>2701</v>
      </c>
      <c r="C968" s="30">
        <v>18.0</v>
      </c>
    </row>
    <row r="969" ht="15.75" customHeight="1">
      <c r="A969" s="30">
        <v>3885.0</v>
      </c>
      <c r="B969" s="31" t="s">
        <v>2702</v>
      </c>
      <c r="C969" s="30">
        <v>3.0</v>
      </c>
    </row>
    <row r="970" ht="15.75" customHeight="1">
      <c r="A970" s="30">
        <v>11003.0</v>
      </c>
      <c r="B970" s="31" t="s">
        <v>2699</v>
      </c>
      <c r="C970" s="30">
        <v>2.0</v>
      </c>
    </row>
    <row r="971" ht="15.75" customHeight="1">
      <c r="A971" s="30">
        <v>11003.0</v>
      </c>
      <c r="B971" s="31" t="s">
        <v>2700</v>
      </c>
      <c r="C971" s="30">
        <v>5.0</v>
      </c>
    </row>
    <row r="972" ht="15.75" customHeight="1">
      <c r="A972" s="30">
        <v>11003.0</v>
      </c>
      <c r="B972" s="31" t="s">
        <v>2701</v>
      </c>
      <c r="C972" s="30">
        <v>7.0</v>
      </c>
    </row>
    <row r="973" ht="15.75" customHeight="1">
      <c r="A973" s="30">
        <v>11003.0</v>
      </c>
      <c r="B973" s="31" t="s">
        <v>2702</v>
      </c>
      <c r="C973" s="30">
        <v>0.0</v>
      </c>
    </row>
    <row r="974" ht="15.75" customHeight="1">
      <c r="A974" s="30">
        <v>8026.0</v>
      </c>
      <c r="B974" s="31" t="s">
        <v>2699</v>
      </c>
      <c r="C974" s="30">
        <v>120.0</v>
      </c>
    </row>
    <row r="975" ht="15.75" customHeight="1">
      <c r="A975" s="30">
        <v>8026.0</v>
      </c>
      <c r="B975" s="31" t="s">
        <v>2700</v>
      </c>
      <c r="C975" s="30">
        <v>58.0</v>
      </c>
    </row>
    <row r="976" ht="15.75" customHeight="1">
      <c r="A976" s="30">
        <v>8026.0</v>
      </c>
      <c r="B976" s="31" t="s">
        <v>2701</v>
      </c>
      <c r="C976" s="30">
        <v>73.0</v>
      </c>
    </row>
    <row r="977" ht="15.75" customHeight="1">
      <c r="A977" s="30">
        <v>8026.0</v>
      </c>
      <c r="B977" s="31" t="s">
        <v>2702</v>
      </c>
      <c r="C977" s="30">
        <v>65.0</v>
      </c>
    </row>
    <row r="978" ht="15.75" customHeight="1">
      <c r="A978" s="30">
        <v>577.0</v>
      </c>
      <c r="B978" s="31" t="s">
        <v>2699</v>
      </c>
      <c r="C978" s="30">
        <v>9.0</v>
      </c>
    </row>
    <row r="979" ht="15.75" customHeight="1">
      <c r="A979" s="30">
        <v>577.0</v>
      </c>
      <c r="B979" s="31" t="s">
        <v>2700</v>
      </c>
      <c r="C979" s="30">
        <v>1.0</v>
      </c>
    </row>
    <row r="980" ht="15.75" customHeight="1">
      <c r="A980" s="30">
        <v>577.0</v>
      </c>
      <c r="B980" s="31" t="s">
        <v>2701</v>
      </c>
      <c r="C980" s="30">
        <v>7.0</v>
      </c>
    </row>
    <row r="981" ht="15.75" customHeight="1">
      <c r="A981" s="30">
        <v>577.0</v>
      </c>
      <c r="B981" s="31" t="s">
        <v>2702</v>
      </c>
      <c r="C981" s="30">
        <v>0.0</v>
      </c>
    </row>
    <row r="982" ht="15.75" customHeight="1">
      <c r="A982" s="30">
        <v>8702.0</v>
      </c>
      <c r="B982" s="31" t="s">
        <v>2699</v>
      </c>
      <c r="C982" s="30">
        <v>9.0</v>
      </c>
    </row>
    <row r="983" ht="15.75" customHeight="1">
      <c r="A983" s="30">
        <v>8702.0</v>
      </c>
      <c r="B983" s="31" t="s">
        <v>2700</v>
      </c>
      <c r="C983" s="30">
        <v>1.0</v>
      </c>
    </row>
    <row r="984" ht="15.75" customHeight="1">
      <c r="A984" s="30">
        <v>8702.0</v>
      </c>
      <c r="B984" s="31" t="s">
        <v>2701</v>
      </c>
      <c r="C984" s="30">
        <v>7.0</v>
      </c>
    </row>
    <row r="985" ht="15.75" customHeight="1">
      <c r="A985" s="30">
        <v>8702.0</v>
      </c>
      <c r="B985" s="31" t="s">
        <v>2702</v>
      </c>
      <c r="C985" s="30">
        <v>0.0</v>
      </c>
    </row>
    <row r="986" ht="15.75" customHeight="1">
      <c r="A986" s="30">
        <v>5429.0</v>
      </c>
      <c r="B986" s="31" t="s">
        <v>2699</v>
      </c>
      <c r="C986" s="30">
        <v>145.0</v>
      </c>
    </row>
    <row r="987" ht="15.75" customHeight="1">
      <c r="A987" s="30">
        <v>5429.0</v>
      </c>
      <c r="B987" s="31" t="s">
        <v>2700</v>
      </c>
      <c r="C987" s="30">
        <v>1.0</v>
      </c>
    </row>
    <row r="988" ht="15.75" customHeight="1">
      <c r="A988" s="30">
        <v>5429.0</v>
      </c>
      <c r="B988" s="31" t="s">
        <v>2701</v>
      </c>
      <c r="C988" s="30">
        <v>33.0</v>
      </c>
    </row>
    <row r="989" ht="15.75" customHeight="1">
      <c r="A989" s="30">
        <v>5429.0</v>
      </c>
      <c r="B989" s="31" t="s">
        <v>2702</v>
      </c>
      <c r="C989" s="30">
        <v>2.0</v>
      </c>
    </row>
    <row r="990" ht="15.75" customHeight="1">
      <c r="A990" s="30">
        <v>977.0</v>
      </c>
      <c r="B990" s="31" t="s">
        <v>2699</v>
      </c>
      <c r="C990" s="30">
        <v>200.0</v>
      </c>
    </row>
    <row r="991" ht="15.75" customHeight="1">
      <c r="A991" s="30">
        <v>977.0</v>
      </c>
      <c r="B991" s="31" t="s">
        <v>2700</v>
      </c>
      <c r="C991" s="30">
        <v>19.0</v>
      </c>
    </row>
    <row r="992" ht="15.75" customHeight="1">
      <c r="A992" s="30">
        <v>977.0</v>
      </c>
      <c r="B992" s="31" t="s">
        <v>2701</v>
      </c>
      <c r="C992" s="30">
        <v>111.0</v>
      </c>
    </row>
    <row r="993" ht="15.75" customHeight="1">
      <c r="A993" s="30">
        <v>977.0</v>
      </c>
      <c r="B993" s="31" t="s">
        <v>2702</v>
      </c>
      <c r="C993" s="30">
        <v>50.0</v>
      </c>
    </row>
    <row r="994" ht="15.75" customHeight="1">
      <c r="A994" s="30">
        <v>2793.0</v>
      </c>
      <c r="B994" s="31" t="s">
        <v>2699</v>
      </c>
      <c r="C994" s="30">
        <v>532.0</v>
      </c>
    </row>
    <row r="995" ht="15.75" customHeight="1">
      <c r="A995" s="30">
        <v>2793.0</v>
      </c>
      <c r="B995" s="31" t="s">
        <v>2700</v>
      </c>
      <c r="C995" s="30">
        <v>88.0</v>
      </c>
    </row>
    <row r="996" ht="15.75" customHeight="1">
      <c r="A996" s="30">
        <v>2793.0</v>
      </c>
      <c r="B996" s="31" t="s">
        <v>2701</v>
      </c>
      <c r="C996" s="30">
        <v>168.0</v>
      </c>
    </row>
    <row r="997" ht="15.75" customHeight="1">
      <c r="A997" s="30">
        <v>2793.0</v>
      </c>
      <c r="B997" s="31" t="s">
        <v>2702</v>
      </c>
      <c r="C997" s="30">
        <v>69.0</v>
      </c>
    </row>
    <row r="998" ht="15.75" customHeight="1">
      <c r="A998" s="30">
        <v>1071.0</v>
      </c>
      <c r="B998" s="31" t="s">
        <v>2699</v>
      </c>
      <c r="C998" s="30">
        <v>532.0</v>
      </c>
    </row>
    <row r="999" ht="15.75" customHeight="1">
      <c r="A999" s="30">
        <v>1071.0</v>
      </c>
      <c r="B999" s="31" t="s">
        <v>2700</v>
      </c>
      <c r="C999" s="30">
        <v>88.0</v>
      </c>
    </row>
    <row r="1000" ht="15.75" customHeight="1">
      <c r="A1000" s="30">
        <v>1071.0</v>
      </c>
      <c r="B1000" s="31" t="s">
        <v>2701</v>
      </c>
      <c r="C1000" s="30">
        <v>168.0</v>
      </c>
    </row>
    <row r="1001" ht="15.75" customHeight="1">
      <c r="A1001" s="30">
        <v>1071.0</v>
      </c>
      <c r="B1001" s="31" t="s">
        <v>2702</v>
      </c>
      <c r="C1001" s="30">
        <v>69.0</v>
      </c>
    </row>
    <row r="1002" ht="15.75" customHeight="1">
      <c r="A1002" s="30">
        <v>5074.0</v>
      </c>
      <c r="B1002" s="31" t="s">
        <v>2699</v>
      </c>
      <c r="C1002" s="30">
        <v>30.0</v>
      </c>
    </row>
    <row r="1003" ht="15.75" customHeight="1">
      <c r="A1003" s="30">
        <v>5074.0</v>
      </c>
      <c r="B1003" s="31" t="s">
        <v>2700</v>
      </c>
      <c r="C1003" s="30">
        <v>0.0</v>
      </c>
    </row>
    <row r="1004" ht="15.75" customHeight="1">
      <c r="A1004" s="30">
        <v>5074.0</v>
      </c>
      <c r="B1004" s="31" t="s">
        <v>2701</v>
      </c>
      <c r="C1004" s="30">
        <v>10.0</v>
      </c>
    </row>
    <row r="1005" ht="15.75" customHeight="1">
      <c r="A1005" s="30">
        <v>5074.0</v>
      </c>
      <c r="B1005" s="31" t="s">
        <v>2702</v>
      </c>
      <c r="C1005" s="30">
        <v>2.0</v>
      </c>
    </row>
    <row r="1006" ht="15.75" customHeight="1">
      <c r="A1006" s="30">
        <v>2632.0</v>
      </c>
      <c r="B1006" s="31" t="s">
        <v>2699</v>
      </c>
      <c r="C1006" s="30">
        <v>297.0</v>
      </c>
    </row>
    <row r="1007" ht="15.75" customHeight="1">
      <c r="A1007" s="30">
        <v>2632.0</v>
      </c>
      <c r="B1007" s="31" t="s">
        <v>2700</v>
      </c>
      <c r="C1007" s="30">
        <v>0.0</v>
      </c>
    </row>
    <row r="1008" ht="15.75" customHeight="1">
      <c r="A1008" s="30">
        <v>2632.0</v>
      </c>
      <c r="B1008" s="31" t="s">
        <v>2701</v>
      </c>
      <c r="C1008" s="30">
        <v>38.0</v>
      </c>
    </row>
    <row r="1009" ht="15.75" customHeight="1">
      <c r="A1009" s="30">
        <v>2632.0</v>
      </c>
      <c r="B1009" s="31" t="s">
        <v>2702</v>
      </c>
      <c r="C1009" s="30">
        <v>13.0</v>
      </c>
    </row>
    <row r="1010" ht="15.75" customHeight="1">
      <c r="A1010" s="30">
        <v>6404.0</v>
      </c>
      <c r="B1010" s="31" t="s">
        <v>2699</v>
      </c>
      <c r="C1010" s="30">
        <v>151.0</v>
      </c>
    </row>
    <row r="1011" ht="15.75" customHeight="1">
      <c r="A1011" s="30">
        <v>6404.0</v>
      </c>
      <c r="B1011" s="31" t="s">
        <v>2700</v>
      </c>
      <c r="C1011" s="30">
        <v>7.0</v>
      </c>
    </row>
    <row r="1012" ht="15.75" customHeight="1">
      <c r="A1012" s="30">
        <v>6404.0</v>
      </c>
      <c r="B1012" s="31" t="s">
        <v>2701</v>
      </c>
      <c r="C1012" s="30">
        <v>89.0</v>
      </c>
    </row>
    <row r="1013" ht="15.75" customHeight="1">
      <c r="A1013" s="30">
        <v>6404.0</v>
      </c>
      <c r="B1013" s="31" t="s">
        <v>2702</v>
      </c>
      <c r="C1013" s="30">
        <v>0.0</v>
      </c>
    </row>
    <row r="1014" ht="15.75" customHeight="1">
      <c r="A1014" s="30">
        <v>10240.0</v>
      </c>
      <c r="B1014" s="31" t="s">
        <v>2699</v>
      </c>
      <c r="C1014" s="30">
        <v>997.0</v>
      </c>
    </row>
    <row r="1015" ht="15.75" customHeight="1">
      <c r="A1015" s="30">
        <v>10240.0</v>
      </c>
      <c r="B1015" s="31" t="s">
        <v>2700</v>
      </c>
      <c r="C1015" s="30">
        <v>26.0</v>
      </c>
    </row>
    <row r="1016" ht="15.75" customHeight="1">
      <c r="A1016" s="30">
        <v>10240.0</v>
      </c>
      <c r="B1016" s="31" t="s">
        <v>2701</v>
      </c>
      <c r="C1016" s="30">
        <v>269.0</v>
      </c>
    </row>
    <row r="1017" ht="15.75" customHeight="1">
      <c r="A1017" s="30">
        <v>10240.0</v>
      </c>
      <c r="B1017" s="31" t="s">
        <v>2702</v>
      </c>
      <c r="C1017" s="30">
        <v>34.0</v>
      </c>
    </row>
    <row r="1018" ht="15.75" customHeight="1">
      <c r="A1018" s="30">
        <v>2521.0</v>
      </c>
      <c r="B1018" s="31" t="s">
        <v>2699</v>
      </c>
      <c r="C1018" s="30">
        <v>23.0</v>
      </c>
    </row>
    <row r="1019" ht="15.75" customHeight="1">
      <c r="A1019" s="30">
        <v>2521.0</v>
      </c>
      <c r="B1019" s="31" t="s">
        <v>2700</v>
      </c>
      <c r="C1019" s="30">
        <v>1.0</v>
      </c>
    </row>
    <row r="1020" ht="15.75" customHeight="1">
      <c r="A1020" s="30">
        <v>2521.0</v>
      </c>
      <c r="B1020" s="31" t="s">
        <v>2701</v>
      </c>
      <c r="C1020" s="30">
        <v>13.0</v>
      </c>
    </row>
    <row r="1021" ht="15.75" customHeight="1">
      <c r="A1021" s="30">
        <v>2521.0</v>
      </c>
      <c r="B1021" s="31" t="s">
        <v>2702</v>
      </c>
      <c r="C1021" s="30">
        <v>2.0</v>
      </c>
    </row>
    <row r="1022" ht="15.75" customHeight="1">
      <c r="A1022" s="30">
        <v>4301.0</v>
      </c>
      <c r="B1022" s="31" t="s">
        <v>2699</v>
      </c>
      <c r="C1022" s="30">
        <v>23.0</v>
      </c>
    </row>
    <row r="1023" ht="15.75" customHeight="1">
      <c r="A1023" s="30">
        <v>4301.0</v>
      </c>
      <c r="B1023" s="31" t="s">
        <v>2700</v>
      </c>
      <c r="C1023" s="30">
        <v>1.0</v>
      </c>
    </row>
    <row r="1024" ht="15.75" customHeight="1">
      <c r="A1024" s="30">
        <v>4301.0</v>
      </c>
      <c r="B1024" s="31" t="s">
        <v>2701</v>
      </c>
      <c r="C1024" s="30">
        <v>13.0</v>
      </c>
    </row>
    <row r="1025" ht="15.75" customHeight="1">
      <c r="A1025" s="30">
        <v>4301.0</v>
      </c>
      <c r="B1025" s="31" t="s">
        <v>2702</v>
      </c>
      <c r="C1025" s="30">
        <v>2.0</v>
      </c>
    </row>
    <row r="1026" ht="15.75" customHeight="1">
      <c r="A1026" s="30">
        <v>7381.0</v>
      </c>
      <c r="B1026" s="31" t="s">
        <v>2699</v>
      </c>
      <c r="C1026" s="30">
        <v>797.0</v>
      </c>
    </row>
    <row r="1027" ht="15.75" customHeight="1">
      <c r="A1027" s="30">
        <v>7381.0</v>
      </c>
      <c r="B1027" s="31" t="s">
        <v>2700</v>
      </c>
      <c r="C1027" s="30">
        <v>153.0</v>
      </c>
    </row>
    <row r="1028" ht="15.75" customHeight="1">
      <c r="A1028" s="30">
        <v>7381.0</v>
      </c>
      <c r="B1028" s="31" t="s">
        <v>2701</v>
      </c>
      <c r="C1028" s="30">
        <v>293.0</v>
      </c>
    </row>
    <row r="1029" ht="15.75" customHeight="1">
      <c r="A1029" s="30">
        <v>7381.0</v>
      </c>
      <c r="B1029" s="31" t="s">
        <v>2702</v>
      </c>
      <c r="C1029" s="30">
        <v>72.0</v>
      </c>
    </row>
    <row r="1030" ht="15.75" customHeight="1">
      <c r="A1030" s="30">
        <v>2407.0</v>
      </c>
      <c r="B1030" s="31" t="s">
        <v>2699</v>
      </c>
      <c r="C1030" s="30">
        <v>823.0</v>
      </c>
    </row>
    <row r="1031" ht="15.75" customHeight="1">
      <c r="A1031" s="30">
        <v>2407.0</v>
      </c>
      <c r="B1031" s="31" t="s">
        <v>2700</v>
      </c>
      <c r="C1031" s="30">
        <v>25.0</v>
      </c>
    </row>
    <row r="1032" ht="15.75" customHeight="1">
      <c r="A1032" s="30">
        <v>2407.0</v>
      </c>
      <c r="B1032" s="31" t="s">
        <v>2701</v>
      </c>
      <c r="C1032" s="30">
        <v>459.0</v>
      </c>
    </row>
    <row r="1033" ht="15.75" customHeight="1">
      <c r="A1033" s="30">
        <v>2407.0</v>
      </c>
      <c r="B1033" s="31" t="s">
        <v>2702</v>
      </c>
      <c r="C1033" s="30">
        <v>124.0</v>
      </c>
    </row>
    <row r="1034" ht="15.75" customHeight="1">
      <c r="A1034" s="30">
        <v>9064.0</v>
      </c>
      <c r="B1034" s="31" t="s">
        <v>2699</v>
      </c>
      <c r="C1034" s="30">
        <v>823.0</v>
      </c>
    </row>
    <row r="1035" ht="15.75" customHeight="1">
      <c r="A1035" s="30">
        <v>9064.0</v>
      </c>
      <c r="B1035" s="31" t="s">
        <v>2700</v>
      </c>
      <c r="C1035" s="30">
        <v>25.0</v>
      </c>
    </row>
    <row r="1036" ht="15.75" customHeight="1">
      <c r="A1036" s="30">
        <v>9064.0</v>
      </c>
      <c r="B1036" s="31" t="s">
        <v>2701</v>
      </c>
      <c r="C1036" s="30">
        <v>459.0</v>
      </c>
    </row>
    <row r="1037" ht="15.75" customHeight="1">
      <c r="A1037" s="30">
        <v>9064.0</v>
      </c>
      <c r="B1037" s="31" t="s">
        <v>2702</v>
      </c>
      <c r="C1037" s="30">
        <v>124.0</v>
      </c>
    </row>
    <row r="1038" ht="15.75" customHeight="1">
      <c r="A1038" s="30">
        <v>5067.0</v>
      </c>
      <c r="B1038" s="31" t="s">
        <v>2699</v>
      </c>
      <c r="C1038" s="30">
        <v>966.0</v>
      </c>
    </row>
    <row r="1039" ht="15.75" customHeight="1">
      <c r="A1039" s="30">
        <v>5067.0</v>
      </c>
      <c r="B1039" s="31" t="s">
        <v>2700</v>
      </c>
      <c r="C1039" s="30">
        <v>26.0</v>
      </c>
    </row>
    <row r="1040" ht="15.75" customHeight="1">
      <c r="A1040" s="30">
        <v>5067.0</v>
      </c>
      <c r="B1040" s="31" t="s">
        <v>2701</v>
      </c>
      <c r="C1040" s="30">
        <v>282.0</v>
      </c>
    </row>
    <row r="1041" ht="15.75" customHeight="1">
      <c r="A1041" s="30">
        <v>5067.0</v>
      </c>
      <c r="B1041" s="31" t="s">
        <v>2702</v>
      </c>
      <c r="C1041" s="30">
        <v>52.0</v>
      </c>
    </row>
    <row r="1042" ht="15.75" customHeight="1">
      <c r="A1042" s="30">
        <v>10281.0</v>
      </c>
      <c r="B1042" s="31" t="s">
        <v>2699</v>
      </c>
      <c r="C1042" s="30">
        <v>180.0</v>
      </c>
    </row>
    <row r="1043" ht="15.75" customHeight="1">
      <c r="A1043" s="30">
        <v>10281.0</v>
      </c>
      <c r="B1043" s="31" t="s">
        <v>2700</v>
      </c>
      <c r="C1043" s="30">
        <v>60.0</v>
      </c>
    </row>
    <row r="1044" ht="15.75" customHeight="1">
      <c r="A1044" s="30">
        <v>10281.0</v>
      </c>
      <c r="B1044" s="31" t="s">
        <v>2701</v>
      </c>
      <c r="C1044" s="30">
        <v>241.0</v>
      </c>
    </row>
    <row r="1045" ht="15.75" customHeight="1">
      <c r="A1045" s="30">
        <v>10281.0</v>
      </c>
      <c r="B1045" s="31" t="s">
        <v>2702</v>
      </c>
      <c r="C1045" s="30">
        <v>13.0</v>
      </c>
    </row>
    <row r="1046" ht="15.75" customHeight="1">
      <c r="A1046" s="30">
        <v>11191.0</v>
      </c>
      <c r="B1046" s="31" t="s">
        <v>2699</v>
      </c>
      <c r="C1046" s="30">
        <v>37.0</v>
      </c>
    </row>
    <row r="1047" ht="15.75" customHeight="1">
      <c r="A1047" s="30">
        <v>11191.0</v>
      </c>
      <c r="B1047" s="31" t="s">
        <v>2700</v>
      </c>
      <c r="C1047" s="30">
        <v>32.0</v>
      </c>
    </row>
    <row r="1048" ht="15.75" customHeight="1">
      <c r="A1048" s="30">
        <v>11191.0</v>
      </c>
      <c r="B1048" s="31" t="s">
        <v>2701</v>
      </c>
      <c r="C1048" s="30">
        <v>38.0</v>
      </c>
    </row>
    <row r="1049" ht="15.75" customHeight="1">
      <c r="A1049" s="30">
        <v>11191.0</v>
      </c>
      <c r="B1049" s="31" t="s">
        <v>2702</v>
      </c>
      <c r="C1049" s="30">
        <v>11.0</v>
      </c>
    </row>
    <row r="1050" ht="15.75" customHeight="1">
      <c r="A1050" s="30">
        <v>1994.0</v>
      </c>
      <c r="B1050" s="31" t="s">
        <v>2699</v>
      </c>
      <c r="C1050" s="30">
        <v>5.0</v>
      </c>
    </row>
    <row r="1051" ht="15.75" customHeight="1">
      <c r="A1051" s="30">
        <v>1994.0</v>
      </c>
      <c r="B1051" s="31" t="s">
        <v>2700</v>
      </c>
      <c r="C1051" s="30">
        <v>5.0</v>
      </c>
    </row>
    <row r="1052" ht="15.75" customHeight="1">
      <c r="A1052" s="30">
        <v>1994.0</v>
      </c>
      <c r="B1052" s="31" t="s">
        <v>2701</v>
      </c>
      <c r="C1052" s="30">
        <v>6.0</v>
      </c>
    </row>
    <row r="1053" ht="15.75" customHeight="1">
      <c r="A1053" s="30">
        <v>1994.0</v>
      </c>
      <c r="B1053" s="31" t="s">
        <v>2702</v>
      </c>
      <c r="C1053" s="30">
        <v>0.0</v>
      </c>
    </row>
    <row r="1054" ht="15.75" customHeight="1">
      <c r="A1054" s="30">
        <v>2552.0</v>
      </c>
      <c r="B1054" s="31" t="s">
        <v>2699</v>
      </c>
      <c r="C1054" s="30">
        <v>416.0</v>
      </c>
    </row>
    <row r="1055" ht="15.75" customHeight="1">
      <c r="A1055" s="30">
        <v>2552.0</v>
      </c>
      <c r="B1055" s="31" t="s">
        <v>2700</v>
      </c>
      <c r="C1055" s="30">
        <v>0.0</v>
      </c>
    </row>
    <row r="1056" ht="15.75" customHeight="1">
      <c r="A1056" s="30">
        <v>2552.0</v>
      </c>
      <c r="B1056" s="31" t="s">
        <v>2701</v>
      </c>
      <c r="C1056" s="30">
        <v>26.0</v>
      </c>
    </row>
    <row r="1057" ht="15.75" customHeight="1">
      <c r="A1057" s="30">
        <v>2552.0</v>
      </c>
      <c r="B1057" s="31" t="s">
        <v>2702</v>
      </c>
      <c r="C1057" s="30">
        <v>0.0</v>
      </c>
    </row>
    <row r="1058" ht="15.75" customHeight="1">
      <c r="A1058" s="30">
        <v>6720.0</v>
      </c>
      <c r="B1058" s="31" t="s">
        <v>2699</v>
      </c>
      <c r="C1058" s="30">
        <v>314.0</v>
      </c>
    </row>
    <row r="1059" ht="15.75" customHeight="1">
      <c r="A1059" s="30">
        <v>6720.0</v>
      </c>
      <c r="B1059" s="31" t="s">
        <v>2700</v>
      </c>
      <c r="C1059" s="30">
        <v>11.0</v>
      </c>
    </row>
    <row r="1060" ht="15.75" customHeight="1">
      <c r="A1060" s="30">
        <v>6720.0</v>
      </c>
      <c r="B1060" s="31" t="s">
        <v>2701</v>
      </c>
      <c r="C1060" s="30">
        <v>53.0</v>
      </c>
    </row>
    <row r="1061" ht="15.75" customHeight="1">
      <c r="A1061" s="30">
        <v>6720.0</v>
      </c>
      <c r="B1061" s="31" t="s">
        <v>2702</v>
      </c>
      <c r="C1061" s="30">
        <v>4.0</v>
      </c>
    </row>
    <row r="1062" ht="15.75" customHeight="1">
      <c r="A1062" s="30">
        <v>4557.0</v>
      </c>
      <c r="B1062" s="31" t="s">
        <v>2699</v>
      </c>
      <c r="C1062" s="30">
        <v>10.0</v>
      </c>
    </row>
    <row r="1063" ht="15.75" customHeight="1">
      <c r="A1063" s="30">
        <v>4557.0</v>
      </c>
      <c r="B1063" s="31" t="s">
        <v>2700</v>
      </c>
      <c r="C1063" s="30">
        <v>7.0</v>
      </c>
    </row>
    <row r="1064" ht="15.75" customHeight="1">
      <c r="A1064" s="30">
        <v>4557.0</v>
      </c>
      <c r="B1064" s="31" t="s">
        <v>2701</v>
      </c>
      <c r="C1064" s="30">
        <v>19.0</v>
      </c>
    </row>
    <row r="1065" ht="15.75" customHeight="1">
      <c r="A1065" s="30">
        <v>4557.0</v>
      </c>
      <c r="B1065" s="31" t="s">
        <v>2702</v>
      </c>
      <c r="C1065" s="30">
        <v>8.0</v>
      </c>
    </row>
    <row r="1066" ht="15.75" customHeight="1">
      <c r="A1066" s="30">
        <v>1183.0</v>
      </c>
      <c r="B1066" s="31" t="s">
        <v>2699</v>
      </c>
      <c r="C1066" s="30">
        <v>9.0</v>
      </c>
    </row>
    <row r="1067" ht="15.75" customHeight="1">
      <c r="A1067" s="30">
        <v>1183.0</v>
      </c>
      <c r="B1067" s="31" t="s">
        <v>2700</v>
      </c>
      <c r="C1067" s="30">
        <v>1.0</v>
      </c>
    </row>
    <row r="1068" ht="15.75" customHeight="1">
      <c r="A1068" s="30">
        <v>1183.0</v>
      </c>
      <c r="B1068" s="31" t="s">
        <v>2701</v>
      </c>
      <c r="C1068" s="30">
        <v>4.0</v>
      </c>
    </row>
    <row r="1069" ht="15.75" customHeight="1">
      <c r="A1069" s="30">
        <v>1183.0</v>
      </c>
      <c r="B1069" s="31" t="s">
        <v>2702</v>
      </c>
      <c r="C1069" s="30">
        <v>3.0</v>
      </c>
    </row>
    <row r="1070" ht="15.75" customHeight="1">
      <c r="A1070" s="30">
        <v>4186.0</v>
      </c>
      <c r="B1070" s="31" t="s">
        <v>2699</v>
      </c>
      <c r="C1070" s="30">
        <v>18.0</v>
      </c>
    </row>
    <row r="1071" ht="15.75" customHeight="1">
      <c r="A1071" s="30">
        <v>4186.0</v>
      </c>
      <c r="B1071" s="31" t="s">
        <v>2700</v>
      </c>
      <c r="C1071" s="30">
        <v>6.0</v>
      </c>
    </row>
    <row r="1072" ht="15.75" customHeight="1">
      <c r="A1072" s="30">
        <v>4186.0</v>
      </c>
      <c r="B1072" s="31" t="s">
        <v>2701</v>
      </c>
      <c r="C1072" s="30">
        <v>15.0</v>
      </c>
    </row>
    <row r="1073" ht="15.75" customHeight="1">
      <c r="A1073" s="30">
        <v>4186.0</v>
      </c>
      <c r="B1073" s="31" t="s">
        <v>2702</v>
      </c>
      <c r="C1073" s="30">
        <v>12.0</v>
      </c>
    </row>
    <row r="1074" ht="15.75" customHeight="1">
      <c r="A1074" s="30">
        <v>1419.0</v>
      </c>
      <c r="B1074" s="31" t="s">
        <v>2699</v>
      </c>
      <c r="C1074" s="30">
        <v>18.0</v>
      </c>
    </row>
    <row r="1075" ht="15.75" customHeight="1">
      <c r="A1075" s="30">
        <v>1419.0</v>
      </c>
      <c r="B1075" s="31" t="s">
        <v>2700</v>
      </c>
      <c r="C1075" s="30">
        <v>6.0</v>
      </c>
    </row>
    <row r="1076" ht="15.75" customHeight="1">
      <c r="A1076" s="30">
        <v>1419.0</v>
      </c>
      <c r="B1076" s="31" t="s">
        <v>2701</v>
      </c>
      <c r="C1076" s="30">
        <v>15.0</v>
      </c>
    </row>
    <row r="1077" ht="15.75" customHeight="1">
      <c r="A1077" s="30">
        <v>1419.0</v>
      </c>
      <c r="B1077" s="31" t="s">
        <v>2702</v>
      </c>
      <c r="C1077" s="30">
        <v>12.0</v>
      </c>
    </row>
    <row r="1078" ht="15.75" customHeight="1">
      <c r="A1078" s="30">
        <v>967.0</v>
      </c>
      <c r="B1078" s="31" t="s">
        <v>2699</v>
      </c>
      <c r="C1078" s="30">
        <v>342.0</v>
      </c>
    </row>
    <row r="1079" ht="15.75" customHeight="1">
      <c r="A1079" s="30">
        <v>967.0</v>
      </c>
      <c r="B1079" s="31" t="s">
        <v>2700</v>
      </c>
      <c r="C1079" s="30">
        <v>9.0</v>
      </c>
    </row>
    <row r="1080" ht="15.75" customHeight="1">
      <c r="A1080" s="30">
        <v>967.0</v>
      </c>
      <c r="B1080" s="31" t="s">
        <v>2701</v>
      </c>
      <c r="C1080" s="30">
        <v>112.0</v>
      </c>
    </row>
    <row r="1081" ht="15.75" customHeight="1">
      <c r="A1081" s="30">
        <v>967.0</v>
      </c>
      <c r="B1081" s="31" t="s">
        <v>2702</v>
      </c>
      <c r="C1081" s="30">
        <v>19.0</v>
      </c>
    </row>
    <row r="1082" ht="15.75" customHeight="1">
      <c r="A1082" s="30">
        <v>1048.0</v>
      </c>
      <c r="B1082" s="31" t="s">
        <v>2699</v>
      </c>
      <c r="C1082" s="30">
        <v>63.0</v>
      </c>
    </row>
    <row r="1083" ht="15.75" customHeight="1">
      <c r="A1083" s="30">
        <v>1048.0</v>
      </c>
      <c r="B1083" s="31" t="s">
        <v>2700</v>
      </c>
      <c r="C1083" s="30">
        <v>3.0</v>
      </c>
    </row>
    <row r="1084" ht="15.75" customHeight="1">
      <c r="A1084" s="30">
        <v>1048.0</v>
      </c>
      <c r="B1084" s="31" t="s">
        <v>2701</v>
      </c>
      <c r="C1084" s="30">
        <v>67.0</v>
      </c>
    </row>
    <row r="1085" ht="15.75" customHeight="1">
      <c r="A1085" s="30">
        <v>1048.0</v>
      </c>
      <c r="B1085" s="31" t="s">
        <v>2702</v>
      </c>
      <c r="C1085" s="30">
        <v>8.0</v>
      </c>
    </row>
    <row r="1086" ht="15.75" customHeight="1">
      <c r="A1086" s="30">
        <v>9262.0</v>
      </c>
      <c r="B1086" s="31" t="s">
        <v>2699</v>
      </c>
      <c r="C1086" s="30">
        <v>20.0</v>
      </c>
    </row>
    <row r="1087" ht="15.75" customHeight="1">
      <c r="A1087" s="30">
        <v>9262.0</v>
      </c>
      <c r="B1087" s="31" t="s">
        <v>2700</v>
      </c>
      <c r="C1087" s="30">
        <v>6.0</v>
      </c>
    </row>
    <row r="1088" ht="15.75" customHeight="1">
      <c r="A1088" s="30">
        <v>9262.0</v>
      </c>
      <c r="B1088" s="31" t="s">
        <v>2701</v>
      </c>
      <c r="C1088" s="30">
        <v>5.0</v>
      </c>
    </row>
    <row r="1089" ht="15.75" customHeight="1">
      <c r="A1089" s="30">
        <v>9262.0</v>
      </c>
      <c r="B1089" s="31" t="s">
        <v>2702</v>
      </c>
      <c r="C1089" s="30">
        <v>0.0</v>
      </c>
    </row>
    <row r="1090" ht="15.75" customHeight="1">
      <c r="A1090" s="30">
        <v>3427.0</v>
      </c>
      <c r="B1090" s="31" t="s">
        <v>2699</v>
      </c>
      <c r="C1090" s="30">
        <v>629.0</v>
      </c>
    </row>
    <row r="1091" ht="15.75" customHeight="1">
      <c r="A1091" s="30">
        <v>3427.0</v>
      </c>
      <c r="B1091" s="31" t="s">
        <v>2700</v>
      </c>
      <c r="C1091" s="30">
        <v>0.0</v>
      </c>
    </row>
    <row r="1092" ht="15.75" customHeight="1">
      <c r="A1092" s="30">
        <v>3427.0</v>
      </c>
      <c r="B1092" s="31" t="s">
        <v>2701</v>
      </c>
      <c r="C1092" s="30">
        <v>70.0</v>
      </c>
    </row>
    <row r="1093" ht="15.75" customHeight="1">
      <c r="A1093" s="30">
        <v>3427.0</v>
      </c>
      <c r="B1093" s="31" t="s">
        <v>2702</v>
      </c>
      <c r="C1093" s="30">
        <v>0.0</v>
      </c>
    </row>
    <row r="1094" ht="15.75" customHeight="1">
      <c r="A1094" s="30">
        <v>5892.0</v>
      </c>
      <c r="B1094" s="31" t="s">
        <v>2699</v>
      </c>
      <c r="C1094" s="30">
        <v>158.0</v>
      </c>
    </row>
    <row r="1095" ht="15.75" customHeight="1">
      <c r="A1095" s="30">
        <v>5892.0</v>
      </c>
      <c r="B1095" s="31" t="s">
        <v>2700</v>
      </c>
      <c r="C1095" s="30">
        <v>6.0</v>
      </c>
    </row>
    <row r="1096" ht="15.75" customHeight="1">
      <c r="A1096" s="30">
        <v>5892.0</v>
      </c>
      <c r="B1096" s="31" t="s">
        <v>2701</v>
      </c>
      <c r="C1096" s="30">
        <v>45.0</v>
      </c>
    </row>
    <row r="1097" ht="15.75" customHeight="1">
      <c r="A1097" s="30">
        <v>5892.0</v>
      </c>
      <c r="B1097" s="31" t="s">
        <v>2702</v>
      </c>
      <c r="C1097" s="30">
        <v>8.0</v>
      </c>
    </row>
    <row r="1098" ht="15.75" customHeight="1">
      <c r="A1098" s="30">
        <v>8911.0</v>
      </c>
      <c r="B1098" s="31" t="s">
        <v>2699</v>
      </c>
      <c r="C1098" s="30">
        <v>201.0</v>
      </c>
    </row>
    <row r="1099" ht="15.75" customHeight="1">
      <c r="A1099" s="30">
        <v>8911.0</v>
      </c>
      <c r="B1099" s="31" t="s">
        <v>2700</v>
      </c>
      <c r="C1099" s="30">
        <v>53.0</v>
      </c>
    </row>
    <row r="1100" ht="15.75" customHeight="1">
      <c r="A1100" s="30">
        <v>8911.0</v>
      </c>
      <c r="B1100" s="31" t="s">
        <v>2701</v>
      </c>
      <c r="C1100" s="30">
        <v>172.0</v>
      </c>
    </row>
    <row r="1101" ht="15.75" customHeight="1">
      <c r="A1101" s="30">
        <v>8911.0</v>
      </c>
      <c r="B1101" s="31" t="s">
        <v>2702</v>
      </c>
      <c r="C1101" s="30">
        <v>116.0</v>
      </c>
    </row>
    <row r="1102" ht="15.75" customHeight="1">
      <c r="A1102" s="30">
        <v>6606.0</v>
      </c>
      <c r="B1102" s="31" t="s">
        <v>2699</v>
      </c>
      <c r="C1102" s="30">
        <v>964.0</v>
      </c>
    </row>
    <row r="1103" ht="15.75" customHeight="1">
      <c r="A1103" s="30">
        <v>6606.0</v>
      </c>
      <c r="B1103" s="31" t="s">
        <v>2700</v>
      </c>
      <c r="C1103" s="30">
        <v>34.0</v>
      </c>
    </row>
    <row r="1104" ht="15.75" customHeight="1">
      <c r="A1104" s="30">
        <v>6606.0</v>
      </c>
      <c r="B1104" s="31" t="s">
        <v>2701</v>
      </c>
      <c r="C1104" s="30">
        <v>137.0</v>
      </c>
    </row>
    <row r="1105" ht="15.75" customHeight="1">
      <c r="A1105" s="30">
        <v>6606.0</v>
      </c>
      <c r="B1105" s="31" t="s">
        <v>2702</v>
      </c>
      <c r="C1105" s="30">
        <v>15.0</v>
      </c>
    </row>
    <row r="1106" ht="15.75" customHeight="1">
      <c r="A1106" s="30">
        <v>2677.0</v>
      </c>
      <c r="B1106" s="31" t="s">
        <v>2699</v>
      </c>
      <c r="C1106" s="30">
        <v>72.0</v>
      </c>
    </row>
    <row r="1107" ht="15.75" customHeight="1">
      <c r="A1107" s="30">
        <v>2677.0</v>
      </c>
      <c r="B1107" s="31" t="s">
        <v>2700</v>
      </c>
      <c r="C1107" s="30">
        <v>24.0</v>
      </c>
    </row>
    <row r="1108" ht="15.75" customHeight="1">
      <c r="A1108" s="30">
        <v>2677.0</v>
      </c>
      <c r="B1108" s="31" t="s">
        <v>2701</v>
      </c>
      <c r="C1108" s="30">
        <v>68.0</v>
      </c>
    </row>
    <row r="1109" ht="15.75" customHeight="1">
      <c r="A1109" s="30">
        <v>2677.0</v>
      </c>
      <c r="B1109" s="31" t="s">
        <v>2702</v>
      </c>
      <c r="C1109" s="30">
        <v>65.0</v>
      </c>
    </row>
    <row r="1110" ht="15.75" customHeight="1">
      <c r="A1110" s="30">
        <v>252.0</v>
      </c>
      <c r="B1110" s="31" t="s">
        <v>2699</v>
      </c>
      <c r="C1110" s="30">
        <v>123.0</v>
      </c>
    </row>
    <row r="1111" ht="15.75" customHeight="1">
      <c r="A1111" s="30">
        <v>252.0</v>
      </c>
      <c r="B1111" s="31" t="s">
        <v>2700</v>
      </c>
      <c r="C1111" s="30">
        <v>133.0</v>
      </c>
    </row>
    <row r="1112" ht="15.75" customHeight="1">
      <c r="A1112" s="30">
        <v>252.0</v>
      </c>
      <c r="B1112" s="31" t="s">
        <v>2701</v>
      </c>
      <c r="C1112" s="30">
        <v>142.0</v>
      </c>
    </row>
    <row r="1113" ht="15.75" customHeight="1">
      <c r="A1113" s="30">
        <v>252.0</v>
      </c>
      <c r="B1113" s="31" t="s">
        <v>2702</v>
      </c>
      <c r="C1113" s="30">
        <v>71.0</v>
      </c>
    </row>
    <row r="1114" ht="15.75" customHeight="1">
      <c r="A1114" s="30">
        <v>9860.0</v>
      </c>
      <c r="B1114" s="31" t="s">
        <v>2699</v>
      </c>
      <c r="C1114" s="30">
        <v>159.0</v>
      </c>
    </row>
    <row r="1115" ht="15.75" customHeight="1">
      <c r="A1115" s="30">
        <v>9860.0</v>
      </c>
      <c r="B1115" s="31" t="s">
        <v>2700</v>
      </c>
      <c r="C1115" s="30">
        <v>0.0</v>
      </c>
    </row>
    <row r="1116" ht="15.75" customHeight="1">
      <c r="A1116" s="30">
        <v>9860.0</v>
      </c>
      <c r="B1116" s="31" t="s">
        <v>2701</v>
      </c>
      <c r="C1116" s="30">
        <v>22.0</v>
      </c>
    </row>
    <row r="1117" ht="15.75" customHeight="1">
      <c r="A1117" s="30">
        <v>9860.0</v>
      </c>
      <c r="B1117" s="31" t="s">
        <v>2702</v>
      </c>
      <c r="C1117" s="30">
        <v>2.0</v>
      </c>
    </row>
    <row r="1118" ht="15.75" customHeight="1">
      <c r="A1118" s="30">
        <v>1388.0</v>
      </c>
      <c r="B1118" s="31" t="s">
        <v>2699</v>
      </c>
      <c r="C1118" s="30">
        <v>6.0</v>
      </c>
    </row>
    <row r="1119" ht="15.75" customHeight="1">
      <c r="A1119" s="30">
        <v>1388.0</v>
      </c>
      <c r="B1119" s="31" t="s">
        <v>2700</v>
      </c>
      <c r="C1119" s="30">
        <v>10.0</v>
      </c>
    </row>
    <row r="1120" ht="15.75" customHeight="1">
      <c r="A1120" s="30">
        <v>1388.0</v>
      </c>
      <c r="B1120" s="31" t="s">
        <v>2701</v>
      </c>
      <c r="C1120" s="30">
        <v>21.0</v>
      </c>
    </row>
    <row r="1121" ht="15.75" customHeight="1">
      <c r="A1121" s="30">
        <v>1388.0</v>
      </c>
      <c r="B1121" s="31" t="s">
        <v>2702</v>
      </c>
      <c r="C1121" s="30">
        <v>19.0</v>
      </c>
    </row>
    <row r="1122" ht="15.75" customHeight="1">
      <c r="A1122" s="30">
        <v>979.0</v>
      </c>
      <c r="B1122" s="31" t="s">
        <v>2699</v>
      </c>
      <c r="C1122" s="30">
        <v>6.0</v>
      </c>
    </row>
    <row r="1123" ht="15.75" customHeight="1">
      <c r="A1123" s="30">
        <v>979.0</v>
      </c>
      <c r="B1123" s="31" t="s">
        <v>2700</v>
      </c>
      <c r="C1123" s="30">
        <v>10.0</v>
      </c>
    </row>
    <row r="1124" ht="15.75" customHeight="1">
      <c r="A1124" s="30">
        <v>979.0</v>
      </c>
      <c r="B1124" s="31" t="s">
        <v>2701</v>
      </c>
      <c r="C1124" s="30">
        <v>21.0</v>
      </c>
    </row>
    <row r="1125" ht="15.75" customHeight="1">
      <c r="A1125" s="30">
        <v>979.0</v>
      </c>
      <c r="B1125" s="31" t="s">
        <v>2702</v>
      </c>
      <c r="C1125" s="30">
        <v>19.0</v>
      </c>
    </row>
    <row r="1126" ht="15.75" customHeight="1">
      <c r="A1126" s="30">
        <v>7494.0</v>
      </c>
      <c r="B1126" s="31" t="s">
        <v>2699</v>
      </c>
      <c r="C1126" s="30">
        <v>209.0</v>
      </c>
    </row>
    <row r="1127" ht="15.75" customHeight="1">
      <c r="A1127" s="30">
        <v>7494.0</v>
      </c>
      <c r="B1127" s="31" t="s">
        <v>2700</v>
      </c>
      <c r="C1127" s="30">
        <v>0.0</v>
      </c>
    </row>
    <row r="1128" ht="15.75" customHeight="1">
      <c r="A1128" s="30">
        <v>7494.0</v>
      </c>
      <c r="B1128" s="31" t="s">
        <v>2701</v>
      </c>
      <c r="C1128" s="30">
        <v>40.0</v>
      </c>
    </row>
    <row r="1129" ht="15.75" customHeight="1">
      <c r="A1129" s="30">
        <v>7494.0</v>
      </c>
      <c r="B1129" s="31" t="s">
        <v>2702</v>
      </c>
      <c r="C1129" s="30">
        <v>3.0</v>
      </c>
    </row>
    <row r="1130" ht="15.75" customHeight="1">
      <c r="A1130" s="30">
        <v>10490.0</v>
      </c>
      <c r="B1130" s="31" t="s">
        <v>2699</v>
      </c>
      <c r="C1130" s="30">
        <v>100.0</v>
      </c>
    </row>
    <row r="1131" ht="15.75" customHeight="1">
      <c r="A1131" s="30">
        <v>10490.0</v>
      </c>
      <c r="B1131" s="31" t="s">
        <v>2700</v>
      </c>
      <c r="C1131" s="30">
        <v>64.0</v>
      </c>
    </row>
    <row r="1132" ht="15.75" customHeight="1">
      <c r="A1132" s="30">
        <v>10490.0</v>
      </c>
      <c r="B1132" s="31" t="s">
        <v>2701</v>
      </c>
      <c r="C1132" s="30">
        <v>79.0</v>
      </c>
    </row>
    <row r="1133" ht="15.75" customHeight="1">
      <c r="A1133" s="30">
        <v>10490.0</v>
      </c>
      <c r="B1133" s="31" t="s">
        <v>2702</v>
      </c>
      <c r="C1133" s="30">
        <v>65.0</v>
      </c>
    </row>
    <row r="1134" ht="15.75" customHeight="1">
      <c r="A1134" s="30">
        <v>3403.0</v>
      </c>
      <c r="B1134" s="31" t="s">
        <v>2699</v>
      </c>
      <c r="C1134" s="30">
        <v>1170.0</v>
      </c>
    </row>
    <row r="1135" ht="15.75" customHeight="1">
      <c r="A1135" s="30">
        <v>3403.0</v>
      </c>
      <c r="B1135" s="31" t="s">
        <v>2700</v>
      </c>
      <c r="C1135" s="30">
        <v>19.0</v>
      </c>
    </row>
    <row r="1136" ht="15.75" customHeight="1">
      <c r="A1136" s="30">
        <v>3403.0</v>
      </c>
      <c r="B1136" s="31" t="s">
        <v>2701</v>
      </c>
      <c r="C1136" s="30">
        <v>594.0</v>
      </c>
    </row>
    <row r="1137" ht="15.75" customHeight="1">
      <c r="A1137" s="30">
        <v>3403.0</v>
      </c>
      <c r="B1137" s="31" t="s">
        <v>2702</v>
      </c>
      <c r="C1137" s="30">
        <v>99.0</v>
      </c>
    </row>
    <row r="1138" ht="15.75" customHeight="1">
      <c r="A1138" s="30">
        <v>2715.0</v>
      </c>
      <c r="B1138" s="31" t="s">
        <v>2699</v>
      </c>
      <c r="C1138" s="30">
        <v>70.0</v>
      </c>
    </row>
    <row r="1139" ht="15.75" customHeight="1">
      <c r="A1139" s="30">
        <v>2715.0</v>
      </c>
      <c r="B1139" s="31" t="s">
        <v>2700</v>
      </c>
      <c r="C1139" s="30">
        <v>3.0</v>
      </c>
    </row>
    <row r="1140" ht="15.75" customHeight="1">
      <c r="A1140" s="30">
        <v>2715.0</v>
      </c>
      <c r="B1140" s="31" t="s">
        <v>2701</v>
      </c>
      <c r="C1140" s="30">
        <v>37.0</v>
      </c>
    </row>
    <row r="1141" ht="15.75" customHeight="1">
      <c r="A1141" s="30">
        <v>2715.0</v>
      </c>
      <c r="B1141" s="31" t="s">
        <v>2702</v>
      </c>
      <c r="C1141" s="30">
        <v>4.0</v>
      </c>
    </row>
    <row r="1142" ht="15.75" customHeight="1">
      <c r="A1142" s="30">
        <v>4828.0</v>
      </c>
      <c r="B1142" s="31" t="s">
        <v>2699</v>
      </c>
      <c r="C1142" s="30">
        <v>71.0</v>
      </c>
    </row>
    <row r="1143" ht="15.75" customHeight="1">
      <c r="A1143" s="30">
        <v>4828.0</v>
      </c>
      <c r="B1143" s="31" t="s">
        <v>2700</v>
      </c>
      <c r="C1143" s="30">
        <v>99.0</v>
      </c>
    </row>
    <row r="1144" ht="15.75" customHeight="1">
      <c r="A1144" s="30">
        <v>4828.0</v>
      </c>
      <c r="B1144" s="31" t="s">
        <v>2701</v>
      </c>
      <c r="C1144" s="30">
        <v>278.0</v>
      </c>
    </row>
    <row r="1145" ht="15.75" customHeight="1">
      <c r="A1145" s="30">
        <v>4828.0</v>
      </c>
      <c r="B1145" s="31" t="s">
        <v>2702</v>
      </c>
      <c r="C1145" s="30">
        <v>185.0</v>
      </c>
    </row>
    <row r="1146" ht="15.75" customHeight="1">
      <c r="A1146" s="30">
        <v>92.0</v>
      </c>
      <c r="B1146" s="31" t="s">
        <v>2699</v>
      </c>
      <c r="C1146" s="30">
        <v>5.0</v>
      </c>
    </row>
    <row r="1147" ht="15.75" customHeight="1">
      <c r="A1147" s="30">
        <v>92.0</v>
      </c>
      <c r="B1147" s="31" t="s">
        <v>2700</v>
      </c>
      <c r="C1147" s="30">
        <v>7.0</v>
      </c>
    </row>
    <row r="1148" ht="15.75" customHeight="1">
      <c r="A1148" s="30">
        <v>92.0</v>
      </c>
      <c r="B1148" s="31" t="s">
        <v>2701</v>
      </c>
      <c r="C1148" s="30">
        <v>24.0</v>
      </c>
    </row>
    <row r="1149" ht="15.75" customHeight="1">
      <c r="A1149" s="30">
        <v>92.0</v>
      </c>
      <c r="B1149" s="31" t="s">
        <v>2702</v>
      </c>
      <c r="C1149" s="30">
        <v>19.0</v>
      </c>
    </row>
    <row r="1150" ht="15.75" customHeight="1">
      <c r="A1150" s="30">
        <v>3312.0</v>
      </c>
      <c r="B1150" s="31" t="s">
        <v>2699</v>
      </c>
      <c r="C1150" s="30">
        <v>5.0</v>
      </c>
    </row>
    <row r="1151" ht="15.75" customHeight="1">
      <c r="A1151" s="30">
        <v>3312.0</v>
      </c>
      <c r="B1151" s="31" t="s">
        <v>2700</v>
      </c>
      <c r="C1151" s="30">
        <v>7.0</v>
      </c>
    </row>
    <row r="1152" ht="15.75" customHeight="1">
      <c r="A1152" s="30">
        <v>3312.0</v>
      </c>
      <c r="B1152" s="31" t="s">
        <v>2701</v>
      </c>
      <c r="C1152" s="30">
        <v>24.0</v>
      </c>
    </row>
    <row r="1153" ht="15.75" customHeight="1">
      <c r="A1153" s="30">
        <v>3312.0</v>
      </c>
      <c r="B1153" s="31" t="s">
        <v>2702</v>
      </c>
      <c r="C1153" s="30">
        <v>19.0</v>
      </c>
    </row>
    <row r="1154" ht="15.75" customHeight="1">
      <c r="A1154" s="30">
        <v>11176.0</v>
      </c>
      <c r="B1154" s="31" t="s">
        <v>2699</v>
      </c>
      <c r="C1154" s="30">
        <v>376.0</v>
      </c>
    </row>
    <row r="1155" ht="15.75" customHeight="1">
      <c r="A1155" s="30">
        <v>11176.0</v>
      </c>
      <c r="B1155" s="31" t="s">
        <v>2700</v>
      </c>
      <c r="C1155" s="30">
        <v>9.0</v>
      </c>
    </row>
    <row r="1156" ht="15.75" customHeight="1">
      <c r="A1156" s="30">
        <v>11176.0</v>
      </c>
      <c r="B1156" s="31" t="s">
        <v>2701</v>
      </c>
      <c r="C1156" s="30">
        <v>83.0</v>
      </c>
    </row>
    <row r="1157" ht="15.75" customHeight="1">
      <c r="A1157" s="30">
        <v>11176.0</v>
      </c>
      <c r="B1157" s="31" t="s">
        <v>2702</v>
      </c>
      <c r="C1157" s="30">
        <v>19.0</v>
      </c>
    </row>
    <row r="1158" ht="15.75" customHeight="1">
      <c r="A1158" s="30">
        <v>1446.0</v>
      </c>
      <c r="B1158" s="31" t="s">
        <v>2699</v>
      </c>
      <c r="C1158" s="30">
        <v>387.0</v>
      </c>
    </row>
    <row r="1159" ht="15.75" customHeight="1">
      <c r="A1159" s="30">
        <v>1446.0</v>
      </c>
      <c r="B1159" s="31" t="s">
        <v>2700</v>
      </c>
      <c r="C1159" s="30">
        <v>68.0</v>
      </c>
    </row>
    <row r="1160" ht="15.75" customHeight="1">
      <c r="A1160" s="30">
        <v>1446.0</v>
      </c>
      <c r="B1160" s="31" t="s">
        <v>2701</v>
      </c>
      <c r="C1160" s="30">
        <v>569.0</v>
      </c>
    </row>
    <row r="1161" ht="15.75" customHeight="1">
      <c r="A1161" s="30">
        <v>1446.0</v>
      </c>
      <c r="B1161" s="31" t="s">
        <v>2702</v>
      </c>
      <c r="C1161" s="30">
        <v>89.0</v>
      </c>
    </row>
    <row r="1162" ht="15.75" customHeight="1">
      <c r="A1162" s="30">
        <v>9699.0</v>
      </c>
      <c r="B1162" s="31" t="s">
        <v>2699</v>
      </c>
      <c r="C1162" s="30">
        <v>357.0</v>
      </c>
    </row>
    <row r="1163" ht="15.75" customHeight="1">
      <c r="A1163" s="30">
        <v>9699.0</v>
      </c>
      <c r="B1163" s="31" t="s">
        <v>2700</v>
      </c>
      <c r="C1163" s="30">
        <v>35.0</v>
      </c>
    </row>
    <row r="1164" ht="15.75" customHeight="1">
      <c r="A1164" s="30">
        <v>9699.0</v>
      </c>
      <c r="B1164" s="31" t="s">
        <v>2701</v>
      </c>
      <c r="C1164" s="30">
        <v>271.0</v>
      </c>
    </row>
    <row r="1165" ht="15.75" customHeight="1">
      <c r="A1165" s="30">
        <v>9699.0</v>
      </c>
      <c r="B1165" s="31" t="s">
        <v>2702</v>
      </c>
      <c r="C1165" s="30">
        <v>28.0</v>
      </c>
    </row>
    <row r="1166" ht="15.75" customHeight="1">
      <c r="A1166" s="30">
        <v>9790.0</v>
      </c>
      <c r="B1166" s="31" t="s">
        <v>2699</v>
      </c>
      <c r="C1166" s="30">
        <v>912.0</v>
      </c>
    </row>
    <row r="1167" ht="15.75" customHeight="1">
      <c r="A1167" s="30">
        <v>9790.0</v>
      </c>
      <c r="B1167" s="31" t="s">
        <v>2700</v>
      </c>
      <c r="C1167" s="30">
        <v>72.0</v>
      </c>
    </row>
    <row r="1168" ht="15.75" customHeight="1">
      <c r="A1168" s="30">
        <v>9790.0</v>
      </c>
      <c r="B1168" s="31" t="s">
        <v>2701</v>
      </c>
      <c r="C1168" s="30">
        <v>170.0</v>
      </c>
    </row>
    <row r="1169" ht="15.75" customHeight="1">
      <c r="A1169" s="30">
        <v>9790.0</v>
      </c>
      <c r="B1169" s="31" t="s">
        <v>2702</v>
      </c>
      <c r="C1169" s="30">
        <v>47.0</v>
      </c>
    </row>
    <row r="1170" ht="15.75" customHeight="1">
      <c r="A1170" s="30">
        <v>2324.0</v>
      </c>
      <c r="B1170" s="31" t="s">
        <v>2699</v>
      </c>
      <c r="C1170" s="30">
        <v>625.0</v>
      </c>
    </row>
    <row r="1171" ht="15.75" customHeight="1">
      <c r="A1171" s="30">
        <v>2324.0</v>
      </c>
      <c r="B1171" s="31" t="s">
        <v>2700</v>
      </c>
      <c r="C1171" s="30">
        <v>38.0</v>
      </c>
    </row>
    <row r="1172" ht="15.75" customHeight="1">
      <c r="A1172" s="30">
        <v>2324.0</v>
      </c>
      <c r="B1172" s="31" t="s">
        <v>2701</v>
      </c>
      <c r="C1172" s="30">
        <v>242.0</v>
      </c>
    </row>
    <row r="1173" ht="15.75" customHeight="1">
      <c r="A1173" s="30">
        <v>2324.0</v>
      </c>
      <c r="B1173" s="31" t="s">
        <v>2702</v>
      </c>
      <c r="C1173" s="30">
        <v>50.0</v>
      </c>
    </row>
    <row r="1174" ht="15.75" customHeight="1">
      <c r="A1174" s="30">
        <v>5080.0</v>
      </c>
      <c r="B1174" s="31" t="s">
        <v>2699</v>
      </c>
      <c r="C1174" s="30">
        <v>420.0</v>
      </c>
    </row>
    <row r="1175" ht="15.75" customHeight="1">
      <c r="A1175" s="30">
        <v>5080.0</v>
      </c>
      <c r="B1175" s="31" t="s">
        <v>2700</v>
      </c>
      <c r="C1175" s="30">
        <v>0.0</v>
      </c>
    </row>
    <row r="1176" ht="15.75" customHeight="1">
      <c r="A1176" s="30">
        <v>5080.0</v>
      </c>
      <c r="B1176" s="31" t="s">
        <v>2701</v>
      </c>
      <c r="C1176" s="30">
        <v>452.0</v>
      </c>
    </row>
    <row r="1177" ht="15.75" customHeight="1">
      <c r="A1177" s="30">
        <v>5080.0</v>
      </c>
      <c r="B1177" s="31" t="s">
        <v>2702</v>
      </c>
      <c r="C1177" s="30">
        <v>182.0</v>
      </c>
    </row>
    <row r="1178" ht="15.75" customHeight="1">
      <c r="A1178" s="30">
        <v>4992.0</v>
      </c>
      <c r="B1178" s="31" t="s">
        <v>2699</v>
      </c>
      <c r="C1178" s="30">
        <v>6.0</v>
      </c>
    </row>
    <row r="1179" ht="15.75" customHeight="1">
      <c r="A1179" s="30">
        <v>4992.0</v>
      </c>
      <c r="B1179" s="31" t="s">
        <v>2700</v>
      </c>
      <c r="C1179" s="30">
        <v>4.0</v>
      </c>
    </row>
    <row r="1180" ht="15.75" customHeight="1">
      <c r="A1180" s="30">
        <v>4992.0</v>
      </c>
      <c r="B1180" s="31" t="s">
        <v>2701</v>
      </c>
      <c r="C1180" s="30">
        <v>16.0</v>
      </c>
    </row>
    <row r="1181" ht="15.75" customHeight="1">
      <c r="A1181" s="30">
        <v>4992.0</v>
      </c>
      <c r="B1181" s="31" t="s">
        <v>2702</v>
      </c>
      <c r="C1181" s="30">
        <v>3.0</v>
      </c>
    </row>
    <row r="1182" ht="15.75" customHeight="1">
      <c r="A1182" s="30">
        <v>7849.0</v>
      </c>
      <c r="B1182" s="31" t="s">
        <v>2699</v>
      </c>
      <c r="C1182" s="30">
        <v>209.0</v>
      </c>
    </row>
    <row r="1183" ht="15.75" customHeight="1">
      <c r="A1183" s="30">
        <v>7849.0</v>
      </c>
      <c r="B1183" s="31" t="s">
        <v>2700</v>
      </c>
      <c r="C1183" s="30">
        <v>19.0</v>
      </c>
    </row>
    <row r="1184" ht="15.75" customHeight="1">
      <c r="A1184" s="30">
        <v>7849.0</v>
      </c>
      <c r="B1184" s="31" t="s">
        <v>2701</v>
      </c>
      <c r="C1184" s="30">
        <v>456.0</v>
      </c>
    </row>
    <row r="1185" ht="15.75" customHeight="1">
      <c r="A1185" s="30">
        <v>7849.0</v>
      </c>
      <c r="B1185" s="31" t="s">
        <v>2702</v>
      </c>
      <c r="C1185" s="30">
        <v>160.0</v>
      </c>
    </row>
    <row r="1186" ht="15.75" customHeight="1">
      <c r="A1186" s="30">
        <v>4808.0</v>
      </c>
      <c r="B1186" s="31" t="s">
        <v>2699</v>
      </c>
      <c r="C1186" s="30">
        <v>1.0</v>
      </c>
    </row>
    <row r="1187" ht="15.75" customHeight="1">
      <c r="A1187" s="30">
        <v>4808.0</v>
      </c>
      <c r="B1187" s="31" t="s">
        <v>2700</v>
      </c>
      <c r="C1187" s="30">
        <v>2.0</v>
      </c>
    </row>
    <row r="1188" ht="15.75" customHeight="1">
      <c r="A1188" s="30">
        <v>4808.0</v>
      </c>
      <c r="B1188" s="31" t="s">
        <v>2701</v>
      </c>
      <c r="C1188" s="30">
        <v>5.0</v>
      </c>
    </row>
    <row r="1189" ht="15.75" customHeight="1">
      <c r="A1189" s="30">
        <v>4808.0</v>
      </c>
      <c r="B1189" s="31" t="s">
        <v>2702</v>
      </c>
      <c r="C1189" s="30">
        <v>6.0</v>
      </c>
    </row>
    <row r="1190" ht="15.75" customHeight="1">
      <c r="A1190" s="30">
        <v>10401.0</v>
      </c>
      <c r="B1190" s="31" t="s">
        <v>2699</v>
      </c>
      <c r="C1190" s="30">
        <v>1.0</v>
      </c>
    </row>
    <row r="1191" ht="15.75" customHeight="1">
      <c r="A1191" s="30">
        <v>10401.0</v>
      </c>
      <c r="B1191" s="31" t="s">
        <v>2700</v>
      </c>
      <c r="C1191" s="30">
        <v>0.0</v>
      </c>
    </row>
    <row r="1192" ht="15.75" customHeight="1">
      <c r="A1192" s="30">
        <v>10401.0</v>
      </c>
      <c r="B1192" s="31" t="s">
        <v>2701</v>
      </c>
      <c r="C1192" s="30">
        <v>5.0</v>
      </c>
    </row>
    <row r="1193" ht="15.75" customHeight="1">
      <c r="A1193" s="30">
        <v>10401.0</v>
      </c>
      <c r="B1193" s="31" t="s">
        <v>2702</v>
      </c>
      <c r="C1193" s="30">
        <v>0.0</v>
      </c>
    </row>
    <row r="1194" ht="15.75" customHeight="1">
      <c r="A1194" s="30">
        <v>7793.0</v>
      </c>
      <c r="B1194" s="31" t="s">
        <v>2699</v>
      </c>
      <c r="C1194" s="30">
        <v>641.0</v>
      </c>
    </row>
    <row r="1195" ht="15.75" customHeight="1">
      <c r="A1195" s="30">
        <v>7793.0</v>
      </c>
      <c r="B1195" s="31" t="s">
        <v>2700</v>
      </c>
      <c r="C1195" s="30">
        <v>7.0</v>
      </c>
    </row>
    <row r="1196" ht="15.75" customHeight="1">
      <c r="A1196" s="30">
        <v>7793.0</v>
      </c>
      <c r="B1196" s="31" t="s">
        <v>2701</v>
      </c>
      <c r="C1196" s="30">
        <v>84.0</v>
      </c>
    </row>
    <row r="1197" ht="15.75" customHeight="1">
      <c r="A1197" s="30">
        <v>7793.0</v>
      </c>
      <c r="B1197" s="31" t="s">
        <v>2702</v>
      </c>
      <c r="C1197" s="30">
        <v>0.0</v>
      </c>
    </row>
    <row r="1198" ht="15.75" customHeight="1">
      <c r="A1198" s="30">
        <v>9303.0</v>
      </c>
      <c r="B1198" s="31" t="s">
        <v>2699</v>
      </c>
      <c r="C1198" s="30">
        <v>12.0</v>
      </c>
    </row>
    <row r="1199" ht="15.75" customHeight="1">
      <c r="A1199" s="30">
        <v>9303.0</v>
      </c>
      <c r="B1199" s="31" t="s">
        <v>2700</v>
      </c>
      <c r="C1199" s="30">
        <v>4.0</v>
      </c>
    </row>
    <row r="1200" ht="15.75" customHeight="1">
      <c r="A1200" s="30">
        <v>9303.0</v>
      </c>
      <c r="B1200" s="31" t="s">
        <v>2701</v>
      </c>
      <c r="C1200" s="30">
        <v>7.0</v>
      </c>
    </row>
    <row r="1201" ht="15.75" customHeight="1">
      <c r="A1201" s="30">
        <v>9303.0</v>
      </c>
      <c r="B1201" s="31" t="s">
        <v>2702</v>
      </c>
      <c r="C1201" s="30">
        <v>1.0</v>
      </c>
    </row>
    <row r="1202" ht="15.75" customHeight="1">
      <c r="A1202" s="30">
        <v>6853.0</v>
      </c>
      <c r="B1202" s="31" t="s">
        <v>2699</v>
      </c>
      <c r="C1202" s="30">
        <v>712.0</v>
      </c>
    </row>
    <row r="1203" ht="15.75" customHeight="1">
      <c r="A1203" s="30">
        <v>6853.0</v>
      </c>
      <c r="B1203" s="31" t="s">
        <v>2700</v>
      </c>
      <c r="C1203" s="30">
        <v>26.0</v>
      </c>
    </row>
    <row r="1204" ht="15.75" customHeight="1">
      <c r="A1204" s="30">
        <v>6853.0</v>
      </c>
      <c r="B1204" s="31" t="s">
        <v>2701</v>
      </c>
      <c r="C1204" s="30">
        <v>538.0</v>
      </c>
    </row>
    <row r="1205" ht="15.75" customHeight="1">
      <c r="A1205" s="30">
        <v>6853.0</v>
      </c>
      <c r="B1205" s="31" t="s">
        <v>2702</v>
      </c>
      <c r="C1205" s="30">
        <v>69.0</v>
      </c>
    </row>
    <row r="1206" ht="15.75" customHeight="1">
      <c r="A1206" s="30">
        <v>7366.0</v>
      </c>
      <c r="B1206" s="31" t="s">
        <v>2699</v>
      </c>
      <c r="C1206" s="30">
        <v>712.0</v>
      </c>
    </row>
    <row r="1207" ht="15.75" customHeight="1">
      <c r="A1207" s="30">
        <v>7366.0</v>
      </c>
      <c r="B1207" s="31" t="s">
        <v>2700</v>
      </c>
      <c r="C1207" s="30">
        <v>26.0</v>
      </c>
    </row>
    <row r="1208" ht="15.75" customHeight="1">
      <c r="A1208" s="30">
        <v>7366.0</v>
      </c>
      <c r="B1208" s="31" t="s">
        <v>2701</v>
      </c>
      <c r="C1208" s="30">
        <v>538.0</v>
      </c>
    </row>
    <row r="1209" ht="15.75" customHeight="1">
      <c r="A1209" s="30">
        <v>7366.0</v>
      </c>
      <c r="B1209" s="31" t="s">
        <v>2702</v>
      </c>
      <c r="C1209" s="30">
        <v>69.0</v>
      </c>
    </row>
    <row r="1210" ht="15.75" customHeight="1">
      <c r="A1210" s="30">
        <v>9780.0</v>
      </c>
      <c r="B1210" s="31" t="s">
        <v>2699</v>
      </c>
      <c r="C1210" s="30">
        <v>465.0</v>
      </c>
    </row>
    <row r="1211" ht="15.75" customHeight="1">
      <c r="A1211" s="30">
        <v>9780.0</v>
      </c>
      <c r="B1211" s="31" t="s">
        <v>2700</v>
      </c>
      <c r="C1211" s="30">
        <v>25.0</v>
      </c>
    </row>
    <row r="1212" ht="15.75" customHeight="1">
      <c r="A1212" s="30">
        <v>9780.0</v>
      </c>
      <c r="B1212" s="31" t="s">
        <v>2701</v>
      </c>
      <c r="C1212" s="30">
        <v>132.0</v>
      </c>
    </row>
    <row r="1213" ht="15.75" customHeight="1">
      <c r="A1213" s="30">
        <v>9780.0</v>
      </c>
      <c r="B1213" s="31" t="s">
        <v>2702</v>
      </c>
      <c r="C1213" s="30">
        <v>136.0</v>
      </c>
    </row>
    <row r="1214" ht="15.75" customHeight="1">
      <c r="A1214" s="30">
        <v>7573.0</v>
      </c>
      <c r="B1214" s="31" t="s">
        <v>2699</v>
      </c>
      <c r="C1214" s="30">
        <v>39.0</v>
      </c>
    </row>
    <row r="1215" ht="15.75" customHeight="1">
      <c r="A1215" s="30">
        <v>7573.0</v>
      </c>
      <c r="B1215" s="31" t="s">
        <v>2700</v>
      </c>
      <c r="C1215" s="30">
        <v>1.0</v>
      </c>
    </row>
    <row r="1216" ht="15.75" customHeight="1">
      <c r="A1216" s="30">
        <v>7573.0</v>
      </c>
      <c r="B1216" s="31" t="s">
        <v>2701</v>
      </c>
      <c r="C1216" s="30">
        <v>9.0</v>
      </c>
    </row>
    <row r="1217" ht="15.75" customHeight="1">
      <c r="A1217" s="30">
        <v>7573.0</v>
      </c>
      <c r="B1217" s="31" t="s">
        <v>2702</v>
      </c>
      <c r="C1217" s="30">
        <v>2.0</v>
      </c>
    </row>
    <row r="1218" ht="15.75" customHeight="1">
      <c r="A1218" s="30">
        <v>1379.0</v>
      </c>
      <c r="B1218" s="31" t="s">
        <v>2699</v>
      </c>
      <c r="C1218" s="30">
        <v>154.0</v>
      </c>
    </row>
    <row r="1219" ht="15.75" customHeight="1">
      <c r="A1219" s="30">
        <v>1379.0</v>
      </c>
      <c r="B1219" s="31" t="s">
        <v>2700</v>
      </c>
      <c r="C1219" s="30">
        <v>2.0</v>
      </c>
    </row>
    <row r="1220" ht="15.75" customHeight="1">
      <c r="A1220" s="30">
        <v>1379.0</v>
      </c>
      <c r="B1220" s="31" t="s">
        <v>2701</v>
      </c>
      <c r="C1220" s="30">
        <v>46.0</v>
      </c>
    </row>
    <row r="1221" ht="15.75" customHeight="1">
      <c r="A1221" s="30">
        <v>1379.0</v>
      </c>
      <c r="B1221" s="31" t="s">
        <v>2702</v>
      </c>
      <c r="C1221" s="30">
        <v>20.0</v>
      </c>
    </row>
    <row r="1222" ht="15.75" customHeight="1">
      <c r="A1222" s="30">
        <v>8923.0</v>
      </c>
      <c r="B1222" s="31" t="s">
        <v>2699</v>
      </c>
      <c r="C1222" s="30">
        <v>514.0</v>
      </c>
    </row>
    <row r="1223" ht="15.75" customHeight="1">
      <c r="A1223" s="30">
        <v>8923.0</v>
      </c>
      <c r="B1223" s="31" t="s">
        <v>2700</v>
      </c>
      <c r="C1223" s="30">
        <v>22.0</v>
      </c>
    </row>
    <row r="1224" ht="15.75" customHeight="1">
      <c r="A1224" s="30">
        <v>8923.0</v>
      </c>
      <c r="B1224" s="31" t="s">
        <v>2701</v>
      </c>
      <c r="C1224" s="30">
        <v>732.0</v>
      </c>
    </row>
    <row r="1225" ht="15.75" customHeight="1">
      <c r="A1225" s="30">
        <v>8923.0</v>
      </c>
      <c r="B1225" s="31" t="s">
        <v>2702</v>
      </c>
      <c r="C1225" s="30">
        <v>42.0</v>
      </c>
    </row>
    <row r="1226" ht="15.75" customHeight="1">
      <c r="A1226" s="30">
        <v>3547.0</v>
      </c>
      <c r="B1226" s="31" t="s">
        <v>2699</v>
      </c>
      <c r="C1226" s="30">
        <v>14.0</v>
      </c>
    </row>
    <row r="1227" ht="15.75" customHeight="1">
      <c r="A1227" s="30">
        <v>3547.0</v>
      </c>
      <c r="B1227" s="31" t="s">
        <v>2700</v>
      </c>
      <c r="C1227" s="30">
        <v>7.0</v>
      </c>
    </row>
    <row r="1228" ht="15.75" customHeight="1">
      <c r="A1228" s="30">
        <v>3547.0</v>
      </c>
      <c r="B1228" s="31" t="s">
        <v>2701</v>
      </c>
      <c r="C1228" s="30">
        <v>9.0</v>
      </c>
    </row>
    <row r="1229" ht="15.75" customHeight="1">
      <c r="A1229" s="30">
        <v>3547.0</v>
      </c>
      <c r="B1229" s="31" t="s">
        <v>2702</v>
      </c>
      <c r="C1229" s="30">
        <v>6.0</v>
      </c>
    </row>
    <row r="1230" ht="15.75" customHeight="1">
      <c r="A1230" s="30">
        <v>8707.0</v>
      </c>
      <c r="B1230" s="31" t="s">
        <v>2699</v>
      </c>
      <c r="C1230" s="30">
        <v>565.0</v>
      </c>
    </row>
    <row r="1231" ht="15.75" customHeight="1">
      <c r="A1231" s="30">
        <v>8707.0</v>
      </c>
      <c r="B1231" s="31" t="s">
        <v>2700</v>
      </c>
      <c r="C1231" s="30">
        <v>42.0</v>
      </c>
    </row>
    <row r="1232" ht="15.75" customHeight="1">
      <c r="A1232" s="30">
        <v>8707.0</v>
      </c>
      <c r="B1232" s="31" t="s">
        <v>2701</v>
      </c>
      <c r="C1232" s="30">
        <v>548.0</v>
      </c>
    </row>
    <row r="1233" ht="15.75" customHeight="1">
      <c r="A1233" s="30">
        <v>8707.0</v>
      </c>
      <c r="B1233" s="31" t="s">
        <v>2702</v>
      </c>
      <c r="C1233" s="30">
        <v>64.0</v>
      </c>
    </row>
    <row r="1234" ht="15.75" customHeight="1">
      <c r="A1234" s="30">
        <v>1891.0</v>
      </c>
      <c r="B1234" s="31" t="s">
        <v>2699</v>
      </c>
      <c r="C1234" s="30">
        <v>667.0</v>
      </c>
    </row>
    <row r="1235" ht="15.75" customHeight="1">
      <c r="A1235" s="30">
        <v>1891.0</v>
      </c>
      <c r="B1235" s="31" t="s">
        <v>2700</v>
      </c>
      <c r="C1235" s="30">
        <v>50.0</v>
      </c>
    </row>
    <row r="1236" ht="15.75" customHeight="1">
      <c r="A1236" s="30">
        <v>1891.0</v>
      </c>
      <c r="B1236" s="31" t="s">
        <v>2701</v>
      </c>
      <c r="C1236" s="30">
        <v>850.0</v>
      </c>
    </row>
    <row r="1237" ht="15.75" customHeight="1">
      <c r="A1237" s="30">
        <v>1891.0</v>
      </c>
      <c r="B1237" s="31" t="s">
        <v>2702</v>
      </c>
      <c r="C1237" s="30">
        <v>21.0</v>
      </c>
    </row>
    <row r="1238" ht="15.75" customHeight="1">
      <c r="A1238" s="30">
        <v>6271.0</v>
      </c>
      <c r="B1238" s="31" t="s">
        <v>2699</v>
      </c>
      <c r="C1238" s="30">
        <v>53.0</v>
      </c>
    </row>
    <row r="1239" ht="15.75" customHeight="1">
      <c r="A1239" s="30">
        <v>6271.0</v>
      </c>
      <c r="B1239" s="31" t="s">
        <v>2700</v>
      </c>
      <c r="C1239" s="30">
        <v>0.0</v>
      </c>
    </row>
    <row r="1240" ht="15.75" customHeight="1">
      <c r="A1240" s="30">
        <v>6271.0</v>
      </c>
      <c r="B1240" s="31" t="s">
        <v>2701</v>
      </c>
      <c r="C1240" s="30">
        <v>8.0</v>
      </c>
    </row>
    <row r="1241" ht="15.75" customHeight="1">
      <c r="A1241" s="30">
        <v>6271.0</v>
      </c>
      <c r="B1241" s="31" t="s">
        <v>2702</v>
      </c>
      <c r="C1241" s="30">
        <v>0.0</v>
      </c>
    </row>
    <row r="1242" ht="15.75" customHeight="1">
      <c r="A1242" s="30">
        <v>9635.0</v>
      </c>
      <c r="B1242" s="31" t="s">
        <v>2699</v>
      </c>
      <c r="C1242" s="30">
        <v>66.0</v>
      </c>
    </row>
    <row r="1243" ht="15.75" customHeight="1">
      <c r="A1243" s="30">
        <v>9635.0</v>
      </c>
      <c r="B1243" s="31" t="s">
        <v>2700</v>
      </c>
      <c r="C1243" s="30">
        <v>2.0</v>
      </c>
    </row>
    <row r="1244" ht="15.75" customHeight="1">
      <c r="A1244" s="30">
        <v>9635.0</v>
      </c>
      <c r="B1244" s="31" t="s">
        <v>2701</v>
      </c>
      <c r="C1244" s="30">
        <v>40.0</v>
      </c>
    </row>
    <row r="1245" ht="15.75" customHeight="1">
      <c r="A1245" s="30">
        <v>9635.0</v>
      </c>
      <c r="B1245" s="31" t="s">
        <v>2702</v>
      </c>
      <c r="C1245" s="30">
        <v>4.0</v>
      </c>
    </row>
    <row r="1246" ht="15.75" customHeight="1">
      <c r="A1246" s="30">
        <v>9727.0</v>
      </c>
      <c r="B1246" s="31" t="s">
        <v>2699</v>
      </c>
      <c r="C1246" s="30">
        <v>4.0</v>
      </c>
    </row>
    <row r="1247" ht="15.75" customHeight="1">
      <c r="A1247" s="30">
        <v>9727.0</v>
      </c>
      <c r="B1247" s="31" t="s">
        <v>2700</v>
      </c>
      <c r="C1247" s="30">
        <v>24.0</v>
      </c>
    </row>
    <row r="1248" ht="15.75" customHeight="1">
      <c r="A1248" s="30">
        <v>9727.0</v>
      </c>
      <c r="B1248" s="31" t="s">
        <v>2701</v>
      </c>
      <c r="C1248" s="30">
        <v>11.0</v>
      </c>
    </row>
    <row r="1249" ht="15.75" customHeight="1">
      <c r="A1249" s="30">
        <v>9727.0</v>
      </c>
      <c r="B1249" s="31" t="s">
        <v>2702</v>
      </c>
      <c r="C1249" s="30">
        <v>16.0</v>
      </c>
    </row>
    <row r="1250" ht="15.75" customHeight="1">
      <c r="A1250" s="30">
        <v>6205.0</v>
      </c>
      <c r="B1250" s="31" t="s">
        <v>2699</v>
      </c>
      <c r="C1250" s="30">
        <v>34.0</v>
      </c>
    </row>
    <row r="1251" ht="15.75" customHeight="1">
      <c r="A1251" s="30">
        <v>6205.0</v>
      </c>
      <c r="B1251" s="31" t="s">
        <v>2700</v>
      </c>
      <c r="C1251" s="30">
        <v>3.0</v>
      </c>
    </row>
    <row r="1252" ht="15.75" customHeight="1">
      <c r="A1252" s="30">
        <v>6205.0</v>
      </c>
      <c r="B1252" s="31" t="s">
        <v>2701</v>
      </c>
      <c r="C1252" s="30">
        <v>29.0</v>
      </c>
    </row>
    <row r="1253" ht="15.75" customHeight="1">
      <c r="A1253" s="30">
        <v>6205.0</v>
      </c>
      <c r="B1253" s="31" t="s">
        <v>2702</v>
      </c>
      <c r="C1253" s="30">
        <v>0.0</v>
      </c>
    </row>
    <row r="1254" ht="15.75" customHeight="1">
      <c r="A1254" s="30">
        <v>10681.0</v>
      </c>
      <c r="B1254" s="31" t="s">
        <v>2699</v>
      </c>
      <c r="C1254" s="30">
        <v>129.0</v>
      </c>
    </row>
    <row r="1255" ht="15.75" customHeight="1">
      <c r="A1255" s="30">
        <v>10681.0</v>
      </c>
      <c r="B1255" s="31" t="s">
        <v>2700</v>
      </c>
      <c r="C1255" s="30">
        <v>129.0</v>
      </c>
    </row>
    <row r="1256" ht="15.75" customHeight="1">
      <c r="A1256" s="30">
        <v>10681.0</v>
      </c>
      <c r="B1256" s="31" t="s">
        <v>2701</v>
      </c>
      <c r="C1256" s="30">
        <v>259.0</v>
      </c>
    </row>
    <row r="1257" ht="15.75" customHeight="1">
      <c r="A1257" s="30">
        <v>10681.0</v>
      </c>
      <c r="B1257" s="31" t="s">
        <v>2702</v>
      </c>
      <c r="C1257" s="30">
        <v>168.0</v>
      </c>
    </row>
    <row r="1258" ht="15.75" customHeight="1">
      <c r="A1258" s="30">
        <v>5156.0</v>
      </c>
      <c r="B1258" s="31" t="s">
        <v>2699</v>
      </c>
      <c r="C1258" s="30">
        <v>129.0</v>
      </c>
    </row>
    <row r="1259" ht="15.75" customHeight="1">
      <c r="A1259" s="30">
        <v>5156.0</v>
      </c>
      <c r="B1259" s="31" t="s">
        <v>2700</v>
      </c>
      <c r="C1259" s="30">
        <v>129.0</v>
      </c>
    </row>
    <row r="1260" ht="15.75" customHeight="1">
      <c r="A1260" s="30">
        <v>5156.0</v>
      </c>
      <c r="B1260" s="31" t="s">
        <v>2701</v>
      </c>
      <c r="C1260" s="30">
        <v>259.0</v>
      </c>
    </row>
    <row r="1261" ht="15.75" customHeight="1">
      <c r="A1261" s="30">
        <v>5156.0</v>
      </c>
      <c r="B1261" s="31" t="s">
        <v>2702</v>
      </c>
      <c r="C1261" s="30">
        <v>168.0</v>
      </c>
    </row>
    <row r="1262" ht="15.75" customHeight="1">
      <c r="A1262" s="30">
        <v>3050.0</v>
      </c>
      <c r="B1262" s="31" t="s">
        <v>2699</v>
      </c>
      <c r="C1262" s="30">
        <v>185.0</v>
      </c>
    </row>
    <row r="1263" ht="15.75" customHeight="1">
      <c r="A1263" s="30">
        <v>3050.0</v>
      </c>
      <c r="B1263" s="31" t="s">
        <v>2700</v>
      </c>
      <c r="C1263" s="30">
        <v>0.0</v>
      </c>
    </row>
    <row r="1264" ht="15.75" customHeight="1">
      <c r="A1264" s="30">
        <v>3050.0</v>
      </c>
      <c r="B1264" s="31" t="s">
        <v>2701</v>
      </c>
      <c r="C1264" s="30">
        <v>28.0</v>
      </c>
    </row>
    <row r="1265" ht="15.75" customHeight="1">
      <c r="A1265" s="30">
        <v>3050.0</v>
      </c>
      <c r="B1265" s="31" t="s">
        <v>2702</v>
      </c>
      <c r="C1265" s="30">
        <v>3.0</v>
      </c>
    </row>
    <row r="1266" ht="15.75" customHeight="1">
      <c r="A1266" s="30">
        <v>8164.0</v>
      </c>
      <c r="B1266" s="31" t="s">
        <v>2699</v>
      </c>
      <c r="C1266" s="30">
        <v>1023.0</v>
      </c>
    </row>
    <row r="1267" ht="15.75" customHeight="1">
      <c r="A1267" s="30">
        <v>8164.0</v>
      </c>
      <c r="B1267" s="31" t="s">
        <v>2700</v>
      </c>
      <c r="C1267" s="30">
        <v>93.0</v>
      </c>
    </row>
    <row r="1268" ht="15.75" customHeight="1">
      <c r="A1268" s="30">
        <v>8164.0</v>
      </c>
      <c r="B1268" s="31" t="s">
        <v>2701</v>
      </c>
      <c r="C1268" s="30">
        <v>651.0</v>
      </c>
    </row>
    <row r="1269" ht="15.75" customHeight="1">
      <c r="A1269" s="30">
        <v>8164.0</v>
      </c>
      <c r="B1269" s="31" t="s">
        <v>2702</v>
      </c>
      <c r="C1269" s="30">
        <v>49.0</v>
      </c>
    </row>
    <row r="1270" ht="15.75" customHeight="1">
      <c r="A1270" s="30">
        <v>5626.0</v>
      </c>
      <c r="B1270" s="31" t="s">
        <v>2699</v>
      </c>
      <c r="C1270" s="30">
        <v>338.0</v>
      </c>
    </row>
    <row r="1271" ht="15.75" customHeight="1">
      <c r="A1271" s="30">
        <v>5626.0</v>
      </c>
      <c r="B1271" s="31" t="s">
        <v>2700</v>
      </c>
      <c r="C1271" s="30">
        <v>4.0</v>
      </c>
    </row>
    <row r="1272" ht="15.75" customHeight="1">
      <c r="A1272" s="30">
        <v>5626.0</v>
      </c>
      <c r="B1272" s="31" t="s">
        <v>2701</v>
      </c>
      <c r="C1272" s="30">
        <v>89.0</v>
      </c>
    </row>
    <row r="1273" ht="15.75" customHeight="1">
      <c r="A1273" s="30">
        <v>5626.0</v>
      </c>
      <c r="B1273" s="31" t="s">
        <v>2702</v>
      </c>
      <c r="C1273" s="30">
        <v>11.0</v>
      </c>
    </row>
    <row r="1274" ht="15.75" customHeight="1">
      <c r="A1274" s="30">
        <v>7600.0</v>
      </c>
      <c r="B1274" s="31" t="s">
        <v>2699</v>
      </c>
      <c r="C1274" s="30">
        <v>1.0</v>
      </c>
    </row>
    <row r="1275" ht="15.75" customHeight="1">
      <c r="A1275" s="30">
        <v>7600.0</v>
      </c>
      <c r="B1275" s="31" t="s">
        <v>2700</v>
      </c>
      <c r="C1275" s="30">
        <v>3.0</v>
      </c>
    </row>
    <row r="1276" ht="15.75" customHeight="1">
      <c r="A1276" s="30">
        <v>7600.0</v>
      </c>
      <c r="B1276" s="31" t="s">
        <v>2701</v>
      </c>
      <c r="C1276" s="30">
        <v>3.0</v>
      </c>
    </row>
    <row r="1277" ht="15.75" customHeight="1">
      <c r="A1277" s="30">
        <v>7600.0</v>
      </c>
      <c r="B1277" s="31" t="s">
        <v>2702</v>
      </c>
      <c r="C1277" s="30">
        <v>8.0</v>
      </c>
    </row>
    <row r="1278" ht="15.75" customHeight="1">
      <c r="A1278" s="30">
        <v>6406.0</v>
      </c>
      <c r="B1278" s="31" t="s">
        <v>2699</v>
      </c>
      <c r="C1278" s="30">
        <v>647.0</v>
      </c>
    </row>
    <row r="1279" ht="15.75" customHeight="1">
      <c r="A1279" s="30">
        <v>6406.0</v>
      </c>
      <c r="B1279" s="31" t="s">
        <v>2700</v>
      </c>
      <c r="C1279" s="30">
        <v>107.0</v>
      </c>
    </row>
    <row r="1280" ht="15.75" customHeight="1">
      <c r="A1280" s="30">
        <v>6406.0</v>
      </c>
      <c r="B1280" s="31" t="s">
        <v>2701</v>
      </c>
      <c r="C1280" s="30">
        <v>391.0</v>
      </c>
    </row>
    <row r="1281" ht="15.75" customHeight="1">
      <c r="A1281" s="30">
        <v>6406.0</v>
      </c>
      <c r="B1281" s="31" t="s">
        <v>2702</v>
      </c>
      <c r="C1281" s="30">
        <v>175.0</v>
      </c>
    </row>
    <row r="1282" ht="15.75" customHeight="1">
      <c r="A1282" s="30">
        <v>7002.0</v>
      </c>
      <c r="B1282" s="31" t="s">
        <v>2699</v>
      </c>
      <c r="C1282" s="30">
        <v>163.0</v>
      </c>
    </row>
    <row r="1283" ht="15.75" customHeight="1">
      <c r="A1283" s="30">
        <v>7002.0</v>
      </c>
      <c r="B1283" s="31" t="s">
        <v>2700</v>
      </c>
      <c r="C1283" s="30">
        <v>48.0</v>
      </c>
    </row>
    <row r="1284" ht="15.75" customHeight="1">
      <c r="A1284" s="30">
        <v>7002.0</v>
      </c>
      <c r="B1284" s="31" t="s">
        <v>2701</v>
      </c>
      <c r="C1284" s="30">
        <v>90.0</v>
      </c>
    </row>
    <row r="1285" ht="15.75" customHeight="1">
      <c r="A1285" s="30">
        <v>7002.0</v>
      </c>
      <c r="B1285" s="31" t="s">
        <v>2702</v>
      </c>
      <c r="C1285" s="30">
        <v>0.0</v>
      </c>
    </row>
    <row r="1286" ht="15.75" customHeight="1">
      <c r="A1286" s="30">
        <v>8234.0</v>
      </c>
      <c r="B1286" s="31" t="s">
        <v>2699</v>
      </c>
      <c r="C1286" s="30">
        <v>1.0</v>
      </c>
    </row>
    <row r="1287" ht="15.75" customHeight="1">
      <c r="A1287" s="30">
        <v>8234.0</v>
      </c>
      <c r="B1287" s="31" t="s">
        <v>2700</v>
      </c>
      <c r="C1287" s="30">
        <v>6.0</v>
      </c>
    </row>
    <row r="1288" ht="15.75" customHeight="1">
      <c r="A1288" s="30">
        <v>8234.0</v>
      </c>
      <c r="B1288" s="31" t="s">
        <v>2701</v>
      </c>
      <c r="C1288" s="30">
        <v>7.0</v>
      </c>
    </row>
    <row r="1289" ht="15.75" customHeight="1">
      <c r="A1289" s="30">
        <v>8234.0</v>
      </c>
      <c r="B1289" s="31" t="s">
        <v>2702</v>
      </c>
      <c r="C1289" s="30">
        <v>0.0</v>
      </c>
    </row>
    <row r="1290" ht="15.75" customHeight="1">
      <c r="A1290" s="30">
        <v>6116.0</v>
      </c>
      <c r="B1290" s="31" t="s">
        <v>2699</v>
      </c>
      <c r="C1290" s="30">
        <v>19.0</v>
      </c>
    </row>
    <row r="1291" ht="15.75" customHeight="1">
      <c r="A1291" s="30">
        <v>6116.0</v>
      </c>
      <c r="B1291" s="31" t="s">
        <v>2700</v>
      </c>
      <c r="C1291" s="30">
        <v>13.0</v>
      </c>
    </row>
    <row r="1292" ht="15.75" customHeight="1">
      <c r="A1292" s="30">
        <v>6116.0</v>
      </c>
      <c r="B1292" s="31" t="s">
        <v>2701</v>
      </c>
      <c r="C1292" s="30">
        <v>18.0</v>
      </c>
    </row>
    <row r="1293" ht="15.75" customHeight="1">
      <c r="A1293" s="30">
        <v>6116.0</v>
      </c>
      <c r="B1293" s="31" t="s">
        <v>2702</v>
      </c>
      <c r="C1293" s="30">
        <v>10.0</v>
      </c>
    </row>
    <row r="1294" ht="15.75" customHeight="1">
      <c r="A1294" s="30">
        <v>291.0</v>
      </c>
      <c r="B1294" s="31" t="s">
        <v>2699</v>
      </c>
      <c r="C1294" s="30">
        <v>182.0</v>
      </c>
    </row>
    <row r="1295" ht="15.75" customHeight="1">
      <c r="A1295" s="30">
        <v>291.0</v>
      </c>
      <c r="B1295" s="31" t="s">
        <v>2700</v>
      </c>
      <c r="C1295" s="30">
        <v>74.0</v>
      </c>
    </row>
    <row r="1296" ht="15.75" customHeight="1">
      <c r="A1296" s="30">
        <v>291.0</v>
      </c>
      <c r="B1296" s="31" t="s">
        <v>2701</v>
      </c>
      <c r="C1296" s="30">
        <v>298.0</v>
      </c>
    </row>
    <row r="1297" ht="15.75" customHeight="1">
      <c r="A1297" s="30">
        <v>291.0</v>
      </c>
      <c r="B1297" s="31" t="s">
        <v>2702</v>
      </c>
      <c r="C1297" s="30">
        <v>162.0</v>
      </c>
    </row>
    <row r="1298" ht="15.75" customHeight="1">
      <c r="A1298" s="30">
        <v>8779.0</v>
      </c>
      <c r="B1298" s="31" t="s">
        <v>2699</v>
      </c>
      <c r="C1298" s="30">
        <v>56.0</v>
      </c>
    </row>
    <row r="1299" ht="15.75" customHeight="1">
      <c r="A1299" s="30">
        <v>8779.0</v>
      </c>
      <c r="B1299" s="31" t="s">
        <v>2700</v>
      </c>
      <c r="C1299" s="30">
        <v>4.0</v>
      </c>
    </row>
    <row r="1300" ht="15.75" customHeight="1">
      <c r="A1300" s="30">
        <v>8779.0</v>
      </c>
      <c r="B1300" s="31" t="s">
        <v>2701</v>
      </c>
      <c r="C1300" s="30">
        <v>76.0</v>
      </c>
    </row>
    <row r="1301" ht="15.75" customHeight="1">
      <c r="A1301" s="30">
        <v>8779.0</v>
      </c>
      <c r="B1301" s="31" t="s">
        <v>2702</v>
      </c>
      <c r="C1301" s="30">
        <v>17.0</v>
      </c>
    </row>
    <row r="1302" ht="15.75" customHeight="1">
      <c r="A1302" s="30">
        <v>4931.0</v>
      </c>
      <c r="B1302" s="31" t="s">
        <v>2699</v>
      </c>
      <c r="C1302" s="30">
        <v>1.0</v>
      </c>
    </row>
    <row r="1303" ht="15.75" customHeight="1">
      <c r="A1303" s="30">
        <v>4931.0</v>
      </c>
      <c r="B1303" s="31" t="s">
        <v>2700</v>
      </c>
      <c r="C1303" s="30">
        <v>0.0</v>
      </c>
    </row>
    <row r="1304" ht="15.75" customHeight="1">
      <c r="A1304" s="30">
        <v>4931.0</v>
      </c>
      <c r="B1304" s="31" t="s">
        <v>2701</v>
      </c>
      <c r="C1304" s="30">
        <v>1725.0</v>
      </c>
    </row>
    <row r="1305" ht="15.75" customHeight="1">
      <c r="A1305" s="30">
        <v>4931.0</v>
      </c>
      <c r="B1305" s="31" t="s">
        <v>2702</v>
      </c>
      <c r="C1305" s="30">
        <v>2.0</v>
      </c>
    </row>
    <row r="1306" ht="15.75" customHeight="1">
      <c r="A1306" s="30">
        <v>1650.0</v>
      </c>
      <c r="B1306" s="31" t="s">
        <v>2699</v>
      </c>
      <c r="C1306" s="30">
        <v>779.0</v>
      </c>
    </row>
    <row r="1307" ht="15.75" customHeight="1">
      <c r="A1307" s="30">
        <v>1650.0</v>
      </c>
      <c r="B1307" s="31" t="s">
        <v>2700</v>
      </c>
      <c r="C1307" s="30">
        <v>86.0</v>
      </c>
    </row>
    <row r="1308" ht="15.75" customHeight="1">
      <c r="A1308" s="30">
        <v>1650.0</v>
      </c>
      <c r="B1308" s="31" t="s">
        <v>2701</v>
      </c>
      <c r="C1308" s="30">
        <v>537.0</v>
      </c>
    </row>
    <row r="1309" ht="15.75" customHeight="1">
      <c r="A1309" s="30">
        <v>1650.0</v>
      </c>
      <c r="B1309" s="31" t="s">
        <v>2702</v>
      </c>
      <c r="C1309" s="30">
        <v>34.0</v>
      </c>
    </row>
    <row r="1310" ht="15.75" customHeight="1">
      <c r="A1310" s="30">
        <v>9701.0</v>
      </c>
      <c r="B1310" s="31" t="s">
        <v>2699</v>
      </c>
      <c r="C1310" s="30">
        <v>32.0</v>
      </c>
    </row>
    <row r="1311" ht="15.75" customHeight="1">
      <c r="A1311" s="30">
        <v>9701.0</v>
      </c>
      <c r="B1311" s="31" t="s">
        <v>2700</v>
      </c>
      <c r="C1311" s="30">
        <v>34.0</v>
      </c>
    </row>
    <row r="1312" ht="15.75" customHeight="1">
      <c r="A1312" s="30">
        <v>9701.0</v>
      </c>
      <c r="B1312" s="31" t="s">
        <v>2701</v>
      </c>
      <c r="C1312" s="30">
        <v>41.0</v>
      </c>
    </row>
    <row r="1313" ht="15.75" customHeight="1">
      <c r="A1313" s="30">
        <v>9701.0</v>
      </c>
      <c r="B1313" s="31" t="s">
        <v>2702</v>
      </c>
      <c r="C1313" s="30">
        <v>73.0</v>
      </c>
    </row>
    <row r="1314" ht="15.75" customHeight="1">
      <c r="A1314" s="30">
        <v>6431.0</v>
      </c>
      <c r="B1314" s="31" t="s">
        <v>2699</v>
      </c>
      <c r="C1314" s="30">
        <v>42.0</v>
      </c>
    </row>
    <row r="1315" ht="15.75" customHeight="1">
      <c r="A1315" s="30">
        <v>6431.0</v>
      </c>
      <c r="B1315" s="31" t="s">
        <v>2700</v>
      </c>
      <c r="C1315" s="30">
        <v>1.0</v>
      </c>
    </row>
    <row r="1316" ht="15.75" customHeight="1">
      <c r="A1316" s="30">
        <v>6431.0</v>
      </c>
      <c r="B1316" s="31" t="s">
        <v>2701</v>
      </c>
      <c r="C1316" s="30">
        <v>18.0</v>
      </c>
    </row>
    <row r="1317" ht="15.75" customHeight="1">
      <c r="A1317" s="30">
        <v>6431.0</v>
      </c>
      <c r="B1317" s="31" t="s">
        <v>2702</v>
      </c>
      <c r="C1317" s="30">
        <v>3.0</v>
      </c>
    </row>
    <row r="1318" ht="15.75" customHeight="1">
      <c r="A1318" s="30">
        <v>10789.0</v>
      </c>
      <c r="B1318" s="31" t="s">
        <v>2699</v>
      </c>
      <c r="C1318" s="30">
        <v>42.0</v>
      </c>
    </row>
    <row r="1319" ht="15.75" customHeight="1">
      <c r="A1319" s="30">
        <v>10789.0</v>
      </c>
      <c r="B1319" s="31" t="s">
        <v>2700</v>
      </c>
      <c r="C1319" s="30">
        <v>1.0</v>
      </c>
    </row>
    <row r="1320" ht="15.75" customHeight="1">
      <c r="A1320" s="30">
        <v>10789.0</v>
      </c>
      <c r="B1320" s="31" t="s">
        <v>2701</v>
      </c>
      <c r="C1320" s="30">
        <v>18.0</v>
      </c>
    </row>
    <row r="1321" ht="15.75" customHeight="1">
      <c r="A1321" s="30">
        <v>10789.0</v>
      </c>
      <c r="B1321" s="31" t="s">
        <v>2702</v>
      </c>
      <c r="C1321" s="30">
        <v>3.0</v>
      </c>
    </row>
    <row r="1322" ht="15.75" customHeight="1">
      <c r="A1322" s="30">
        <v>5302.0</v>
      </c>
      <c r="B1322" s="31" t="s">
        <v>2699</v>
      </c>
      <c r="C1322" s="30">
        <v>298.0</v>
      </c>
    </row>
    <row r="1323" ht="15.75" customHeight="1">
      <c r="A1323" s="30">
        <v>5302.0</v>
      </c>
      <c r="B1323" s="31" t="s">
        <v>2700</v>
      </c>
      <c r="C1323" s="30">
        <v>27.0</v>
      </c>
    </row>
    <row r="1324" ht="15.75" customHeight="1">
      <c r="A1324" s="30">
        <v>5302.0</v>
      </c>
      <c r="B1324" s="31" t="s">
        <v>2701</v>
      </c>
      <c r="C1324" s="30">
        <v>697.0</v>
      </c>
    </row>
    <row r="1325" ht="15.75" customHeight="1">
      <c r="A1325" s="30">
        <v>5302.0</v>
      </c>
      <c r="B1325" s="31" t="s">
        <v>2702</v>
      </c>
      <c r="C1325" s="30">
        <v>216.0</v>
      </c>
    </row>
    <row r="1326" ht="15.75" customHeight="1">
      <c r="A1326" s="30">
        <v>4459.0</v>
      </c>
      <c r="B1326" s="31" t="s">
        <v>2699</v>
      </c>
      <c r="C1326" s="30">
        <v>10.0</v>
      </c>
    </row>
    <row r="1327" ht="15.75" customHeight="1">
      <c r="A1327" s="30">
        <v>4459.0</v>
      </c>
      <c r="B1327" s="31" t="s">
        <v>2700</v>
      </c>
      <c r="C1327" s="30">
        <v>4.0</v>
      </c>
    </row>
    <row r="1328" ht="15.75" customHeight="1">
      <c r="A1328" s="30">
        <v>4459.0</v>
      </c>
      <c r="B1328" s="31" t="s">
        <v>2701</v>
      </c>
      <c r="C1328" s="30">
        <v>14.0</v>
      </c>
    </row>
    <row r="1329" ht="15.75" customHeight="1">
      <c r="A1329" s="30">
        <v>4459.0</v>
      </c>
      <c r="B1329" s="31" t="s">
        <v>2702</v>
      </c>
      <c r="C1329" s="30">
        <v>4.0</v>
      </c>
    </row>
    <row r="1330" ht="15.75" customHeight="1">
      <c r="A1330" s="30">
        <v>10642.0</v>
      </c>
      <c r="B1330" s="31" t="s">
        <v>2699</v>
      </c>
      <c r="C1330" s="30">
        <v>10.0</v>
      </c>
    </row>
    <row r="1331" ht="15.75" customHeight="1">
      <c r="A1331" s="30">
        <v>10642.0</v>
      </c>
      <c r="B1331" s="31" t="s">
        <v>2700</v>
      </c>
      <c r="C1331" s="30">
        <v>4.0</v>
      </c>
    </row>
    <row r="1332" ht="15.75" customHeight="1">
      <c r="A1332" s="30">
        <v>10642.0</v>
      </c>
      <c r="B1332" s="31" t="s">
        <v>2701</v>
      </c>
      <c r="C1332" s="30">
        <v>14.0</v>
      </c>
    </row>
    <row r="1333" ht="15.75" customHeight="1">
      <c r="A1333" s="30">
        <v>10642.0</v>
      </c>
      <c r="B1333" s="31" t="s">
        <v>2702</v>
      </c>
      <c r="C1333" s="30">
        <v>4.0</v>
      </c>
    </row>
    <row r="1334" ht="15.75" customHeight="1">
      <c r="A1334" s="30">
        <v>9213.0</v>
      </c>
      <c r="B1334" s="31" t="s">
        <v>2699</v>
      </c>
      <c r="C1334" s="30">
        <v>4.0</v>
      </c>
    </row>
    <row r="1335" ht="15.75" customHeight="1">
      <c r="A1335" s="30">
        <v>9213.0</v>
      </c>
      <c r="B1335" s="31" t="s">
        <v>2700</v>
      </c>
      <c r="C1335" s="30">
        <v>1.0</v>
      </c>
    </row>
    <row r="1336" ht="15.75" customHeight="1">
      <c r="A1336" s="30">
        <v>9213.0</v>
      </c>
      <c r="B1336" s="31" t="s">
        <v>2701</v>
      </c>
      <c r="C1336" s="30">
        <v>5.0</v>
      </c>
    </row>
    <row r="1337" ht="15.75" customHeight="1">
      <c r="A1337" s="30">
        <v>9213.0</v>
      </c>
      <c r="B1337" s="31" t="s">
        <v>2702</v>
      </c>
      <c r="C1337" s="30">
        <v>2.0</v>
      </c>
    </row>
    <row r="1338" ht="15.75" customHeight="1">
      <c r="A1338" s="30">
        <v>3678.0</v>
      </c>
      <c r="B1338" s="31" t="s">
        <v>2699</v>
      </c>
      <c r="C1338" s="30">
        <v>488.0</v>
      </c>
    </row>
    <row r="1339" ht="15.75" customHeight="1">
      <c r="A1339" s="30">
        <v>3678.0</v>
      </c>
      <c r="B1339" s="31" t="s">
        <v>2700</v>
      </c>
      <c r="C1339" s="30">
        <v>23.0</v>
      </c>
    </row>
    <row r="1340" ht="15.75" customHeight="1">
      <c r="A1340" s="30">
        <v>3678.0</v>
      </c>
      <c r="B1340" s="31" t="s">
        <v>2701</v>
      </c>
      <c r="C1340" s="30">
        <v>71.0</v>
      </c>
    </row>
    <row r="1341" ht="15.75" customHeight="1">
      <c r="A1341" s="30">
        <v>3678.0</v>
      </c>
      <c r="B1341" s="31" t="s">
        <v>2702</v>
      </c>
      <c r="C1341" s="30">
        <v>15.0</v>
      </c>
    </row>
    <row r="1342" ht="15.75" customHeight="1">
      <c r="A1342" s="30">
        <v>3698.0</v>
      </c>
      <c r="B1342" s="31" t="s">
        <v>2699</v>
      </c>
      <c r="C1342" s="30">
        <v>817.0</v>
      </c>
    </row>
    <row r="1343" ht="15.75" customHeight="1">
      <c r="A1343" s="30">
        <v>3698.0</v>
      </c>
      <c r="B1343" s="31" t="s">
        <v>2700</v>
      </c>
      <c r="C1343" s="30">
        <v>185.0</v>
      </c>
    </row>
    <row r="1344" ht="15.75" customHeight="1">
      <c r="A1344" s="30">
        <v>3698.0</v>
      </c>
      <c r="B1344" s="31" t="s">
        <v>2701</v>
      </c>
      <c r="C1344" s="30">
        <v>687.0</v>
      </c>
    </row>
    <row r="1345" ht="15.75" customHeight="1">
      <c r="A1345" s="30">
        <v>3698.0</v>
      </c>
      <c r="B1345" s="31" t="s">
        <v>2702</v>
      </c>
      <c r="C1345" s="30">
        <v>145.0</v>
      </c>
    </row>
    <row r="1346" ht="15.75" customHeight="1">
      <c r="A1346" s="30">
        <v>5929.0</v>
      </c>
      <c r="B1346" s="31" t="s">
        <v>2699</v>
      </c>
      <c r="C1346" s="30">
        <v>19.0</v>
      </c>
    </row>
    <row r="1347" ht="15.75" customHeight="1">
      <c r="A1347" s="30">
        <v>5929.0</v>
      </c>
      <c r="B1347" s="31" t="s">
        <v>2700</v>
      </c>
      <c r="C1347" s="30">
        <v>3.0</v>
      </c>
    </row>
    <row r="1348" ht="15.75" customHeight="1">
      <c r="A1348" s="30">
        <v>5929.0</v>
      </c>
      <c r="B1348" s="31" t="s">
        <v>2701</v>
      </c>
      <c r="C1348" s="30">
        <v>19.0</v>
      </c>
    </row>
    <row r="1349" ht="15.75" customHeight="1">
      <c r="A1349" s="30">
        <v>5929.0</v>
      </c>
      <c r="B1349" s="31" t="s">
        <v>2702</v>
      </c>
      <c r="C1349" s="30">
        <v>3.0</v>
      </c>
    </row>
    <row r="1350" ht="15.75" customHeight="1">
      <c r="A1350" s="30">
        <v>10795.0</v>
      </c>
      <c r="B1350" s="31" t="s">
        <v>2699</v>
      </c>
      <c r="C1350" s="30">
        <v>19.0</v>
      </c>
    </row>
    <row r="1351" ht="15.75" customHeight="1">
      <c r="A1351" s="30">
        <v>10795.0</v>
      </c>
      <c r="B1351" s="31" t="s">
        <v>2700</v>
      </c>
      <c r="C1351" s="30">
        <v>3.0</v>
      </c>
    </row>
    <row r="1352" ht="15.75" customHeight="1">
      <c r="A1352" s="30">
        <v>10795.0</v>
      </c>
      <c r="B1352" s="31" t="s">
        <v>2701</v>
      </c>
      <c r="C1352" s="30">
        <v>19.0</v>
      </c>
    </row>
    <row r="1353" ht="15.75" customHeight="1">
      <c r="A1353" s="30">
        <v>10795.0</v>
      </c>
      <c r="B1353" s="31" t="s">
        <v>2702</v>
      </c>
      <c r="C1353" s="30">
        <v>3.0</v>
      </c>
    </row>
    <row r="1354" ht="15.75" customHeight="1">
      <c r="A1354" s="30">
        <v>4390.0</v>
      </c>
      <c r="B1354" s="31" t="s">
        <v>2699</v>
      </c>
      <c r="C1354" s="30">
        <v>459.0</v>
      </c>
    </row>
    <row r="1355" ht="15.75" customHeight="1">
      <c r="A1355" s="30">
        <v>4390.0</v>
      </c>
      <c r="B1355" s="31" t="s">
        <v>2700</v>
      </c>
      <c r="C1355" s="30">
        <v>15.0</v>
      </c>
    </row>
    <row r="1356" ht="15.75" customHeight="1">
      <c r="A1356" s="30">
        <v>4390.0</v>
      </c>
      <c r="B1356" s="31" t="s">
        <v>2701</v>
      </c>
      <c r="C1356" s="30">
        <v>171.0</v>
      </c>
    </row>
    <row r="1357" ht="15.75" customHeight="1">
      <c r="A1357" s="30">
        <v>4390.0</v>
      </c>
      <c r="B1357" s="31" t="s">
        <v>2702</v>
      </c>
      <c r="C1357" s="30">
        <v>142.0</v>
      </c>
    </row>
    <row r="1358" ht="15.75" customHeight="1">
      <c r="A1358" s="30">
        <v>9362.0</v>
      </c>
      <c r="B1358" s="31" t="s">
        <v>2699</v>
      </c>
      <c r="C1358" s="30">
        <v>492.0</v>
      </c>
    </row>
    <row r="1359" ht="15.75" customHeight="1">
      <c r="A1359" s="30">
        <v>9362.0</v>
      </c>
      <c r="B1359" s="31" t="s">
        <v>2700</v>
      </c>
      <c r="C1359" s="30">
        <v>5.0</v>
      </c>
    </row>
    <row r="1360" ht="15.75" customHeight="1">
      <c r="A1360" s="30">
        <v>9362.0</v>
      </c>
      <c r="B1360" s="31" t="s">
        <v>2701</v>
      </c>
      <c r="C1360" s="30">
        <v>32.0</v>
      </c>
    </row>
    <row r="1361" ht="15.75" customHeight="1">
      <c r="A1361" s="30">
        <v>9362.0</v>
      </c>
      <c r="B1361" s="31" t="s">
        <v>2702</v>
      </c>
      <c r="C1361" s="30">
        <v>13.0</v>
      </c>
    </row>
    <row r="1362" ht="15.75" customHeight="1">
      <c r="A1362" s="30">
        <v>1577.0</v>
      </c>
      <c r="B1362" s="31" t="s">
        <v>2699</v>
      </c>
      <c r="C1362" s="30">
        <v>558.0</v>
      </c>
    </row>
    <row r="1363" ht="15.75" customHeight="1">
      <c r="A1363" s="30">
        <v>1577.0</v>
      </c>
      <c r="B1363" s="31" t="s">
        <v>2700</v>
      </c>
      <c r="C1363" s="30">
        <v>79.0</v>
      </c>
    </row>
    <row r="1364" ht="15.75" customHeight="1">
      <c r="A1364" s="30">
        <v>1577.0</v>
      </c>
      <c r="B1364" s="31" t="s">
        <v>2701</v>
      </c>
      <c r="C1364" s="30">
        <v>622.0</v>
      </c>
    </row>
    <row r="1365" ht="15.75" customHeight="1">
      <c r="A1365" s="30">
        <v>1577.0</v>
      </c>
      <c r="B1365" s="31" t="s">
        <v>2702</v>
      </c>
      <c r="C1365" s="30">
        <v>207.0</v>
      </c>
    </row>
    <row r="1366" ht="15.75" customHeight="1">
      <c r="A1366" s="30">
        <v>4609.0</v>
      </c>
      <c r="B1366" s="31" t="s">
        <v>2699</v>
      </c>
      <c r="C1366" s="30">
        <v>383.0</v>
      </c>
    </row>
    <row r="1367" ht="15.75" customHeight="1">
      <c r="A1367" s="30">
        <v>4609.0</v>
      </c>
      <c r="B1367" s="31" t="s">
        <v>2700</v>
      </c>
      <c r="C1367" s="30">
        <v>0.0</v>
      </c>
    </row>
    <row r="1368" ht="15.75" customHeight="1">
      <c r="A1368" s="30">
        <v>4609.0</v>
      </c>
      <c r="B1368" s="31" t="s">
        <v>2701</v>
      </c>
      <c r="C1368" s="30">
        <v>53.0</v>
      </c>
    </row>
    <row r="1369" ht="15.75" customHeight="1">
      <c r="A1369" s="30">
        <v>4609.0</v>
      </c>
      <c r="B1369" s="31" t="s">
        <v>2702</v>
      </c>
      <c r="C1369" s="30">
        <v>6.0</v>
      </c>
    </row>
    <row r="1370" ht="15.75" customHeight="1">
      <c r="A1370" s="30">
        <v>7143.0</v>
      </c>
      <c r="B1370" s="31" t="s">
        <v>2699</v>
      </c>
      <c r="C1370" s="30">
        <v>209.0</v>
      </c>
    </row>
    <row r="1371" ht="15.75" customHeight="1">
      <c r="A1371" s="30">
        <v>7143.0</v>
      </c>
      <c r="B1371" s="31" t="s">
        <v>2700</v>
      </c>
      <c r="C1371" s="30">
        <v>162.0</v>
      </c>
    </row>
    <row r="1372" ht="15.75" customHeight="1">
      <c r="A1372" s="30">
        <v>7143.0</v>
      </c>
      <c r="B1372" s="31" t="s">
        <v>2701</v>
      </c>
      <c r="C1372" s="30">
        <v>209.0</v>
      </c>
    </row>
    <row r="1373" ht="15.75" customHeight="1">
      <c r="A1373" s="30">
        <v>7143.0</v>
      </c>
      <c r="B1373" s="31" t="s">
        <v>2702</v>
      </c>
      <c r="C1373" s="30">
        <v>41.0</v>
      </c>
    </row>
    <row r="1374" ht="15.75" customHeight="1">
      <c r="A1374" s="30">
        <v>1729.0</v>
      </c>
      <c r="B1374" s="31" t="s">
        <v>2699</v>
      </c>
      <c r="C1374" s="30">
        <v>1043.0</v>
      </c>
    </row>
    <row r="1375" ht="15.75" customHeight="1">
      <c r="A1375" s="30">
        <v>1729.0</v>
      </c>
      <c r="B1375" s="31" t="s">
        <v>2700</v>
      </c>
      <c r="C1375" s="30">
        <v>24.0</v>
      </c>
    </row>
    <row r="1376" ht="15.75" customHeight="1">
      <c r="A1376" s="30">
        <v>1729.0</v>
      </c>
      <c r="B1376" s="31" t="s">
        <v>2701</v>
      </c>
      <c r="C1376" s="30">
        <v>97.0</v>
      </c>
    </row>
    <row r="1377" ht="15.75" customHeight="1">
      <c r="A1377" s="30">
        <v>1729.0</v>
      </c>
      <c r="B1377" s="31" t="s">
        <v>2702</v>
      </c>
      <c r="C1377" s="30">
        <v>32.0</v>
      </c>
    </row>
    <row r="1378" ht="15.75" customHeight="1">
      <c r="A1378" s="30">
        <v>10664.0</v>
      </c>
      <c r="B1378" s="31" t="s">
        <v>2699</v>
      </c>
      <c r="C1378" s="30">
        <v>400.0</v>
      </c>
    </row>
    <row r="1379" ht="15.75" customHeight="1">
      <c r="A1379" s="30">
        <v>10664.0</v>
      </c>
      <c r="B1379" s="31" t="s">
        <v>2700</v>
      </c>
      <c r="C1379" s="30">
        <v>4.0</v>
      </c>
    </row>
    <row r="1380" ht="15.75" customHeight="1">
      <c r="A1380" s="30">
        <v>10664.0</v>
      </c>
      <c r="B1380" s="31" t="s">
        <v>2701</v>
      </c>
      <c r="C1380" s="30">
        <v>35.0</v>
      </c>
    </row>
    <row r="1381" ht="15.75" customHeight="1">
      <c r="A1381" s="30">
        <v>10664.0</v>
      </c>
      <c r="B1381" s="31" t="s">
        <v>2702</v>
      </c>
      <c r="C1381" s="30">
        <v>6.0</v>
      </c>
    </row>
    <row r="1382" ht="15.75" customHeight="1">
      <c r="A1382" s="30">
        <v>5029.0</v>
      </c>
      <c r="B1382" s="31" t="s">
        <v>2699</v>
      </c>
      <c r="C1382" s="30">
        <v>3.0</v>
      </c>
    </row>
    <row r="1383" ht="15.75" customHeight="1">
      <c r="A1383" s="30">
        <v>5029.0</v>
      </c>
      <c r="B1383" s="31" t="s">
        <v>2700</v>
      </c>
      <c r="C1383" s="30">
        <v>1.0</v>
      </c>
    </row>
    <row r="1384" ht="15.75" customHeight="1">
      <c r="A1384" s="30">
        <v>5029.0</v>
      </c>
      <c r="B1384" s="31" t="s">
        <v>2701</v>
      </c>
      <c r="C1384" s="30">
        <v>2.0</v>
      </c>
    </row>
    <row r="1385" ht="15.75" customHeight="1">
      <c r="A1385" s="30">
        <v>5029.0</v>
      </c>
      <c r="B1385" s="31" t="s">
        <v>2702</v>
      </c>
      <c r="C1385" s="30">
        <v>4.0</v>
      </c>
    </row>
    <row r="1386" ht="15.75" customHeight="1">
      <c r="A1386" s="30">
        <v>10507.0</v>
      </c>
      <c r="B1386" s="31" t="s">
        <v>2699</v>
      </c>
      <c r="C1386" s="30">
        <v>691.0</v>
      </c>
    </row>
    <row r="1387" ht="15.75" customHeight="1">
      <c r="A1387" s="30">
        <v>10507.0</v>
      </c>
      <c r="B1387" s="31" t="s">
        <v>2700</v>
      </c>
      <c r="C1387" s="30">
        <v>7.0</v>
      </c>
    </row>
    <row r="1388" ht="15.75" customHeight="1">
      <c r="A1388" s="30">
        <v>10507.0</v>
      </c>
      <c r="B1388" s="31" t="s">
        <v>2701</v>
      </c>
      <c r="C1388" s="30">
        <v>69.0</v>
      </c>
    </row>
    <row r="1389" ht="15.75" customHeight="1">
      <c r="A1389" s="30">
        <v>10507.0</v>
      </c>
      <c r="B1389" s="31" t="s">
        <v>2702</v>
      </c>
      <c r="C1389" s="30">
        <v>0.0</v>
      </c>
    </row>
    <row r="1390" ht="15.75" customHeight="1">
      <c r="A1390" s="30">
        <v>3865.0</v>
      </c>
      <c r="B1390" s="31" t="s">
        <v>2699</v>
      </c>
      <c r="C1390" s="30">
        <v>2.0</v>
      </c>
    </row>
    <row r="1391" ht="15.75" customHeight="1">
      <c r="A1391" s="30">
        <v>3865.0</v>
      </c>
      <c r="B1391" s="31" t="s">
        <v>2700</v>
      </c>
      <c r="C1391" s="30">
        <v>12.0</v>
      </c>
    </row>
    <row r="1392" ht="15.75" customHeight="1">
      <c r="A1392" s="30">
        <v>3865.0</v>
      </c>
      <c r="B1392" s="31" t="s">
        <v>2701</v>
      </c>
      <c r="C1392" s="30">
        <v>10.0</v>
      </c>
    </row>
    <row r="1393" ht="15.75" customHeight="1">
      <c r="A1393" s="30">
        <v>3865.0</v>
      </c>
      <c r="B1393" s="31" t="s">
        <v>2702</v>
      </c>
      <c r="C1393" s="30">
        <v>6.0</v>
      </c>
    </row>
    <row r="1394" ht="15.75" customHeight="1">
      <c r="A1394" s="30">
        <v>6982.0</v>
      </c>
      <c r="B1394" s="31" t="s">
        <v>2699</v>
      </c>
      <c r="C1394" s="30">
        <v>783.0</v>
      </c>
    </row>
    <row r="1395" ht="15.75" customHeight="1">
      <c r="A1395" s="30">
        <v>6982.0</v>
      </c>
      <c r="B1395" s="31" t="s">
        <v>2700</v>
      </c>
      <c r="C1395" s="30">
        <v>30.0</v>
      </c>
    </row>
    <row r="1396" ht="15.75" customHeight="1">
      <c r="A1396" s="30">
        <v>6982.0</v>
      </c>
      <c r="B1396" s="31" t="s">
        <v>2701</v>
      </c>
      <c r="C1396" s="30">
        <v>537.0</v>
      </c>
    </row>
    <row r="1397" ht="15.75" customHeight="1">
      <c r="A1397" s="30">
        <v>6982.0</v>
      </c>
      <c r="B1397" s="31" t="s">
        <v>2702</v>
      </c>
      <c r="C1397" s="30">
        <v>140.0</v>
      </c>
    </row>
    <row r="1398" ht="15.75" customHeight="1">
      <c r="A1398" s="30">
        <v>7042.0</v>
      </c>
      <c r="B1398" s="31" t="s">
        <v>2699</v>
      </c>
      <c r="C1398" s="30">
        <v>3.0</v>
      </c>
    </row>
    <row r="1399" ht="15.75" customHeight="1">
      <c r="A1399" s="30">
        <v>7042.0</v>
      </c>
      <c r="B1399" s="31" t="s">
        <v>2700</v>
      </c>
      <c r="C1399" s="30">
        <v>3.0</v>
      </c>
    </row>
    <row r="1400" ht="15.75" customHeight="1">
      <c r="A1400" s="30">
        <v>7042.0</v>
      </c>
      <c r="B1400" s="31" t="s">
        <v>2701</v>
      </c>
      <c r="C1400" s="30">
        <v>14.0</v>
      </c>
    </row>
    <row r="1401" ht="15.75" customHeight="1">
      <c r="A1401" s="30">
        <v>7042.0</v>
      </c>
      <c r="B1401" s="31" t="s">
        <v>2702</v>
      </c>
      <c r="C1401" s="30">
        <v>15.0</v>
      </c>
    </row>
    <row r="1402" ht="15.75" customHeight="1">
      <c r="A1402" s="30">
        <v>9668.0</v>
      </c>
      <c r="B1402" s="31" t="s">
        <v>2699</v>
      </c>
      <c r="C1402" s="30">
        <v>4.0</v>
      </c>
    </row>
    <row r="1403" ht="15.75" customHeight="1">
      <c r="A1403" s="30">
        <v>9668.0</v>
      </c>
      <c r="B1403" s="31" t="s">
        <v>2700</v>
      </c>
      <c r="C1403" s="30">
        <v>16.0</v>
      </c>
    </row>
    <row r="1404" ht="15.75" customHeight="1">
      <c r="A1404" s="30">
        <v>9668.0</v>
      </c>
      <c r="B1404" s="31" t="s">
        <v>2701</v>
      </c>
      <c r="C1404" s="30">
        <v>20.0</v>
      </c>
    </row>
    <row r="1405" ht="15.75" customHeight="1">
      <c r="A1405" s="30">
        <v>9668.0</v>
      </c>
      <c r="B1405" s="31" t="s">
        <v>2702</v>
      </c>
      <c r="C1405" s="30">
        <v>0.0</v>
      </c>
    </row>
    <row r="1406" ht="15.75" customHeight="1">
      <c r="A1406" s="30">
        <v>6878.0</v>
      </c>
      <c r="B1406" s="31" t="s">
        <v>2699</v>
      </c>
      <c r="C1406" s="30">
        <v>43.0</v>
      </c>
    </row>
    <row r="1407" ht="15.75" customHeight="1">
      <c r="A1407" s="30">
        <v>6878.0</v>
      </c>
      <c r="B1407" s="31" t="s">
        <v>2700</v>
      </c>
      <c r="C1407" s="30">
        <v>12.0</v>
      </c>
    </row>
    <row r="1408" ht="15.75" customHeight="1">
      <c r="A1408" s="30">
        <v>6878.0</v>
      </c>
      <c r="B1408" s="31" t="s">
        <v>2701</v>
      </c>
      <c r="C1408" s="30">
        <v>96.0</v>
      </c>
    </row>
    <row r="1409" ht="15.75" customHeight="1">
      <c r="A1409" s="30">
        <v>6878.0</v>
      </c>
      <c r="B1409" s="31" t="s">
        <v>2702</v>
      </c>
      <c r="C1409" s="30">
        <v>78.0</v>
      </c>
    </row>
    <row r="1410" ht="15.75" customHeight="1">
      <c r="A1410" s="30">
        <v>4099.0</v>
      </c>
      <c r="B1410" s="31" t="s">
        <v>2699</v>
      </c>
      <c r="C1410" s="30">
        <v>10.0</v>
      </c>
    </row>
    <row r="1411" ht="15.75" customHeight="1">
      <c r="A1411" s="30">
        <v>4099.0</v>
      </c>
      <c r="B1411" s="31" t="s">
        <v>2700</v>
      </c>
      <c r="C1411" s="30">
        <v>2.0</v>
      </c>
    </row>
    <row r="1412" ht="15.75" customHeight="1">
      <c r="A1412" s="30">
        <v>4099.0</v>
      </c>
      <c r="B1412" s="31" t="s">
        <v>2701</v>
      </c>
      <c r="C1412" s="30">
        <v>16.0</v>
      </c>
    </row>
    <row r="1413" ht="15.75" customHeight="1">
      <c r="A1413" s="30">
        <v>4099.0</v>
      </c>
      <c r="B1413" s="31" t="s">
        <v>2702</v>
      </c>
      <c r="C1413" s="30">
        <v>11.0</v>
      </c>
    </row>
    <row r="1414" ht="15.75" customHeight="1">
      <c r="A1414" s="30">
        <v>5031.0</v>
      </c>
      <c r="B1414" s="31" t="s">
        <v>2699</v>
      </c>
      <c r="C1414" s="30">
        <v>777.0</v>
      </c>
    </row>
    <row r="1415" ht="15.75" customHeight="1">
      <c r="A1415" s="30">
        <v>5031.0</v>
      </c>
      <c r="B1415" s="31" t="s">
        <v>2700</v>
      </c>
      <c r="C1415" s="30">
        <v>35.0</v>
      </c>
    </row>
    <row r="1416" ht="15.75" customHeight="1">
      <c r="A1416" s="30">
        <v>5031.0</v>
      </c>
      <c r="B1416" s="31" t="s">
        <v>2701</v>
      </c>
      <c r="C1416" s="30">
        <v>731.0</v>
      </c>
    </row>
    <row r="1417" ht="15.75" customHeight="1">
      <c r="A1417" s="30">
        <v>5031.0</v>
      </c>
      <c r="B1417" s="31" t="s">
        <v>2702</v>
      </c>
      <c r="C1417" s="30">
        <v>39.0</v>
      </c>
    </row>
    <row r="1418" ht="15.75" customHeight="1">
      <c r="A1418" s="30">
        <v>1970.0</v>
      </c>
      <c r="B1418" s="31" t="s">
        <v>2699</v>
      </c>
      <c r="C1418" s="30">
        <v>63.0</v>
      </c>
    </row>
    <row r="1419" ht="15.75" customHeight="1">
      <c r="A1419" s="30">
        <v>1970.0</v>
      </c>
      <c r="B1419" s="31" t="s">
        <v>2700</v>
      </c>
      <c r="C1419" s="30">
        <v>0.0</v>
      </c>
    </row>
    <row r="1420" ht="15.75" customHeight="1">
      <c r="A1420" s="30">
        <v>1970.0</v>
      </c>
      <c r="B1420" s="31" t="s">
        <v>2701</v>
      </c>
      <c r="C1420" s="30">
        <v>21.0</v>
      </c>
    </row>
    <row r="1421" ht="15.75" customHeight="1">
      <c r="A1421" s="30">
        <v>1970.0</v>
      </c>
      <c r="B1421" s="31" t="s">
        <v>2702</v>
      </c>
      <c r="C1421" s="30">
        <v>7.0</v>
      </c>
    </row>
    <row r="1422" ht="15.75" customHeight="1">
      <c r="A1422" s="30">
        <v>5726.0</v>
      </c>
      <c r="B1422" s="31" t="s">
        <v>2699</v>
      </c>
      <c r="C1422" s="30">
        <v>16.0</v>
      </c>
    </row>
    <row r="1423" ht="15.75" customHeight="1">
      <c r="A1423" s="30">
        <v>5726.0</v>
      </c>
      <c r="B1423" s="31" t="s">
        <v>2700</v>
      </c>
      <c r="C1423" s="30">
        <v>7.0</v>
      </c>
    </row>
    <row r="1424" ht="15.75" customHeight="1">
      <c r="A1424" s="30">
        <v>5726.0</v>
      </c>
      <c r="B1424" s="31" t="s">
        <v>2701</v>
      </c>
      <c r="C1424" s="30">
        <v>23.0</v>
      </c>
    </row>
    <row r="1425" ht="15.75" customHeight="1">
      <c r="A1425" s="30">
        <v>5726.0</v>
      </c>
      <c r="B1425" s="31" t="s">
        <v>2702</v>
      </c>
      <c r="C1425" s="30">
        <v>0.0</v>
      </c>
    </row>
    <row r="1426" ht="15.75" customHeight="1">
      <c r="A1426" s="30">
        <v>5231.0</v>
      </c>
      <c r="B1426" s="31" t="s">
        <v>2699</v>
      </c>
      <c r="C1426" s="30">
        <v>27.0</v>
      </c>
    </row>
    <row r="1427" ht="15.75" customHeight="1">
      <c r="A1427" s="30">
        <v>5231.0</v>
      </c>
      <c r="B1427" s="31" t="s">
        <v>2700</v>
      </c>
      <c r="C1427" s="30">
        <v>2.0</v>
      </c>
    </row>
    <row r="1428" ht="15.75" customHeight="1">
      <c r="A1428" s="30">
        <v>5231.0</v>
      </c>
      <c r="B1428" s="31" t="s">
        <v>2701</v>
      </c>
      <c r="C1428" s="30">
        <v>7.0</v>
      </c>
    </row>
    <row r="1429" ht="15.75" customHeight="1">
      <c r="A1429" s="30">
        <v>5231.0</v>
      </c>
      <c r="B1429" s="31" t="s">
        <v>2702</v>
      </c>
      <c r="C1429" s="30">
        <v>0.0</v>
      </c>
    </row>
    <row r="1430" ht="15.75" customHeight="1">
      <c r="A1430" s="30">
        <v>1307.0</v>
      </c>
      <c r="B1430" s="31" t="s">
        <v>2699</v>
      </c>
      <c r="C1430" s="30">
        <v>27.0</v>
      </c>
    </row>
    <row r="1431" ht="15.75" customHeight="1">
      <c r="A1431" s="30">
        <v>1307.0</v>
      </c>
      <c r="B1431" s="31" t="s">
        <v>2700</v>
      </c>
      <c r="C1431" s="30">
        <v>5.0</v>
      </c>
    </row>
    <row r="1432" ht="15.75" customHeight="1">
      <c r="A1432" s="30">
        <v>1307.0</v>
      </c>
      <c r="B1432" s="31" t="s">
        <v>2701</v>
      </c>
      <c r="C1432" s="30">
        <v>8.0</v>
      </c>
    </row>
    <row r="1433" ht="15.75" customHeight="1">
      <c r="A1433" s="30">
        <v>1307.0</v>
      </c>
      <c r="B1433" s="31" t="s">
        <v>2702</v>
      </c>
      <c r="C1433" s="30">
        <v>8.0</v>
      </c>
    </row>
    <row r="1434" ht="15.75" customHeight="1">
      <c r="A1434" s="30">
        <v>10609.0</v>
      </c>
      <c r="B1434" s="31" t="s">
        <v>2699</v>
      </c>
      <c r="C1434" s="30">
        <v>71.0</v>
      </c>
    </row>
    <row r="1435" ht="15.75" customHeight="1">
      <c r="A1435" s="30">
        <v>10609.0</v>
      </c>
      <c r="B1435" s="31" t="s">
        <v>2700</v>
      </c>
      <c r="C1435" s="30">
        <v>0.0</v>
      </c>
    </row>
    <row r="1436" ht="15.75" customHeight="1">
      <c r="A1436" s="30">
        <v>10609.0</v>
      </c>
      <c r="B1436" s="31" t="s">
        <v>2701</v>
      </c>
      <c r="C1436" s="30">
        <v>13.0</v>
      </c>
    </row>
    <row r="1437" ht="15.75" customHeight="1">
      <c r="A1437" s="30">
        <v>10609.0</v>
      </c>
      <c r="B1437" s="31" t="s">
        <v>2702</v>
      </c>
      <c r="C1437" s="30">
        <v>3.0</v>
      </c>
    </row>
    <row r="1438" ht="15.75" customHeight="1">
      <c r="A1438" s="30">
        <v>5782.0</v>
      </c>
      <c r="B1438" s="31" t="s">
        <v>2699</v>
      </c>
      <c r="C1438" s="30">
        <v>402.0</v>
      </c>
    </row>
    <row r="1439" ht="15.75" customHeight="1">
      <c r="A1439" s="30">
        <v>5782.0</v>
      </c>
      <c r="B1439" s="31" t="s">
        <v>2700</v>
      </c>
      <c r="C1439" s="30">
        <v>35.0</v>
      </c>
    </row>
    <row r="1440" ht="15.75" customHeight="1">
      <c r="A1440" s="30">
        <v>5782.0</v>
      </c>
      <c r="B1440" s="31" t="s">
        <v>2701</v>
      </c>
      <c r="C1440" s="30">
        <v>106.0</v>
      </c>
    </row>
    <row r="1441" ht="15.75" customHeight="1">
      <c r="A1441" s="30">
        <v>5782.0</v>
      </c>
      <c r="B1441" s="31" t="s">
        <v>2702</v>
      </c>
      <c r="C1441" s="30">
        <v>101.0</v>
      </c>
    </row>
    <row r="1442" ht="15.75" customHeight="1">
      <c r="A1442" s="30">
        <v>7533.0</v>
      </c>
      <c r="B1442" s="31" t="s">
        <v>2699</v>
      </c>
      <c r="C1442" s="30">
        <v>144.0</v>
      </c>
    </row>
    <row r="1443" ht="15.75" customHeight="1">
      <c r="A1443" s="30">
        <v>7533.0</v>
      </c>
      <c r="B1443" s="31" t="s">
        <v>2700</v>
      </c>
      <c r="C1443" s="30">
        <v>1.0</v>
      </c>
    </row>
    <row r="1444" ht="15.75" customHeight="1">
      <c r="A1444" s="30">
        <v>7533.0</v>
      </c>
      <c r="B1444" s="31" t="s">
        <v>2701</v>
      </c>
      <c r="C1444" s="30">
        <v>32.0</v>
      </c>
    </row>
    <row r="1445" ht="15.75" customHeight="1">
      <c r="A1445" s="30">
        <v>7533.0</v>
      </c>
      <c r="B1445" s="31" t="s">
        <v>2702</v>
      </c>
      <c r="C1445" s="30">
        <v>2.0</v>
      </c>
    </row>
    <row r="1446" ht="15.75" customHeight="1">
      <c r="A1446" s="30">
        <v>9493.0</v>
      </c>
      <c r="B1446" s="31" t="s">
        <v>2699</v>
      </c>
      <c r="C1446" s="30">
        <v>840.0</v>
      </c>
    </row>
    <row r="1447" ht="15.75" customHeight="1">
      <c r="A1447" s="30">
        <v>9493.0</v>
      </c>
      <c r="B1447" s="31" t="s">
        <v>2700</v>
      </c>
      <c r="C1447" s="30">
        <v>53.0</v>
      </c>
    </row>
    <row r="1448" ht="15.75" customHeight="1">
      <c r="A1448" s="30">
        <v>9493.0</v>
      </c>
      <c r="B1448" s="31" t="s">
        <v>2701</v>
      </c>
      <c r="C1448" s="30">
        <v>804.0</v>
      </c>
    </row>
    <row r="1449" ht="15.75" customHeight="1">
      <c r="A1449" s="30">
        <v>9493.0</v>
      </c>
      <c r="B1449" s="31" t="s">
        <v>2702</v>
      </c>
      <c r="C1449" s="30">
        <v>23.0</v>
      </c>
    </row>
    <row r="1450" ht="15.75" customHeight="1">
      <c r="A1450" s="30">
        <v>2253.0</v>
      </c>
      <c r="B1450" s="31" t="s">
        <v>2699</v>
      </c>
      <c r="C1450" s="30">
        <v>32.0</v>
      </c>
    </row>
    <row r="1451" ht="15.75" customHeight="1">
      <c r="A1451" s="30">
        <v>2253.0</v>
      </c>
      <c r="B1451" s="31" t="s">
        <v>2700</v>
      </c>
      <c r="C1451" s="30">
        <v>0.0</v>
      </c>
    </row>
    <row r="1452" ht="15.75" customHeight="1">
      <c r="A1452" s="30">
        <v>2253.0</v>
      </c>
      <c r="B1452" s="31" t="s">
        <v>2701</v>
      </c>
      <c r="C1452" s="30">
        <v>8.0</v>
      </c>
    </row>
    <row r="1453" ht="15.75" customHeight="1">
      <c r="A1453" s="30">
        <v>2253.0</v>
      </c>
      <c r="B1453" s="31" t="s">
        <v>2702</v>
      </c>
      <c r="C1453" s="30">
        <v>23.0</v>
      </c>
    </row>
    <row r="1454" ht="15.75" customHeight="1">
      <c r="A1454" s="30">
        <v>2326.0</v>
      </c>
      <c r="B1454" s="31" t="s">
        <v>2699</v>
      </c>
      <c r="C1454" s="30">
        <v>32.0</v>
      </c>
    </row>
    <row r="1455" ht="15.75" customHeight="1">
      <c r="A1455" s="30">
        <v>2326.0</v>
      </c>
      <c r="B1455" s="31" t="s">
        <v>2700</v>
      </c>
      <c r="C1455" s="30">
        <v>0.0</v>
      </c>
    </row>
    <row r="1456" ht="15.75" customHeight="1">
      <c r="A1456" s="30">
        <v>2326.0</v>
      </c>
      <c r="B1456" s="31" t="s">
        <v>2701</v>
      </c>
      <c r="C1456" s="30">
        <v>8.0</v>
      </c>
    </row>
    <row r="1457" ht="15.75" customHeight="1">
      <c r="A1457" s="30">
        <v>2326.0</v>
      </c>
      <c r="B1457" s="31" t="s">
        <v>2702</v>
      </c>
      <c r="C1457" s="30">
        <v>23.0</v>
      </c>
    </row>
    <row r="1458" ht="15.75" customHeight="1">
      <c r="A1458" s="30">
        <v>1876.0</v>
      </c>
      <c r="B1458" s="31" t="s">
        <v>2699</v>
      </c>
      <c r="C1458" s="30">
        <v>32.0</v>
      </c>
    </row>
    <row r="1459" ht="15.75" customHeight="1">
      <c r="A1459" s="30">
        <v>1876.0</v>
      </c>
      <c r="B1459" s="31" t="s">
        <v>2700</v>
      </c>
      <c r="C1459" s="30">
        <v>0.0</v>
      </c>
    </row>
    <row r="1460" ht="15.75" customHeight="1">
      <c r="A1460" s="30">
        <v>1876.0</v>
      </c>
      <c r="B1460" s="31" t="s">
        <v>2701</v>
      </c>
      <c r="C1460" s="30">
        <v>8.0</v>
      </c>
    </row>
    <row r="1461" ht="15.75" customHeight="1">
      <c r="A1461" s="30">
        <v>1876.0</v>
      </c>
      <c r="B1461" s="31" t="s">
        <v>2702</v>
      </c>
      <c r="C1461" s="30">
        <v>23.0</v>
      </c>
    </row>
    <row r="1462" ht="15.75" customHeight="1">
      <c r="A1462" s="30">
        <v>7141.0</v>
      </c>
      <c r="B1462" s="31" t="s">
        <v>2699</v>
      </c>
      <c r="C1462" s="30">
        <v>88.0</v>
      </c>
    </row>
    <row r="1463" ht="15.75" customHeight="1">
      <c r="A1463" s="30">
        <v>7141.0</v>
      </c>
      <c r="B1463" s="31" t="s">
        <v>2700</v>
      </c>
      <c r="C1463" s="30">
        <v>10.0</v>
      </c>
    </row>
    <row r="1464" ht="15.75" customHeight="1">
      <c r="A1464" s="30">
        <v>7141.0</v>
      </c>
      <c r="B1464" s="31" t="s">
        <v>2701</v>
      </c>
      <c r="C1464" s="30">
        <v>46.0</v>
      </c>
    </row>
    <row r="1465" ht="15.75" customHeight="1">
      <c r="A1465" s="30">
        <v>7141.0</v>
      </c>
      <c r="B1465" s="31" t="s">
        <v>2702</v>
      </c>
      <c r="C1465" s="30">
        <v>2.0</v>
      </c>
    </row>
    <row r="1466" ht="15.75" customHeight="1">
      <c r="A1466" s="30">
        <v>7393.0</v>
      </c>
      <c r="B1466" s="31" t="s">
        <v>2699</v>
      </c>
      <c r="C1466" s="30">
        <v>56.0</v>
      </c>
    </row>
    <row r="1467" ht="15.75" customHeight="1">
      <c r="A1467" s="30">
        <v>7393.0</v>
      </c>
      <c r="B1467" s="31" t="s">
        <v>2700</v>
      </c>
      <c r="C1467" s="30">
        <v>5.0</v>
      </c>
    </row>
    <row r="1468" ht="15.75" customHeight="1">
      <c r="A1468" s="30">
        <v>7393.0</v>
      </c>
      <c r="B1468" s="31" t="s">
        <v>2701</v>
      </c>
      <c r="C1468" s="30">
        <v>24.0</v>
      </c>
    </row>
    <row r="1469" ht="15.75" customHeight="1">
      <c r="A1469" s="30">
        <v>7393.0</v>
      </c>
      <c r="B1469" s="31" t="s">
        <v>2702</v>
      </c>
      <c r="C1469" s="30">
        <v>4.0</v>
      </c>
    </row>
    <row r="1470" ht="15.75" customHeight="1">
      <c r="A1470" s="30">
        <v>4713.0</v>
      </c>
      <c r="B1470" s="31" t="s">
        <v>2699</v>
      </c>
      <c r="C1470" s="30">
        <v>74.0</v>
      </c>
    </row>
    <row r="1471" ht="15.75" customHeight="1">
      <c r="A1471" s="30">
        <v>4713.0</v>
      </c>
      <c r="B1471" s="31" t="s">
        <v>2700</v>
      </c>
      <c r="C1471" s="30">
        <v>0.0</v>
      </c>
    </row>
    <row r="1472" ht="15.75" customHeight="1">
      <c r="A1472" s="30">
        <v>4713.0</v>
      </c>
      <c r="B1472" s="31" t="s">
        <v>2701</v>
      </c>
      <c r="C1472" s="30">
        <v>42.0</v>
      </c>
    </row>
    <row r="1473" ht="15.75" customHeight="1">
      <c r="A1473" s="30">
        <v>4713.0</v>
      </c>
      <c r="B1473" s="31" t="s">
        <v>2702</v>
      </c>
      <c r="C1473" s="30">
        <v>2.0</v>
      </c>
    </row>
    <row r="1474" ht="15.75" customHeight="1">
      <c r="A1474" s="30">
        <v>5093.0</v>
      </c>
      <c r="B1474" s="31" t="s">
        <v>2699</v>
      </c>
      <c r="C1474" s="30">
        <v>40.0</v>
      </c>
    </row>
    <row r="1475" ht="15.75" customHeight="1">
      <c r="A1475" s="30">
        <v>5093.0</v>
      </c>
      <c r="B1475" s="31" t="s">
        <v>2700</v>
      </c>
      <c r="C1475" s="30">
        <v>3.0</v>
      </c>
    </row>
    <row r="1476" ht="15.75" customHeight="1">
      <c r="A1476" s="30">
        <v>5093.0</v>
      </c>
      <c r="B1476" s="31" t="s">
        <v>2701</v>
      </c>
      <c r="C1476" s="30">
        <v>30.0</v>
      </c>
    </row>
    <row r="1477" ht="15.75" customHeight="1">
      <c r="A1477" s="30">
        <v>5093.0</v>
      </c>
      <c r="B1477" s="31" t="s">
        <v>2702</v>
      </c>
      <c r="C1477" s="30">
        <v>10.0</v>
      </c>
    </row>
    <row r="1478" ht="15.75" customHeight="1">
      <c r="A1478" s="30">
        <v>8524.0</v>
      </c>
      <c r="B1478" s="31" t="s">
        <v>2699</v>
      </c>
      <c r="C1478" s="30">
        <v>40.0</v>
      </c>
    </row>
    <row r="1479" ht="15.75" customHeight="1">
      <c r="A1479" s="30">
        <v>8524.0</v>
      </c>
      <c r="B1479" s="31" t="s">
        <v>2700</v>
      </c>
      <c r="C1479" s="30">
        <v>3.0</v>
      </c>
    </row>
    <row r="1480" ht="15.75" customHeight="1">
      <c r="A1480" s="30">
        <v>8524.0</v>
      </c>
      <c r="B1480" s="31" t="s">
        <v>2701</v>
      </c>
      <c r="C1480" s="30">
        <v>30.0</v>
      </c>
    </row>
    <row r="1481" ht="15.75" customHeight="1">
      <c r="A1481" s="30">
        <v>8524.0</v>
      </c>
      <c r="B1481" s="31" t="s">
        <v>2702</v>
      </c>
      <c r="C1481" s="30">
        <v>10.0</v>
      </c>
    </row>
    <row r="1482" ht="15.75" customHeight="1">
      <c r="A1482" s="30">
        <v>3766.0</v>
      </c>
      <c r="B1482" s="31" t="s">
        <v>2699</v>
      </c>
      <c r="C1482" s="30">
        <v>100.0</v>
      </c>
    </row>
    <row r="1483" ht="15.75" customHeight="1">
      <c r="A1483" s="30">
        <v>3766.0</v>
      </c>
      <c r="B1483" s="31" t="s">
        <v>2700</v>
      </c>
      <c r="C1483" s="30">
        <v>71.0</v>
      </c>
    </row>
    <row r="1484" ht="15.75" customHeight="1">
      <c r="A1484" s="30">
        <v>3766.0</v>
      </c>
      <c r="B1484" s="31" t="s">
        <v>2701</v>
      </c>
      <c r="C1484" s="30">
        <v>243.0</v>
      </c>
    </row>
    <row r="1485" ht="15.75" customHeight="1">
      <c r="A1485" s="30">
        <v>3766.0</v>
      </c>
      <c r="B1485" s="31" t="s">
        <v>2702</v>
      </c>
      <c r="C1485" s="30">
        <v>108.0</v>
      </c>
    </row>
    <row r="1486" ht="15.75" customHeight="1">
      <c r="A1486" s="30">
        <v>9725.0</v>
      </c>
      <c r="B1486" s="31" t="s">
        <v>2699</v>
      </c>
      <c r="C1486" s="30">
        <v>8.0</v>
      </c>
    </row>
    <row r="1487" ht="15.75" customHeight="1">
      <c r="A1487" s="30">
        <v>9725.0</v>
      </c>
      <c r="B1487" s="31" t="s">
        <v>2700</v>
      </c>
      <c r="C1487" s="30">
        <v>0.0</v>
      </c>
    </row>
    <row r="1488" ht="15.75" customHeight="1">
      <c r="A1488" s="30">
        <v>9725.0</v>
      </c>
      <c r="B1488" s="31" t="s">
        <v>2701</v>
      </c>
      <c r="C1488" s="30">
        <v>3.0</v>
      </c>
    </row>
    <row r="1489" ht="15.75" customHeight="1">
      <c r="A1489" s="30">
        <v>9725.0</v>
      </c>
      <c r="B1489" s="31" t="s">
        <v>2702</v>
      </c>
      <c r="C1489" s="30">
        <v>0.0</v>
      </c>
    </row>
    <row r="1490" ht="15.75" customHeight="1">
      <c r="A1490" s="30">
        <v>8933.0</v>
      </c>
      <c r="B1490" s="31" t="s">
        <v>2699</v>
      </c>
      <c r="C1490" s="30">
        <v>26.0</v>
      </c>
    </row>
    <row r="1491" ht="15.75" customHeight="1">
      <c r="A1491" s="30">
        <v>8933.0</v>
      </c>
      <c r="B1491" s="31" t="s">
        <v>2700</v>
      </c>
      <c r="C1491" s="30">
        <v>3.0</v>
      </c>
    </row>
    <row r="1492" ht="15.75" customHeight="1">
      <c r="A1492" s="30">
        <v>8933.0</v>
      </c>
      <c r="B1492" s="31" t="s">
        <v>2701</v>
      </c>
      <c r="C1492" s="30">
        <v>23.0</v>
      </c>
    </row>
    <row r="1493" ht="15.75" customHeight="1">
      <c r="A1493" s="30">
        <v>8933.0</v>
      </c>
      <c r="B1493" s="31" t="s">
        <v>2702</v>
      </c>
      <c r="C1493" s="30">
        <v>4.0</v>
      </c>
    </row>
    <row r="1494" ht="15.75" customHeight="1">
      <c r="A1494" s="30">
        <v>10779.0</v>
      </c>
      <c r="B1494" s="31" t="s">
        <v>2699</v>
      </c>
      <c r="C1494" s="30">
        <v>15.0</v>
      </c>
    </row>
    <row r="1495" ht="15.75" customHeight="1">
      <c r="A1495" s="30">
        <v>10779.0</v>
      </c>
      <c r="B1495" s="31" t="s">
        <v>2700</v>
      </c>
      <c r="C1495" s="30">
        <v>5.0</v>
      </c>
    </row>
    <row r="1496" ht="15.75" customHeight="1">
      <c r="A1496" s="30">
        <v>10779.0</v>
      </c>
      <c r="B1496" s="31" t="s">
        <v>2701</v>
      </c>
      <c r="C1496" s="30">
        <v>14.0</v>
      </c>
    </row>
    <row r="1497" ht="15.75" customHeight="1">
      <c r="A1497" s="30">
        <v>10779.0</v>
      </c>
      <c r="B1497" s="31" t="s">
        <v>2702</v>
      </c>
      <c r="C1497" s="30">
        <v>0.0</v>
      </c>
    </row>
    <row r="1498" ht="15.75" customHeight="1">
      <c r="A1498" s="30">
        <v>9289.0</v>
      </c>
      <c r="B1498" s="31" t="s">
        <v>2699</v>
      </c>
      <c r="C1498" s="30">
        <v>29.0</v>
      </c>
    </row>
    <row r="1499" ht="15.75" customHeight="1">
      <c r="A1499" s="30">
        <v>9289.0</v>
      </c>
      <c r="B1499" s="31" t="s">
        <v>2700</v>
      </c>
      <c r="C1499" s="30">
        <v>1.0</v>
      </c>
    </row>
    <row r="1500" ht="15.75" customHeight="1">
      <c r="A1500" s="30">
        <v>9289.0</v>
      </c>
      <c r="B1500" s="31" t="s">
        <v>2701</v>
      </c>
      <c r="C1500" s="30">
        <v>17.0</v>
      </c>
    </row>
    <row r="1501" ht="15.75" customHeight="1">
      <c r="A1501" s="30">
        <v>9289.0</v>
      </c>
      <c r="B1501" s="31" t="s">
        <v>2702</v>
      </c>
      <c r="C1501" s="30">
        <v>0.0</v>
      </c>
    </row>
    <row r="1502" ht="15.75" customHeight="1">
      <c r="A1502" s="30">
        <v>2613.0</v>
      </c>
      <c r="B1502" s="31" t="s">
        <v>2699</v>
      </c>
      <c r="C1502" s="30">
        <v>162.0</v>
      </c>
    </row>
    <row r="1503" ht="15.75" customHeight="1">
      <c r="A1503" s="30">
        <v>2613.0</v>
      </c>
      <c r="B1503" s="31" t="s">
        <v>2700</v>
      </c>
      <c r="C1503" s="30">
        <v>6.0</v>
      </c>
    </row>
    <row r="1504" ht="15.75" customHeight="1">
      <c r="A1504" s="30">
        <v>2613.0</v>
      </c>
      <c r="B1504" s="31" t="s">
        <v>2701</v>
      </c>
      <c r="C1504" s="30">
        <v>37.0</v>
      </c>
    </row>
    <row r="1505" ht="15.75" customHeight="1">
      <c r="A1505" s="30">
        <v>2613.0</v>
      </c>
      <c r="B1505" s="31" t="s">
        <v>2702</v>
      </c>
      <c r="C1505" s="30">
        <v>6.0</v>
      </c>
    </row>
    <row r="1506" ht="15.75" customHeight="1">
      <c r="A1506" s="30">
        <v>10133.0</v>
      </c>
      <c r="B1506" s="31" t="s">
        <v>2699</v>
      </c>
      <c r="C1506" s="30">
        <v>1302.0</v>
      </c>
    </row>
    <row r="1507" ht="15.75" customHeight="1">
      <c r="A1507" s="30">
        <v>10133.0</v>
      </c>
      <c r="B1507" s="31" t="s">
        <v>2700</v>
      </c>
      <c r="C1507" s="30">
        <v>68.0</v>
      </c>
    </row>
    <row r="1508" ht="15.75" customHeight="1">
      <c r="A1508" s="30">
        <v>10133.0</v>
      </c>
      <c r="B1508" s="31" t="s">
        <v>2701</v>
      </c>
      <c r="C1508" s="30">
        <v>731.0</v>
      </c>
    </row>
    <row r="1509" ht="15.75" customHeight="1">
      <c r="A1509" s="30">
        <v>10133.0</v>
      </c>
      <c r="B1509" s="31" t="s">
        <v>2702</v>
      </c>
      <c r="C1509" s="30">
        <v>89.0</v>
      </c>
    </row>
    <row r="1510" ht="15.75" customHeight="1">
      <c r="A1510" s="30">
        <v>8443.0</v>
      </c>
      <c r="B1510" s="31" t="s">
        <v>2699</v>
      </c>
      <c r="C1510" s="30">
        <v>6.0</v>
      </c>
    </row>
    <row r="1511" ht="15.75" customHeight="1">
      <c r="A1511" s="30">
        <v>8443.0</v>
      </c>
      <c r="B1511" s="31" t="s">
        <v>2700</v>
      </c>
      <c r="C1511" s="30">
        <v>10.0</v>
      </c>
    </row>
    <row r="1512" ht="15.75" customHeight="1">
      <c r="A1512" s="30">
        <v>8443.0</v>
      </c>
      <c r="B1512" s="31" t="s">
        <v>2701</v>
      </c>
      <c r="C1512" s="30">
        <v>12.0</v>
      </c>
    </row>
    <row r="1513" ht="15.75" customHeight="1">
      <c r="A1513" s="30">
        <v>8443.0</v>
      </c>
      <c r="B1513" s="31" t="s">
        <v>2702</v>
      </c>
      <c r="C1513" s="30">
        <v>3.0</v>
      </c>
    </row>
    <row r="1514" ht="15.75" customHeight="1">
      <c r="A1514" s="30">
        <v>10796.0</v>
      </c>
      <c r="B1514" s="31" t="s">
        <v>2699</v>
      </c>
      <c r="C1514" s="30">
        <v>47.0</v>
      </c>
    </row>
    <row r="1515" ht="15.75" customHeight="1">
      <c r="A1515" s="30">
        <v>10796.0</v>
      </c>
      <c r="B1515" s="31" t="s">
        <v>2700</v>
      </c>
      <c r="C1515" s="30">
        <v>1.0</v>
      </c>
    </row>
    <row r="1516" ht="15.75" customHeight="1">
      <c r="A1516" s="30">
        <v>10796.0</v>
      </c>
      <c r="B1516" s="31" t="s">
        <v>2701</v>
      </c>
      <c r="C1516" s="30">
        <v>6.0</v>
      </c>
    </row>
    <row r="1517" ht="15.75" customHeight="1">
      <c r="A1517" s="30">
        <v>10796.0</v>
      </c>
      <c r="B1517" s="31" t="s">
        <v>2702</v>
      </c>
      <c r="C1517" s="30">
        <v>0.0</v>
      </c>
    </row>
    <row r="1518" ht="15.75" customHeight="1">
      <c r="A1518" s="30">
        <v>10241.0</v>
      </c>
      <c r="B1518" s="31" t="s">
        <v>2699</v>
      </c>
      <c r="C1518" s="30">
        <v>0.0</v>
      </c>
    </row>
    <row r="1519" ht="15.75" customHeight="1">
      <c r="A1519" s="30">
        <v>10241.0</v>
      </c>
      <c r="B1519" s="31" t="s">
        <v>2700</v>
      </c>
      <c r="C1519" s="30">
        <v>0.0</v>
      </c>
    </row>
    <row r="1520" ht="15.75" customHeight="1">
      <c r="A1520" s="30">
        <v>10241.0</v>
      </c>
      <c r="B1520" s="31" t="s">
        <v>2701</v>
      </c>
      <c r="C1520" s="30">
        <v>0.0</v>
      </c>
    </row>
    <row r="1521" ht="15.75" customHeight="1">
      <c r="A1521" s="30">
        <v>10241.0</v>
      </c>
      <c r="B1521" s="31" t="s">
        <v>2702</v>
      </c>
      <c r="C1521" s="30">
        <v>6.0</v>
      </c>
    </row>
    <row r="1522" ht="15.75" customHeight="1">
      <c r="A1522" s="30">
        <v>3388.0</v>
      </c>
      <c r="B1522" s="31" t="s">
        <v>2699</v>
      </c>
      <c r="C1522" s="30">
        <v>129.0</v>
      </c>
    </row>
    <row r="1523" ht="15.75" customHeight="1">
      <c r="A1523" s="30">
        <v>3388.0</v>
      </c>
      <c r="B1523" s="31" t="s">
        <v>2700</v>
      </c>
      <c r="C1523" s="30">
        <v>26.0</v>
      </c>
    </row>
    <row r="1524" ht="15.75" customHeight="1">
      <c r="A1524" s="30">
        <v>3388.0</v>
      </c>
      <c r="B1524" s="31" t="s">
        <v>2701</v>
      </c>
      <c r="C1524" s="30">
        <v>67.0</v>
      </c>
    </row>
    <row r="1525" ht="15.75" customHeight="1">
      <c r="A1525" s="30">
        <v>3388.0</v>
      </c>
      <c r="B1525" s="31" t="s">
        <v>2702</v>
      </c>
      <c r="C1525" s="30">
        <v>3.0</v>
      </c>
    </row>
    <row r="1526" ht="15.75" customHeight="1">
      <c r="A1526" s="30">
        <v>6507.0</v>
      </c>
      <c r="B1526" s="31" t="s">
        <v>2699</v>
      </c>
      <c r="C1526" s="30">
        <v>16.0</v>
      </c>
    </row>
    <row r="1527" ht="15.75" customHeight="1">
      <c r="A1527" s="30">
        <v>6507.0</v>
      </c>
      <c r="B1527" s="31" t="s">
        <v>2700</v>
      </c>
      <c r="C1527" s="30">
        <v>11.0</v>
      </c>
    </row>
    <row r="1528" ht="15.75" customHeight="1">
      <c r="A1528" s="30">
        <v>6507.0</v>
      </c>
      <c r="B1528" s="31" t="s">
        <v>2701</v>
      </c>
      <c r="C1528" s="30">
        <v>15.0</v>
      </c>
    </row>
    <row r="1529" ht="15.75" customHeight="1">
      <c r="A1529" s="30">
        <v>6507.0</v>
      </c>
      <c r="B1529" s="31" t="s">
        <v>2702</v>
      </c>
      <c r="C1529" s="30">
        <v>2.0</v>
      </c>
    </row>
    <row r="1530" ht="15.75" customHeight="1">
      <c r="A1530" s="30">
        <v>7446.0</v>
      </c>
      <c r="B1530" s="31" t="s">
        <v>2699</v>
      </c>
      <c r="C1530" s="30">
        <v>520.0</v>
      </c>
    </row>
    <row r="1531" ht="15.75" customHeight="1">
      <c r="A1531" s="30">
        <v>7446.0</v>
      </c>
      <c r="B1531" s="31" t="s">
        <v>2700</v>
      </c>
      <c r="C1531" s="30">
        <v>42.0</v>
      </c>
    </row>
    <row r="1532" ht="15.75" customHeight="1">
      <c r="A1532" s="30">
        <v>7446.0</v>
      </c>
      <c r="B1532" s="31" t="s">
        <v>2701</v>
      </c>
      <c r="C1532" s="30">
        <v>98.0</v>
      </c>
    </row>
    <row r="1533" ht="15.75" customHeight="1">
      <c r="A1533" s="30">
        <v>7446.0</v>
      </c>
      <c r="B1533" s="31" t="s">
        <v>2702</v>
      </c>
      <c r="C1533" s="30">
        <v>0.0</v>
      </c>
    </row>
    <row r="1534" ht="15.75" customHeight="1">
      <c r="A1534" s="30">
        <v>87.0</v>
      </c>
      <c r="B1534" s="31" t="s">
        <v>2699</v>
      </c>
      <c r="C1534" s="30">
        <v>0.0</v>
      </c>
    </row>
    <row r="1535" ht="15.75" customHeight="1">
      <c r="A1535" s="30">
        <v>87.0</v>
      </c>
      <c r="B1535" s="31" t="s">
        <v>2700</v>
      </c>
      <c r="C1535" s="30">
        <v>7.0</v>
      </c>
    </row>
    <row r="1536" ht="15.75" customHeight="1">
      <c r="A1536" s="30">
        <v>87.0</v>
      </c>
      <c r="B1536" s="31" t="s">
        <v>2701</v>
      </c>
      <c r="C1536" s="30">
        <v>5.0</v>
      </c>
    </row>
    <row r="1537" ht="15.75" customHeight="1">
      <c r="A1537" s="30">
        <v>87.0</v>
      </c>
      <c r="B1537" s="31" t="s">
        <v>2702</v>
      </c>
      <c r="C1537" s="30">
        <v>26.0</v>
      </c>
    </row>
    <row r="1538" ht="15.75" customHeight="1">
      <c r="A1538" s="30">
        <v>10477.0</v>
      </c>
      <c r="B1538" s="31" t="s">
        <v>2699</v>
      </c>
      <c r="C1538" s="30">
        <v>71.0</v>
      </c>
    </row>
    <row r="1539" ht="15.75" customHeight="1">
      <c r="A1539" s="30">
        <v>10477.0</v>
      </c>
      <c r="B1539" s="31" t="s">
        <v>2700</v>
      </c>
      <c r="C1539" s="30">
        <v>0.0</v>
      </c>
    </row>
    <row r="1540" ht="15.75" customHeight="1">
      <c r="A1540" s="30">
        <v>10477.0</v>
      </c>
      <c r="B1540" s="31" t="s">
        <v>2701</v>
      </c>
      <c r="C1540" s="30">
        <v>18.0</v>
      </c>
    </row>
    <row r="1541" ht="15.75" customHeight="1">
      <c r="A1541" s="30">
        <v>10477.0</v>
      </c>
      <c r="B1541" s="31" t="s">
        <v>2702</v>
      </c>
      <c r="C1541" s="30">
        <v>0.0</v>
      </c>
    </row>
    <row r="1542" ht="15.75" customHeight="1">
      <c r="A1542" s="30">
        <v>6072.0</v>
      </c>
      <c r="B1542" s="31" t="s">
        <v>2699</v>
      </c>
      <c r="C1542" s="30">
        <v>918.0</v>
      </c>
    </row>
    <row r="1543" ht="15.75" customHeight="1">
      <c r="A1543" s="30">
        <v>6072.0</v>
      </c>
      <c r="B1543" s="31" t="s">
        <v>2700</v>
      </c>
      <c r="C1543" s="30">
        <v>57.0</v>
      </c>
    </row>
    <row r="1544" ht="15.75" customHeight="1">
      <c r="A1544" s="30">
        <v>6072.0</v>
      </c>
      <c r="B1544" s="31" t="s">
        <v>2701</v>
      </c>
      <c r="C1544" s="30">
        <v>842.0</v>
      </c>
    </row>
    <row r="1545" ht="15.75" customHeight="1">
      <c r="A1545" s="30">
        <v>6072.0</v>
      </c>
      <c r="B1545" s="31" t="s">
        <v>2702</v>
      </c>
      <c r="C1545" s="30">
        <v>99.0</v>
      </c>
    </row>
    <row r="1546" ht="15.75" customHeight="1">
      <c r="A1546" s="30">
        <v>2518.0</v>
      </c>
      <c r="B1546" s="31" t="s">
        <v>2699</v>
      </c>
      <c r="C1546" s="30">
        <v>5.0</v>
      </c>
    </row>
    <row r="1547" ht="15.75" customHeight="1">
      <c r="A1547" s="30">
        <v>2518.0</v>
      </c>
      <c r="B1547" s="31" t="s">
        <v>2700</v>
      </c>
      <c r="C1547" s="30">
        <v>4.0</v>
      </c>
    </row>
    <row r="1548" ht="15.75" customHeight="1">
      <c r="A1548" s="30">
        <v>2518.0</v>
      </c>
      <c r="B1548" s="31" t="s">
        <v>2701</v>
      </c>
      <c r="C1548" s="30">
        <v>5.0</v>
      </c>
    </row>
    <row r="1549" ht="15.75" customHeight="1">
      <c r="A1549" s="30">
        <v>2518.0</v>
      </c>
      <c r="B1549" s="31" t="s">
        <v>2702</v>
      </c>
      <c r="C1549" s="30">
        <v>4.0</v>
      </c>
    </row>
    <row r="1550" ht="15.75" customHeight="1">
      <c r="A1550" s="30">
        <v>247.0</v>
      </c>
      <c r="B1550" s="31" t="s">
        <v>2699</v>
      </c>
      <c r="C1550" s="30">
        <v>172.0</v>
      </c>
    </row>
    <row r="1551" ht="15.75" customHeight="1">
      <c r="A1551" s="30">
        <v>247.0</v>
      </c>
      <c r="B1551" s="31" t="s">
        <v>2700</v>
      </c>
      <c r="C1551" s="30">
        <v>10.0</v>
      </c>
    </row>
    <row r="1552" ht="15.75" customHeight="1">
      <c r="A1552" s="30">
        <v>247.0</v>
      </c>
      <c r="B1552" s="31" t="s">
        <v>2701</v>
      </c>
      <c r="C1552" s="30">
        <v>125.0</v>
      </c>
    </row>
    <row r="1553" ht="15.75" customHeight="1">
      <c r="A1553" s="30">
        <v>247.0</v>
      </c>
      <c r="B1553" s="31" t="s">
        <v>2702</v>
      </c>
      <c r="C1553" s="30">
        <v>21.0</v>
      </c>
    </row>
    <row r="1554" ht="15.75" customHeight="1">
      <c r="A1554" s="30">
        <v>9463.0</v>
      </c>
      <c r="B1554" s="31" t="s">
        <v>2699</v>
      </c>
      <c r="C1554" s="30">
        <v>931.0</v>
      </c>
    </row>
    <row r="1555" ht="15.75" customHeight="1">
      <c r="A1555" s="30">
        <v>9463.0</v>
      </c>
      <c r="B1555" s="31" t="s">
        <v>2700</v>
      </c>
      <c r="C1555" s="30">
        <v>56.0</v>
      </c>
    </row>
    <row r="1556" ht="15.75" customHeight="1">
      <c r="A1556" s="30">
        <v>9463.0</v>
      </c>
      <c r="B1556" s="31" t="s">
        <v>2701</v>
      </c>
      <c r="C1556" s="30">
        <v>253.0</v>
      </c>
    </row>
    <row r="1557" ht="15.75" customHeight="1">
      <c r="A1557" s="30">
        <v>9463.0</v>
      </c>
      <c r="B1557" s="31" t="s">
        <v>2702</v>
      </c>
      <c r="C1557" s="30">
        <v>91.0</v>
      </c>
    </row>
    <row r="1558" ht="15.75" customHeight="1">
      <c r="A1558" s="30">
        <v>1459.0</v>
      </c>
      <c r="B1558" s="31" t="s">
        <v>2699</v>
      </c>
      <c r="C1558" s="30">
        <v>666.0</v>
      </c>
    </row>
    <row r="1559" ht="15.75" customHeight="1">
      <c r="A1559" s="30">
        <v>1459.0</v>
      </c>
      <c r="B1559" s="31" t="s">
        <v>2700</v>
      </c>
      <c r="C1559" s="30">
        <v>35.0</v>
      </c>
    </row>
    <row r="1560" ht="15.75" customHeight="1">
      <c r="A1560" s="30">
        <v>1459.0</v>
      </c>
      <c r="B1560" s="31" t="s">
        <v>2701</v>
      </c>
      <c r="C1560" s="30">
        <v>124.0</v>
      </c>
    </row>
    <row r="1561" ht="15.75" customHeight="1">
      <c r="A1561" s="30">
        <v>1459.0</v>
      </c>
      <c r="B1561" s="31" t="s">
        <v>2702</v>
      </c>
      <c r="C1561" s="30">
        <v>69.0</v>
      </c>
    </row>
    <row r="1562" ht="15.75" customHeight="1">
      <c r="A1562" s="30">
        <v>9530.0</v>
      </c>
      <c r="B1562" s="31" t="s">
        <v>2699</v>
      </c>
      <c r="C1562" s="30">
        <v>5.0</v>
      </c>
    </row>
    <row r="1563" ht="15.75" customHeight="1">
      <c r="A1563" s="30">
        <v>9530.0</v>
      </c>
      <c r="B1563" s="31" t="s">
        <v>2700</v>
      </c>
      <c r="C1563" s="30">
        <v>3.0</v>
      </c>
    </row>
    <row r="1564" ht="15.75" customHeight="1">
      <c r="A1564" s="30">
        <v>9530.0</v>
      </c>
      <c r="B1564" s="31" t="s">
        <v>2701</v>
      </c>
      <c r="C1564" s="30">
        <v>4.0</v>
      </c>
    </row>
    <row r="1565" ht="15.75" customHeight="1">
      <c r="A1565" s="30">
        <v>9530.0</v>
      </c>
      <c r="B1565" s="31" t="s">
        <v>2702</v>
      </c>
      <c r="C1565" s="30">
        <v>4.0</v>
      </c>
    </row>
    <row r="1566" ht="15.75" customHeight="1">
      <c r="A1566" s="30">
        <v>9653.0</v>
      </c>
      <c r="B1566" s="31" t="s">
        <v>2699</v>
      </c>
      <c r="C1566" s="30">
        <v>27.0</v>
      </c>
    </row>
    <row r="1567" ht="15.75" customHeight="1">
      <c r="A1567" s="30">
        <v>9653.0</v>
      </c>
      <c r="B1567" s="31" t="s">
        <v>2700</v>
      </c>
      <c r="C1567" s="30">
        <v>1.0</v>
      </c>
    </row>
    <row r="1568" ht="15.75" customHeight="1">
      <c r="A1568" s="30">
        <v>9653.0</v>
      </c>
      <c r="B1568" s="31" t="s">
        <v>2701</v>
      </c>
      <c r="C1568" s="30">
        <v>14.0</v>
      </c>
    </row>
    <row r="1569" ht="15.75" customHeight="1">
      <c r="A1569" s="30">
        <v>9653.0</v>
      </c>
      <c r="B1569" s="31" t="s">
        <v>2702</v>
      </c>
      <c r="C1569" s="30">
        <v>4.0</v>
      </c>
    </row>
    <row r="1570" ht="15.75" customHeight="1">
      <c r="A1570" s="30">
        <v>10785.0</v>
      </c>
      <c r="B1570" s="31" t="s">
        <v>2699</v>
      </c>
      <c r="C1570" s="30">
        <v>24.0</v>
      </c>
    </row>
    <row r="1571" ht="15.75" customHeight="1">
      <c r="A1571" s="30">
        <v>10785.0</v>
      </c>
      <c r="B1571" s="31" t="s">
        <v>2700</v>
      </c>
      <c r="C1571" s="30">
        <v>1.0</v>
      </c>
    </row>
    <row r="1572" ht="15.75" customHeight="1">
      <c r="A1572" s="30">
        <v>10785.0</v>
      </c>
      <c r="B1572" s="31" t="s">
        <v>2701</v>
      </c>
      <c r="C1572" s="30">
        <v>10.0</v>
      </c>
    </row>
    <row r="1573" ht="15.75" customHeight="1">
      <c r="A1573" s="30">
        <v>10785.0</v>
      </c>
      <c r="B1573" s="31" t="s">
        <v>2702</v>
      </c>
      <c r="C1573" s="30">
        <v>2.0</v>
      </c>
    </row>
    <row r="1574" ht="15.75" customHeight="1">
      <c r="A1574" s="30">
        <v>9392.0</v>
      </c>
      <c r="B1574" s="31" t="s">
        <v>2699</v>
      </c>
      <c r="C1574" s="30">
        <v>4.0</v>
      </c>
    </row>
    <row r="1575" ht="15.75" customHeight="1">
      <c r="A1575" s="30">
        <v>9392.0</v>
      </c>
      <c r="B1575" s="31" t="s">
        <v>2700</v>
      </c>
      <c r="C1575" s="30">
        <v>1.0</v>
      </c>
    </row>
    <row r="1576" ht="15.75" customHeight="1">
      <c r="A1576" s="30">
        <v>9392.0</v>
      </c>
      <c r="B1576" s="31" t="s">
        <v>2701</v>
      </c>
      <c r="C1576" s="30">
        <v>11.0</v>
      </c>
    </row>
    <row r="1577" ht="15.75" customHeight="1">
      <c r="A1577" s="30">
        <v>9392.0</v>
      </c>
      <c r="B1577" s="31" t="s">
        <v>2702</v>
      </c>
      <c r="C1577" s="30">
        <v>0.0</v>
      </c>
    </row>
    <row r="1578" ht="15.75" customHeight="1">
      <c r="A1578" s="30">
        <v>3769.0</v>
      </c>
      <c r="B1578" s="31" t="s">
        <v>2699</v>
      </c>
      <c r="C1578" s="30">
        <v>25.0</v>
      </c>
    </row>
    <row r="1579" ht="15.75" customHeight="1">
      <c r="A1579" s="30">
        <v>3769.0</v>
      </c>
      <c r="B1579" s="31" t="s">
        <v>2700</v>
      </c>
      <c r="C1579" s="30">
        <v>1.0</v>
      </c>
    </row>
    <row r="1580" ht="15.75" customHeight="1">
      <c r="A1580" s="30">
        <v>3769.0</v>
      </c>
      <c r="B1580" s="31" t="s">
        <v>2701</v>
      </c>
      <c r="C1580" s="30">
        <v>13.0</v>
      </c>
    </row>
    <row r="1581" ht="15.75" customHeight="1">
      <c r="A1581" s="30">
        <v>3769.0</v>
      </c>
      <c r="B1581" s="31" t="s">
        <v>2702</v>
      </c>
      <c r="C1581" s="30">
        <v>0.0</v>
      </c>
    </row>
    <row r="1582" ht="15.75" customHeight="1">
      <c r="A1582" s="30">
        <v>10146.0</v>
      </c>
      <c r="B1582" s="31" t="s">
        <v>2699</v>
      </c>
      <c r="C1582" s="30">
        <v>25.0</v>
      </c>
    </row>
    <row r="1583" ht="15.75" customHeight="1">
      <c r="A1583" s="30">
        <v>10146.0</v>
      </c>
      <c r="B1583" s="31" t="s">
        <v>2700</v>
      </c>
      <c r="C1583" s="30">
        <v>1.0</v>
      </c>
    </row>
    <row r="1584" ht="15.75" customHeight="1">
      <c r="A1584" s="30">
        <v>10146.0</v>
      </c>
      <c r="B1584" s="31" t="s">
        <v>2701</v>
      </c>
      <c r="C1584" s="30">
        <v>13.0</v>
      </c>
    </row>
    <row r="1585" ht="15.75" customHeight="1">
      <c r="A1585" s="30">
        <v>10146.0</v>
      </c>
      <c r="B1585" s="31" t="s">
        <v>2702</v>
      </c>
      <c r="C1585" s="30">
        <v>0.0</v>
      </c>
    </row>
    <row r="1586" ht="15.75" customHeight="1">
      <c r="A1586" s="30">
        <v>4741.0</v>
      </c>
      <c r="B1586" s="31" t="s">
        <v>2699</v>
      </c>
      <c r="C1586" s="30">
        <v>391.0</v>
      </c>
    </row>
    <row r="1587" ht="15.75" customHeight="1">
      <c r="A1587" s="30">
        <v>4741.0</v>
      </c>
      <c r="B1587" s="31" t="s">
        <v>2700</v>
      </c>
      <c r="C1587" s="30">
        <v>32.0</v>
      </c>
    </row>
    <row r="1588" ht="15.75" customHeight="1">
      <c r="A1588" s="30">
        <v>4741.0</v>
      </c>
      <c r="B1588" s="31" t="s">
        <v>2701</v>
      </c>
      <c r="C1588" s="30">
        <v>70.0</v>
      </c>
    </row>
    <row r="1589" ht="15.75" customHeight="1">
      <c r="A1589" s="30">
        <v>4741.0</v>
      </c>
      <c r="B1589" s="31" t="s">
        <v>2702</v>
      </c>
      <c r="C1589" s="30">
        <v>21.0</v>
      </c>
    </row>
    <row r="1590" ht="15.75" customHeight="1">
      <c r="A1590" s="30">
        <v>1880.0</v>
      </c>
      <c r="B1590" s="31" t="s">
        <v>2699</v>
      </c>
      <c r="C1590" s="30">
        <v>81.0</v>
      </c>
    </row>
    <row r="1591" ht="15.75" customHeight="1">
      <c r="A1591" s="30">
        <v>1880.0</v>
      </c>
      <c r="B1591" s="31" t="s">
        <v>2700</v>
      </c>
      <c r="C1591" s="30">
        <v>0.0</v>
      </c>
    </row>
    <row r="1592" ht="15.75" customHeight="1">
      <c r="A1592" s="30">
        <v>1880.0</v>
      </c>
      <c r="B1592" s="31" t="s">
        <v>2701</v>
      </c>
      <c r="C1592" s="30">
        <v>6.0</v>
      </c>
    </row>
    <row r="1593" ht="15.75" customHeight="1">
      <c r="A1593" s="30">
        <v>1880.0</v>
      </c>
      <c r="B1593" s="31" t="s">
        <v>2702</v>
      </c>
      <c r="C1593" s="30">
        <v>0.0</v>
      </c>
    </row>
    <row r="1594" ht="15.75" customHeight="1">
      <c r="A1594" s="30">
        <v>6471.0</v>
      </c>
      <c r="B1594" s="31" t="s">
        <v>2699</v>
      </c>
      <c r="C1594" s="30">
        <v>14.0</v>
      </c>
    </row>
    <row r="1595" ht="15.75" customHeight="1">
      <c r="A1595" s="30">
        <v>6471.0</v>
      </c>
      <c r="B1595" s="31" t="s">
        <v>2700</v>
      </c>
      <c r="C1595" s="30">
        <v>2.0</v>
      </c>
    </row>
    <row r="1596" ht="15.75" customHeight="1">
      <c r="A1596" s="30">
        <v>6471.0</v>
      </c>
      <c r="B1596" s="31" t="s">
        <v>2701</v>
      </c>
      <c r="C1596" s="30">
        <v>30.0</v>
      </c>
    </row>
    <row r="1597" ht="15.75" customHeight="1">
      <c r="A1597" s="30">
        <v>6471.0</v>
      </c>
      <c r="B1597" s="31" t="s">
        <v>2702</v>
      </c>
      <c r="C1597" s="30">
        <v>8.0</v>
      </c>
    </row>
    <row r="1598" ht="15.75" customHeight="1">
      <c r="A1598" s="30">
        <v>5718.0</v>
      </c>
      <c r="B1598" s="31" t="s">
        <v>2699</v>
      </c>
      <c r="C1598" s="30">
        <v>674.0</v>
      </c>
    </row>
    <row r="1599" ht="15.75" customHeight="1">
      <c r="A1599" s="30">
        <v>5718.0</v>
      </c>
      <c r="B1599" s="31" t="s">
        <v>2700</v>
      </c>
      <c r="C1599" s="30">
        <v>168.0</v>
      </c>
    </row>
    <row r="1600" ht="15.75" customHeight="1">
      <c r="A1600" s="30">
        <v>5718.0</v>
      </c>
      <c r="B1600" s="31" t="s">
        <v>2701</v>
      </c>
      <c r="C1600" s="30">
        <v>108.0</v>
      </c>
    </row>
    <row r="1601" ht="15.75" customHeight="1">
      <c r="A1601" s="30">
        <v>5718.0</v>
      </c>
      <c r="B1601" s="31" t="s">
        <v>2702</v>
      </c>
      <c r="C1601" s="30">
        <v>192.0</v>
      </c>
    </row>
    <row r="1602" ht="15.75" customHeight="1">
      <c r="A1602" s="30">
        <v>3478.0</v>
      </c>
      <c r="B1602" s="31" t="s">
        <v>2699</v>
      </c>
      <c r="C1602" s="30">
        <v>267.0</v>
      </c>
    </row>
    <row r="1603" ht="15.75" customHeight="1">
      <c r="A1603" s="30">
        <v>3478.0</v>
      </c>
      <c r="B1603" s="31" t="s">
        <v>2700</v>
      </c>
      <c r="C1603" s="30">
        <v>42.0</v>
      </c>
    </row>
    <row r="1604" ht="15.75" customHeight="1">
      <c r="A1604" s="30">
        <v>3478.0</v>
      </c>
      <c r="B1604" s="31" t="s">
        <v>2701</v>
      </c>
      <c r="C1604" s="30">
        <v>309.0</v>
      </c>
    </row>
    <row r="1605" ht="15.75" customHeight="1">
      <c r="A1605" s="30">
        <v>3478.0</v>
      </c>
      <c r="B1605" s="31" t="s">
        <v>2702</v>
      </c>
      <c r="C1605" s="30">
        <v>55.0</v>
      </c>
    </row>
    <row r="1606" ht="15.75" customHeight="1">
      <c r="A1606" s="30">
        <v>7848.0</v>
      </c>
      <c r="B1606" s="31" t="s">
        <v>2699</v>
      </c>
      <c r="C1606" s="30">
        <v>224.0</v>
      </c>
    </row>
    <row r="1607" ht="15.75" customHeight="1">
      <c r="A1607" s="30">
        <v>7848.0</v>
      </c>
      <c r="B1607" s="31" t="s">
        <v>2700</v>
      </c>
      <c r="C1607" s="30">
        <v>2.0</v>
      </c>
    </row>
    <row r="1608" ht="15.75" customHeight="1">
      <c r="A1608" s="30">
        <v>7848.0</v>
      </c>
      <c r="B1608" s="31" t="s">
        <v>2701</v>
      </c>
      <c r="C1608" s="30">
        <v>25.0</v>
      </c>
    </row>
    <row r="1609" ht="15.75" customHeight="1">
      <c r="A1609" s="30">
        <v>7848.0</v>
      </c>
      <c r="B1609" s="31" t="s">
        <v>2702</v>
      </c>
      <c r="C1609" s="30">
        <v>7.0</v>
      </c>
    </row>
    <row r="1610" ht="15.75" customHeight="1">
      <c r="A1610" s="30">
        <v>7999.0</v>
      </c>
      <c r="B1610" s="31" t="s">
        <v>2699</v>
      </c>
      <c r="C1610" s="30">
        <v>1239.0</v>
      </c>
    </row>
    <row r="1611" ht="15.75" customHeight="1">
      <c r="A1611" s="30">
        <v>7999.0</v>
      </c>
      <c r="B1611" s="31" t="s">
        <v>2700</v>
      </c>
      <c r="C1611" s="30">
        <v>17.0</v>
      </c>
    </row>
    <row r="1612" ht="15.75" customHeight="1">
      <c r="A1612" s="30">
        <v>7999.0</v>
      </c>
      <c r="B1612" s="31" t="s">
        <v>2701</v>
      </c>
      <c r="C1612" s="30">
        <v>413.0</v>
      </c>
    </row>
    <row r="1613" ht="15.75" customHeight="1">
      <c r="A1613" s="30">
        <v>7999.0</v>
      </c>
      <c r="B1613" s="31" t="s">
        <v>2702</v>
      </c>
      <c r="C1613" s="30">
        <v>23.0</v>
      </c>
    </row>
    <row r="1614" ht="15.75" customHeight="1">
      <c r="A1614" s="30">
        <v>11101.0</v>
      </c>
      <c r="B1614" s="31" t="s">
        <v>2699</v>
      </c>
      <c r="C1614" s="30">
        <v>412.0</v>
      </c>
    </row>
    <row r="1615" ht="15.75" customHeight="1">
      <c r="A1615" s="30">
        <v>11101.0</v>
      </c>
      <c r="B1615" s="31" t="s">
        <v>2700</v>
      </c>
      <c r="C1615" s="30">
        <v>22.0</v>
      </c>
    </row>
    <row r="1616" ht="15.75" customHeight="1">
      <c r="A1616" s="30">
        <v>11101.0</v>
      </c>
      <c r="B1616" s="31" t="s">
        <v>2701</v>
      </c>
      <c r="C1616" s="30">
        <v>132.0</v>
      </c>
    </row>
    <row r="1617" ht="15.75" customHeight="1">
      <c r="A1617" s="30">
        <v>11101.0</v>
      </c>
      <c r="B1617" s="31" t="s">
        <v>2702</v>
      </c>
      <c r="C1617" s="30">
        <v>59.0</v>
      </c>
    </row>
    <row r="1618" ht="15.75" customHeight="1">
      <c r="A1618" s="30">
        <v>9212.0</v>
      </c>
      <c r="B1618" s="31" t="s">
        <v>2699</v>
      </c>
      <c r="C1618" s="30">
        <v>1205.0</v>
      </c>
    </row>
    <row r="1619" ht="15.75" customHeight="1">
      <c r="A1619" s="30">
        <v>9212.0</v>
      </c>
      <c r="B1619" s="31" t="s">
        <v>2700</v>
      </c>
      <c r="C1619" s="30">
        <v>0.0</v>
      </c>
    </row>
    <row r="1620" ht="15.75" customHeight="1">
      <c r="A1620" s="30">
        <v>9212.0</v>
      </c>
      <c r="B1620" s="31" t="s">
        <v>2701</v>
      </c>
      <c r="C1620" s="30">
        <v>235.0</v>
      </c>
    </row>
    <row r="1621" ht="15.75" customHeight="1">
      <c r="A1621" s="30">
        <v>9212.0</v>
      </c>
      <c r="B1621" s="31" t="s">
        <v>2702</v>
      </c>
      <c r="C1621" s="30">
        <v>19.0</v>
      </c>
    </row>
    <row r="1622" ht="15.75" customHeight="1">
      <c r="A1622" s="30">
        <v>10983.0</v>
      </c>
      <c r="B1622" s="31" t="s">
        <v>2699</v>
      </c>
      <c r="C1622" s="30">
        <v>304.0</v>
      </c>
    </row>
    <row r="1623" ht="15.75" customHeight="1">
      <c r="A1623" s="30">
        <v>10983.0</v>
      </c>
      <c r="B1623" s="31" t="s">
        <v>2700</v>
      </c>
      <c r="C1623" s="30">
        <v>98.0</v>
      </c>
    </row>
    <row r="1624" ht="15.75" customHeight="1">
      <c r="A1624" s="30">
        <v>10983.0</v>
      </c>
      <c r="B1624" s="31" t="s">
        <v>2701</v>
      </c>
      <c r="C1624" s="30">
        <v>230.0</v>
      </c>
    </row>
    <row r="1625" ht="15.75" customHeight="1">
      <c r="A1625" s="30">
        <v>10983.0</v>
      </c>
      <c r="B1625" s="31" t="s">
        <v>2702</v>
      </c>
      <c r="C1625" s="30">
        <v>150.0</v>
      </c>
    </row>
    <row r="1626" ht="15.75" customHeight="1">
      <c r="A1626" s="30">
        <v>3629.0</v>
      </c>
      <c r="B1626" s="31" t="s">
        <v>2699</v>
      </c>
      <c r="C1626" s="30">
        <v>76.0</v>
      </c>
    </row>
    <row r="1627" ht="15.75" customHeight="1">
      <c r="A1627" s="30">
        <v>3629.0</v>
      </c>
      <c r="B1627" s="31" t="s">
        <v>2700</v>
      </c>
      <c r="C1627" s="30">
        <v>3.0</v>
      </c>
    </row>
    <row r="1628" ht="15.75" customHeight="1">
      <c r="A1628" s="30">
        <v>3629.0</v>
      </c>
      <c r="B1628" s="31" t="s">
        <v>2701</v>
      </c>
      <c r="C1628" s="30">
        <v>31.0</v>
      </c>
    </row>
    <row r="1629" ht="15.75" customHeight="1">
      <c r="A1629" s="30">
        <v>3629.0</v>
      </c>
      <c r="B1629" s="31" t="s">
        <v>2702</v>
      </c>
      <c r="C1629" s="30">
        <v>4.0</v>
      </c>
    </row>
    <row r="1630" ht="15.75" customHeight="1">
      <c r="A1630" s="30">
        <v>4673.0</v>
      </c>
      <c r="B1630" s="31" t="s">
        <v>2699</v>
      </c>
      <c r="C1630" s="30">
        <v>1004.0</v>
      </c>
    </row>
    <row r="1631" ht="15.75" customHeight="1">
      <c r="A1631" s="30">
        <v>4673.0</v>
      </c>
      <c r="B1631" s="31" t="s">
        <v>2700</v>
      </c>
      <c r="C1631" s="30">
        <v>12.0</v>
      </c>
    </row>
    <row r="1632" ht="15.75" customHeight="1">
      <c r="A1632" s="30">
        <v>4673.0</v>
      </c>
      <c r="B1632" s="31" t="s">
        <v>2701</v>
      </c>
      <c r="C1632" s="30">
        <v>145.0</v>
      </c>
    </row>
    <row r="1633" ht="15.75" customHeight="1">
      <c r="A1633" s="30">
        <v>4673.0</v>
      </c>
      <c r="B1633" s="31" t="s">
        <v>2702</v>
      </c>
      <c r="C1633" s="30">
        <v>32.0</v>
      </c>
    </row>
    <row r="1634" ht="15.75" customHeight="1">
      <c r="A1634" s="30">
        <v>796.0</v>
      </c>
      <c r="B1634" s="31" t="s">
        <v>2699</v>
      </c>
      <c r="C1634" s="30">
        <v>584.0</v>
      </c>
    </row>
    <row r="1635" ht="15.75" customHeight="1">
      <c r="A1635" s="30">
        <v>796.0</v>
      </c>
      <c r="B1635" s="31" t="s">
        <v>2700</v>
      </c>
      <c r="C1635" s="30">
        <v>44.0</v>
      </c>
    </row>
    <row r="1636" ht="15.75" customHeight="1">
      <c r="A1636" s="30">
        <v>796.0</v>
      </c>
      <c r="B1636" s="31" t="s">
        <v>2701</v>
      </c>
      <c r="C1636" s="30">
        <v>212.0</v>
      </c>
    </row>
    <row r="1637" ht="15.75" customHeight="1">
      <c r="A1637" s="30">
        <v>796.0</v>
      </c>
      <c r="B1637" s="31" t="s">
        <v>2702</v>
      </c>
      <c r="C1637" s="30">
        <v>46.0</v>
      </c>
    </row>
    <row r="1638" ht="15.75" customHeight="1">
      <c r="A1638" s="30">
        <v>618.0</v>
      </c>
      <c r="B1638" s="31" t="s">
        <v>2699</v>
      </c>
      <c r="C1638" s="30">
        <v>422.0</v>
      </c>
    </row>
    <row r="1639" ht="15.75" customHeight="1">
      <c r="A1639" s="30">
        <v>618.0</v>
      </c>
      <c r="B1639" s="31" t="s">
        <v>2700</v>
      </c>
      <c r="C1639" s="30">
        <v>7.0</v>
      </c>
    </row>
    <row r="1640" ht="15.75" customHeight="1">
      <c r="A1640" s="30">
        <v>618.0</v>
      </c>
      <c r="B1640" s="31" t="s">
        <v>2701</v>
      </c>
      <c r="C1640" s="30">
        <v>238.0</v>
      </c>
    </row>
    <row r="1641" ht="15.75" customHeight="1">
      <c r="A1641" s="30">
        <v>618.0</v>
      </c>
      <c r="B1641" s="31" t="s">
        <v>2702</v>
      </c>
      <c r="C1641" s="30">
        <v>69.0</v>
      </c>
    </row>
    <row r="1642" ht="15.75" customHeight="1">
      <c r="A1642" s="30">
        <v>380.0</v>
      </c>
      <c r="B1642" s="31" t="s">
        <v>2699</v>
      </c>
      <c r="C1642" s="30">
        <v>1170.0</v>
      </c>
    </row>
    <row r="1643" ht="15.75" customHeight="1">
      <c r="A1643" s="30">
        <v>380.0</v>
      </c>
      <c r="B1643" s="31" t="s">
        <v>2700</v>
      </c>
      <c r="C1643" s="30">
        <v>48.0</v>
      </c>
    </row>
    <row r="1644" ht="15.75" customHeight="1">
      <c r="A1644" s="30">
        <v>380.0</v>
      </c>
      <c r="B1644" s="31" t="s">
        <v>2701</v>
      </c>
      <c r="C1644" s="30">
        <v>320.0</v>
      </c>
    </row>
    <row r="1645" ht="15.75" customHeight="1">
      <c r="A1645" s="30">
        <v>380.0</v>
      </c>
      <c r="B1645" s="31" t="s">
        <v>2702</v>
      </c>
      <c r="C1645" s="30">
        <v>42.0</v>
      </c>
    </row>
    <row r="1646" ht="15.75" customHeight="1">
      <c r="A1646" s="30">
        <v>1092.0</v>
      </c>
      <c r="B1646" s="31" t="s">
        <v>2699</v>
      </c>
      <c r="C1646" s="30">
        <v>269.0</v>
      </c>
    </row>
    <row r="1647" ht="15.75" customHeight="1">
      <c r="A1647" s="30">
        <v>1092.0</v>
      </c>
      <c r="B1647" s="31" t="s">
        <v>2700</v>
      </c>
      <c r="C1647" s="30">
        <v>129.0</v>
      </c>
    </row>
    <row r="1648" ht="15.75" customHeight="1">
      <c r="A1648" s="30">
        <v>1092.0</v>
      </c>
      <c r="B1648" s="31" t="s">
        <v>2701</v>
      </c>
      <c r="C1648" s="30">
        <v>495.0</v>
      </c>
    </row>
    <row r="1649" ht="15.75" customHeight="1">
      <c r="A1649" s="30">
        <v>1092.0</v>
      </c>
      <c r="B1649" s="31" t="s">
        <v>2702</v>
      </c>
      <c r="C1649" s="30">
        <v>182.0</v>
      </c>
    </row>
    <row r="1650" ht="15.75" customHeight="1">
      <c r="A1650" s="30">
        <v>8962.0</v>
      </c>
      <c r="B1650" s="31" t="s">
        <v>2699</v>
      </c>
      <c r="C1650" s="30">
        <v>26.0</v>
      </c>
    </row>
    <row r="1651" ht="15.75" customHeight="1">
      <c r="A1651" s="30">
        <v>8962.0</v>
      </c>
      <c r="B1651" s="31" t="s">
        <v>2700</v>
      </c>
      <c r="C1651" s="30">
        <v>0.0</v>
      </c>
    </row>
    <row r="1652" ht="15.75" customHeight="1">
      <c r="A1652" s="30">
        <v>8962.0</v>
      </c>
      <c r="B1652" s="31" t="s">
        <v>2701</v>
      </c>
      <c r="C1652" s="30">
        <v>8.0</v>
      </c>
    </row>
    <row r="1653" ht="15.75" customHeight="1">
      <c r="A1653" s="30">
        <v>8962.0</v>
      </c>
      <c r="B1653" s="31" t="s">
        <v>2702</v>
      </c>
      <c r="C1653" s="30">
        <v>0.0</v>
      </c>
    </row>
    <row r="1654" ht="15.75" customHeight="1">
      <c r="A1654" s="30">
        <v>8207.0</v>
      </c>
      <c r="B1654" s="31" t="s">
        <v>2699</v>
      </c>
      <c r="C1654" s="30">
        <v>28.0</v>
      </c>
    </row>
    <row r="1655" ht="15.75" customHeight="1">
      <c r="A1655" s="30">
        <v>8207.0</v>
      </c>
      <c r="B1655" s="31" t="s">
        <v>2700</v>
      </c>
      <c r="C1655" s="30">
        <v>0.0</v>
      </c>
    </row>
    <row r="1656" ht="15.75" customHeight="1">
      <c r="A1656" s="30">
        <v>8207.0</v>
      </c>
      <c r="B1656" s="31" t="s">
        <v>2701</v>
      </c>
      <c r="C1656" s="30">
        <v>9.0</v>
      </c>
    </row>
    <row r="1657" ht="15.75" customHeight="1">
      <c r="A1657" s="30">
        <v>8207.0</v>
      </c>
      <c r="B1657" s="31" t="s">
        <v>2702</v>
      </c>
      <c r="C1657" s="30">
        <v>3.0</v>
      </c>
    </row>
    <row r="1658" ht="15.75" customHeight="1">
      <c r="A1658" s="30">
        <v>6521.0</v>
      </c>
      <c r="B1658" s="31" t="s">
        <v>2699</v>
      </c>
      <c r="C1658" s="30">
        <v>613.0</v>
      </c>
    </row>
    <row r="1659" ht="15.75" customHeight="1">
      <c r="A1659" s="30">
        <v>6521.0</v>
      </c>
      <c r="B1659" s="31" t="s">
        <v>2700</v>
      </c>
      <c r="C1659" s="30">
        <v>22.0</v>
      </c>
    </row>
    <row r="1660" ht="15.75" customHeight="1">
      <c r="A1660" s="30">
        <v>6521.0</v>
      </c>
      <c r="B1660" s="31" t="s">
        <v>2701</v>
      </c>
      <c r="C1660" s="30">
        <v>319.0</v>
      </c>
    </row>
    <row r="1661" ht="15.75" customHeight="1">
      <c r="A1661" s="30">
        <v>6521.0</v>
      </c>
      <c r="B1661" s="31" t="s">
        <v>2702</v>
      </c>
      <c r="C1661" s="30">
        <v>33.0</v>
      </c>
    </row>
    <row r="1662" ht="15.75" customHeight="1">
      <c r="A1662" s="30">
        <v>535.0</v>
      </c>
      <c r="B1662" s="31" t="s">
        <v>2699</v>
      </c>
      <c r="C1662" s="30">
        <v>163.0</v>
      </c>
    </row>
    <row r="1663" ht="15.75" customHeight="1">
      <c r="A1663" s="30">
        <v>535.0</v>
      </c>
      <c r="B1663" s="31" t="s">
        <v>2700</v>
      </c>
      <c r="C1663" s="30">
        <v>23.0</v>
      </c>
    </row>
    <row r="1664" ht="15.75" customHeight="1">
      <c r="A1664" s="30">
        <v>535.0</v>
      </c>
      <c r="B1664" s="31" t="s">
        <v>2701</v>
      </c>
      <c r="C1664" s="30">
        <v>424.0</v>
      </c>
    </row>
    <row r="1665" ht="15.75" customHeight="1">
      <c r="A1665" s="30">
        <v>535.0</v>
      </c>
      <c r="B1665" s="31" t="s">
        <v>2702</v>
      </c>
      <c r="C1665" s="30">
        <v>27.0</v>
      </c>
    </row>
    <row r="1666" ht="15.75" customHeight="1">
      <c r="A1666" s="30">
        <v>4608.0</v>
      </c>
      <c r="B1666" s="31" t="s">
        <v>2699</v>
      </c>
      <c r="C1666" s="30">
        <v>163.0</v>
      </c>
    </row>
    <row r="1667" ht="15.75" customHeight="1">
      <c r="A1667" s="30">
        <v>4608.0</v>
      </c>
      <c r="B1667" s="31" t="s">
        <v>2700</v>
      </c>
      <c r="C1667" s="30">
        <v>23.0</v>
      </c>
    </row>
    <row r="1668" ht="15.75" customHeight="1">
      <c r="A1668" s="30">
        <v>4608.0</v>
      </c>
      <c r="B1668" s="31" t="s">
        <v>2701</v>
      </c>
      <c r="C1668" s="30">
        <v>424.0</v>
      </c>
    </row>
    <row r="1669" ht="15.75" customHeight="1">
      <c r="A1669" s="30">
        <v>4608.0</v>
      </c>
      <c r="B1669" s="31" t="s">
        <v>2702</v>
      </c>
      <c r="C1669" s="30">
        <v>27.0</v>
      </c>
    </row>
    <row r="1670" ht="15.75" customHeight="1">
      <c r="A1670" s="30">
        <v>11086.0</v>
      </c>
      <c r="B1670" s="31" t="s">
        <v>2699</v>
      </c>
      <c r="C1670" s="30">
        <v>1.0</v>
      </c>
    </row>
    <row r="1671" ht="15.75" customHeight="1">
      <c r="A1671" s="30">
        <v>11086.0</v>
      </c>
      <c r="B1671" s="31" t="s">
        <v>2700</v>
      </c>
      <c r="C1671" s="30">
        <v>6.0</v>
      </c>
    </row>
    <row r="1672" ht="15.75" customHeight="1">
      <c r="A1672" s="30">
        <v>11086.0</v>
      </c>
      <c r="B1672" s="31" t="s">
        <v>2701</v>
      </c>
      <c r="C1672" s="30">
        <v>2.0</v>
      </c>
    </row>
    <row r="1673" ht="15.75" customHeight="1">
      <c r="A1673" s="30">
        <v>11086.0</v>
      </c>
      <c r="B1673" s="31" t="s">
        <v>2702</v>
      </c>
      <c r="C1673" s="30">
        <v>3.0</v>
      </c>
    </row>
    <row r="1674" ht="15.75" customHeight="1">
      <c r="A1674" s="30">
        <v>1064.0</v>
      </c>
      <c r="B1674" s="31" t="s">
        <v>2699</v>
      </c>
      <c r="C1674" s="30">
        <v>22.0</v>
      </c>
    </row>
    <row r="1675" ht="15.75" customHeight="1">
      <c r="A1675" s="30">
        <v>1064.0</v>
      </c>
      <c r="B1675" s="31" t="s">
        <v>2700</v>
      </c>
      <c r="C1675" s="30">
        <v>1.0</v>
      </c>
    </row>
    <row r="1676" ht="15.75" customHeight="1">
      <c r="A1676" s="30">
        <v>1064.0</v>
      </c>
      <c r="B1676" s="31" t="s">
        <v>2701</v>
      </c>
      <c r="C1676" s="30">
        <v>11.0</v>
      </c>
    </row>
    <row r="1677" ht="15.75" customHeight="1">
      <c r="A1677" s="30">
        <v>1064.0</v>
      </c>
      <c r="B1677" s="31" t="s">
        <v>2702</v>
      </c>
      <c r="C1677" s="30">
        <v>0.0</v>
      </c>
    </row>
    <row r="1678" ht="15.75" customHeight="1">
      <c r="A1678" s="30">
        <v>7000.0</v>
      </c>
      <c r="B1678" s="31" t="s">
        <v>2699</v>
      </c>
      <c r="C1678" s="30">
        <v>279.0</v>
      </c>
    </row>
    <row r="1679" ht="15.75" customHeight="1">
      <c r="A1679" s="30">
        <v>7000.0</v>
      </c>
      <c r="B1679" s="31" t="s">
        <v>2700</v>
      </c>
      <c r="C1679" s="30">
        <v>172.0</v>
      </c>
    </row>
    <row r="1680" ht="15.75" customHeight="1">
      <c r="A1680" s="30">
        <v>7000.0</v>
      </c>
      <c r="B1680" s="31" t="s">
        <v>2701</v>
      </c>
      <c r="C1680" s="30">
        <v>74.0</v>
      </c>
    </row>
    <row r="1681" ht="15.75" customHeight="1">
      <c r="A1681" s="30">
        <v>7000.0</v>
      </c>
      <c r="B1681" s="31" t="s">
        <v>2702</v>
      </c>
      <c r="C1681" s="30">
        <v>38.0</v>
      </c>
    </row>
    <row r="1682" ht="15.75" customHeight="1">
      <c r="A1682" s="30">
        <v>1581.0</v>
      </c>
      <c r="B1682" s="31" t="s">
        <v>2699</v>
      </c>
      <c r="C1682" s="30">
        <v>2.0</v>
      </c>
    </row>
    <row r="1683" ht="15.75" customHeight="1">
      <c r="A1683" s="30">
        <v>1581.0</v>
      </c>
      <c r="B1683" s="31" t="s">
        <v>2700</v>
      </c>
      <c r="C1683" s="30">
        <v>0.0</v>
      </c>
    </row>
    <row r="1684" ht="15.75" customHeight="1">
      <c r="A1684" s="30">
        <v>1581.0</v>
      </c>
      <c r="B1684" s="31" t="s">
        <v>2701</v>
      </c>
      <c r="C1684" s="30">
        <v>8.0</v>
      </c>
    </row>
    <row r="1685" ht="15.75" customHeight="1">
      <c r="A1685" s="30">
        <v>1581.0</v>
      </c>
      <c r="B1685" s="31" t="s">
        <v>2702</v>
      </c>
      <c r="C1685" s="30">
        <v>2.0</v>
      </c>
    </row>
    <row r="1686" ht="15.75" customHeight="1">
      <c r="A1686" s="30">
        <v>7384.0</v>
      </c>
      <c r="B1686" s="31" t="s">
        <v>2699</v>
      </c>
      <c r="C1686" s="30">
        <v>113.0</v>
      </c>
    </row>
    <row r="1687" ht="15.75" customHeight="1">
      <c r="A1687" s="30">
        <v>7384.0</v>
      </c>
      <c r="B1687" s="31" t="s">
        <v>2700</v>
      </c>
      <c r="C1687" s="30">
        <v>61.0</v>
      </c>
    </row>
    <row r="1688" ht="15.75" customHeight="1">
      <c r="A1688" s="30">
        <v>7384.0</v>
      </c>
      <c r="B1688" s="31" t="s">
        <v>2701</v>
      </c>
      <c r="C1688" s="30">
        <v>204.0</v>
      </c>
    </row>
    <row r="1689" ht="15.75" customHeight="1">
      <c r="A1689" s="30">
        <v>7384.0</v>
      </c>
      <c r="B1689" s="31" t="s">
        <v>2702</v>
      </c>
      <c r="C1689" s="30">
        <v>34.0</v>
      </c>
    </row>
    <row r="1690" ht="15.75" customHeight="1">
      <c r="A1690" s="30">
        <v>10552.0</v>
      </c>
      <c r="B1690" s="31" t="s">
        <v>2699</v>
      </c>
      <c r="C1690" s="30">
        <v>70.0</v>
      </c>
    </row>
    <row r="1691" ht="15.75" customHeight="1">
      <c r="A1691" s="30">
        <v>10552.0</v>
      </c>
      <c r="B1691" s="31" t="s">
        <v>2700</v>
      </c>
      <c r="C1691" s="30">
        <v>54.0</v>
      </c>
    </row>
    <row r="1692" ht="15.75" customHeight="1">
      <c r="A1692" s="30">
        <v>10552.0</v>
      </c>
      <c r="B1692" s="31" t="s">
        <v>2701</v>
      </c>
      <c r="C1692" s="30">
        <v>109.0</v>
      </c>
    </row>
    <row r="1693" ht="15.75" customHeight="1">
      <c r="A1693" s="30">
        <v>10552.0</v>
      </c>
      <c r="B1693" s="31" t="s">
        <v>2702</v>
      </c>
      <c r="C1693" s="30">
        <v>80.0</v>
      </c>
    </row>
    <row r="1694" ht="15.75" customHeight="1">
      <c r="A1694" s="30">
        <v>6409.0</v>
      </c>
      <c r="B1694" s="31" t="s">
        <v>2699</v>
      </c>
      <c r="C1694" s="30">
        <v>267.0</v>
      </c>
    </row>
    <row r="1695" ht="15.75" customHeight="1">
      <c r="A1695" s="30">
        <v>6409.0</v>
      </c>
      <c r="B1695" s="31" t="s">
        <v>2700</v>
      </c>
      <c r="C1695" s="30">
        <v>140.0</v>
      </c>
    </row>
    <row r="1696" ht="15.75" customHeight="1">
      <c r="A1696" s="30">
        <v>6409.0</v>
      </c>
      <c r="B1696" s="31" t="s">
        <v>2701</v>
      </c>
      <c r="C1696" s="30">
        <v>599.0</v>
      </c>
    </row>
    <row r="1697" ht="15.75" customHeight="1">
      <c r="A1697" s="30">
        <v>6409.0</v>
      </c>
      <c r="B1697" s="31" t="s">
        <v>2702</v>
      </c>
      <c r="C1697" s="30">
        <v>34.0</v>
      </c>
    </row>
    <row r="1698" ht="15.75" customHeight="1">
      <c r="A1698" s="30">
        <v>9507.0</v>
      </c>
      <c r="B1698" s="31" t="s">
        <v>2699</v>
      </c>
      <c r="C1698" s="30">
        <v>261.0</v>
      </c>
    </row>
    <row r="1699" ht="15.75" customHeight="1">
      <c r="A1699" s="30">
        <v>9507.0</v>
      </c>
      <c r="B1699" s="31" t="s">
        <v>2700</v>
      </c>
      <c r="C1699" s="30">
        <v>23.0</v>
      </c>
    </row>
    <row r="1700" ht="15.75" customHeight="1">
      <c r="A1700" s="30">
        <v>9507.0</v>
      </c>
      <c r="B1700" s="31" t="s">
        <v>2701</v>
      </c>
      <c r="C1700" s="30">
        <v>73.0</v>
      </c>
    </row>
    <row r="1701" ht="15.75" customHeight="1">
      <c r="A1701" s="30">
        <v>9507.0</v>
      </c>
      <c r="B1701" s="31" t="s">
        <v>2702</v>
      </c>
      <c r="C1701" s="30">
        <v>4.0</v>
      </c>
    </row>
    <row r="1702" ht="15.75" customHeight="1">
      <c r="A1702" s="30">
        <v>9560.0</v>
      </c>
      <c r="B1702" s="31" t="s">
        <v>2699</v>
      </c>
      <c r="C1702" s="30">
        <v>856.0</v>
      </c>
    </row>
    <row r="1703" ht="15.75" customHeight="1">
      <c r="A1703" s="30">
        <v>9560.0</v>
      </c>
      <c r="B1703" s="31" t="s">
        <v>2700</v>
      </c>
      <c r="C1703" s="30">
        <v>61.0</v>
      </c>
    </row>
    <row r="1704" ht="15.75" customHeight="1">
      <c r="A1704" s="30">
        <v>9560.0</v>
      </c>
      <c r="B1704" s="31" t="s">
        <v>2701</v>
      </c>
      <c r="C1704" s="30">
        <v>570.0</v>
      </c>
    </row>
    <row r="1705" ht="15.75" customHeight="1">
      <c r="A1705" s="30">
        <v>9560.0</v>
      </c>
      <c r="B1705" s="31" t="s">
        <v>2702</v>
      </c>
      <c r="C1705" s="30">
        <v>40.0</v>
      </c>
    </row>
    <row r="1706" ht="15.75" customHeight="1">
      <c r="A1706" s="30">
        <v>10991.0</v>
      </c>
      <c r="B1706" s="31" t="s">
        <v>2699</v>
      </c>
      <c r="C1706" s="30">
        <v>454.0</v>
      </c>
    </row>
    <row r="1707" ht="15.75" customHeight="1">
      <c r="A1707" s="30">
        <v>10991.0</v>
      </c>
      <c r="B1707" s="31" t="s">
        <v>2700</v>
      </c>
      <c r="C1707" s="30">
        <v>194.0</v>
      </c>
    </row>
    <row r="1708" ht="15.75" customHeight="1">
      <c r="A1708" s="30">
        <v>10991.0</v>
      </c>
      <c r="B1708" s="31" t="s">
        <v>2701</v>
      </c>
      <c r="C1708" s="30">
        <v>106.0</v>
      </c>
    </row>
    <row r="1709" ht="15.75" customHeight="1">
      <c r="A1709" s="30">
        <v>10991.0</v>
      </c>
      <c r="B1709" s="31" t="s">
        <v>2702</v>
      </c>
      <c r="C1709" s="30">
        <v>31.0</v>
      </c>
    </row>
    <row r="1710" ht="15.75" customHeight="1">
      <c r="A1710" s="30">
        <v>4712.0</v>
      </c>
      <c r="B1710" s="31" t="s">
        <v>2699</v>
      </c>
      <c r="C1710" s="30">
        <v>8.0</v>
      </c>
    </row>
    <row r="1711" ht="15.75" customHeight="1">
      <c r="A1711" s="30">
        <v>4712.0</v>
      </c>
      <c r="B1711" s="31" t="s">
        <v>2700</v>
      </c>
      <c r="C1711" s="30">
        <v>8.0</v>
      </c>
    </row>
    <row r="1712" ht="15.75" customHeight="1">
      <c r="A1712" s="30">
        <v>4712.0</v>
      </c>
      <c r="B1712" s="31" t="s">
        <v>2701</v>
      </c>
      <c r="C1712" s="30">
        <v>22.0</v>
      </c>
    </row>
    <row r="1713" ht="15.75" customHeight="1">
      <c r="A1713" s="30">
        <v>4712.0</v>
      </c>
      <c r="B1713" s="31" t="s">
        <v>2702</v>
      </c>
      <c r="C1713" s="30">
        <v>24.0</v>
      </c>
    </row>
    <row r="1714" ht="15.75" customHeight="1">
      <c r="A1714" s="30">
        <v>11056.0</v>
      </c>
      <c r="B1714" s="31" t="s">
        <v>2699</v>
      </c>
      <c r="C1714" s="30">
        <v>546.0</v>
      </c>
    </row>
    <row r="1715" ht="15.75" customHeight="1">
      <c r="A1715" s="30">
        <v>11056.0</v>
      </c>
      <c r="B1715" s="31" t="s">
        <v>2700</v>
      </c>
      <c r="C1715" s="30">
        <v>91.0</v>
      </c>
    </row>
    <row r="1716" ht="15.75" customHeight="1">
      <c r="A1716" s="30">
        <v>11056.0</v>
      </c>
      <c r="B1716" s="31" t="s">
        <v>2701</v>
      </c>
      <c r="C1716" s="30">
        <v>410.0</v>
      </c>
    </row>
    <row r="1717" ht="15.75" customHeight="1">
      <c r="A1717" s="30">
        <v>11056.0</v>
      </c>
      <c r="B1717" s="31" t="s">
        <v>2702</v>
      </c>
      <c r="C1717" s="30">
        <v>119.0</v>
      </c>
    </row>
    <row r="1718" ht="15.75" customHeight="1">
      <c r="A1718" s="30">
        <v>7414.0</v>
      </c>
      <c r="B1718" s="31" t="s">
        <v>2699</v>
      </c>
      <c r="C1718" s="30">
        <v>96.0</v>
      </c>
    </row>
    <row r="1719" ht="15.75" customHeight="1">
      <c r="A1719" s="30">
        <v>7414.0</v>
      </c>
      <c r="B1719" s="31" t="s">
        <v>2700</v>
      </c>
      <c r="C1719" s="30">
        <v>1.0</v>
      </c>
    </row>
    <row r="1720" ht="15.75" customHeight="1">
      <c r="A1720" s="30">
        <v>7414.0</v>
      </c>
      <c r="B1720" s="31" t="s">
        <v>2701</v>
      </c>
      <c r="C1720" s="30">
        <v>42.0</v>
      </c>
    </row>
    <row r="1721" ht="15.75" customHeight="1">
      <c r="A1721" s="30">
        <v>7414.0</v>
      </c>
      <c r="B1721" s="31" t="s">
        <v>2702</v>
      </c>
      <c r="C1721" s="30">
        <v>12.0</v>
      </c>
    </row>
    <row r="1722" ht="15.75" customHeight="1">
      <c r="A1722" s="30">
        <v>3076.0</v>
      </c>
      <c r="B1722" s="31" t="s">
        <v>2699</v>
      </c>
      <c r="C1722" s="30">
        <v>452.0</v>
      </c>
    </row>
    <row r="1723" ht="15.75" customHeight="1">
      <c r="A1723" s="30">
        <v>3076.0</v>
      </c>
      <c r="B1723" s="31" t="s">
        <v>2700</v>
      </c>
      <c r="C1723" s="30">
        <v>18.0</v>
      </c>
    </row>
    <row r="1724" ht="15.75" customHeight="1">
      <c r="A1724" s="30">
        <v>3076.0</v>
      </c>
      <c r="B1724" s="31" t="s">
        <v>2701</v>
      </c>
      <c r="C1724" s="30">
        <v>102.0</v>
      </c>
    </row>
    <row r="1725" ht="15.75" customHeight="1">
      <c r="A1725" s="30">
        <v>3076.0</v>
      </c>
      <c r="B1725" s="31" t="s">
        <v>2702</v>
      </c>
      <c r="C1725" s="30">
        <v>16.0</v>
      </c>
    </row>
    <row r="1726" ht="15.75" customHeight="1">
      <c r="A1726" s="30">
        <v>6355.0</v>
      </c>
      <c r="B1726" s="31" t="s">
        <v>2699</v>
      </c>
      <c r="C1726" s="30">
        <v>20.0</v>
      </c>
    </row>
    <row r="1727" ht="15.75" customHeight="1">
      <c r="A1727" s="30">
        <v>6355.0</v>
      </c>
      <c r="B1727" s="31" t="s">
        <v>2700</v>
      </c>
      <c r="C1727" s="30">
        <v>0.0</v>
      </c>
    </row>
    <row r="1728" ht="15.75" customHeight="1">
      <c r="A1728" s="30">
        <v>6355.0</v>
      </c>
      <c r="B1728" s="31" t="s">
        <v>2701</v>
      </c>
      <c r="C1728" s="30">
        <v>14.0</v>
      </c>
    </row>
    <row r="1729" ht="15.75" customHeight="1">
      <c r="A1729" s="30">
        <v>6355.0</v>
      </c>
      <c r="B1729" s="31" t="s">
        <v>2702</v>
      </c>
      <c r="C1729" s="30">
        <v>7.0</v>
      </c>
    </row>
    <row r="1730" ht="15.75" customHeight="1">
      <c r="A1730" s="30">
        <v>7959.0</v>
      </c>
      <c r="B1730" s="31" t="s">
        <v>2699</v>
      </c>
      <c r="C1730" s="30">
        <v>658.0</v>
      </c>
    </row>
    <row r="1731" ht="15.75" customHeight="1">
      <c r="A1731" s="30">
        <v>7959.0</v>
      </c>
      <c r="B1731" s="31" t="s">
        <v>2700</v>
      </c>
      <c r="C1731" s="30">
        <v>80.0</v>
      </c>
    </row>
    <row r="1732" ht="15.75" customHeight="1">
      <c r="A1732" s="30">
        <v>7959.0</v>
      </c>
      <c r="B1732" s="31" t="s">
        <v>2701</v>
      </c>
      <c r="C1732" s="30">
        <v>483.0</v>
      </c>
    </row>
    <row r="1733" ht="15.75" customHeight="1">
      <c r="A1733" s="30">
        <v>7959.0</v>
      </c>
      <c r="B1733" s="31" t="s">
        <v>2702</v>
      </c>
      <c r="C1733" s="30">
        <v>123.0</v>
      </c>
    </row>
    <row r="1734" ht="15.75" customHeight="1">
      <c r="A1734" s="30">
        <v>5512.0</v>
      </c>
      <c r="B1734" s="31" t="s">
        <v>2699</v>
      </c>
      <c r="C1734" s="30">
        <v>451.0</v>
      </c>
    </row>
    <row r="1735" ht="15.75" customHeight="1">
      <c r="A1735" s="30">
        <v>5512.0</v>
      </c>
      <c r="B1735" s="31" t="s">
        <v>2700</v>
      </c>
      <c r="C1735" s="30">
        <v>0.0</v>
      </c>
    </row>
    <row r="1736" ht="15.75" customHeight="1">
      <c r="A1736" s="30">
        <v>5512.0</v>
      </c>
      <c r="B1736" s="31" t="s">
        <v>2701</v>
      </c>
      <c r="C1736" s="30">
        <v>39.0</v>
      </c>
    </row>
    <row r="1737" ht="15.75" customHeight="1">
      <c r="A1737" s="30">
        <v>5512.0</v>
      </c>
      <c r="B1737" s="31" t="s">
        <v>2702</v>
      </c>
      <c r="C1737" s="30">
        <v>0.0</v>
      </c>
    </row>
    <row r="1738" ht="15.75" customHeight="1">
      <c r="A1738" s="30">
        <v>10102.0</v>
      </c>
      <c r="B1738" s="31" t="s">
        <v>2699</v>
      </c>
      <c r="C1738" s="30">
        <v>395.0</v>
      </c>
    </row>
    <row r="1739" ht="15.75" customHeight="1">
      <c r="A1739" s="30">
        <v>10102.0</v>
      </c>
      <c r="B1739" s="31" t="s">
        <v>2700</v>
      </c>
      <c r="C1739" s="30">
        <v>183.0</v>
      </c>
    </row>
    <row r="1740" ht="15.75" customHeight="1">
      <c r="A1740" s="30">
        <v>10102.0</v>
      </c>
      <c r="B1740" s="31" t="s">
        <v>2701</v>
      </c>
      <c r="C1740" s="30">
        <v>565.0</v>
      </c>
    </row>
    <row r="1741" ht="15.75" customHeight="1">
      <c r="A1741" s="30">
        <v>10102.0</v>
      </c>
      <c r="B1741" s="31" t="s">
        <v>2702</v>
      </c>
      <c r="C1741" s="30">
        <v>166.0</v>
      </c>
    </row>
    <row r="1742" ht="15.75" customHeight="1">
      <c r="A1742" s="30">
        <v>9369.0</v>
      </c>
      <c r="B1742" s="31" t="s">
        <v>2699</v>
      </c>
      <c r="C1742" s="30">
        <v>688.0</v>
      </c>
    </row>
    <row r="1743" ht="15.75" customHeight="1">
      <c r="A1743" s="30">
        <v>9369.0</v>
      </c>
      <c r="B1743" s="31" t="s">
        <v>2700</v>
      </c>
      <c r="C1743" s="30">
        <v>14.0</v>
      </c>
    </row>
    <row r="1744" ht="15.75" customHeight="1">
      <c r="A1744" s="30">
        <v>9369.0</v>
      </c>
      <c r="B1744" s="31" t="s">
        <v>2701</v>
      </c>
      <c r="C1744" s="30">
        <v>309.0</v>
      </c>
    </row>
    <row r="1745" ht="15.75" customHeight="1">
      <c r="A1745" s="30">
        <v>9369.0</v>
      </c>
      <c r="B1745" s="31" t="s">
        <v>2702</v>
      </c>
      <c r="C1745" s="30">
        <v>201.0</v>
      </c>
    </row>
    <row r="1746" ht="15.75" customHeight="1">
      <c r="A1746" s="30">
        <v>3711.0</v>
      </c>
      <c r="B1746" s="31" t="s">
        <v>2699</v>
      </c>
      <c r="C1746" s="30">
        <v>1035.0</v>
      </c>
    </row>
    <row r="1747" ht="15.75" customHeight="1">
      <c r="A1747" s="30">
        <v>3711.0</v>
      </c>
      <c r="B1747" s="31" t="s">
        <v>2700</v>
      </c>
      <c r="C1747" s="30">
        <v>134.0</v>
      </c>
    </row>
    <row r="1748" ht="15.75" customHeight="1">
      <c r="A1748" s="30">
        <v>3711.0</v>
      </c>
      <c r="B1748" s="31" t="s">
        <v>2701</v>
      </c>
      <c r="C1748" s="30">
        <v>670.0</v>
      </c>
    </row>
    <row r="1749" ht="15.75" customHeight="1">
      <c r="A1749" s="30">
        <v>3711.0</v>
      </c>
      <c r="B1749" s="31" t="s">
        <v>2702</v>
      </c>
      <c r="C1749" s="30">
        <v>25.0</v>
      </c>
    </row>
    <row r="1750" ht="15.75" customHeight="1">
      <c r="A1750" s="30">
        <v>6931.0</v>
      </c>
      <c r="B1750" s="31" t="s">
        <v>2699</v>
      </c>
      <c r="C1750" s="30">
        <v>464.0</v>
      </c>
    </row>
    <row r="1751" ht="15.75" customHeight="1">
      <c r="A1751" s="30">
        <v>6931.0</v>
      </c>
      <c r="B1751" s="31" t="s">
        <v>2700</v>
      </c>
      <c r="C1751" s="30">
        <v>151.0</v>
      </c>
    </row>
    <row r="1752" ht="15.75" customHeight="1">
      <c r="A1752" s="30">
        <v>6931.0</v>
      </c>
      <c r="B1752" s="31" t="s">
        <v>2701</v>
      </c>
      <c r="C1752" s="30">
        <v>292.0</v>
      </c>
    </row>
    <row r="1753" ht="15.75" customHeight="1">
      <c r="A1753" s="30">
        <v>6931.0</v>
      </c>
      <c r="B1753" s="31" t="s">
        <v>2702</v>
      </c>
      <c r="C1753" s="30">
        <v>65.0</v>
      </c>
    </row>
    <row r="1754" ht="15.75" customHeight="1">
      <c r="A1754" s="30">
        <v>9596.0</v>
      </c>
      <c r="B1754" s="31" t="s">
        <v>2699</v>
      </c>
      <c r="C1754" s="30">
        <v>365.0</v>
      </c>
    </row>
    <row r="1755" ht="15.75" customHeight="1">
      <c r="A1755" s="30">
        <v>9596.0</v>
      </c>
      <c r="B1755" s="31" t="s">
        <v>2700</v>
      </c>
      <c r="C1755" s="30">
        <v>32.0</v>
      </c>
    </row>
    <row r="1756" ht="15.75" customHeight="1">
      <c r="A1756" s="30">
        <v>9596.0</v>
      </c>
      <c r="B1756" s="31" t="s">
        <v>2701</v>
      </c>
      <c r="C1756" s="30">
        <v>117.0</v>
      </c>
    </row>
    <row r="1757" ht="15.75" customHeight="1">
      <c r="A1757" s="30">
        <v>9596.0</v>
      </c>
      <c r="B1757" s="31" t="s">
        <v>2702</v>
      </c>
      <c r="C1757" s="30">
        <v>34.0</v>
      </c>
    </row>
    <row r="1758" ht="15.75" customHeight="1">
      <c r="A1758" s="30">
        <v>2727.0</v>
      </c>
      <c r="B1758" s="31" t="s">
        <v>2699</v>
      </c>
      <c r="C1758" s="30">
        <v>181.0</v>
      </c>
    </row>
    <row r="1759" ht="15.75" customHeight="1">
      <c r="A1759" s="30">
        <v>2727.0</v>
      </c>
      <c r="B1759" s="31" t="s">
        <v>2700</v>
      </c>
      <c r="C1759" s="30">
        <v>21.0</v>
      </c>
    </row>
    <row r="1760" ht="15.75" customHeight="1">
      <c r="A1760" s="30">
        <v>2727.0</v>
      </c>
      <c r="B1760" s="31" t="s">
        <v>2701</v>
      </c>
      <c r="C1760" s="30">
        <v>69.0</v>
      </c>
    </row>
    <row r="1761" ht="15.75" customHeight="1">
      <c r="A1761" s="30">
        <v>2727.0</v>
      </c>
      <c r="B1761" s="31" t="s">
        <v>2702</v>
      </c>
      <c r="C1761" s="30">
        <v>39.0</v>
      </c>
    </row>
    <row r="1762" ht="15.75" customHeight="1">
      <c r="A1762" s="30">
        <v>8416.0</v>
      </c>
      <c r="B1762" s="31" t="s">
        <v>2699</v>
      </c>
      <c r="C1762" s="30">
        <v>6.0</v>
      </c>
    </row>
    <row r="1763" ht="15.75" customHeight="1">
      <c r="A1763" s="30">
        <v>8416.0</v>
      </c>
      <c r="B1763" s="31" t="s">
        <v>2700</v>
      </c>
      <c r="C1763" s="30">
        <v>6.0</v>
      </c>
    </row>
    <row r="1764" ht="15.75" customHeight="1">
      <c r="A1764" s="30">
        <v>8416.0</v>
      </c>
      <c r="B1764" s="31" t="s">
        <v>2701</v>
      </c>
      <c r="C1764" s="30">
        <v>15.0</v>
      </c>
    </row>
    <row r="1765" ht="15.75" customHeight="1">
      <c r="A1765" s="30">
        <v>8416.0</v>
      </c>
      <c r="B1765" s="31" t="s">
        <v>2702</v>
      </c>
      <c r="C1765" s="30">
        <v>10.0</v>
      </c>
    </row>
    <row r="1766" ht="15.75" customHeight="1">
      <c r="A1766" s="30">
        <v>3967.0</v>
      </c>
      <c r="B1766" s="31" t="s">
        <v>2699</v>
      </c>
      <c r="C1766" s="30">
        <v>331.0</v>
      </c>
    </row>
    <row r="1767" ht="15.75" customHeight="1">
      <c r="A1767" s="30">
        <v>3967.0</v>
      </c>
      <c r="B1767" s="31" t="s">
        <v>2700</v>
      </c>
      <c r="C1767" s="30">
        <v>197.0</v>
      </c>
    </row>
    <row r="1768" ht="15.75" customHeight="1">
      <c r="A1768" s="30">
        <v>3967.0</v>
      </c>
      <c r="B1768" s="31" t="s">
        <v>2701</v>
      </c>
      <c r="C1768" s="30">
        <v>170.0</v>
      </c>
    </row>
    <row r="1769" ht="15.75" customHeight="1">
      <c r="A1769" s="30">
        <v>3967.0</v>
      </c>
      <c r="B1769" s="31" t="s">
        <v>2702</v>
      </c>
      <c r="C1769" s="30">
        <v>58.0</v>
      </c>
    </row>
    <row r="1770" ht="15.75" customHeight="1">
      <c r="A1770" s="30">
        <v>2139.0</v>
      </c>
      <c r="B1770" s="31" t="s">
        <v>2699</v>
      </c>
      <c r="C1770" s="30">
        <v>3.0</v>
      </c>
    </row>
    <row r="1771" ht="15.75" customHeight="1">
      <c r="A1771" s="30">
        <v>2139.0</v>
      </c>
      <c r="B1771" s="31" t="s">
        <v>2700</v>
      </c>
      <c r="C1771" s="30">
        <v>1.0</v>
      </c>
    </row>
    <row r="1772" ht="15.75" customHeight="1">
      <c r="A1772" s="30">
        <v>2139.0</v>
      </c>
      <c r="B1772" s="31" t="s">
        <v>2701</v>
      </c>
      <c r="C1772" s="30">
        <v>10.0</v>
      </c>
    </row>
    <row r="1773" ht="15.75" customHeight="1">
      <c r="A1773" s="30">
        <v>2139.0</v>
      </c>
      <c r="B1773" s="31" t="s">
        <v>2702</v>
      </c>
      <c r="C1773" s="30">
        <v>3.0</v>
      </c>
    </row>
    <row r="1774" ht="15.75" customHeight="1">
      <c r="A1774" s="30">
        <v>2162.0</v>
      </c>
      <c r="B1774" s="31" t="s">
        <v>2699</v>
      </c>
      <c r="C1774" s="30">
        <v>256.0</v>
      </c>
    </row>
    <row r="1775" ht="15.75" customHeight="1">
      <c r="A1775" s="30">
        <v>2162.0</v>
      </c>
      <c r="B1775" s="31" t="s">
        <v>2700</v>
      </c>
      <c r="C1775" s="30">
        <v>34.0</v>
      </c>
    </row>
    <row r="1776" ht="15.75" customHeight="1">
      <c r="A1776" s="30">
        <v>2162.0</v>
      </c>
      <c r="B1776" s="31" t="s">
        <v>2701</v>
      </c>
      <c r="C1776" s="30">
        <v>103.0</v>
      </c>
    </row>
    <row r="1777" ht="15.75" customHeight="1">
      <c r="A1777" s="30">
        <v>2162.0</v>
      </c>
      <c r="B1777" s="31" t="s">
        <v>2702</v>
      </c>
      <c r="C1777" s="30">
        <v>90.0</v>
      </c>
    </row>
    <row r="1778" ht="15.75" customHeight="1">
      <c r="A1778" s="30">
        <v>9242.0</v>
      </c>
      <c r="B1778" s="31" t="s">
        <v>2699</v>
      </c>
      <c r="C1778" s="30">
        <v>836.0</v>
      </c>
    </row>
    <row r="1779" ht="15.75" customHeight="1">
      <c r="A1779" s="30">
        <v>9242.0</v>
      </c>
      <c r="B1779" s="31" t="s">
        <v>2700</v>
      </c>
      <c r="C1779" s="30">
        <v>185.0</v>
      </c>
    </row>
    <row r="1780" ht="15.75" customHeight="1">
      <c r="A1780" s="30">
        <v>9242.0</v>
      </c>
      <c r="B1780" s="31" t="s">
        <v>2701</v>
      </c>
      <c r="C1780" s="30">
        <v>575.0</v>
      </c>
    </row>
    <row r="1781" ht="15.75" customHeight="1">
      <c r="A1781" s="30">
        <v>9242.0</v>
      </c>
      <c r="B1781" s="31" t="s">
        <v>2702</v>
      </c>
      <c r="C1781" s="30">
        <v>24.0</v>
      </c>
    </row>
    <row r="1782" ht="15.75" customHeight="1">
      <c r="A1782" s="30">
        <v>10595.0</v>
      </c>
      <c r="B1782" s="31" t="s">
        <v>2699</v>
      </c>
      <c r="C1782" s="30">
        <v>2.0</v>
      </c>
    </row>
    <row r="1783" ht="15.75" customHeight="1">
      <c r="A1783" s="30">
        <v>10595.0</v>
      </c>
      <c r="B1783" s="31" t="s">
        <v>2700</v>
      </c>
      <c r="C1783" s="30">
        <v>6.0</v>
      </c>
    </row>
    <row r="1784" ht="15.75" customHeight="1">
      <c r="A1784" s="30">
        <v>10595.0</v>
      </c>
      <c r="B1784" s="31" t="s">
        <v>2701</v>
      </c>
      <c r="C1784" s="30">
        <v>28.0</v>
      </c>
    </row>
    <row r="1785" ht="15.75" customHeight="1">
      <c r="A1785" s="30">
        <v>10595.0</v>
      </c>
      <c r="B1785" s="31" t="s">
        <v>2702</v>
      </c>
      <c r="C1785" s="30">
        <v>13.0</v>
      </c>
    </row>
    <row r="1786" ht="15.75" customHeight="1">
      <c r="A1786" s="30">
        <v>4855.0</v>
      </c>
      <c r="B1786" s="31" t="s">
        <v>2699</v>
      </c>
      <c r="C1786" s="30">
        <v>14.0</v>
      </c>
    </row>
    <row r="1787" ht="15.75" customHeight="1">
      <c r="A1787" s="30">
        <v>4855.0</v>
      </c>
      <c r="B1787" s="31" t="s">
        <v>2700</v>
      </c>
      <c r="C1787" s="30">
        <v>0.0</v>
      </c>
    </row>
    <row r="1788" ht="15.75" customHeight="1">
      <c r="A1788" s="30">
        <v>4855.0</v>
      </c>
      <c r="B1788" s="31" t="s">
        <v>2701</v>
      </c>
      <c r="C1788" s="30">
        <v>24.0</v>
      </c>
    </row>
    <row r="1789" ht="15.75" customHeight="1">
      <c r="A1789" s="30">
        <v>4855.0</v>
      </c>
      <c r="B1789" s="31" t="s">
        <v>2702</v>
      </c>
      <c r="C1789" s="30">
        <v>3.0</v>
      </c>
    </row>
    <row r="1790" ht="15.75" customHeight="1">
      <c r="A1790" s="30">
        <v>5049.0</v>
      </c>
      <c r="B1790" s="31" t="s">
        <v>2699</v>
      </c>
      <c r="C1790" s="30">
        <v>14.0</v>
      </c>
    </row>
    <row r="1791" ht="15.75" customHeight="1">
      <c r="A1791" s="30">
        <v>5049.0</v>
      </c>
      <c r="B1791" s="31" t="s">
        <v>2700</v>
      </c>
      <c r="C1791" s="30">
        <v>0.0</v>
      </c>
    </row>
    <row r="1792" ht="15.75" customHeight="1">
      <c r="A1792" s="30">
        <v>5049.0</v>
      </c>
      <c r="B1792" s="31" t="s">
        <v>2701</v>
      </c>
      <c r="C1792" s="30">
        <v>24.0</v>
      </c>
    </row>
    <row r="1793" ht="15.75" customHeight="1">
      <c r="A1793" s="30">
        <v>5049.0</v>
      </c>
      <c r="B1793" s="31" t="s">
        <v>2702</v>
      </c>
      <c r="C1793" s="30">
        <v>3.0</v>
      </c>
    </row>
    <row r="1794" ht="15.75" customHeight="1">
      <c r="A1794" s="30">
        <v>4967.0</v>
      </c>
      <c r="B1794" s="31" t="s">
        <v>2699</v>
      </c>
      <c r="C1794" s="30">
        <v>233.0</v>
      </c>
    </row>
    <row r="1795" ht="15.75" customHeight="1">
      <c r="A1795" s="30">
        <v>4967.0</v>
      </c>
      <c r="B1795" s="31" t="s">
        <v>2700</v>
      </c>
      <c r="C1795" s="30">
        <v>0.0</v>
      </c>
    </row>
    <row r="1796" ht="15.75" customHeight="1">
      <c r="A1796" s="30">
        <v>4967.0</v>
      </c>
      <c r="B1796" s="31" t="s">
        <v>2701</v>
      </c>
      <c r="C1796" s="30">
        <v>23.0</v>
      </c>
    </row>
    <row r="1797" ht="15.75" customHeight="1">
      <c r="A1797" s="30">
        <v>4967.0</v>
      </c>
      <c r="B1797" s="31" t="s">
        <v>2702</v>
      </c>
      <c r="C1797" s="30">
        <v>0.0</v>
      </c>
    </row>
    <row r="1798" ht="15.75" customHeight="1">
      <c r="A1798" s="30">
        <v>5255.0</v>
      </c>
      <c r="B1798" s="31" t="s">
        <v>2699</v>
      </c>
      <c r="C1798" s="30">
        <v>5.0</v>
      </c>
    </row>
    <row r="1799" ht="15.75" customHeight="1">
      <c r="A1799" s="30">
        <v>5255.0</v>
      </c>
      <c r="B1799" s="31" t="s">
        <v>2700</v>
      </c>
      <c r="C1799" s="30">
        <v>1.0</v>
      </c>
    </row>
    <row r="1800" ht="15.75" customHeight="1">
      <c r="A1800" s="30">
        <v>5255.0</v>
      </c>
      <c r="B1800" s="31" t="s">
        <v>2701</v>
      </c>
      <c r="C1800" s="30">
        <v>3.0</v>
      </c>
    </row>
    <row r="1801" ht="15.75" customHeight="1">
      <c r="A1801" s="30">
        <v>5255.0</v>
      </c>
      <c r="B1801" s="31" t="s">
        <v>2702</v>
      </c>
      <c r="C1801" s="30">
        <v>3.0</v>
      </c>
    </row>
    <row r="1802" ht="15.75" customHeight="1">
      <c r="A1802" s="30">
        <v>9215.0</v>
      </c>
      <c r="B1802" s="31" t="s">
        <v>2699</v>
      </c>
      <c r="C1802" s="30">
        <v>378.0</v>
      </c>
    </row>
    <row r="1803" ht="15.75" customHeight="1">
      <c r="A1803" s="30">
        <v>9215.0</v>
      </c>
      <c r="B1803" s="31" t="s">
        <v>2700</v>
      </c>
      <c r="C1803" s="30">
        <v>0.0</v>
      </c>
    </row>
    <row r="1804" ht="15.75" customHeight="1">
      <c r="A1804" s="30">
        <v>9215.0</v>
      </c>
      <c r="B1804" s="31" t="s">
        <v>2701</v>
      </c>
      <c r="C1804" s="30">
        <v>101.0</v>
      </c>
    </row>
    <row r="1805" ht="15.75" customHeight="1">
      <c r="A1805" s="30">
        <v>9215.0</v>
      </c>
      <c r="B1805" s="31" t="s">
        <v>2702</v>
      </c>
      <c r="C1805" s="30">
        <v>0.0</v>
      </c>
    </row>
    <row r="1806" ht="15.75" customHeight="1">
      <c r="A1806" s="30">
        <v>3525.0</v>
      </c>
      <c r="B1806" s="31" t="s">
        <v>2699</v>
      </c>
      <c r="C1806" s="30">
        <v>12.0</v>
      </c>
    </row>
    <row r="1807" ht="15.75" customHeight="1">
      <c r="A1807" s="30">
        <v>3525.0</v>
      </c>
      <c r="B1807" s="31" t="s">
        <v>2700</v>
      </c>
      <c r="C1807" s="30">
        <v>0.0</v>
      </c>
    </row>
    <row r="1808" ht="15.75" customHeight="1">
      <c r="A1808" s="30">
        <v>3525.0</v>
      </c>
      <c r="B1808" s="31" t="s">
        <v>2701</v>
      </c>
      <c r="C1808" s="30">
        <v>4.0</v>
      </c>
    </row>
    <row r="1809" ht="15.75" customHeight="1">
      <c r="A1809" s="30">
        <v>3525.0</v>
      </c>
      <c r="B1809" s="31" t="s">
        <v>2702</v>
      </c>
      <c r="C1809" s="30">
        <v>0.0</v>
      </c>
    </row>
    <row r="1810" ht="15.75" customHeight="1">
      <c r="A1810" s="30">
        <v>3619.0</v>
      </c>
      <c r="B1810" s="31" t="s">
        <v>2699</v>
      </c>
      <c r="C1810" s="30">
        <v>345.0</v>
      </c>
    </row>
    <row r="1811" ht="15.75" customHeight="1">
      <c r="A1811" s="30">
        <v>3619.0</v>
      </c>
      <c r="B1811" s="31" t="s">
        <v>2700</v>
      </c>
      <c r="C1811" s="30">
        <v>25.0</v>
      </c>
    </row>
    <row r="1812" ht="15.75" customHeight="1">
      <c r="A1812" s="30">
        <v>3619.0</v>
      </c>
      <c r="B1812" s="31" t="s">
        <v>2701</v>
      </c>
      <c r="C1812" s="30">
        <v>501.0</v>
      </c>
    </row>
    <row r="1813" ht="15.75" customHeight="1">
      <c r="A1813" s="30">
        <v>3619.0</v>
      </c>
      <c r="B1813" s="31" t="s">
        <v>2702</v>
      </c>
      <c r="C1813" s="30">
        <v>63.0</v>
      </c>
    </row>
    <row r="1814" ht="15.75" customHeight="1">
      <c r="A1814" s="30">
        <v>4415.0</v>
      </c>
      <c r="B1814" s="31" t="s">
        <v>2699</v>
      </c>
      <c r="C1814" s="30">
        <v>10.0</v>
      </c>
    </row>
    <row r="1815" ht="15.75" customHeight="1">
      <c r="A1815" s="30">
        <v>4415.0</v>
      </c>
      <c r="B1815" s="31" t="s">
        <v>2700</v>
      </c>
      <c r="C1815" s="30">
        <v>4.0</v>
      </c>
    </row>
    <row r="1816" ht="15.75" customHeight="1">
      <c r="A1816" s="30">
        <v>4415.0</v>
      </c>
      <c r="B1816" s="31" t="s">
        <v>2701</v>
      </c>
      <c r="C1816" s="30">
        <v>4.0</v>
      </c>
    </row>
    <row r="1817" ht="15.75" customHeight="1">
      <c r="A1817" s="30">
        <v>4415.0</v>
      </c>
      <c r="B1817" s="31" t="s">
        <v>2702</v>
      </c>
      <c r="C1817" s="30">
        <v>3.0</v>
      </c>
    </row>
    <row r="1818" ht="15.75" customHeight="1">
      <c r="A1818" s="30">
        <v>3645.0</v>
      </c>
      <c r="B1818" s="31" t="s">
        <v>2699</v>
      </c>
      <c r="C1818" s="30">
        <v>19.0</v>
      </c>
    </row>
    <row r="1819" ht="15.75" customHeight="1">
      <c r="A1819" s="30">
        <v>3645.0</v>
      </c>
      <c r="B1819" s="31" t="s">
        <v>2700</v>
      </c>
      <c r="C1819" s="30">
        <v>3.0</v>
      </c>
    </row>
    <row r="1820" ht="15.75" customHeight="1">
      <c r="A1820" s="30">
        <v>3645.0</v>
      </c>
      <c r="B1820" s="31" t="s">
        <v>2701</v>
      </c>
      <c r="C1820" s="30">
        <v>26.0</v>
      </c>
    </row>
    <row r="1821" ht="15.75" customHeight="1">
      <c r="A1821" s="30">
        <v>3645.0</v>
      </c>
      <c r="B1821" s="31" t="s">
        <v>2702</v>
      </c>
      <c r="C1821" s="30">
        <v>10.0</v>
      </c>
    </row>
    <row r="1822" ht="15.75" customHeight="1">
      <c r="A1822" s="30">
        <v>4692.0</v>
      </c>
      <c r="B1822" s="31" t="s">
        <v>2699</v>
      </c>
      <c r="C1822" s="30">
        <v>7.0</v>
      </c>
    </row>
    <row r="1823" ht="15.75" customHeight="1">
      <c r="A1823" s="30">
        <v>4692.0</v>
      </c>
      <c r="B1823" s="31" t="s">
        <v>2700</v>
      </c>
      <c r="C1823" s="30">
        <v>0.0</v>
      </c>
    </row>
    <row r="1824" ht="15.75" customHeight="1">
      <c r="A1824" s="30">
        <v>4692.0</v>
      </c>
      <c r="B1824" s="31" t="s">
        <v>2701</v>
      </c>
      <c r="C1824" s="30">
        <v>12.0</v>
      </c>
    </row>
    <row r="1825" ht="15.75" customHeight="1">
      <c r="A1825" s="30">
        <v>4692.0</v>
      </c>
      <c r="B1825" s="31" t="s">
        <v>2702</v>
      </c>
      <c r="C1825" s="30">
        <v>13.0</v>
      </c>
    </row>
    <row r="1826" ht="15.75" customHeight="1">
      <c r="A1826" s="30">
        <v>3955.0</v>
      </c>
      <c r="B1826" s="31" t="s">
        <v>2699</v>
      </c>
      <c r="C1826" s="30">
        <v>2.0</v>
      </c>
    </row>
    <row r="1827" ht="15.75" customHeight="1">
      <c r="A1827" s="30">
        <v>3955.0</v>
      </c>
      <c r="B1827" s="31" t="s">
        <v>2700</v>
      </c>
      <c r="C1827" s="30">
        <v>1.0</v>
      </c>
    </row>
    <row r="1828" ht="15.75" customHeight="1">
      <c r="A1828" s="30">
        <v>3955.0</v>
      </c>
      <c r="B1828" s="31" t="s">
        <v>2701</v>
      </c>
      <c r="C1828" s="30">
        <v>1.0</v>
      </c>
    </row>
    <row r="1829" ht="15.75" customHeight="1">
      <c r="A1829" s="30">
        <v>3955.0</v>
      </c>
      <c r="B1829" s="31" t="s">
        <v>2702</v>
      </c>
      <c r="C1829" s="30">
        <v>1.0</v>
      </c>
    </row>
    <row r="1830" ht="15.75" customHeight="1">
      <c r="A1830" s="30">
        <v>5313.0</v>
      </c>
      <c r="B1830" s="31" t="s">
        <v>2699</v>
      </c>
      <c r="C1830" s="30">
        <v>30.0</v>
      </c>
    </row>
    <row r="1831" ht="15.75" customHeight="1">
      <c r="A1831" s="30">
        <v>5313.0</v>
      </c>
      <c r="B1831" s="31" t="s">
        <v>2700</v>
      </c>
      <c r="C1831" s="30">
        <v>0.0</v>
      </c>
    </row>
    <row r="1832" ht="15.75" customHeight="1">
      <c r="A1832" s="30">
        <v>5313.0</v>
      </c>
      <c r="B1832" s="31" t="s">
        <v>2701</v>
      </c>
      <c r="C1832" s="30">
        <v>11.0</v>
      </c>
    </row>
    <row r="1833" ht="15.75" customHeight="1">
      <c r="A1833" s="30">
        <v>5313.0</v>
      </c>
      <c r="B1833" s="31" t="s">
        <v>2702</v>
      </c>
      <c r="C1833" s="30">
        <v>0.0</v>
      </c>
    </row>
    <row r="1834" ht="15.75" customHeight="1">
      <c r="A1834" s="30">
        <v>7196.0</v>
      </c>
      <c r="B1834" s="31" t="s">
        <v>2699</v>
      </c>
      <c r="C1834" s="30">
        <v>9.0</v>
      </c>
    </row>
    <row r="1835" ht="15.75" customHeight="1">
      <c r="A1835" s="30">
        <v>7196.0</v>
      </c>
      <c r="B1835" s="31" t="s">
        <v>2700</v>
      </c>
      <c r="C1835" s="30">
        <v>0.0</v>
      </c>
    </row>
    <row r="1836" ht="15.75" customHeight="1">
      <c r="A1836" s="30">
        <v>7196.0</v>
      </c>
      <c r="B1836" s="31" t="s">
        <v>2701</v>
      </c>
      <c r="C1836" s="30">
        <v>3.0</v>
      </c>
    </row>
    <row r="1837" ht="15.75" customHeight="1">
      <c r="A1837" s="30">
        <v>7196.0</v>
      </c>
      <c r="B1837" s="31" t="s">
        <v>2702</v>
      </c>
      <c r="C1837" s="30">
        <v>0.0</v>
      </c>
    </row>
    <row r="1838" ht="15.75" customHeight="1">
      <c r="A1838" s="30">
        <v>1381.0</v>
      </c>
      <c r="B1838" s="31" t="s">
        <v>2699</v>
      </c>
      <c r="C1838" s="30">
        <v>172.0</v>
      </c>
    </row>
    <row r="1839" ht="15.75" customHeight="1">
      <c r="A1839" s="30">
        <v>1381.0</v>
      </c>
      <c r="B1839" s="31" t="s">
        <v>2700</v>
      </c>
      <c r="C1839" s="30">
        <v>3.0</v>
      </c>
    </row>
    <row r="1840" ht="15.75" customHeight="1">
      <c r="A1840" s="30">
        <v>1381.0</v>
      </c>
      <c r="B1840" s="31" t="s">
        <v>2701</v>
      </c>
      <c r="C1840" s="30">
        <v>115.0</v>
      </c>
    </row>
    <row r="1841" ht="15.75" customHeight="1">
      <c r="A1841" s="30">
        <v>1381.0</v>
      </c>
      <c r="B1841" s="31" t="s">
        <v>2702</v>
      </c>
      <c r="C1841" s="30">
        <v>16.0</v>
      </c>
    </row>
    <row r="1842" ht="15.75" customHeight="1">
      <c r="A1842" s="30">
        <v>10951.0</v>
      </c>
      <c r="B1842" s="31" t="s">
        <v>2699</v>
      </c>
      <c r="C1842" s="30">
        <v>279.0</v>
      </c>
    </row>
    <row r="1843" ht="15.75" customHeight="1">
      <c r="A1843" s="30">
        <v>10951.0</v>
      </c>
      <c r="B1843" s="31" t="s">
        <v>2700</v>
      </c>
      <c r="C1843" s="30">
        <v>0.0</v>
      </c>
    </row>
    <row r="1844" ht="15.75" customHeight="1">
      <c r="A1844" s="30">
        <v>10951.0</v>
      </c>
      <c r="B1844" s="31" t="s">
        <v>2701</v>
      </c>
      <c r="C1844" s="30">
        <v>18.0</v>
      </c>
    </row>
    <row r="1845" ht="15.75" customHeight="1">
      <c r="A1845" s="30">
        <v>10951.0</v>
      </c>
      <c r="B1845" s="31" t="s">
        <v>2702</v>
      </c>
      <c r="C1845" s="30">
        <v>0.0</v>
      </c>
    </row>
    <row r="1846" ht="15.75" customHeight="1">
      <c r="A1846" s="30">
        <v>4322.0</v>
      </c>
      <c r="B1846" s="31" t="s">
        <v>2699</v>
      </c>
      <c r="C1846" s="30">
        <v>881.0</v>
      </c>
    </row>
    <row r="1847" ht="15.75" customHeight="1">
      <c r="A1847" s="30">
        <v>4322.0</v>
      </c>
      <c r="B1847" s="31" t="s">
        <v>2700</v>
      </c>
      <c r="C1847" s="30">
        <v>38.0</v>
      </c>
    </row>
    <row r="1848" ht="15.75" customHeight="1">
      <c r="A1848" s="30">
        <v>4322.0</v>
      </c>
      <c r="B1848" s="31" t="s">
        <v>2701</v>
      </c>
      <c r="C1848" s="30">
        <v>319.0</v>
      </c>
    </row>
    <row r="1849" ht="15.75" customHeight="1">
      <c r="A1849" s="30">
        <v>4322.0</v>
      </c>
      <c r="B1849" s="31" t="s">
        <v>2702</v>
      </c>
      <c r="C1849" s="30">
        <v>16.0</v>
      </c>
    </row>
    <row r="1850" ht="15.75" customHeight="1">
      <c r="A1850" s="30">
        <v>7444.0</v>
      </c>
      <c r="B1850" s="31" t="s">
        <v>2699</v>
      </c>
      <c r="C1850" s="30">
        <v>19.0</v>
      </c>
    </row>
    <row r="1851" ht="15.75" customHeight="1">
      <c r="A1851" s="30">
        <v>7444.0</v>
      </c>
      <c r="B1851" s="31" t="s">
        <v>2700</v>
      </c>
      <c r="C1851" s="30">
        <v>0.0</v>
      </c>
    </row>
    <row r="1852" ht="15.75" customHeight="1">
      <c r="A1852" s="30">
        <v>7444.0</v>
      </c>
      <c r="B1852" s="31" t="s">
        <v>2701</v>
      </c>
      <c r="C1852" s="30">
        <v>9.0</v>
      </c>
    </row>
    <row r="1853" ht="15.75" customHeight="1">
      <c r="A1853" s="30">
        <v>7444.0</v>
      </c>
      <c r="B1853" s="31" t="s">
        <v>2702</v>
      </c>
      <c r="C1853" s="30">
        <v>0.0</v>
      </c>
    </row>
    <row r="1854" ht="15.75" customHeight="1">
      <c r="A1854" s="30">
        <v>2942.0</v>
      </c>
      <c r="B1854" s="31" t="s">
        <v>2699</v>
      </c>
      <c r="C1854" s="30">
        <v>305.0</v>
      </c>
    </row>
    <row r="1855" ht="15.75" customHeight="1">
      <c r="A1855" s="30">
        <v>2942.0</v>
      </c>
      <c r="B1855" s="31" t="s">
        <v>2700</v>
      </c>
      <c r="C1855" s="30">
        <v>3.0</v>
      </c>
    </row>
    <row r="1856" ht="15.75" customHeight="1">
      <c r="A1856" s="30">
        <v>2942.0</v>
      </c>
      <c r="B1856" s="31" t="s">
        <v>2701</v>
      </c>
      <c r="C1856" s="30">
        <v>27.0</v>
      </c>
    </row>
    <row r="1857" ht="15.75" customHeight="1">
      <c r="A1857" s="30">
        <v>2942.0</v>
      </c>
      <c r="B1857" s="31" t="s">
        <v>2702</v>
      </c>
      <c r="C1857" s="30">
        <v>4.0</v>
      </c>
    </row>
    <row r="1858" ht="15.75" customHeight="1">
      <c r="A1858" s="30">
        <v>2874.0</v>
      </c>
      <c r="B1858" s="31" t="s">
        <v>2699</v>
      </c>
      <c r="C1858" s="30">
        <v>6.0</v>
      </c>
    </row>
    <row r="1859" ht="15.75" customHeight="1">
      <c r="A1859" s="30">
        <v>2874.0</v>
      </c>
      <c r="B1859" s="31" t="s">
        <v>2700</v>
      </c>
      <c r="C1859" s="30">
        <v>4.0</v>
      </c>
    </row>
    <row r="1860" ht="15.75" customHeight="1">
      <c r="A1860" s="30">
        <v>2874.0</v>
      </c>
      <c r="B1860" s="31" t="s">
        <v>2701</v>
      </c>
      <c r="C1860" s="30">
        <v>7.0</v>
      </c>
    </row>
    <row r="1861" ht="15.75" customHeight="1">
      <c r="A1861" s="30">
        <v>2874.0</v>
      </c>
      <c r="B1861" s="31" t="s">
        <v>2702</v>
      </c>
      <c r="C1861" s="30">
        <v>4.0</v>
      </c>
    </row>
    <row r="1862" ht="15.75" customHeight="1">
      <c r="A1862" s="30">
        <v>3667.0</v>
      </c>
      <c r="B1862" s="31" t="s">
        <v>2699</v>
      </c>
      <c r="C1862" s="30">
        <v>778.0</v>
      </c>
    </row>
    <row r="1863" ht="15.75" customHeight="1">
      <c r="A1863" s="30">
        <v>3667.0</v>
      </c>
      <c r="B1863" s="31" t="s">
        <v>2700</v>
      </c>
      <c r="C1863" s="30">
        <v>178.0</v>
      </c>
    </row>
    <row r="1864" ht="15.75" customHeight="1">
      <c r="A1864" s="30">
        <v>3667.0</v>
      </c>
      <c r="B1864" s="31" t="s">
        <v>2701</v>
      </c>
      <c r="C1864" s="30">
        <v>689.0</v>
      </c>
    </row>
    <row r="1865" ht="15.75" customHeight="1">
      <c r="A1865" s="30">
        <v>3667.0</v>
      </c>
      <c r="B1865" s="31" t="s">
        <v>2702</v>
      </c>
      <c r="C1865" s="30">
        <v>41.0</v>
      </c>
    </row>
    <row r="1866" ht="15.75" customHeight="1">
      <c r="A1866" s="30">
        <v>3697.0</v>
      </c>
      <c r="B1866" s="31" t="s">
        <v>2699</v>
      </c>
      <c r="C1866" s="30">
        <v>69.0</v>
      </c>
    </row>
    <row r="1867" ht="15.75" customHeight="1">
      <c r="A1867" s="30">
        <v>3697.0</v>
      </c>
      <c r="B1867" s="31" t="s">
        <v>2700</v>
      </c>
      <c r="C1867" s="30">
        <v>8.0</v>
      </c>
    </row>
    <row r="1868" ht="15.75" customHeight="1">
      <c r="A1868" s="30">
        <v>3697.0</v>
      </c>
      <c r="B1868" s="31" t="s">
        <v>2701</v>
      </c>
      <c r="C1868" s="30">
        <v>26.0</v>
      </c>
    </row>
    <row r="1869" ht="15.75" customHeight="1">
      <c r="A1869" s="30">
        <v>3697.0</v>
      </c>
      <c r="B1869" s="31" t="s">
        <v>2702</v>
      </c>
      <c r="C1869" s="30">
        <v>12.0</v>
      </c>
    </row>
    <row r="1870" ht="15.75" customHeight="1">
      <c r="A1870" s="30">
        <v>9955.0</v>
      </c>
      <c r="B1870" s="31" t="s">
        <v>2699</v>
      </c>
      <c r="C1870" s="30">
        <v>69.0</v>
      </c>
    </row>
    <row r="1871" ht="15.75" customHeight="1">
      <c r="A1871" s="30">
        <v>9955.0</v>
      </c>
      <c r="B1871" s="31" t="s">
        <v>2700</v>
      </c>
      <c r="C1871" s="30">
        <v>8.0</v>
      </c>
    </row>
    <row r="1872" ht="15.75" customHeight="1">
      <c r="A1872" s="30">
        <v>9955.0</v>
      </c>
      <c r="B1872" s="31" t="s">
        <v>2701</v>
      </c>
      <c r="C1872" s="30">
        <v>26.0</v>
      </c>
    </row>
    <row r="1873" ht="15.75" customHeight="1">
      <c r="A1873" s="30">
        <v>9955.0</v>
      </c>
      <c r="B1873" s="31" t="s">
        <v>2702</v>
      </c>
      <c r="C1873" s="30">
        <v>12.0</v>
      </c>
    </row>
    <row r="1874" ht="15.75" customHeight="1">
      <c r="A1874" s="30">
        <v>5320.0</v>
      </c>
      <c r="B1874" s="31" t="s">
        <v>2699</v>
      </c>
      <c r="C1874" s="30">
        <v>79.0</v>
      </c>
    </row>
    <row r="1875" ht="15.75" customHeight="1">
      <c r="A1875" s="30">
        <v>5320.0</v>
      </c>
      <c r="B1875" s="31" t="s">
        <v>2700</v>
      </c>
      <c r="C1875" s="30">
        <v>7.0</v>
      </c>
    </row>
    <row r="1876" ht="15.75" customHeight="1">
      <c r="A1876" s="30">
        <v>5320.0</v>
      </c>
      <c r="B1876" s="31" t="s">
        <v>2701</v>
      </c>
      <c r="C1876" s="30">
        <v>58.0</v>
      </c>
    </row>
    <row r="1877" ht="15.75" customHeight="1">
      <c r="A1877" s="30">
        <v>5320.0</v>
      </c>
      <c r="B1877" s="31" t="s">
        <v>2702</v>
      </c>
      <c r="C1877" s="30">
        <v>6.0</v>
      </c>
    </row>
    <row r="1878" ht="15.75" customHeight="1">
      <c r="A1878" s="30">
        <v>6422.0</v>
      </c>
      <c r="B1878" s="31" t="s">
        <v>2699</v>
      </c>
      <c r="C1878" s="30">
        <v>344.0</v>
      </c>
    </row>
    <row r="1879" ht="15.75" customHeight="1">
      <c r="A1879" s="30">
        <v>6422.0</v>
      </c>
      <c r="B1879" s="31" t="s">
        <v>2700</v>
      </c>
      <c r="C1879" s="30">
        <v>189.0</v>
      </c>
    </row>
    <row r="1880" ht="15.75" customHeight="1">
      <c r="A1880" s="30">
        <v>6422.0</v>
      </c>
      <c r="B1880" s="31" t="s">
        <v>2701</v>
      </c>
      <c r="C1880" s="30">
        <v>482.0</v>
      </c>
    </row>
    <row r="1881" ht="15.75" customHeight="1">
      <c r="A1881" s="30">
        <v>6422.0</v>
      </c>
      <c r="B1881" s="31" t="s">
        <v>2702</v>
      </c>
      <c r="C1881" s="30">
        <v>50.0</v>
      </c>
    </row>
    <row r="1882" ht="15.75" customHeight="1">
      <c r="A1882" s="30">
        <v>3690.0</v>
      </c>
      <c r="B1882" s="31" t="s">
        <v>2699</v>
      </c>
      <c r="C1882" s="30">
        <v>1184.0</v>
      </c>
    </row>
    <row r="1883" ht="15.75" customHeight="1">
      <c r="A1883" s="30">
        <v>3690.0</v>
      </c>
      <c r="B1883" s="31" t="s">
        <v>2700</v>
      </c>
      <c r="C1883" s="30">
        <v>102.0</v>
      </c>
    </row>
    <row r="1884" ht="15.75" customHeight="1">
      <c r="A1884" s="30">
        <v>3690.0</v>
      </c>
      <c r="B1884" s="31" t="s">
        <v>2701</v>
      </c>
      <c r="C1884" s="30">
        <v>673.0</v>
      </c>
    </row>
    <row r="1885" ht="15.75" customHeight="1">
      <c r="A1885" s="30">
        <v>3690.0</v>
      </c>
      <c r="B1885" s="31" t="s">
        <v>2702</v>
      </c>
      <c r="C1885" s="30">
        <v>52.0</v>
      </c>
    </row>
    <row r="1886" ht="15.75" customHeight="1">
      <c r="A1886" s="30">
        <v>2408.0</v>
      </c>
      <c r="B1886" s="31" t="s">
        <v>2699</v>
      </c>
      <c r="C1886" s="30">
        <v>490.0</v>
      </c>
    </row>
    <row r="1887" ht="15.75" customHeight="1">
      <c r="A1887" s="30">
        <v>2408.0</v>
      </c>
      <c r="B1887" s="31" t="s">
        <v>2700</v>
      </c>
      <c r="C1887" s="30">
        <v>0.0</v>
      </c>
    </row>
    <row r="1888" ht="15.75" customHeight="1">
      <c r="A1888" s="30">
        <v>2408.0</v>
      </c>
      <c r="B1888" s="31" t="s">
        <v>2701</v>
      </c>
      <c r="C1888" s="30">
        <v>184.0</v>
      </c>
    </row>
    <row r="1889" ht="15.75" customHeight="1">
      <c r="A1889" s="30">
        <v>2408.0</v>
      </c>
      <c r="B1889" s="31" t="s">
        <v>2702</v>
      </c>
      <c r="C1889" s="30">
        <v>10.0</v>
      </c>
    </row>
    <row r="1890" ht="15.75" customHeight="1">
      <c r="A1890" s="30">
        <v>9260.0</v>
      </c>
      <c r="B1890" s="31" t="s">
        <v>2699</v>
      </c>
      <c r="C1890" s="30">
        <v>1349.0</v>
      </c>
    </row>
    <row r="1891" ht="15.75" customHeight="1">
      <c r="A1891" s="30">
        <v>9260.0</v>
      </c>
      <c r="B1891" s="31" t="s">
        <v>2700</v>
      </c>
      <c r="C1891" s="30">
        <v>16.0</v>
      </c>
    </row>
    <row r="1892" ht="15.75" customHeight="1">
      <c r="A1892" s="30">
        <v>9260.0</v>
      </c>
      <c r="B1892" s="31" t="s">
        <v>2701</v>
      </c>
      <c r="C1892" s="30">
        <v>249.0</v>
      </c>
    </row>
    <row r="1893" ht="15.75" customHeight="1">
      <c r="A1893" s="30">
        <v>9260.0</v>
      </c>
      <c r="B1893" s="31" t="s">
        <v>2702</v>
      </c>
      <c r="C1893" s="30">
        <v>43.0</v>
      </c>
    </row>
    <row r="1894" ht="15.75" customHeight="1">
      <c r="A1894" s="30">
        <v>9648.0</v>
      </c>
      <c r="B1894" s="31" t="s">
        <v>2699</v>
      </c>
      <c r="C1894" s="30">
        <v>153.0</v>
      </c>
    </row>
    <row r="1895" ht="15.75" customHeight="1">
      <c r="A1895" s="30">
        <v>9648.0</v>
      </c>
      <c r="B1895" s="31" t="s">
        <v>2700</v>
      </c>
      <c r="C1895" s="30">
        <v>4.0</v>
      </c>
    </row>
    <row r="1896" ht="15.75" customHeight="1">
      <c r="A1896" s="30">
        <v>9648.0</v>
      </c>
      <c r="B1896" s="31" t="s">
        <v>2701</v>
      </c>
      <c r="C1896" s="30">
        <v>56.0</v>
      </c>
    </row>
    <row r="1897" ht="15.75" customHeight="1">
      <c r="A1897" s="30">
        <v>9648.0</v>
      </c>
      <c r="B1897" s="31" t="s">
        <v>2702</v>
      </c>
      <c r="C1897" s="30">
        <v>0.0</v>
      </c>
    </row>
    <row r="1898" ht="15.75" customHeight="1">
      <c r="A1898" s="30">
        <v>4939.0</v>
      </c>
      <c r="B1898" s="31" t="s">
        <v>2699</v>
      </c>
      <c r="C1898" s="30">
        <v>84.0</v>
      </c>
    </row>
    <row r="1899" ht="15.75" customHeight="1">
      <c r="A1899" s="30">
        <v>4939.0</v>
      </c>
      <c r="B1899" s="31" t="s">
        <v>2700</v>
      </c>
      <c r="C1899" s="30">
        <v>5.0</v>
      </c>
    </row>
    <row r="1900" ht="15.75" customHeight="1">
      <c r="A1900" s="30">
        <v>4939.0</v>
      </c>
      <c r="B1900" s="31" t="s">
        <v>2701</v>
      </c>
      <c r="C1900" s="30">
        <v>38.0</v>
      </c>
    </row>
    <row r="1901" ht="15.75" customHeight="1">
      <c r="A1901" s="30">
        <v>4939.0</v>
      </c>
      <c r="B1901" s="31" t="s">
        <v>2702</v>
      </c>
      <c r="C1901" s="30">
        <v>150.0</v>
      </c>
    </row>
    <row r="1902" ht="15.75" customHeight="1">
      <c r="A1902" s="30">
        <v>8652.0</v>
      </c>
      <c r="B1902" s="31" t="s">
        <v>2699</v>
      </c>
      <c r="C1902" s="30">
        <v>84.0</v>
      </c>
    </row>
    <row r="1903" ht="15.75" customHeight="1">
      <c r="A1903" s="30">
        <v>8652.0</v>
      </c>
      <c r="B1903" s="31" t="s">
        <v>2700</v>
      </c>
      <c r="C1903" s="30">
        <v>5.0</v>
      </c>
    </row>
    <row r="1904" ht="15.75" customHeight="1">
      <c r="A1904" s="30">
        <v>8652.0</v>
      </c>
      <c r="B1904" s="31" t="s">
        <v>2701</v>
      </c>
      <c r="C1904" s="30">
        <v>38.0</v>
      </c>
    </row>
    <row r="1905" ht="15.75" customHeight="1">
      <c r="A1905" s="30">
        <v>8652.0</v>
      </c>
      <c r="B1905" s="31" t="s">
        <v>2702</v>
      </c>
      <c r="C1905" s="30">
        <v>150.0</v>
      </c>
    </row>
    <row r="1906" ht="15.75" customHeight="1">
      <c r="A1906" s="30">
        <v>4702.0</v>
      </c>
      <c r="B1906" s="31" t="s">
        <v>2699</v>
      </c>
      <c r="C1906" s="30">
        <v>1000.0</v>
      </c>
    </row>
    <row r="1907" ht="15.75" customHeight="1">
      <c r="A1907" s="30">
        <v>4702.0</v>
      </c>
      <c r="B1907" s="31" t="s">
        <v>2700</v>
      </c>
      <c r="C1907" s="30">
        <v>155.0</v>
      </c>
    </row>
    <row r="1908" ht="15.75" customHeight="1">
      <c r="A1908" s="30">
        <v>4702.0</v>
      </c>
      <c r="B1908" s="31" t="s">
        <v>2701</v>
      </c>
      <c r="C1908" s="30">
        <v>379.0</v>
      </c>
    </row>
    <row r="1909" ht="15.75" customHeight="1">
      <c r="A1909" s="30">
        <v>4702.0</v>
      </c>
      <c r="B1909" s="31" t="s">
        <v>2702</v>
      </c>
      <c r="C1909" s="30">
        <v>224.0</v>
      </c>
    </row>
    <row r="1910" ht="15.75" customHeight="1">
      <c r="A1910" s="30">
        <v>2587.0</v>
      </c>
      <c r="B1910" s="31" t="s">
        <v>2699</v>
      </c>
      <c r="C1910" s="30">
        <v>14.0</v>
      </c>
    </row>
    <row r="1911" ht="15.75" customHeight="1">
      <c r="A1911" s="30">
        <v>2587.0</v>
      </c>
      <c r="B1911" s="31" t="s">
        <v>2700</v>
      </c>
      <c r="C1911" s="30">
        <v>0.0</v>
      </c>
    </row>
    <row r="1912" ht="15.75" customHeight="1">
      <c r="A1912" s="30">
        <v>2587.0</v>
      </c>
      <c r="B1912" s="31" t="s">
        <v>2701</v>
      </c>
      <c r="C1912" s="30">
        <v>6.0</v>
      </c>
    </row>
    <row r="1913" ht="15.75" customHeight="1">
      <c r="A1913" s="30">
        <v>2587.0</v>
      </c>
      <c r="B1913" s="31" t="s">
        <v>2702</v>
      </c>
      <c r="C1913" s="30">
        <v>0.0</v>
      </c>
    </row>
    <row r="1914" ht="15.75" customHeight="1">
      <c r="A1914" s="30">
        <v>2811.0</v>
      </c>
      <c r="B1914" s="31" t="s">
        <v>2699</v>
      </c>
      <c r="C1914" s="30">
        <v>52.0</v>
      </c>
    </row>
    <row r="1915" ht="15.75" customHeight="1">
      <c r="A1915" s="30">
        <v>2811.0</v>
      </c>
      <c r="B1915" s="31" t="s">
        <v>2700</v>
      </c>
      <c r="C1915" s="30">
        <v>0.0</v>
      </c>
    </row>
    <row r="1916" ht="15.75" customHeight="1">
      <c r="A1916" s="30">
        <v>2811.0</v>
      </c>
      <c r="B1916" s="31" t="s">
        <v>2701</v>
      </c>
      <c r="C1916" s="30">
        <v>9.0</v>
      </c>
    </row>
    <row r="1917" ht="15.75" customHeight="1">
      <c r="A1917" s="30">
        <v>2811.0</v>
      </c>
      <c r="B1917" s="31" t="s">
        <v>2702</v>
      </c>
      <c r="C1917" s="30">
        <v>0.0</v>
      </c>
    </row>
    <row r="1918" ht="15.75" customHeight="1">
      <c r="A1918" s="30">
        <v>9150.0</v>
      </c>
      <c r="B1918" s="31" t="s">
        <v>2699</v>
      </c>
      <c r="C1918" s="30">
        <v>52.0</v>
      </c>
    </row>
    <row r="1919" ht="15.75" customHeight="1">
      <c r="A1919" s="30">
        <v>9150.0</v>
      </c>
      <c r="B1919" s="31" t="s">
        <v>2700</v>
      </c>
      <c r="C1919" s="30">
        <v>0.0</v>
      </c>
    </row>
    <row r="1920" ht="15.75" customHeight="1">
      <c r="A1920" s="30">
        <v>9150.0</v>
      </c>
      <c r="B1920" s="31" t="s">
        <v>2701</v>
      </c>
      <c r="C1920" s="30">
        <v>9.0</v>
      </c>
    </row>
    <row r="1921" ht="15.75" customHeight="1">
      <c r="A1921" s="30">
        <v>9150.0</v>
      </c>
      <c r="B1921" s="31" t="s">
        <v>2702</v>
      </c>
      <c r="C1921" s="30">
        <v>0.0</v>
      </c>
    </row>
    <row r="1922" ht="15.75" customHeight="1">
      <c r="A1922" s="30">
        <v>10127.0</v>
      </c>
      <c r="B1922" s="31" t="s">
        <v>2699</v>
      </c>
      <c r="C1922" s="30">
        <v>301.0</v>
      </c>
    </row>
    <row r="1923" ht="15.75" customHeight="1">
      <c r="A1923" s="30">
        <v>10127.0</v>
      </c>
      <c r="B1923" s="31" t="s">
        <v>2700</v>
      </c>
      <c r="C1923" s="30">
        <v>11.0</v>
      </c>
    </row>
    <row r="1924" ht="15.75" customHeight="1">
      <c r="A1924" s="30">
        <v>10127.0</v>
      </c>
      <c r="B1924" s="31" t="s">
        <v>2701</v>
      </c>
      <c r="C1924" s="30">
        <v>61.0</v>
      </c>
    </row>
    <row r="1925" ht="15.75" customHeight="1">
      <c r="A1925" s="30">
        <v>10127.0</v>
      </c>
      <c r="B1925" s="31" t="s">
        <v>2702</v>
      </c>
      <c r="C1925" s="30">
        <v>4.0</v>
      </c>
    </row>
    <row r="1926" ht="15.75" customHeight="1">
      <c r="A1926" s="30">
        <v>5493.0</v>
      </c>
      <c r="B1926" s="31" t="s">
        <v>2699</v>
      </c>
      <c r="C1926" s="30">
        <v>15.0</v>
      </c>
    </row>
    <row r="1927" ht="15.75" customHeight="1">
      <c r="A1927" s="30">
        <v>5493.0</v>
      </c>
      <c r="B1927" s="31" t="s">
        <v>2700</v>
      </c>
      <c r="C1927" s="30">
        <v>0.0</v>
      </c>
    </row>
    <row r="1928" ht="15.75" customHeight="1">
      <c r="A1928" s="30">
        <v>5493.0</v>
      </c>
      <c r="B1928" s="31" t="s">
        <v>2701</v>
      </c>
      <c r="C1928" s="30">
        <v>2.0</v>
      </c>
    </row>
    <row r="1929" ht="15.75" customHeight="1">
      <c r="A1929" s="30">
        <v>5493.0</v>
      </c>
      <c r="B1929" s="31" t="s">
        <v>2702</v>
      </c>
      <c r="C1929" s="30">
        <v>0.0</v>
      </c>
    </row>
    <row r="1930" ht="15.75" customHeight="1">
      <c r="A1930" s="30">
        <v>2666.0</v>
      </c>
      <c r="B1930" s="31" t="s">
        <v>2699</v>
      </c>
      <c r="C1930" s="30">
        <v>519.0</v>
      </c>
    </row>
    <row r="1931" ht="15.75" customHeight="1">
      <c r="A1931" s="30">
        <v>2666.0</v>
      </c>
      <c r="B1931" s="31" t="s">
        <v>2700</v>
      </c>
      <c r="C1931" s="30">
        <v>50.0</v>
      </c>
    </row>
    <row r="1932" ht="15.75" customHeight="1">
      <c r="A1932" s="30">
        <v>2666.0</v>
      </c>
      <c r="B1932" s="31" t="s">
        <v>2701</v>
      </c>
      <c r="C1932" s="30">
        <v>167.0</v>
      </c>
    </row>
    <row r="1933" ht="15.75" customHeight="1">
      <c r="A1933" s="30">
        <v>2666.0</v>
      </c>
      <c r="B1933" s="31" t="s">
        <v>2702</v>
      </c>
      <c r="C1933" s="30">
        <v>130.0</v>
      </c>
    </row>
    <row r="1934" ht="15.75" customHeight="1">
      <c r="A1934" s="30">
        <v>10099.0</v>
      </c>
      <c r="B1934" s="31" t="s">
        <v>2699</v>
      </c>
      <c r="C1934" s="30">
        <v>238.0</v>
      </c>
    </row>
    <row r="1935" ht="15.75" customHeight="1">
      <c r="A1935" s="30">
        <v>10099.0</v>
      </c>
      <c r="B1935" s="31" t="s">
        <v>2700</v>
      </c>
      <c r="C1935" s="30">
        <v>115.0</v>
      </c>
    </row>
    <row r="1936" ht="15.75" customHeight="1">
      <c r="A1936" s="30">
        <v>10099.0</v>
      </c>
      <c r="B1936" s="31" t="s">
        <v>2701</v>
      </c>
      <c r="C1936" s="30">
        <v>215.0</v>
      </c>
    </row>
    <row r="1937" ht="15.75" customHeight="1">
      <c r="A1937" s="30">
        <v>10099.0</v>
      </c>
      <c r="B1937" s="31" t="s">
        <v>2702</v>
      </c>
      <c r="C1937" s="30">
        <v>169.0</v>
      </c>
    </row>
    <row r="1938" ht="15.75" customHeight="1">
      <c r="A1938" s="30">
        <v>10562.0</v>
      </c>
      <c r="B1938" s="31" t="s">
        <v>2699</v>
      </c>
      <c r="C1938" s="30">
        <v>620.0</v>
      </c>
    </row>
    <row r="1939" ht="15.75" customHeight="1">
      <c r="A1939" s="30">
        <v>10562.0</v>
      </c>
      <c r="B1939" s="31" t="s">
        <v>2700</v>
      </c>
      <c r="C1939" s="30">
        <v>26.0</v>
      </c>
    </row>
    <row r="1940" ht="15.75" customHeight="1">
      <c r="A1940" s="30">
        <v>10562.0</v>
      </c>
      <c r="B1940" s="31" t="s">
        <v>2701</v>
      </c>
      <c r="C1940" s="30">
        <v>195.0</v>
      </c>
    </row>
    <row r="1941" ht="15.75" customHeight="1">
      <c r="A1941" s="30">
        <v>10562.0</v>
      </c>
      <c r="B1941" s="31" t="s">
        <v>2702</v>
      </c>
      <c r="C1941" s="30">
        <v>34.0</v>
      </c>
    </row>
    <row r="1942" ht="15.75" customHeight="1">
      <c r="A1942" s="30">
        <v>7881.0</v>
      </c>
      <c r="B1942" s="31" t="s">
        <v>2699</v>
      </c>
      <c r="C1942" s="30">
        <v>620.0</v>
      </c>
    </row>
    <row r="1943" ht="15.75" customHeight="1">
      <c r="A1943" s="30">
        <v>7881.0</v>
      </c>
      <c r="B1943" s="31" t="s">
        <v>2700</v>
      </c>
      <c r="C1943" s="30">
        <v>26.0</v>
      </c>
    </row>
    <row r="1944" ht="15.75" customHeight="1">
      <c r="A1944" s="30">
        <v>7881.0</v>
      </c>
      <c r="B1944" s="31" t="s">
        <v>2701</v>
      </c>
      <c r="C1944" s="30">
        <v>195.0</v>
      </c>
    </row>
    <row r="1945" ht="15.75" customHeight="1">
      <c r="A1945" s="30">
        <v>7881.0</v>
      </c>
      <c r="B1945" s="31" t="s">
        <v>2702</v>
      </c>
      <c r="C1945" s="30">
        <v>34.0</v>
      </c>
    </row>
    <row r="1946" ht="15.75" customHeight="1">
      <c r="A1946" s="30">
        <v>6721.0</v>
      </c>
      <c r="B1946" s="31" t="s">
        <v>2699</v>
      </c>
      <c r="C1946" s="30">
        <v>572.0</v>
      </c>
    </row>
    <row r="1947" ht="15.75" customHeight="1">
      <c r="A1947" s="30">
        <v>6721.0</v>
      </c>
      <c r="B1947" s="31" t="s">
        <v>2700</v>
      </c>
      <c r="C1947" s="30">
        <v>19.0</v>
      </c>
    </row>
    <row r="1948" ht="15.75" customHeight="1">
      <c r="A1948" s="30">
        <v>6721.0</v>
      </c>
      <c r="B1948" s="31" t="s">
        <v>2701</v>
      </c>
      <c r="C1948" s="30">
        <v>286.0</v>
      </c>
    </row>
    <row r="1949" ht="15.75" customHeight="1">
      <c r="A1949" s="30">
        <v>6721.0</v>
      </c>
      <c r="B1949" s="31" t="s">
        <v>2702</v>
      </c>
      <c r="C1949" s="30">
        <v>50.0</v>
      </c>
    </row>
    <row r="1950" ht="15.75" customHeight="1">
      <c r="A1950" s="30">
        <v>5204.0</v>
      </c>
      <c r="B1950" s="31" t="s">
        <v>2699</v>
      </c>
      <c r="C1950" s="30">
        <v>380.0</v>
      </c>
    </row>
    <row r="1951" ht="15.75" customHeight="1">
      <c r="A1951" s="30">
        <v>5204.0</v>
      </c>
      <c r="B1951" s="31" t="s">
        <v>2700</v>
      </c>
      <c r="C1951" s="30">
        <v>98.0</v>
      </c>
    </row>
    <row r="1952" ht="15.75" customHeight="1">
      <c r="A1952" s="30">
        <v>5204.0</v>
      </c>
      <c r="B1952" s="31" t="s">
        <v>2701</v>
      </c>
      <c r="C1952" s="30">
        <v>733.0</v>
      </c>
    </row>
    <row r="1953" ht="15.75" customHeight="1">
      <c r="A1953" s="30">
        <v>5204.0</v>
      </c>
      <c r="B1953" s="31" t="s">
        <v>2702</v>
      </c>
      <c r="C1953" s="30">
        <v>110.0</v>
      </c>
    </row>
    <row r="1954" ht="15.75" customHeight="1">
      <c r="A1954" s="30">
        <v>5209.0</v>
      </c>
      <c r="B1954" s="31" t="s">
        <v>2699</v>
      </c>
      <c r="C1954" s="30">
        <v>443.0</v>
      </c>
    </row>
    <row r="1955" ht="15.75" customHeight="1">
      <c r="A1955" s="30">
        <v>5209.0</v>
      </c>
      <c r="B1955" s="31" t="s">
        <v>2700</v>
      </c>
      <c r="C1955" s="30">
        <v>5.0</v>
      </c>
    </row>
    <row r="1956" ht="15.75" customHeight="1">
      <c r="A1956" s="30">
        <v>5209.0</v>
      </c>
      <c r="B1956" s="31" t="s">
        <v>2701</v>
      </c>
      <c r="C1956" s="30">
        <v>71.0</v>
      </c>
    </row>
    <row r="1957" ht="15.75" customHeight="1">
      <c r="A1957" s="30">
        <v>5209.0</v>
      </c>
      <c r="B1957" s="31" t="s">
        <v>2702</v>
      </c>
      <c r="C1957" s="30">
        <v>21.0</v>
      </c>
    </row>
    <row r="1958" ht="15.75" customHeight="1">
      <c r="A1958" s="30">
        <v>10128.0</v>
      </c>
      <c r="B1958" s="31" t="s">
        <v>2699</v>
      </c>
      <c r="C1958" s="30">
        <v>620.0</v>
      </c>
    </row>
    <row r="1959" ht="15.75" customHeight="1">
      <c r="A1959" s="30">
        <v>10128.0</v>
      </c>
      <c r="B1959" s="31" t="s">
        <v>2700</v>
      </c>
      <c r="C1959" s="30">
        <v>16.0</v>
      </c>
    </row>
    <row r="1960" ht="15.75" customHeight="1">
      <c r="A1960" s="30">
        <v>10128.0</v>
      </c>
      <c r="B1960" s="31" t="s">
        <v>2701</v>
      </c>
      <c r="C1960" s="30">
        <v>165.0</v>
      </c>
    </row>
    <row r="1961" ht="15.75" customHeight="1">
      <c r="A1961" s="30">
        <v>10128.0</v>
      </c>
      <c r="B1961" s="31" t="s">
        <v>2702</v>
      </c>
      <c r="C1961" s="30">
        <v>0.0</v>
      </c>
    </row>
    <row r="1962" ht="15.75" customHeight="1">
      <c r="A1962" s="30">
        <v>9284.0</v>
      </c>
      <c r="B1962" s="31" t="s">
        <v>2699</v>
      </c>
      <c r="C1962" s="30">
        <v>620.0</v>
      </c>
    </row>
    <row r="1963" ht="15.75" customHeight="1">
      <c r="A1963" s="30">
        <v>9284.0</v>
      </c>
      <c r="B1963" s="31" t="s">
        <v>2700</v>
      </c>
      <c r="C1963" s="30">
        <v>16.0</v>
      </c>
    </row>
    <row r="1964" ht="15.75" customHeight="1">
      <c r="A1964" s="30">
        <v>9284.0</v>
      </c>
      <c r="B1964" s="31" t="s">
        <v>2701</v>
      </c>
      <c r="C1964" s="30">
        <v>165.0</v>
      </c>
    </row>
    <row r="1965" ht="15.75" customHeight="1">
      <c r="A1965" s="30">
        <v>9284.0</v>
      </c>
      <c r="B1965" s="31" t="s">
        <v>2702</v>
      </c>
      <c r="C1965" s="30">
        <v>0.0</v>
      </c>
    </row>
    <row r="1966" ht="15.75" customHeight="1">
      <c r="A1966" s="30">
        <v>8643.0</v>
      </c>
      <c r="B1966" s="31" t="s">
        <v>2699</v>
      </c>
      <c r="C1966" s="30">
        <v>252.0</v>
      </c>
    </row>
    <row r="1967" ht="15.75" customHeight="1">
      <c r="A1967" s="30">
        <v>8643.0</v>
      </c>
      <c r="B1967" s="31" t="s">
        <v>2700</v>
      </c>
      <c r="C1967" s="30">
        <v>98.0</v>
      </c>
    </row>
    <row r="1968" ht="15.75" customHeight="1">
      <c r="A1968" s="30">
        <v>8643.0</v>
      </c>
      <c r="B1968" s="31" t="s">
        <v>2701</v>
      </c>
      <c r="C1968" s="30">
        <v>827.0</v>
      </c>
    </row>
    <row r="1969" ht="15.75" customHeight="1">
      <c r="A1969" s="30">
        <v>8643.0</v>
      </c>
      <c r="B1969" s="31" t="s">
        <v>2702</v>
      </c>
      <c r="C1969" s="30">
        <v>219.0</v>
      </c>
    </row>
    <row r="1970" ht="15.75" customHeight="1">
      <c r="A1970" s="30">
        <v>1685.0</v>
      </c>
      <c r="B1970" s="31" t="s">
        <v>2699</v>
      </c>
      <c r="C1970" s="30">
        <v>796.0</v>
      </c>
    </row>
    <row r="1971" ht="15.75" customHeight="1">
      <c r="A1971" s="30">
        <v>1685.0</v>
      </c>
      <c r="B1971" s="31" t="s">
        <v>2700</v>
      </c>
      <c r="C1971" s="30">
        <v>14.0</v>
      </c>
    </row>
    <row r="1972" ht="15.75" customHeight="1">
      <c r="A1972" s="30">
        <v>1685.0</v>
      </c>
      <c r="B1972" s="31" t="s">
        <v>2701</v>
      </c>
      <c r="C1972" s="30">
        <v>590.0</v>
      </c>
    </row>
    <row r="1973" ht="15.75" customHeight="1">
      <c r="A1973" s="30">
        <v>1685.0</v>
      </c>
      <c r="B1973" s="31" t="s">
        <v>2702</v>
      </c>
      <c r="C1973" s="30">
        <v>38.0</v>
      </c>
    </row>
    <row r="1974" ht="15.75" customHeight="1">
      <c r="A1974" s="30">
        <v>2877.0</v>
      </c>
      <c r="B1974" s="31" t="s">
        <v>2699</v>
      </c>
      <c r="C1974" s="30">
        <v>410.0</v>
      </c>
    </row>
    <row r="1975" ht="15.75" customHeight="1">
      <c r="A1975" s="30">
        <v>2877.0</v>
      </c>
      <c r="B1975" s="31" t="s">
        <v>2700</v>
      </c>
      <c r="C1975" s="30">
        <v>0.0</v>
      </c>
    </row>
    <row r="1976" ht="15.75" customHeight="1">
      <c r="A1976" s="30">
        <v>2877.0</v>
      </c>
      <c r="B1976" s="31" t="s">
        <v>2701</v>
      </c>
      <c r="C1976" s="30">
        <v>59.0</v>
      </c>
    </row>
    <row r="1977" ht="15.75" customHeight="1">
      <c r="A1977" s="30">
        <v>2877.0</v>
      </c>
      <c r="B1977" s="31" t="s">
        <v>2702</v>
      </c>
      <c r="C1977" s="30">
        <v>19.0</v>
      </c>
    </row>
    <row r="1978" ht="15.75" customHeight="1">
      <c r="A1978" s="30">
        <v>8369.0</v>
      </c>
      <c r="B1978" s="31" t="s">
        <v>2699</v>
      </c>
      <c r="C1978" s="30">
        <v>1.0</v>
      </c>
    </row>
    <row r="1979" ht="15.75" customHeight="1">
      <c r="A1979" s="30">
        <v>8369.0</v>
      </c>
      <c r="B1979" s="31" t="s">
        <v>2700</v>
      </c>
      <c r="C1979" s="30">
        <v>2.0</v>
      </c>
    </row>
    <row r="1980" ht="15.75" customHeight="1">
      <c r="A1980" s="30">
        <v>8369.0</v>
      </c>
      <c r="B1980" s="31" t="s">
        <v>2701</v>
      </c>
      <c r="C1980" s="30">
        <v>7.0</v>
      </c>
    </row>
    <row r="1981" ht="15.75" customHeight="1">
      <c r="A1981" s="30">
        <v>8369.0</v>
      </c>
      <c r="B1981" s="31" t="s">
        <v>2702</v>
      </c>
      <c r="C1981" s="30">
        <v>4.0</v>
      </c>
    </row>
    <row r="1982" ht="15.75" customHeight="1">
      <c r="A1982" s="30">
        <v>6233.0</v>
      </c>
      <c r="B1982" s="31" t="s">
        <v>2699</v>
      </c>
      <c r="C1982" s="30">
        <v>507.0</v>
      </c>
    </row>
    <row r="1983" ht="15.75" customHeight="1">
      <c r="A1983" s="30">
        <v>6233.0</v>
      </c>
      <c r="B1983" s="31" t="s">
        <v>2700</v>
      </c>
      <c r="C1983" s="30">
        <v>19.0</v>
      </c>
    </row>
    <row r="1984" ht="15.75" customHeight="1">
      <c r="A1984" s="30">
        <v>6233.0</v>
      </c>
      <c r="B1984" s="31" t="s">
        <v>2701</v>
      </c>
      <c r="C1984" s="30">
        <v>364.0</v>
      </c>
    </row>
    <row r="1985" ht="15.75" customHeight="1">
      <c r="A1985" s="30">
        <v>6233.0</v>
      </c>
      <c r="B1985" s="31" t="s">
        <v>2702</v>
      </c>
      <c r="C1985" s="30">
        <v>25.0</v>
      </c>
    </row>
    <row r="1986" ht="15.75" customHeight="1">
      <c r="A1986" s="30">
        <v>195.0</v>
      </c>
      <c r="B1986" s="31" t="s">
        <v>2699</v>
      </c>
      <c r="C1986" s="30">
        <v>125.0</v>
      </c>
    </row>
    <row r="1987" ht="15.75" customHeight="1">
      <c r="A1987" s="30">
        <v>195.0</v>
      </c>
      <c r="B1987" s="31" t="s">
        <v>2700</v>
      </c>
      <c r="C1987" s="30">
        <v>17.0</v>
      </c>
    </row>
    <row r="1988" ht="15.75" customHeight="1">
      <c r="A1988" s="30">
        <v>195.0</v>
      </c>
      <c r="B1988" s="31" t="s">
        <v>2701</v>
      </c>
      <c r="C1988" s="30">
        <v>52.0</v>
      </c>
    </row>
    <row r="1989" ht="15.75" customHeight="1">
      <c r="A1989" s="30">
        <v>195.0</v>
      </c>
      <c r="B1989" s="31" t="s">
        <v>2702</v>
      </c>
      <c r="C1989" s="30">
        <v>3.0</v>
      </c>
    </row>
    <row r="1990" ht="15.75" customHeight="1">
      <c r="A1990" s="30">
        <v>1501.0</v>
      </c>
      <c r="B1990" s="31" t="s">
        <v>2699</v>
      </c>
      <c r="C1990" s="30">
        <v>55.0</v>
      </c>
    </row>
    <row r="1991" ht="15.75" customHeight="1">
      <c r="A1991" s="30">
        <v>1501.0</v>
      </c>
      <c r="B1991" s="31" t="s">
        <v>2700</v>
      </c>
      <c r="C1991" s="30">
        <v>16.0</v>
      </c>
    </row>
    <row r="1992" ht="15.75" customHeight="1">
      <c r="A1992" s="30">
        <v>1501.0</v>
      </c>
      <c r="B1992" s="31" t="s">
        <v>2701</v>
      </c>
      <c r="C1992" s="30">
        <v>1622.0</v>
      </c>
    </row>
    <row r="1993" ht="15.75" customHeight="1">
      <c r="A1993" s="30">
        <v>1501.0</v>
      </c>
      <c r="B1993" s="31" t="s">
        <v>2702</v>
      </c>
      <c r="C1993" s="30">
        <v>17.0</v>
      </c>
    </row>
    <row r="1994" ht="15.75" customHeight="1">
      <c r="A1994" s="30">
        <v>10846.0</v>
      </c>
      <c r="B1994" s="31" t="s">
        <v>2699</v>
      </c>
      <c r="C1994" s="30">
        <v>327.0</v>
      </c>
    </row>
    <row r="1995" ht="15.75" customHeight="1">
      <c r="A1995" s="30">
        <v>10846.0</v>
      </c>
      <c r="B1995" s="31" t="s">
        <v>2700</v>
      </c>
      <c r="C1995" s="30">
        <v>9.0</v>
      </c>
    </row>
    <row r="1996" ht="15.75" customHeight="1">
      <c r="A1996" s="30">
        <v>10846.0</v>
      </c>
      <c r="B1996" s="31" t="s">
        <v>2701</v>
      </c>
      <c r="C1996" s="30">
        <v>125.0</v>
      </c>
    </row>
    <row r="1997" ht="15.75" customHeight="1">
      <c r="A1997" s="30">
        <v>10846.0</v>
      </c>
      <c r="B1997" s="31" t="s">
        <v>2702</v>
      </c>
      <c r="C1997" s="30">
        <v>25.0</v>
      </c>
    </row>
    <row r="1998" ht="15.75" customHeight="1">
      <c r="A1998" s="30">
        <v>8341.0</v>
      </c>
      <c r="B1998" s="31" t="s">
        <v>2699</v>
      </c>
      <c r="C1998" s="30">
        <v>15.0</v>
      </c>
    </row>
    <row r="1999" ht="15.75" customHeight="1">
      <c r="A1999" s="30">
        <v>8341.0</v>
      </c>
      <c r="B1999" s="31" t="s">
        <v>2700</v>
      </c>
      <c r="C1999" s="30">
        <v>0.0</v>
      </c>
    </row>
    <row r="2000" ht="15.75" customHeight="1">
      <c r="A2000" s="30">
        <v>8341.0</v>
      </c>
      <c r="B2000" s="31" t="s">
        <v>2701</v>
      </c>
      <c r="C2000" s="30">
        <v>6.0</v>
      </c>
    </row>
    <row r="2001" ht="15.75" customHeight="1">
      <c r="A2001" s="30">
        <v>8341.0</v>
      </c>
      <c r="B2001" s="31" t="s">
        <v>2702</v>
      </c>
      <c r="C2001" s="30">
        <v>0.0</v>
      </c>
    </row>
    <row r="2002" ht="15.75" customHeight="1">
      <c r="A2002" s="30">
        <v>10766.0</v>
      </c>
      <c r="B2002" s="31" t="s">
        <v>2699</v>
      </c>
      <c r="C2002" s="30">
        <v>397.0</v>
      </c>
    </row>
    <row r="2003" ht="15.75" customHeight="1">
      <c r="A2003" s="30">
        <v>10766.0</v>
      </c>
      <c r="B2003" s="31" t="s">
        <v>2700</v>
      </c>
      <c r="C2003" s="30">
        <v>19.0</v>
      </c>
    </row>
    <row r="2004" ht="15.75" customHeight="1">
      <c r="A2004" s="30">
        <v>10766.0</v>
      </c>
      <c r="B2004" s="31" t="s">
        <v>2701</v>
      </c>
      <c r="C2004" s="30">
        <v>69.0</v>
      </c>
    </row>
    <row r="2005" ht="15.75" customHeight="1">
      <c r="A2005" s="30">
        <v>10766.0</v>
      </c>
      <c r="B2005" s="31" t="s">
        <v>2702</v>
      </c>
      <c r="C2005" s="30">
        <v>12.0</v>
      </c>
    </row>
    <row r="2006" ht="15.75" customHeight="1">
      <c r="A2006" s="30">
        <v>9971.0</v>
      </c>
      <c r="B2006" s="31" t="s">
        <v>2699</v>
      </c>
      <c r="C2006" s="30">
        <v>397.0</v>
      </c>
    </row>
    <row r="2007" ht="15.75" customHeight="1">
      <c r="A2007" s="30">
        <v>9971.0</v>
      </c>
      <c r="B2007" s="31" t="s">
        <v>2700</v>
      </c>
      <c r="C2007" s="30">
        <v>19.0</v>
      </c>
    </row>
    <row r="2008" ht="15.75" customHeight="1">
      <c r="A2008" s="30">
        <v>9971.0</v>
      </c>
      <c r="B2008" s="31" t="s">
        <v>2701</v>
      </c>
      <c r="C2008" s="30">
        <v>69.0</v>
      </c>
    </row>
    <row r="2009" ht="15.75" customHeight="1">
      <c r="A2009" s="30">
        <v>9971.0</v>
      </c>
      <c r="B2009" s="31" t="s">
        <v>2702</v>
      </c>
      <c r="C2009" s="30">
        <v>12.0</v>
      </c>
    </row>
    <row r="2010" ht="15.75" customHeight="1">
      <c r="A2010" s="30">
        <v>1740.0</v>
      </c>
      <c r="B2010" s="31" t="s">
        <v>2699</v>
      </c>
      <c r="C2010" s="30">
        <v>760.0</v>
      </c>
    </row>
    <row r="2011" ht="15.75" customHeight="1">
      <c r="A2011" s="30">
        <v>1740.0</v>
      </c>
      <c r="B2011" s="31" t="s">
        <v>2700</v>
      </c>
      <c r="C2011" s="30">
        <v>38.0</v>
      </c>
    </row>
    <row r="2012" ht="15.75" customHeight="1">
      <c r="A2012" s="30">
        <v>1740.0</v>
      </c>
      <c r="B2012" s="31" t="s">
        <v>2701</v>
      </c>
      <c r="C2012" s="30">
        <v>104.0</v>
      </c>
    </row>
    <row r="2013" ht="15.75" customHeight="1">
      <c r="A2013" s="30">
        <v>1740.0</v>
      </c>
      <c r="B2013" s="31" t="s">
        <v>2702</v>
      </c>
      <c r="C2013" s="30">
        <v>50.0</v>
      </c>
    </row>
    <row r="2014" ht="15.75" customHeight="1">
      <c r="A2014" s="30">
        <v>8737.0</v>
      </c>
      <c r="B2014" s="31" t="s">
        <v>2699</v>
      </c>
      <c r="C2014" s="30">
        <v>29.0</v>
      </c>
    </row>
    <row r="2015" ht="15.75" customHeight="1">
      <c r="A2015" s="30">
        <v>8737.0</v>
      </c>
      <c r="B2015" s="31" t="s">
        <v>2700</v>
      </c>
      <c r="C2015" s="30">
        <v>1.0</v>
      </c>
    </row>
    <row r="2016" ht="15.75" customHeight="1">
      <c r="A2016" s="30">
        <v>8737.0</v>
      </c>
      <c r="B2016" s="31" t="s">
        <v>2701</v>
      </c>
      <c r="C2016" s="30">
        <v>9.0</v>
      </c>
    </row>
    <row r="2017" ht="15.75" customHeight="1">
      <c r="A2017" s="30">
        <v>8737.0</v>
      </c>
      <c r="B2017" s="31" t="s">
        <v>2702</v>
      </c>
      <c r="C2017" s="30">
        <v>2.0</v>
      </c>
    </row>
    <row r="2018" ht="15.75" customHeight="1">
      <c r="A2018" s="30">
        <v>6466.0</v>
      </c>
      <c r="B2018" s="31" t="s">
        <v>2699</v>
      </c>
      <c r="C2018" s="30">
        <v>105.0</v>
      </c>
    </row>
    <row r="2019" ht="15.75" customHeight="1">
      <c r="A2019" s="30">
        <v>6466.0</v>
      </c>
      <c r="B2019" s="31" t="s">
        <v>2700</v>
      </c>
      <c r="C2019" s="30">
        <v>0.0</v>
      </c>
    </row>
    <row r="2020" ht="15.75" customHeight="1">
      <c r="A2020" s="30">
        <v>6466.0</v>
      </c>
      <c r="B2020" s="31" t="s">
        <v>2701</v>
      </c>
      <c r="C2020" s="30">
        <v>9.0</v>
      </c>
    </row>
    <row r="2021" ht="15.75" customHeight="1">
      <c r="A2021" s="30">
        <v>6466.0</v>
      </c>
      <c r="B2021" s="31" t="s">
        <v>2702</v>
      </c>
      <c r="C2021" s="30">
        <v>2.0</v>
      </c>
    </row>
    <row r="2022" ht="15.75" customHeight="1">
      <c r="A2022" s="30">
        <v>10430.0</v>
      </c>
      <c r="B2022" s="31" t="s">
        <v>2699</v>
      </c>
      <c r="C2022" s="30">
        <v>1126.0</v>
      </c>
    </row>
    <row r="2023" ht="15.75" customHeight="1">
      <c r="A2023" s="30">
        <v>10430.0</v>
      </c>
      <c r="B2023" s="31" t="s">
        <v>2700</v>
      </c>
      <c r="C2023" s="30">
        <v>28.0</v>
      </c>
    </row>
    <row r="2024" ht="15.75" customHeight="1">
      <c r="A2024" s="30">
        <v>10430.0</v>
      </c>
      <c r="B2024" s="31" t="s">
        <v>2701</v>
      </c>
      <c r="C2024" s="30">
        <v>211.0</v>
      </c>
    </row>
    <row r="2025" ht="15.75" customHeight="1">
      <c r="A2025" s="30">
        <v>10430.0</v>
      </c>
      <c r="B2025" s="31" t="s">
        <v>2702</v>
      </c>
      <c r="C2025" s="30">
        <v>37.0</v>
      </c>
    </row>
    <row r="2026" ht="15.75" customHeight="1">
      <c r="A2026" s="30">
        <v>8773.0</v>
      </c>
      <c r="B2026" s="31" t="s">
        <v>2699</v>
      </c>
      <c r="C2026" s="30">
        <v>280.0</v>
      </c>
    </row>
    <row r="2027" ht="15.75" customHeight="1">
      <c r="A2027" s="30">
        <v>8773.0</v>
      </c>
      <c r="B2027" s="31" t="s">
        <v>2700</v>
      </c>
      <c r="C2027" s="30">
        <v>0.0</v>
      </c>
    </row>
    <row r="2028" ht="15.75" customHeight="1">
      <c r="A2028" s="30">
        <v>8773.0</v>
      </c>
      <c r="B2028" s="31" t="s">
        <v>2701</v>
      </c>
      <c r="C2028" s="30">
        <v>18.0</v>
      </c>
    </row>
    <row r="2029" ht="15.75" customHeight="1">
      <c r="A2029" s="30">
        <v>8773.0</v>
      </c>
      <c r="B2029" s="31" t="s">
        <v>2702</v>
      </c>
      <c r="C2029" s="30">
        <v>0.0</v>
      </c>
    </row>
    <row r="2030" ht="15.75" customHeight="1">
      <c r="A2030" s="30">
        <v>2371.0</v>
      </c>
      <c r="B2030" s="31" t="s">
        <v>2699</v>
      </c>
      <c r="C2030" s="30">
        <v>39.0</v>
      </c>
    </row>
    <row r="2031" ht="15.75" customHeight="1">
      <c r="A2031" s="30">
        <v>2371.0</v>
      </c>
      <c r="B2031" s="31" t="s">
        <v>2700</v>
      </c>
      <c r="C2031" s="30">
        <v>1.0</v>
      </c>
    </row>
    <row r="2032" ht="15.75" customHeight="1">
      <c r="A2032" s="30">
        <v>2371.0</v>
      </c>
      <c r="B2032" s="31" t="s">
        <v>2701</v>
      </c>
      <c r="C2032" s="30">
        <v>22.0</v>
      </c>
    </row>
    <row r="2033" ht="15.75" customHeight="1">
      <c r="A2033" s="30">
        <v>2371.0</v>
      </c>
      <c r="B2033" s="31" t="s">
        <v>2702</v>
      </c>
      <c r="C2033" s="30">
        <v>3.0</v>
      </c>
    </row>
    <row r="2034" ht="15.75" customHeight="1">
      <c r="A2034" s="30">
        <v>7786.0</v>
      </c>
      <c r="B2034" s="31" t="s">
        <v>2699</v>
      </c>
      <c r="C2034" s="30">
        <v>68.0</v>
      </c>
    </row>
    <row r="2035" ht="15.75" customHeight="1">
      <c r="A2035" s="30">
        <v>7786.0</v>
      </c>
      <c r="B2035" s="31" t="s">
        <v>2700</v>
      </c>
      <c r="C2035" s="30">
        <v>7.0</v>
      </c>
    </row>
    <row r="2036" ht="15.75" customHeight="1">
      <c r="A2036" s="30">
        <v>7786.0</v>
      </c>
      <c r="B2036" s="31" t="s">
        <v>2701</v>
      </c>
      <c r="C2036" s="30">
        <v>59.0</v>
      </c>
    </row>
    <row r="2037" ht="15.75" customHeight="1">
      <c r="A2037" s="30">
        <v>7786.0</v>
      </c>
      <c r="B2037" s="31" t="s">
        <v>2702</v>
      </c>
      <c r="C2037" s="30">
        <v>10.0</v>
      </c>
    </row>
    <row r="2038" ht="15.75" customHeight="1">
      <c r="A2038" s="30">
        <v>4088.0</v>
      </c>
      <c r="B2038" s="31" t="s">
        <v>2699</v>
      </c>
      <c r="C2038" s="30">
        <v>108.0</v>
      </c>
    </row>
    <row r="2039" ht="15.75" customHeight="1">
      <c r="A2039" s="30">
        <v>4088.0</v>
      </c>
      <c r="B2039" s="31" t="s">
        <v>2700</v>
      </c>
      <c r="C2039" s="30">
        <v>1.0</v>
      </c>
    </row>
    <row r="2040" ht="15.75" customHeight="1">
      <c r="A2040" s="30">
        <v>4088.0</v>
      </c>
      <c r="B2040" s="31" t="s">
        <v>2701</v>
      </c>
      <c r="C2040" s="30">
        <v>28.0</v>
      </c>
    </row>
    <row r="2041" ht="15.75" customHeight="1">
      <c r="A2041" s="30">
        <v>4088.0</v>
      </c>
      <c r="B2041" s="31" t="s">
        <v>2702</v>
      </c>
      <c r="C2041" s="30">
        <v>13.0</v>
      </c>
    </row>
    <row r="2042" ht="15.75" customHeight="1">
      <c r="A2042" s="30">
        <v>4971.0</v>
      </c>
      <c r="B2042" s="31" t="s">
        <v>2699</v>
      </c>
      <c r="C2042" s="30">
        <v>108.0</v>
      </c>
    </row>
    <row r="2043" ht="15.75" customHeight="1">
      <c r="A2043" s="30">
        <v>4971.0</v>
      </c>
      <c r="B2043" s="31" t="s">
        <v>2700</v>
      </c>
      <c r="C2043" s="30">
        <v>1.0</v>
      </c>
    </row>
    <row r="2044" ht="15.75" customHeight="1">
      <c r="A2044" s="30">
        <v>4971.0</v>
      </c>
      <c r="B2044" s="31" t="s">
        <v>2701</v>
      </c>
      <c r="C2044" s="30">
        <v>28.0</v>
      </c>
    </row>
    <row r="2045" ht="15.75" customHeight="1">
      <c r="A2045" s="30">
        <v>4971.0</v>
      </c>
      <c r="B2045" s="31" t="s">
        <v>2702</v>
      </c>
      <c r="C2045" s="30">
        <v>13.0</v>
      </c>
    </row>
    <row r="2046" ht="15.75" customHeight="1">
      <c r="A2046" s="30">
        <v>10560.0</v>
      </c>
      <c r="B2046" s="31" t="s">
        <v>2699</v>
      </c>
      <c r="C2046" s="30">
        <v>16.0</v>
      </c>
    </row>
    <row r="2047" ht="15.75" customHeight="1">
      <c r="A2047" s="30">
        <v>10560.0</v>
      </c>
      <c r="B2047" s="31" t="s">
        <v>2700</v>
      </c>
      <c r="C2047" s="30">
        <v>1.0</v>
      </c>
    </row>
    <row r="2048" ht="15.75" customHeight="1">
      <c r="A2048" s="30">
        <v>10560.0</v>
      </c>
      <c r="B2048" s="31" t="s">
        <v>2701</v>
      </c>
      <c r="C2048" s="30">
        <v>2.0</v>
      </c>
    </row>
    <row r="2049" ht="15.75" customHeight="1">
      <c r="A2049" s="30">
        <v>10560.0</v>
      </c>
      <c r="B2049" s="31" t="s">
        <v>2702</v>
      </c>
      <c r="C2049" s="30">
        <v>0.0</v>
      </c>
    </row>
    <row r="2050" ht="15.75" customHeight="1">
      <c r="A2050" s="30">
        <v>6892.0</v>
      </c>
      <c r="B2050" s="31" t="s">
        <v>2699</v>
      </c>
      <c r="C2050" s="30">
        <v>641.0</v>
      </c>
    </row>
    <row r="2051" ht="15.75" customHeight="1">
      <c r="A2051" s="30">
        <v>6892.0</v>
      </c>
      <c r="B2051" s="31" t="s">
        <v>2700</v>
      </c>
      <c r="C2051" s="30">
        <v>7.0</v>
      </c>
    </row>
    <row r="2052" ht="15.75" customHeight="1">
      <c r="A2052" s="30">
        <v>6892.0</v>
      </c>
      <c r="B2052" s="31" t="s">
        <v>2701</v>
      </c>
      <c r="C2052" s="30">
        <v>56.0</v>
      </c>
    </row>
    <row r="2053" ht="15.75" customHeight="1">
      <c r="A2053" s="30">
        <v>6892.0</v>
      </c>
      <c r="B2053" s="31" t="s">
        <v>2702</v>
      </c>
      <c r="C2053" s="30">
        <v>0.0</v>
      </c>
    </row>
    <row r="2054" ht="15.75" customHeight="1">
      <c r="A2054" s="30">
        <v>11004.0</v>
      </c>
      <c r="B2054" s="31" t="s">
        <v>2699</v>
      </c>
      <c r="C2054" s="30">
        <v>8.0</v>
      </c>
    </row>
    <row r="2055" ht="15.75" customHeight="1">
      <c r="A2055" s="30">
        <v>11004.0</v>
      </c>
      <c r="B2055" s="31" t="s">
        <v>2700</v>
      </c>
      <c r="C2055" s="30">
        <v>0.0</v>
      </c>
    </row>
    <row r="2056" ht="15.75" customHeight="1">
      <c r="A2056" s="30">
        <v>11004.0</v>
      </c>
      <c r="B2056" s="31" t="s">
        <v>2701</v>
      </c>
      <c r="C2056" s="30">
        <v>5.0</v>
      </c>
    </row>
    <row r="2057" ht="15.75" customHeight="1">
      <c r="A2057" s="30">
        <v>11004.0</v>
      </c>
      <c r="B2057" s="31" t="s">
        <v>2702</v>
      </c>
      <c r="C2057" s="30">
        <v>7.0</v>
      </c>
    </row>
    <row r="2058" ht="15.75" customHeight="1">
      <c r="A2058" s="30">
        <v>1818.0</v>
      </c>
      <c r="B2058" s="31" t="s">
        <v>2699</v>
      </c>
      <c r="C2058" s="30">
        <v>25.0</v>
      </c>
    </row>
    <row r="2059" ht="15.75" customHeight="1">
      <c r="A2059" s="30">
        <v>1818.0</v>
      </c>
      <c r="B2059" s="31" t="s">
        <v>2700</v>
      </c>
      <c r="C2059" s="30">
        <v>0.0</v>
      </c>
    </row>
    <row r="2060" ht="15.75" customHeight="1">
      <c r="A2060" s="30">
        <v>1818.0</v>
      </c>
      <c r="B2060" s="31" t="s">
        <v>2701</v>
      </c>
      <c r="C2060" s="30">
        <v>8.0</v>
      </c>
    </row>
    <row r="2061" ht="15.75" customHeight="1">
      <c r="A2061" s="30">
        <v>1818.0</v>
      </c>
      <c r="B2061" s="31" t="s">
        <v>2702</v>
      </c>
      <c r="C2061" s="30">
        <v>0.0</v>
      </c>
    </row>
    <row r="2062" ht="15.75" customHeight="1">
      <c r="A2062" s="30">
        <v>9485.0</v>
      </c>
      <c r="B2062" s="31" t="s">
        <v>2699</v>
      </c>
      <c r="C2062" s="30">
        <v>102.0</v>
      </c>
    </row>
    <row r="2063" ht="15.75" customHeight="1">
      <c r="A2063" s="30">
        <v>9485.0</v>
      </c>
      <c r="B2063" s="31" t="s">
        <v>2700</v>
      </c>
      <c r="C2063" s="30">
        <v>9.0</v>
      </c>
    </row>
    <row r="2064" ht="15.75" customHeight="1">
      <c r="A2064" s="30">
        <v>9485.0</v>
      </c>
      <c r="B2064" s="31" t="s">
        <v>2701</v>
      </c>
      <c r="C2064" s="30">
        <v>49.0</v>
      </c>
    </row>
    <row r="2065" ht="15.75" customHeight="1">
      <c r="A2065" s="30">
        <v>9485.0</v>
      </c>
      <c r="B2065" s="31" t="s">
        <v>2702</v>
      </c>
      <c r="C2065" s="30">
        <v>24.0</v>
      </c>
    </row>
    <row r="2066" ht="15.75" customHeight="1">
      <c r="A2066" s="30">
        <v>6646.0</v>
      </c>
      <c r="B2066" s="31" t="s">
        <v>2699</v>
      </c>
      <c r="C2066" s="30">
        <v>3.0</v>
      </c>
    </row>
    <row r="2067" ht="15.75" customHeight="1">
      <c r="A2067" s="30">
        <v>6646.0</v>
      </c>
      <c r="B2067" s="31" t="s">
        <v>2700</v>
      </c>
      <c r="C2067" s="30">
        <v>0.0</v>
      </c>
    </row>
    <row r="2068" ht="15.75" customHeight="1">
      <c r="A2068" s="30">
        <v>6646.0</v>
      </c>
      <c r="B2068" s="31" t="s">
        <v>2701</v>
      </c>
      <c r="C2068" s="30">
        <v>5.0</v>
      </c>
    </row>
    <row r="2069" ht="15.75" customHeight="1">
      <c r="A2069" s="30">
        <v>6646.0</v>
      </c>
      <c r="B2069" s="31" t="s">
        <v>2702</v>
      </c>
      <c r="C2069" s="30">
        <v>13.0</v>
      </c>
    </row>
    <row r="2070" ht="15.75" customHeight="1">
      <c r="A2070" s="30">
        <v>4248.0</v>
      </c>
      <c r="B2070" s="31" t="s">
        <v>2699</v>
      </c>
      <c r="C2070" s="30">
        <v>1000.0</v>
      </c>
    </row>
    <row r="2071" ht="15.75" customHeight="1">
      <c r="A2071" s="30">
        <v>4248.0</v>
      </c>
      <c r="B2071" s="31" t="s">
        <v>2700</v>
      </c>
      <c r="C2071" s="30">
        <v>19.0</v>
      </c>
    </row>
    <row r="2072" ht="15.75" customHeight="1">
      <c r="A2072" s="30">
        <v>4248.0</v>
      </c>
      <c r="B2072" s="31" t="s">
        <v>2701</v>
      </c>
      <c r="C2072" s="30">
        <v>711.0</v>
      </c>
    </row>
    <row r="2073" ht="15.75" customHeight="1">
      <c r="A2073" s="30">
        <v>4248.0</v>
      </c>
      <c r="B2073" s="31" t="s">
        <v>2702</v>
      </c>
      <c r="C2073" s="30">
        <v>125.0</v>
      </c>
    </row>
    <row r="2074" ht="15.75" customHeight="1">
      <c r="A2074" s="30">
        <v>7451.0</v>
      </c>
      <c r="B2074" s="31" t="s">
        <v>2699</v>
      </c>
      <c r="C2074" s="30">
        <v>1000.0</v>
      </c>
    </row>
    <row r="2075" ht="15.75" customHeight="1">
      <c r="A2075" s="30">
        <v>7451.0</v>
      </c>
      <c r="B2075" s="31" t="s">
        <v>2700</v>
      </c>
      <c r="C2075" s="30">
        <v>19.0</v>
      </c>
    </row>
    <row r="2076" ht="15.75" customHeight="1">
      <c r="A2076" s="30">
        <v>7451.0</v>
      </c>
      <c r="B2076" s="31" t="s">
        <v>2701</v>
      </c>
      <c r="C2076" s="30">
        <v>711.0</v>
      </c>
    </row>
    <row r="2077" ht="15.75" customHeight="1">
      <c r="A2077" s="30">
        <v>7451.0</v>
      </c>
      <c r="B2077" s="31" t="s">
        <v>2702</v>
      </c>
      <c r="C2077" s="30">
        <v>125.0</v>
      </c>
    </row>
    <row r="2078" ht="15.75" customHeight="1">
      <c r="A2078" s="30">
        <v>7861.0</v>
      </c>
      <c r="B2078" s="31" t="s">
        <v>2699</v>
      </c>
      <c r="C2078" s="30">
        <v>820.0</v>
      </c>
    </row>
    <row r="2079" ht="15.75" customHeight="1">
      <c r="A2079" s="30">
        <v>7861.0</v>
      </c>
      <c r="B2079" s="31" t="s">
        <v>2700</v>
      </c>
      <c r="C2079" s="30">
        <v>57.0</v>
      </c>
    </row>
    <row r="2080" ht="15.75" customHeight="1">
      <c r="A2080" s="30">
        <v>7861.0</v>
      </c>
      <c r="B2080" s="31" t="s">
        <v>2701</v>
      </c>
      <c r="C2080" s="30">
        <v>242.0</v>
      </c>
    </row>
    <row r="2081" ht="15.75" customHeight="1">
      <c r="A2081" s="30">
        <v>7861.0</v>
      </c>
      <c r="B2081" s="31" t="s">
        <v>2702</v>
      </c>
      <c r="C2081" s="30">
        <v>45.0</v>
      </c>
    </row>
    <row r="2082" ht="15.75" customHeight="1">
      <c r="A2082" s="30">
        <v>5232.0</v>
      </c>
      <c r="B2082" s="31" t="s">
        <v>2699</v>
      </c>
      <c r="C2082" s="30">
        <v>86.0</v>
      </c>
    </row>
    <row r="2083" ht="15.75" customHeight="1">
      <c r="A2083" s="30">
        <v>5232.0</v>
      </c>
      <c r="B2083" s="31" t="s">
        <v>2700</v>
      </c>
      <c r="C2083" s="30">
        <v>12.0</v>
      </c>
    </row>
    <row r="2084" ht="15.75" customHeight="1">
      <c r="A2084" s="30">
        <v>5232.0</v>
      </c>
      <c r="B2084" s="31" t="s">
        <v>2701</v>
      </c>
      <c r="C2084" s="30">
        <v>75.0</v>
      </c>
    </row>
    <row r="2085" ht="15.75" customHeight="1">
      <c r="A2085" s="30">
        <v>5232.0</v>
      </c>
      <c r="B2085" s="31" t="s">
        <v>2702</v>
      </c>
      <c r="C2085" s="30">
        <v>33.0</v>
      </c>
    </row>
    <row r="2086" ht="15.75" customHeight="1">
      <c r="A2086" s="30">
        <v>3011.0</v>
      </c>
      <c r="B2086" s="31" t="s">
        <v>2699</v>
      </c>
      <c r="C2086" s="30">
        <v>86.0</v>
      </c>
    </row>
    <row r="2087" ht="15.75" customHeight="1">
      <c r="A2087" s="30">
        <v>3011.0</v>
      </c>
      <c r="B2087" s="31" t="s">
        <v>2700</v>
      </c>
      <c r="C2087" s="30">
        <v>12.0</v>
      </c>
    </row>
    <row r="2088" ht="15.75" customHeight="1">
      <c r="A2088" s="30">
        <v>3011.0</v>
      </c>
      <c r="B2088" s="31" t="s">
        <v>2701</v>
      </c>
      <c r="C2088" s="30">
        <v>75.0</v>
      </c>
    </row>
    <row r="2089" ht="15.75" customHeight="1">
      <c r="A2089" s="30">
        <v>3011.0</v>
      </c>
      <c r="B2089" s="31" t="s">
        <v>2702</v>
      </c>
      <c r="C2089" s="30">
        <v>33.0</v>
      </c>
    </row>
    <row r="2090" ht="15.75" customHeight="1">
      <c r="A2090" s="30">
        <v>5758.0</v>
      </c>
      <c r="B2090" s="31" t="s">
        <v>2699</v>
      </c>
      <c r="C2090" s="30">
        <v>1074.0</v>
      </c>
    </row>
    <row r="2091" ht="15.75" customHeight="1">
      <c r="A2091" s="30">
        <v>5758.0</v>
      </c>
      <c r="B2091" s="31" t="s">
        <v>2700</v>
      </c>
      <c r="C2091" s="30">
        <v>0.0</v>
      </c>
    </row>
    <row r="2092" ht="15.75" customHeight="1">
      <c r="A2092" s="30">
        <v>5758.0</v>
      </c>
      <c r="B2092" s="31" t="s">
        <v>2701</v>
      </c>
      <c r="C2092" s="30">
        <v>69.0</v>
      </c>
    </row>
    <row r="2093" ht="15.75" customHeight="1">
      <c r="A2093" s="30">
        <v>5758.0</v>
      </c>
      <c r="B2093" s="31" t="s">
        <v>2702</v>
      </c>
      <c r="C2093" s="30">
        <v>0.0</v>
      </c>
    </row>
    <row r="2094" ht="15.75" customHeight="1">
      <c r="A2094" s="30">
        <v>2173.0</v>
      </c>
      <c r="B2094" s="31" t="s">
        <v>2699</v>
      </c>
      <c r="C2094" s="30">
        <v>13.0</v>
      </c>
    </row>
    <row r="2095" ht="15.75" customHeight="1">
      <c r="A2095" s="30">
        <v>2173.0</v>
      </c>
      <c r="B2095" s="31" t="s">
        <v>2700</v>
      </c>
      <c r="C2095" s="30">
        <v>6.0</v>
      </c>
    </row>
    <row r="2096" ht="15.75" customHeight="1">
      <c r="A2096" s="30">
        <v>2173.0</v>
      </c>
      <c r="B2096" s="31" t="s">
        <v>2701</v>
      </c>
      <c r="C2096" s="30">
        <v>7.0</v>
      </c>
    </row>
    <row r="2097" ht="15.75" customHeight="1">
      <c r="A2097" s="30">
        <v>2173.0</v>
      </c>
      <c r="B2097" s="31" t="s">
        <v>2702</v>
      </c>
      <c r="C2097" s="30">
        <v>0.0</v>
      </c>
    </row>
    <row r="2098" ht="15.75" customHeight="1">
      <c r="A2098" s="30">
        <v>10711.0</v>
      </c>
      <c r="B2098" s="31" t="s">
        <v>2699</v>
      </c>
      <c r="C2098" s="30">
        <v>217.0</v>
      </c>
    </row>
    <row r="2099" ht="15.75" customHeight="1">
      <c r="A2099" s="30">
        <v>10711.0</v>
      </c>
      <c r="B2099" s="31" t="s">
        <v>2700</v>
      </c>
      <c r="C2099" s="30">
        <v>77.0</v>
      </c>
    </row>
    <row r="2100" ht="15.75" customHeight="1">
      <c r="A2100" s="30">
        <v>10711.0</v>
      </c>
      <c r="B2100" s="31" t="s">
        <v>2701</v>
      </c>
      <c r="C2100" s="30">
        <v>373.0</v>
      </c>
    </row>
    <row r="2101" ht="15.75" customHeight="1">
      <c r="A2101" s="30">
        <v>10711.0</v>
      </c>
      <c r="B2101" s="31" t="s">
        <v>2702</v>
      </c>
      <c r="C2101" s="30">
        <v>111.0</v>
      </c>
    </row>
    <row r="2102" ht="15.75" customHeight="1">
      <c r="A2102" s="30">
        <v>8268.0</v>
      </c>
      <c r="B2102" s="31" t="s">
        <v>2699</v>
      </c>
      <c r="C2102" s="30">
        <v>352.0</v>
      </c>
    </row>
    <row r="2103" ht="15.75" customHeight="1">
      <c r="A2103" s="30">
        <v>8268.0</v>
      </c>
      <c r="B2103" s="31" t="s">
        <v>2700</v>
      </c>
      <c r="C2103" s="30">
        <v>0.0</v>
      </c>
    </row>
    <row r="2104" ht="15.75" customHeight="1">
      <c r="A2104" s="30">
        <v>8268.0</v>
      </c>
      <c r="B2104" s="31" t="s">
        <v>2701</v>
      </c>
      <c r="C2104" s="30">
        <v>27.0</v>
      </c>
    </row>
    <row r="2105" ht="15.75" customHeight="1">
      <c r="A2105" s="30">
        <v>8268.0</v>
      </c>
      <c r="B2105" s="31" t="s">
        <v>2702</v>
      </c>
      <c r="C2105" s="30">
        <v>10.0</v>
      </c>
    </row>
    <row r="2106" ht="15.75" customHeight="1">
      <c r="A2106" s="30">
        <v>2782.0</v>
      </c>
      <c r="B2106" s="31" t="s">
        <v>2699</v>
      </c>
      <c r="C2106" s="30">
        <v>352.0</v>
      </c>
    </row>
    <row r="2107" ht="15.75" customHeight="1">
      <c r="A2107" s="30">
        <v>2782.0</v>
      </c>
      <c r="B2107" s="31" t="s">
        <v>2700</v>
      </c>
      <c r="C2107" s="30">
        <v>0.0</v>
      </c>
    </row>
    <row r="2108" ht="15.75" customHeight="1">
      <c r="A2108" s="30">
        <v>2782.0</v>
      </c>
      <c r="B2108" s="31" t="s">
        <v>2701</v>
      </c>
      <c r="C2108" s="30">
        <v>27.0</v>
      </c>
    </row>
    <row r="2109" ht="15.75" customHeight="1">
      <c r="A2109" s="30">
        <v>2782.0</v>
      </c>
      <c r="B2109" s="31" t="s">
        <v>2702</v>
      </c>
      <c r="C2109" s="30">
        <v>10.0</v>
      </c>
    </row>
    <row r="2110" ht="15.75" customHeight="1">
      <c r="A2110" s="30">
        <v>9432.0</v>
      </c>
      <c r="B2110" s="31" t="s">
        <v>2699</v>
      </c>
      <c r="C2110" s="30">
        <v>9.0</v>
      </c>
    </row>
    <row r="2111" ht="15.75" customHeight="1">
      <c r="A2111" s="30">
        <v>9432.0</v>
      </c>
      <c r="B2111" s="31" t="s">
        <v>2700</v>
      </c>
      <c r="C2111" s="30">
        <v>14.0</v>
      </c>
    </row>
    <row r="2112" ht="15.75" customHeight="1">
      <c r="A2112" s="30">
        <v>9432.0</v>
      </c>
      <c r="B2112" s="31" t="s">
        <v>2701</v>
      </c>
      <c r="C2112" s="30">
        <v>18.0</v>
      </c>
    </row>
    <row r="2113" ht="15.75" customHeight="1">
      <c r="A2113" s="30">
        <v>9432.0</v>
      </c>
      <c r="B2113" s="31" t="s">
        <v>2702</v>
      </c>
      <c r="C2113" s="30">
        <v>8.0</v>
      </c>
    </row>
    <row r="2114" ht="15.75" customHeight="1">
      <c r="A2114" s="30">
        <v>5872.0</v>
      </c>
      <c r="B2114" s="31" t="s">
        <v>2699</v>
      </c>
      <c r="C2114" s="30">
        <v>240.0</v>
      </c>
    </row>
    <row r="2115" ht="15.75" customHeight="1">
      <c r="A2115" s="30">
        <v>5872.0</v>
      </c>
      <c r="B2115" s="31" t="s">
        <v>2700</v>
      </c>
      <c r="C2115" s="30">
        <v>90.0</v>
      </c>
    </row>
    <row r="2116" ht="15.75" customHeight="1">
      <c r="A2116" s="30">
        <v>5872.0</v>
      </c>
      <c r="B2116" s="31" t="s">
        <v>2701</v>
      </c>
      <c r="C2116" s="30">
        <v>216.0</v>
      </c>
    </row>
    <row r="2117" ht="15.75" customHeight="1">
      <c r="A2117" s="30">
        <v>5872.0</v>
      </c>
      <c r="B2117" s="31" t="s">
        <v>2702</v>
      </c>
      <c r="C2117" s="30">
        <v>63.0</v>
      </c>
    </row>
    <row r="2118" ht="15.75" customHeight="1">
      <c r="A2118" s="30">
        <v>11187.0</v>
      </c>
      <c r="B2118" s="31" t="s">
        <v>2699</v>
      </c>
      <c r="C2118" s="30">
        <v>2.0</v>
      </c>
    </row>
    <row r="2119" ht="15.75" customHeight="1">
      <c r="A2119" s="30">
        <v>11187.0</v>
      </c>
      <c r="B2119" s="31" t="s">
        <v>2700</v>
      </c>
      <c r="C2119" s="30">
        <v>8.0</v>
      </c>
    </row>
    <row r="2120" ht="15.75" customHeight="1">
      <c r="A2120" s="30">
        <v>11187.0</v>
      </c>
      <c r="B2120" s="31" t="s">
        <v>2701</v>
      </c>
      <c r="C2120" s="30">
        <v>10.0</v>
      </c>
    </row>
    <row r="2121" ht="15.75" customHeight="1">
      <c r="A2121" s="30">
        <v>11187.0</v>
      </c>
      <c r="B2121" s="31" t="s">
        <v>2702</v>
      </c>
      <c r="C2121" s="30">
        <v>12.0</v>
      </c>
    </row>
    <row r="2122" ht="15.75" customHeight="1">
      <c r="A2122" s="30">
        <v>2428.0</v>
      </c>
      <c r="B2122" s="31" t="s">
        <v>2699</v>
      </c>
      <c r="C2122" s="30">
        <v>3.0</v>
      </c>
    </row>
    <row r="2123" ht="15.75" customHeight="1">
      <c r="A2123" s="30">
        <v>2428.0</v>
      </c>
      <c r="B2123" s="31" t="s">
        <v>2700</v>
      </c>
      <c r="C2123" s="30">
        <v>18.0</v>
      </c>
    </row>
    <row r="2124" ht="15.75" customHeight="1">
      <c r="A2124" s="30">
        <v>2428.0</v>
      </c>
      <c r="B2124" s="31" t="s">
        <v>2701</v>
      </c>
      <c r="C2124" s="30">
        <v>26.0</v>
      </c>
    </row>
    <row r="2125" ht="15.75" customHeight="1">
      <c r="A2125" s="30">
        <v>2428.0</v>
      </c>
      <c r="B2125" s="31" t="s">
        <v>2702</v>
      </c>
      <c r="C2125" s="30">
        <v>11.0</v>
      </c>
    </row>
    <row r="2126" ht="15.75" customHeight="1">
      <c r="A2126" s="30">
        <v>1726.0</v>
      </c>
      <c r="B2126" s="31" t="s">
        <v>2699</v>
      </c>
      <c r="C2126" s="30">
        <v>3.0</v>
      </c>
    </row>
    <row r="2127" ht="15.75" customHeight="1">
      <c r="A2127" s="30">
        <v>1726.0</v>
      </c>
      <c r="B2127" s="31" t="s">
        <v>2700</v>
      </c>
      <c r="C2127" s="30">
        <v>9.0</v>
      </c>
    </row>
    <row r="2128" ht="15.75" customHeight="1">
      <c r="A2128" s="30">
        <v>1726.0</v>
      </c>
      <c r="B2128" s="31" t="s">
        <v>2701</v>
      </c>
      <c r="C2128" s="30">
        <v>15.0</v>
      </c>
    </row>
    <row r="2129" ht="15.75" customHeight="1">
      <c r="A2129" s="30">
        <v>1726.0</v>
      </c>
      <c r="B2129" s="31" t="s">
        <v>2702</v>
      </c>
      <c r="C2129" s="30">
        <v>13.0</v>
      </c>
    </row>
    <row r="2130" ht="15.75" customHeight="1">
      <c r="A2130" s="30">
        <v>1802.0</v>
      </c>
      <c r="B2130" s="31" t="s">
        <v>2699</v>
      </c>
      <c r="C2130" s="30">
        <v>412.0</v>
      </c>
    </row>
    <row r="2131" ht="15.75" customHeight="1">
      <c r="A2131" s="30">
        <v>1802.0</v>
      </c>
      <c r="B2131" s="31" t="s">
        <v>2700</v>
      </c>
      <c r="C2131" s="30">
        <v>5.0</v>
      </c>
    </row>
    <row r="2132" ht="15.75" customHeight="1">
      <c r="A2132" s="30">
        <v>1802.0</v>
      </c>
      <c r="B2132" s="31" t="s">
        <v>2701</v>
      </c>
      <c r="C2132" s="30">
        <v>119.0</v>
      </c>
    </row>
    <row r="2133" ht="15.75" customHeight="1">
      <c r="A2133" s="30">
        <v>1802.0</v>
      </c>
      <c r="B2133" s="31" t="s">
        <v>2702</v>
      </c>
      <c r="C2133" s="30">
        <v>38.0</v>
      </c>
    </row>
    <row r="2134" ht="15.75" customHeight="1">
      <c r="A2134" s="30">
        <v>1162.0</v>
      </c>
      <c r="B2134" s="31" t="s">
        <v>2699</v>
      </c>
      <c r="C2134" s="30">
        <v>124.0</v>
      </c>
    </row>
    <row r="2135" ht="15.75" customHeight="1">
      <c r="A2135" s="30">
        <v>1162.0</v>
      </c>
      <c r="B2135" s="31" t="s">
        <v>2700</v>
      </c>
      <c r="C2135" s="30">
        <v>83.0</v>
      </c>
    </row>
    <row r="2136" ht="15.75" customHeight="1">
      <c r="A2136" s="30">
        <v>1162.0</v>
      </c>
      <c r="B2136" s="31" t="s">
        <v>2701</v>
      </c>
      <c r="C2136" s="30">
        <v>267.0</v>
      </c>
    </row>
    <row r="2137" ht="15.75" customHeight="1">
      <c r="A2137" s="30">
        <v>1162.0</v>
      </c>
      <c r="B2137" s="31" t="s">
        <v>2702</v>
      </c>
      <c r="C2137" s="30">
        <v>85.0</v>
      </c>
    </row>
    <row r="2138" ht="15.75" customHeight="1">
      <c r="A2138" s="30">
        <v>10643.0</v>
      </c>
      <c r="B2138" s="31" t="s">
        <v>2699</v>
      </c>
      <c r="C2138" s="30">
        <v>124.0</v>
      </c>
    </row>
    <row r="2139" ht="15.75" customHeight="1">
      <c r="A2139" s="30">
        <v>10643.0</v>
      </c>
      <c r="B2139" s="31" t="s">
        <v>2700</v>
      </c>
      <c r="C2139" s="30">
        <v>83.0</v>
      </c>
    </row>
    <row r="2140" ht="15.75" customHeight="1">
      <c r="A2140" s="30">
        <v>10643.0</v>
      </c>
      <c r="B2140" s="31" t="s">
        <v>2701</v>
      </c>
      <c r="C2140" s="30">
        <v>267.0</v>
      </c>
    </row>
    <row r="2141" ht="15.75" customHeight="1">
      <c r="A2141" s="30">
        <v>10643.0</v>
      </c>
      <c r="B2141" s="31" t="s">
        <v>2702</v>
      </c>
      <c r="C2141" s="30">
        <v>85.0</v>
      </c>
    </row>
    <row r="2142" ht="15.75" customHeight="1">
      <c r="A2142" s="30">
        <v>11112.0</v>
      </c>
      <c r="B2142" s="31" t="s">
        <v>2699</v>
      </c>
      <c r="C2142" s="30">
        <v>736.0</v>
      </c>
    </row>
    <row r="2143" ht="15.75" customHeight="1">
      <c r="A2143" s="30">
        <v>11112.0</v>
      </c>
      <c r="B2143" s="31" t="s">
        <v>2700</v>
      </c>
      <c r="C2143" s="30">
        <v>114.0</v>
      </c>
    </row>
    <row r="2144" ht="15.75" customHeight="1">
      <c r="A2144" s="30">
        <v>11112.0</v>
      </c>
      <c r="B2144" s="31" t="s">
        <v>2701</v>
      </c>
      <c r="C2144" s="30">
        <v>279.0</v>
      </c>
    </row>
    <row r="2145" ht="15.75" customHeight="1">
      <c r="A2145" s="30">
        <v>11112.0</v>
      </c>
      <c r="B2145" s="31" t="s">
        <v>2702</v>
      </c>
      <c r="C2145" s="30">
        <v>82.0</v>
      </c>
    </row>
    <row r="2146" ht="15.75" customHeight="1">
      <c r="A2146" s="30">
        <v>2114.0</v>
      </c>
      <c r="B2146" s="31" t="s">
        <v>2699</v>
      </c>
      <c r="C2146" s="30">
        <v>1006.0</v>
      </c>
    </row>
    <row r="2147" ht="15.75" customHeight="1">
      <c r="A2147" s="30">
        <v>2114.0</v>
      </c>
      <c r="B2147" s="31" t="s">
        <v>2700</v>
      </c>
      <c r="C2147" s="30">
        <v>22.0</v>
      </c>
    </row>
    <row r="2148" ht="15.75" customHeight="1">
      <c r="A2148" s="30">
        <v>2114.0</v>
      </c>
      <c r="B2148" s="31" t="s">
        <v>2701</v>
      </c>
      <c r="C2148" s="30">
        <v>115.0</v>
      </c>
    </row>
    <row r="2149" ht="15.75" customHeight="1">
      <c r="A2149" s="30">
        <v>2114.0</v>
      </c>
      <c r="B2149" s="31" t="s">
        <v>2702</v>
      </c>
      <c r="C2149" s="30">
        <v>59.0</v>
      </c>
    </row>
    <row r="2150" ht="15.75" customHeight="1">
      <c r="A2150" s="30">
        <v>4261.0</v>
      </c>
      <c r="B2150" s="31" t="s">
        <v>2699</v>
      </c>
      <c r="C2150" s="30">
        <v>1006.0</v>
      </c>
    </row>
    <row r="2151" ht="15.75" customHeight="1">
      <c r="A2151" s="30">
        <v>4261.0</v>
      </c>
      <c r="B2151" s="31" t="s">
        <v>2700</v>
      </c>
      <c r="C2151" s="30">
        <v>22.0</v>
      </c>
    </row>
    <row r="2152" ht="15.75" customHeight="1">
      <c r="A2152" s="30">
        <v>4261.0</v>
      </c>
      <c r="B2152" s="31" t="s">
        <v>2701</v>
      </c>
      <c r="C2152" s="30">
        <v>115.0</v>
      </c>
    </row>
    <row r="2153" ht="15.75" customHeight="1">
      <c r="A2153" s="30">
        <v>4261.0</v>
      </c>
      <c r="B2153" s="31" t="s">
        <v>2702</v>
      </c>
      <c r="C2153" s="30">
        <v>59.0</v>
      </c>
    </row>
    <row r="2154" ht="15.75" customHeight="1">
      <c r="A2154" s="30">
        <v>2457.0</v>
      </c>
      <c r="B2154" s="31" t="s">
        <v>2699</v>
      </c>
      <c r="C2154" s="30">
        <v>8.0</v>
      </c>
    </row>
    <row r="2155" ht="15.75" customHeight="1">
      <c r="A2155" s="30">
        <v>2457.0</v>
      </c>
      <c r="B2155" s="31" t="s">
        <v>2700</v>
      </c>
      <c r="C2155" s="30">
        <v>4.0</v>
      </c>
    </row>
    <row r="2156" ht="15.75" customHeight="1">
      <c r="A2156" s="30">
        <v>2457.0</v>
      </c>
      <c r="B2156" s="31" t="s">
        <v>2701</v>
      </c>
      <c r="C2156" s="30">
        <v>5.0</v>
      </c>
    </row>
    <row r="2157" ht="15.75" customHeight="1">
      <c r="A2157" s="30">
        <v>2457.0</v>
      </c>
      <c r="B2157" s="31" t="s">
        <v>2702</v>
      </c>
      <c r="C2157" s="30">
        <v>15.0</v>
      </c>
    </row>
    <row r="2158" ht="15.75" customHeight="1">
      <c r="A2158" s="30">
        <v>2495.0</v>
      </c>
      <c r="B2158" s="31" t="s">
        <v>2699</v>
      </c>
      <c r="C2158" s="30">
        <v>217.0</v>
      </c>
    </row>
    <row r="2159" ht="15.75" customHeight="1">
      <c r="A2159" s="30">
        <v>2495.0</v>
      </c>
      <c r="B2159" s="31" t="s">
        <v>2700</v>
      </c>
      <c r="C2159" s="30">
        <v>38.0</v>
      </c>
    </row>
    <row r="2160" ht="15.75" customHeight="1">
      <c r="A2160" s="30">
        <v>2495.0</v>
      </c>
      <c r="B2160" s="31" t="s">
        <v>2701</v>
      </c>
      <c r="C2160" s="30">
        <v>350.0</v>
      </c>
    </row>
    <row r="2161" ht="15.75" customHeight="1">
      <c r="A2161" s="30">
        <v>2495.0</v>
      </c>
      <c r="B2161" s="31" t="s">
        <v>2702</v>
      </c>
      <c r="C2161" s="30">
        <v>111.0</v>
      </c>
    </row>
    <row r="2162" ht="15.75" customHeight="1">
      <c r="A2162" s="30">
        <v>6983.0</v>
      </c>
      <c r="B2162" s="31" t="s">
        <v>2699</v>
      </c>
      <c r="C2162" s="30">
        <v>23.0</v>
      </c>
    </row>
    <row r="2163" ht="15.75" customHeight="1">
      <c r="A2163" s="30">
        <v>6983.0</v>
      </c>
      <c r="B2163" s="31" t="s">
        <v>2700</v>
      </c>
      <c r="C2163" s="30">
        <v>2.0</v>
      </c>
    </row>
    <row r="2164" ht="15.75" customHeight="1">
      <c r="A2164" s="30">
        <v>6983.0</v>
      </c>
      <c r="B2164" s="31" t="s">
        <v>2701</v>
      </c>
      <c r="C2164" s="30">
        <v>17.0</v>
      </c>
    </row>
    <row r="2165" ht="15.75" customHeight="1">
      <c r="A2165" s="30">
        <v>6983.0</v>
      </c>
      <c r="B2165" s="31" t="s">
        <v>2702</v>
      </c>
      <c r="C2165" s="30">
        <v>2.0</v>
      </c>
    </row>
    <row r="2166" ht="15.75" customHeight="1">
      <c r="A2166" s="30">
        <v>3436.0</v>
      </c>
      <c r="B2166" s="31" t="s">
        <v>2699</v>
      </c>
      <c r="C2166" s="30">
        <v>11.0</v>
      </c>
    </row>
    <row r="2167" ht="15.75" customHeight="1">
      <c r="A2167" s="30">
        <v>3436.0</v>
      </c>
      <c r="B2167" s="31" t="s">
        <v>2700</v>
      </c>
      <c r="C2167" s="30">
        <v>0.0</v>
      </c>
    </row>
    <row r="2168" ht="15.75" customHeight="1">
      <c r="A2168" s="30">
        <v>3436.0</v>
      </c>
      <c r="B2168" s="31" t="s">
        <v>2701</v>
      </c>
      <c r="C2168" s="30">
        <v>5.0</v>
      </c>
    </row>
    <row r="2169" ht="15.75" customHeight="1">
      <c r="A2169" s="30">
        <v>3436.0</v>
      </c>
      <c r="B2169" s="31" t="s">
        <v>2702</v>
      </c>
      <c r="C2169" s="30">
        <v>2.0</v>
      </c>
    </row>
    <row r="2170" ht="15.75" customHeight="1">
      <c r="A2170" s="30">
        <v>7505.0</v>
      </c>
      <c r="B2170" s="31" t="s">
        <v>2699</v>
      </c>
      <c r="C2170" s="30">
        <v>22.0</v>
      </c>
    </row>
    <row r="2171" ht="15.75" customHeight="1">
      <c r="A2171" s="30">
        <v>7505.0</v>
      </c>
      <c r="B2171" s="31" t="s">
        <v>2700</v>
      </c>
      <c r="C2171" s="30">
        <v>1.0</v>
      </c>
    </row>
    <row r="2172" ht="15.75" customHeight="1">
      <c r="A2172" s="30">
        <v>7505.0</v>
      </c>
      <c r="B2172" s="31" t="s">
        <v>2701</v>
      </c>
      <c r="C2172" s="30">
        <v>9.0</v>
      </c>
    </row>
    <row r="2173" ht="15.75" customHeight="1">
      <c r="A2173" s="30">
        <v>7505.0</v>
      </c>
      <c r="B2173" s="31" t="s">
        <v>2702</v>
      </c>
      <c r="C2173" s="30">
        <v>0.0</v>
      </c>
    </row>
    <row r="2174" ht="15.75" customHeight="1">
      <c r="A2174" s="30">
        <v>4286.0</v>
      </c>
      <c r="B2174" s="31" t="s">
        <v>2699</v>
      </c>
      <c r="C2174" s="30">
        <v>580.0</v>
      </c>
    </row>
    <row r="2175" ht="15.75" customHeight="1">
      <c r="A2175" s="30">
        <v>4286.0</v>
      </c>
      <c r="B2175" s="31" t="s">
        <v>2700</v>
      </c>
      <c r="C2175" s="30">
        <v>6.0</v>
      </c>
    </row>
    <row r="2176" ht="15.75" customHeight="1">
      <c r="A2176" s="30">
        <v>4286.0</v>
      </c>
      <c r="B2176" s="31" t="s">
        <v>2701</v>
      </c>
      <c r="C2176" s="30">
        <v>58.0</v>
      </c>
    </row>
    <row r="2177" ht="15.75" customHeight="1">
      <c r="A2177" s="30">
        <v>4286.0</v>
      </c>
      <c r="B2177" s="31" t="s">
        <v>2702</v>
      </c>
      <c r="C2177" s="30">
        <v>8.0</v>
      </c>
    </row>
    <row r="2178" ht="15.75" customHeight="1">
      <c r="A2178" s="30">
        <v>7224.0</v>
      </c>
      <c r="B2178" s="31" t="s">
        <v>2699</v>
      </c>
      <c r="C2178" s="30">
        <v>10.0</v>
      </c>
    </row>
    <row r="2179" ht="15.75" customHeight="1">
      <c r="A2179" s="30">
        <v>7224.0</v>
      </c>
      <c r="B2179" s="31" t="s">
        <v>2700</v>
      </c>
      <c r="C2179" s="30">
        <v>0.0</v>
      </c>
    </row>
    <row r="2180" ht="15.75" customHeight="1">
      <c r="A2180" s="30">
        <v>7224.0</v>
      </c>
      <c r="B2180" s="31" t="s">
        <v>2701</v>
      </c>
      <c r="C2180" s="30">
        <v>10.0</v>
      </c>
    </row>
    <row r="2181" ht="15.75" customHeight="1">
      <c r="A2181" s="30">
        <v>7224.0</v>
      </c>
      <c r="B2181" s="31" t="s">
        <v>2702</v>
      </c>
      <c r="C2181" s="30">
        <v>3.0</v>
      </c>
    </row>
    <row r="2182" ht="15.75" customHeight="1">
      <c r="A2182" s="30">
        <v>6215.0</v>
      </c>
      <c r="B2182" s="31" t="s">
        <v>2699</v>
      </c>
      <c r="C2182" s="30">
        <v>10.0</v>
      </c>
    </row>
    <row r="2183" ht="15.75" customHeight="1">
      <c r="A2183" s="30">
        <v>6215.0</v>
      </c>
      <c r="B2183" s="31" t="s">
        <v>2700</v>
      </c>
      <c r="C2183" s="30">
        <v>0.0</v>
      </c>
    </row>
    <row r="2184" ht="15.75" customHeight="1">
      <c r="A2184" s="30">
        <v>6215.0</v>
      </c>
      <c r="B2184" s="31" t="s">
        <v>2701</v>
      </c>
      <c r="C2184" s="30">
        <v>10.0</v>
      </c>
    </row>
    <row r="2185" ht="15.75" customHeight="1">
      <c r="A2185" s="30">
        <v>6215.0</v>
      </c>
      <c r="B2185" s="31" t="s">
        <v>2702</v>
      </c>
      <c r="C2185" s="30">
        <v>3.0</v>
      </c>
    </row>
    <row r="2186" ht="15.75" customHeight="1">
      <c r="A2186" s="30">
        <v>968.0</v>
      </c>
      <c r="B2186" s="31" t="s">
        <v>2699</v>
      </c>
      <c r="C2186" s="30">
        <v>112.0</v>
      </c>
    </row>
    <row r="2187" ht="15.75" customHeight="1">
      <c r="A2187" s="30">
        <v>968.0</v>
      </c>
      <c r="B2187" s="31" t="s">
        <v>2700</v>
      </c>
      <c r="C2187" s="30">
        <v>19.0</v>
      </c>
    </row>
    <row r="2188" ht="15.75" customHeight="1">
      <c r="A2188" s="30">
        <v>968.0</v>
      </c>
      <c r="B2188" s="31" t="s">
        <v>2701</v>
      </c>
      <c r="C2188" s="30">
        <v>21.0</v>
      </c>
    </row>
    <row r="2189" ht="15.75" customHeight="1">
      <c r="A2189" s="30">
        <v>968.0</v>
      </c>
      <c r="B2189" s="31" t="s">
        <v>2702</v>
      </c>
      <c r="C2189" s="30">
        <v>16.0</v>
      </c>
    </row>
    <row r="2190" ht="15.75" customHeight="1">
      <c r="A2190" s="30">
        <v>4096.0</v>
      </c>
      <c r="B2190" s="31" t="s">
        <v>2699</v>
      </c>
      <c r="C2190" s="30">
        <v>112.0</v>
      </c>
    </row>
    <row r="2191" ht="15.75" customHeight="1">
      <c r="A2191" s="30">
        <v>4096.0</v>
      </c>
      <c r="B2191" s="31" t="s">
        <v>2700</v>
      </c>
      <c r="C2191" s="30">
        <v>19.0</v>
      </c>
    </row>
    <row r="2192" ht="15.75" customHeight="1">
      <c r="A2192" s="30">
        <v>4096.0</v>
      </c>
      <c r="B2192" s="31" t="s">
        <v>2701</v>
      </c>
      <c r="C2192" s="30">
        <v>21.0</v>
      </c>
    </row>
    <row r="2193" ht="15.75" customHeight="1">
      <c r="A2193" s="30">
        <v>4096.0</v>
      </c>
      <c r="B2193" s="31" t="s">
        <v>2702</v>
      </c>
      <c r="C2193" s="30">
        <v>16.0</v>
      </c>
    </row>
    <row r="2194" ht="15.75" customHeight="1">
      <c r="A2194" s="30">
        <v>3153.0</v>
      </c>
      <c r="B2194" s="31" t="s">
        <v>2699</v>
      </c>
      <c r="C2194" s="30">
        <v>11.0</v>
      </c>
    </row>
    <row r="2195" ht="15.75" customHeight="1">
      <c r="A2195" s="30">
        <v>3153.0</v>
      </c>
      <c r="B2195" s="31" t="s">
        <v>2700</v>
      </c>
      <c r="C2195" s="30">
        <v>0.0</v>
      </c>
    </row>
    <row r="2196" ht="15.75" customHeight="1">
      <c r="A2196" s="30">
        <v>3153.0</v>
      </c>
      <c r="B2196" s="31" t="s">
        <v>2701</v>
      </c>
      <c r="C2196" s="30">
        <v>4.0</v>
      </c>
    </row>
    <row r="2197" ht="15.75" customHeight="1">
      <c r="A2197" s="30">
        <v>3153.0</v>
      </c>
      <c r="B2197" s="31" t="s">
        <v>2702</v>
      </c>
      <c r="C2197" s="30">
        <v>0.0</v>
      </c>
    </row>
    <row r="2198" ht="15.75" customHeight="1">
      <c r="A2198" s="30">
        <v>6504.0</v>
      </c>
      <c r="B2198" s="31" t="s">
        <v>2699</v>
      </c>
      <c r="C2198" s="30">
        <v>2.0</v>
      </c>
    </row>
    <row r="2199" ht="15.75" customHeight="1">
      <c r="A2199" s="30">
        <v>6504.0</v>
      </c>
      <c r="B2199" s="31" t="s">
        <v>2700</v>
      </c>
      <c r="C2199" s="30">
        <v>5.0</v>
      </c>
    </row>
    <row r="2200" ht="15.75" customHeight="1">
      <c r="A2200" s="30">
        <v>6504.0</v>
      </c>
      <c r="B2200" s="31" t="s">
        <v>2701</v>
      </c>
      <c r="C2200" s="30">
        <v>9.0</v>
      </c>
    </row>
    <row r="2201" ht="15.75" customHeight="1">
      <c r="A2201" s="30">
        <v>6504.0</v>
      </c>
      <c r="B2201" s="31" t="s">
        <v>2702</v>
      </c>
      <c r="C2201" s="30">
        <v>28.0</v>
      </c>
    </row>
    <row r="2202" ht="15.75" customHeight="1">
      <c r="A2202" s="30">
        <v>5329.0</v>
      </c>
      <c r="B2202" s="31" t="s">
        <v>2699</v>
      </c>
      <c r="C2202" s="30">
        <v>8.0</v>
      </c>
    </row>
    <row r="2203" ht="15.75" customHeight="1">
      <c r="A2203" s="30">
        <v>5329.0</v>
      </c>
      <c r="B2203" s="31" t="s">
        <v>2700</v>
      </c>
      <c r="C2203" s="30">
        <v>0.0</v>
      </c>
    </row>
    <row r="2204" ht="15.75" customHeight="1">
      <c r="A2204" s="30">
        <v>5329.0</v>
      </c>
      <c r="B2204" s="31" t="s">
        <v>2701</v>
      </c>
      <c r="C2204" s="30">
        <v>3.0</v>
      </c>
    </row>
    <row r="2205" ht="15.75" customHeight="1">
      <c r="A2205" s="30">
        <v>5329.0</v>
      </c>
      <c r="B2205" s="31" t="s">
        <v>2702</v>
      </c>
      <c r="C2205" s="30">
        <v>0.0</v>
      </c>
    </row>
    <row r="2206" ht="15.75" customHeight="1">
      <c r="A2206" s="30">
        <v>1175.0</v>
      </c>
      <c r="B2206" s="31" t="s">
        <v>2699</v>
      </c>
      <c r="C2206" s="30">
        <v>88.0</v>
      </c>
    </row>
    <row r="2207" ht="15.75" customHeight="1">
      <c r="A2207" s="30">
        <v>1175.0</v>
      </c>
      <c r="B2207" s="31" t="s">
        <v>2700</v>
      </c>
      <c r="C2207" s="30">
        <v>39.0</v>
      </c>
    </row>
    <row r="2208" ht="15.75" customHeight="1">
      <c r="A2208" s="30">
        <v>1175.0</v>
      </c>
      <c r="B2208" s="31" t="s">
        <v>2701</v>
      </c>
      <c r="C2208" s="30">
        <v>54.0</v>
      </c>
    </row>
    <row r="2209" ht="15.75" customHeight="1">
      <c r="A2209" s="30">
        <v>1175.0</v>
      </c>
      <c r="B2209" s="31" t="s">
        <v>2702</v>
      </c>
      <c r="C2209" s="30">
        <v>64.0</v>
      </c>
    </row>
    <row r="2210" ht="15.75" customHeight="1">
      <c r="A2210" s="30">
        <v>1377.0</v>
      </c>
      <c r="B2210" s="31" t="s">
        <v>2699</v>
      </c>
      <c r="C2210" s="30">
        <v>182.0</v>
      </c>
    </row>
    <row r="2211" ht="15.75" customHeight="1">
      <c r="A2211" s="30">
        <v>1377.0</v>
      </c>
      <c r="B2211" s="31" t="s">
        <v>2700</v>
      </c>
      <c r="C2211" s="30">
        <v>4.0</v>
      </c>
    </row>
    <row r="2212" ht="15.75" customHeight="1">
      <c r="A2212" s="30">
        <v>1377.0</v>
      </c>
      <c r="B2212" s="31" t="s">
        <v>2701</v>
      </c>
      <c r="C2212" s="30">
        <v>33.0</v>
      </c>
    </row>
    <row r="2213" ht="15.75" customHeight="1">
      <c r="A2213" s="30">
        <v>1377.0</v>
      </c>
      <c r="B2213" s="31" t="s">
        <v>2702</v>
      </c>
      <c r="C2213" s="30">
        <v>0.0</v>
      </c>
    </row>
    <row r="2214" ht="15.75" customHeight="1">
      <c r="A2214" s="30">
        <v>4607.0</v>
      </c>
      <c r="B2214" s="31" t="s">
        <v>2699</v>
      </c>
      <c r="C2214" s="30">
        <v>227.0</v>
      </c>
    </row>
    <row r="2215" ht="15.75" customHeight="1">
      <c r="A2215" s="30">
        <v>4607.0</v>
      </c>
      <c r="B2215" s="31" t="s">
        <v>2700</v>
      </c>
      <c r="C2215" s="30">
        <v>23.0</v>
      </c>
    </row>
    <row r="2216" ht="15.75" customHeight="1">
      <c r="A2216" s="30">
        <v>4607.0</v>
      </c>
      <c r="B2216" s="31" t="s">
        <v>2701</v>
      </c>
      <c r="C2216" s="30">
        <v>389.0</v>
      </c>
    </row>
    <row r="2217" ht="15.75" customHeight="1">
      <c r="A2217" s="30">
        <v>4607.0</v>
      </c>
      <c r="B2217" s="31" t="s">
        <v>2702</v>
      </c>
      <c r="C2217" s="30">
        <v>42.0</v>
      </c>
    </row>
    <row r="2218" ht="15.75" customHeight="1">
      <c r="A2218" s="30">
        <v>4944.0</v>
      </c>
      <c r="B2218" s="31" t="s">
        <v>2699</v>
      </c>
      <c r="C2218" s="30">
        <v>227.0</v>
      </c>
    </row>
    <row r="2219" ht="15.75" customHeight="1">
      <c r="A2219" s="30">
        <v>4944.0</v>
      </c>
      <c r="B2219" s="31" t="s">
        <v>2700</v>
      </c>
      <c r="C2219" s="30">
        <v>23.0</v>
      </c>
    </row>
    <row r="2220" ht="15.75" customHeight="1">
      <c r="A2220" s="30">
        <v>4944.0</v>
      </c>
      <c r="B2220" s="31" t="s">
        <v>2701</v>
      </c>
      <c r="C2220" s="30">
        <v>389.0</v>
      </c>
    </row>
    <row r="2221" ht="15.75" customHeight="1">
      <c r="A2221" s="30">
        <v>4944.0</v>
      </c>
      <c r="B2221" s="31" t="s">
        <v>2702</v>
      </c>
      <c r="C2221" s="30">
        <v>42.0</v>
      </c>
    </row>
    <row r="2222" ht="15.75" customHeight="1">
      <c r="A2222" s="30">
        <v>9483.0</v>
      </c>
      <c r="B2222" s="31" t="s">
        <v>2699</v>
      </c>
      <c r="C2222" s="30">
        <v>290.0</v>
      </c>
    </row>
    <row r="2223" ht="15.75" customHeight="1">
      <c r="A2223" s="30">
        <v>9483.0</v>
      </c>
      <c r="B2223" s="31" t="s">
        <v>2700</v>
      </c>
      <c r="C2223" s="30">
        <v>59.0</v>
      </c>
    </row>
    <row r="2224" ht="15.75" customHeight="1">
      <c r="A2224" s="30">
        <v>9483.0</v>
      </c>
      <c r="B2224" s="31" t="s">
        <v>2701</v>
      </c>
      <c r="C2224" s="30">
        <v>177.0</v>
      </c>
    </row>
    <row r="2225" ht="15.75" customHeight="1">
      <c r="A2225" s="30">
        <v>9483.0</v>
      </c>
      <c r="B2225" s="31" t="s">
        <v>2702</v>
      </c>
      <c r="C2225" s="30">
        <v>77.0</v>
      </c>
    </row>
    <row r="2226" ht="15.75" customHeight="1">
      <c r="A2226" s="30">
        <v>1378.0</v>
      </c>
      <c r="B2226" s="31" t="s">
        <v>2699</v>
      </c>
      <c r="C2226" s="30">
        <v>284.0</v>
      </c>
    </row>
    <row r="2227" ht="15.75" customHeight="1">
      <c r="A2227" s="30">
        <v>1378.0</v>
      </c>
      <c r="B2227" s="31" t="s">
        <v>2700</v>
      </c>
      <c r="C2227" s="30">
        <v>16.0</v>
      </c>
    </row>
    <row r="2228" ht="15.75" customHeight="1">
      <c r="A2228" s="30">
        <v>1378.0</v>
      </c>
      <c r="B2228" s="31" t="s">
        <v>2701</v>
      </c>
      <c r="C2228" s="30">
        <v>160.0</v>
      </c>
    </row>
    <row r="2229" ht="15.75" customHeight="1">
      <c r="A2229" s="30">
        <v>1378.0</v>
      </c>
      <c r="B2229" s="31" t="s">
        <v>2702</v>
      </c>
      <c r="C2229" s="30">
        <v>84.0</v>
      </c>
    </row>
    <row r="2230" ht="15.75" customHeight="1">
      <c r="A2230" s="30">
        <v>5991.0</v>
      </c>
      <c r="B2230" s="31" t="s">
        <v>2699</v>
      </c>
      <c r="C2230" s="30">
        <v>173.0</v>
      </c>
    </row>
    <row r="2231" ht="15.75" customHeight="1">
      <c r="A2231" s="30">
        <v>5991.0</v>
      </c>
      <c r="B2231" s="31" t="s">
        <v>2700</v>
      </c>
      <c r="C2231" s="30">
        <v>2.0</v>
      </c>
    </row>
    <row r="2232" ht="15.75" customHeight="1">
      <c r="A2232" s="30">
        <v>5991.0</v>
      </c>
      <c r="B2232" s="31" t="s">
        <v>2701</v>
      </c>
      <c r="C2232" s="30">
        <v>39.0</v>
      </c>
    </row>
    <row r="2233" ht="15.75" customHeight="1">
      <c r="A2233" s="30">
        <v>5991.0</v>
      </c>
      <c r="B2233" s="31" t="s">
        <v>2702</v>
      </c>
      <c r="C2233" s="30">
        <v>3.0</v>
      </c>
    </row>
    <row r="2234" ht="15.75" customHeight="1">
      <c r="A2234" s="30">
        <v>2807.0</v>
      </c>
      <c r="B2234" s="31" t="s">
        <v>2699</v>
      </c>
      <c r="C2234" s="30">
        <v>656.0</v>
      </c>
    </row>
    <row r="2235" ht="15.75" customHeight="1">
      <c r="A2235" s="30">
        <v>2807.0</v>
      </c>
      <c r="B2235" s="31" t="s">
        <v>2700</v>
      </c>
      <c r="C2235" s="30">
        <v>38.0</v>
      </c>
    </row>
    <row r="2236" ht="15.75" customHeight="1">
      <c r="A2236" s="30">
        <v>2807.0</v>
      </c>
      <c r="B2236" s="31" t="s">
        <v>2701</v>
      </c>
      <c r="C2236" s="30">
        <v>161.0</v>
      </c>
    </row>
    <row r="2237" ht="15.75" customHeight="1">
      <c r="A2237" s="30">
        <v>2807.0</v>
      </c>
      <c r="B2237" s="31" t="s">
        <v>2702</v>
      </c>
      <c r="C2237" s="30">
        <v>62.0</v>
      </c>
    </row>
    <row r="2238" ht="15.75" customHeight="1">
      <c r="A2238" s="30">
        <v>1052.0</v>
      </c>
      <c r="B2238" s="31" t="s">
        <v>2699</v>
      </c>
      <c r="C2238" s="30">
        <v>656.0</v>
      </c>
    </row>
    <row r="2239" ht="15.75" customHeight="1">
      <c r="A2239" s="30">
        <v>1052.0</v>
      </c>
      <c r="B2239" s="31" t="s">
        <v>2700</v>
      </c>
      <c r="C2239" s="30">
        <v>38.0</v>
      </c>
    </row>
    <row r="2240" ht="15.75" customHeight="1">
      <c r="A2240" s="30">
        <v>1052.0</v>
      </c>
      <c r="B2240" s="31" t="s">
        <v>2701</v>
      </c>
      <c r="C2240" s="30">
        <v>161.0</v>
      </c>
    </row>
    <row r="2241" ht="15.75" customHeight="1">
      <c r="A2241" s="30">
        <v>1052.0</v>
      </c>
      <c r="B2241" s="31" t="s">
        <v>2702</v>
      </c>
      <c r="C2241" s="30">
        <v>62.0</v>
      </c>
    </row>
    <row r="2242" ht="15.75" customHeight="1">
      <c r="A2242" s="30">
        <v>9760.0</v>
      </c>
      <c r="B2242" s="31" t="s">
        <v>2699</v>
      </c>
      <c r="C2242" s="30">
        <v>953.0</v>
      </c>
    </row>
    <row r="2243" ht="15.75" customHeight="1">
      <c r="A2243" s="30">
        <v>9760.0</v>
      </c>
      <c r="B2243" s="31" t="s">
        <v>2700</v>
      </c>
      <c r="C2243" s="30">
        <v>0.0</v>
      </c>
    </row>
    <row r="2244" ht="15.75" customHeight="1">
      <c r="A2244" s="30">
        <v>9760.0</v>
      </c>
      <c r="B2244" s="31" t="s">
        <v>2701</v>
      </c>
      <c r="C2244" s="30">
        <v>71.0</v>
      </c>
    </row>
    <row r="2245" ht="15.75" customHeight="1">
      <c r="A2245" s="30">
        <v>9760.0</v>
      </c>
      <c r="B2245" s="31" t="s">
        <v>2702</v>
      </c>
      <c r="C2245" s="30">
        <v>0.0</v>
      </c>
    </row>
    <row r="2246" ht="15.75" customHeight="1">
      <c r="A2246" s="30">
        <v>7101.0</v>
      </c>
      <c r="B2246" s="31" t="s">
        <v>2699</v>
      </c>
      <c r="C2246" s="30">
        <v>953.0</v>
      </c>
    </row>
    <row r="2247" ht="15.75" customHeight="1">
      <c r="A2247" s="30">
        <v>7101.0</v>
      </c>
      <c r="B2247" s="31" t="s">
        <v>2700</v>
      </c>
      <c r="C2247" s="30">
        <v>0.0</v>
      </c>
    </row>
    <row r="2248" ht="15.75" customHeight="1">
      <c r="A2248" s="30">
        <v>7101.0</v>
      </c>
      <c r="B2248" s="31" t="s">
        <v>2701</v>
      </c>
      <c r="C2248" s="30">
        <v>71.0</v>
      </c>
    </row>
    <row r="2249" ht="15.75" customHeight="1">
      <c r="A2249" s="30">
        <v>7101.0</v>
      </c>
      <c r="B2249" s="31" t="s">
        <v>2702</v>
      </c>
      <c r="C2249" s="30">
        <v>0.0</v>
      </c>
    </row>
    <row r="2250" ht="15.75" customHeight="1">
      <c r="A2250" s="30">
        <v>9909.0</v>
      </c>
      <c r="B2250" s="31" t="s">
        <v>2699</v>
      </c>
      <c r="C2250" s="30">
        <v>3.0</v>
      </c>
    </row>
    <row r="2251" ht="15.75" customHeight="1">
      <c r="A2251" s="30">
        <v>9909.0</v>
      </c>
      <c r="B2251" s="31" t="s">
        <v>2700</v>
      </c>
      <c r="C2251" s="30">
        <v>18.0</v>
      </c>
    </row>
    <row r="2252" ht="15.75" customHeight="1">
      <c r="A2252" s="30">
        <v>9909.0</v>
      </c>
      <c r="B2252" s="31" t="s">
        <v>2701</v>
      </c>
      <c r="C2252" s="30">
        <v>14.0</v>
      </c>
    </row>
    <row r="2253" ht="15.75" customHeight="1">
      <c r="A2253" s="30">
        <v>9909.0</v>
      </c>
      <c r="B2253" s="31" t="s">
        <v>2702</v>
      </c>
      <c r="C2253" s="30">
        <v>15.0</v>
      </c>
    </row>
    <row r="2254" ht="15.75" customHeight="1">
      <c r="A2254" s="30">
        <v>5907.0</v>
      </c>
      <c r="B2254" s="31" t="s">
        <v>2699</v>
      </c>
      <c r="C2254" s="30">
        <v>8.0</v>
      </c>
    </row>
    <row r="2255" ht="15.75" customHeight="1">
      <c r="A2255" s="30">
        <v>5907.0</v>
      </c>
      <c r="B2255" s="31" t="s">
        <v>2700</v>
      </c>
      <c r="C2255" s="30">
        <v>0.0</v>
      </c>
    </row>
    <row r="2256" ht="15.75" customHeight="1">
      <c r="A2256" s="30">
        <v>5907.0</v>
      </c>
      <c r="B2256" s="31" t="s">
        <v>2701</v>
      </c>
      <c r="C2256" s="30">
        <v>8.0</v>
      </c>
    </row>
    <row r="2257" ht="15.75" customHeight="1">
      <c r="A2257" s="30">
        <v>5907.0</v>
      </c>
      <c r="B2257" s="31" t="s">
        <v>2702</v>
      </c>
      <c r="C2257" s="30">
        <v>0.0</v>
      </c>
    </row>
    <row r="2258" ht="15.75" customHeight="1">
      <c r="A2258" s="30">
        <v>793.0</v>
      </c>
      <c r="B2258" s="31" t="s">
        <v>2699</v>
      </c>
      <c r="C2258" s="30">
        <v>18.0</v>
      </c>
    </row>
    <row r="2259" ht="15.75" customHeight="1">
      <c r="A2259" s="30">
        <v>793.0</v>
      </c>
      <c r="B2259" s="31" t="s">
        <v>2700</v>
      </c>
      <c r="C2259" s="30">
        <v>3.0</v>
      </c>
    </row>
    <row r="2260" ht="15.75" customHeight="1">
      <c r="A2260" s="30">
        <v>793.0</v>
      </c>
      <c r="B2260" s="31" t="s">
        <v>2701</v>
      </c>
      <c r="C2260" s="30">
        <v>17.0</v>
      </c>
    </row>
    <row r="2261" ht="15.75" customHeight="1">
      <c r="A2261" s="30">
        <v>793.0</v>
      </c>
      <c r="B2261" s="31" t="s">
        <v>2702</v>
      </c>
      <c r="C2261" s="30">
        <v>3.0</v>
      </c>
    </row>
    <row r="2262" ht="15.75" customHeight="1">
      <c r="A2262" s="30">
        <v>8832.0</v>
      </c>
      <c r="B2262" s="31" t="s">
        <v>2699</v>
      </c>
      <c r="C2262" s="30">
        <v>37.0</v>
      </c>
    </row>
    <row r="2263" ht="15.75" customHeight="1">
      <c r="A2263" s="30">
        <v>8832.0</v>
      </c>
      <c r="B2263" s="31" t="s">
        <v>2700</v>
      </c>
      <c r="C2263" s="30">
        <v>5.0</v>
      </c>
    </row>
    <row r="2264" ht="15.75" customHeight="1">
      <c r="A2264" s="30">
        <v>8832.0</v>
      </c>
      <c r="B2264" s="31" t="s">
        <v>2701</v>
      </c>
      <c r="C2264" s="30">
        <v>56.0</v>
      </c>
    </row>
    <row r="2265" ht="15.75" customHeight="1">
      <c r="A2265" s="30">
        <v>8832.0</v>
      </c>
      <c r="B2265" s="31" t="s">
        <v>2702</v>
      </c>
      <c r="C2265" s="30">
        <v>12.0</v>
      </c>
    </row>
    <row r="2266" ht="15.75" customHeight="1">
      <c r="A2266" s="30">
        <v>2535.0</v>
      </c>
      <c r="B2266" s="31" t="s">
        <v>2699</v>
      </c>
      <c r="C2266" s="30">
        <v>163.0</v>
      </c>
    </row>
    <row r="2267" ht="15.75" customHeight="1">
      <c r="A2267" s="30">
        <v>2535.0</v>
      </c>
      <c r="B2267" s="31" t="s">
        <v>2700</v>
      </c>
      <c r="C2267" s="30">
        <v>0.0</v>
      </c>
    </row>
    <row r="2268" ht="15.75" customHeight="1">
      <c r="A2268" s="30">
        <v>2535.0</v>
      </c>
      <c r="B2268" s="31" t="s">
        <v>2701</v>
      </c>
      <c r="C2268" s="30">
        <v>480.0</v>
      </c>
    </row>
    <row r="2269" ht="15.75" customHeight="1">
      <c r="A2269" s="30">
        <v>2535.0</v>
      </c>
      <c r="B2269" s="31" t="s">
        <v>2702</v>
      </c>
      <c r="C2269" s="30">
        <v>0.0</v>
      </c>
    </row>
    <row r="2270" ht="15.75" customHeight="1">
      <c r="A2270" s="30">
        <v>1523.0</v>
      </c>
      <c r="B2270" s="31" t="s">
        <v>2699</v>
      </c>
      <c r="C2270" s="30">
        <v>69.0</v>
      </c>
    </row>
    <row r="2271" ht="15.75" customHeight="1">
      <c r="A2271" s="30">
        <v>1523.0</v>
      </c>
      <c r="B2271" s="31" t="s">
        <v>2700</v>
      </c>
      <c r="C2271" s="30">
        <v>2.0</v>
      </c>
    </row>
    <row r="2272" ht="15.75" customHeight="1">
      <c r="A2272" s="30">
        <v>1523.0</v>
      </c>
      <c r="B2272" s="31" t="s">
        <v>2701</v>
      </c>
      <c r="C2272" s="30">
        <v>15.0</v>
      </c>
    </row>
    <row r="2273" ht="15.75" customHeight="1">
      <c r="A2273" s="30">
        <v>1523.0</v>
      </c>
      <c r="B2273" s="31" t="s">
        <v>2702</v>
      </c>
      <c r="C2273" s="30">
        <v>2.0</v>
      </c>
    </row>
    <row r="2274" ht="15.75" customHeight="1">
      <c r="A2274" s="30">
        <v>1839.0</v>
      </c>
      <c r="B2274" s="31" t="s">
        <v>2699</v>
      </c>
      <c r="C2274" s="30">
        <v>56.0</v>
      </c>
    </row>
    <row r="2275" ht="15.75" customHeight="1">
      <c r="A2275" s="30">
        <v>1839.0</v>
      </c>
      <c r="B2275" s="31" t="s">
        <v>2700</v>
      </c>
      <c r="C2275" s="30">
        <v>7.0</v>
      </c>
    </row>
    <row r="2276" ht="15.75" customHeight="1">
      <c r="A2276" s="30">
        <v>1839.0</v>
      </c>
      <c r="B2276" s="31" t="s">
        <v>2701</v>
      </c>
      <c r="C2276" s="30">
        <v>48.0</v>
      </c>
    </row>
    <row r="2277" ht="15.75" customHeight="1">
      <c r="A2277" s="30">
        <v>1839.0</v>
      </c>
      <c r="B2277" s="31" t="s">
        <v>2702</v>
      </c>
      <c r="C2277" s="30">
        <v>10.0</v>
      </c>
    </row>
    <row r="2278" ht="15.75" customHeight="1">
      <c r="A2278" s="30">
        <v>9972.0</v>
      </c>
      <c r="B2278" s="31" t="s">
        <v>2699</v>
      </c>
      <c r="C2278" s="30">
        <v>38.0</v>
      </c>
    </row>
    <row r="2279" ht="15.75" customHeight="1">
      <c r="A2279" s="30">
        <v>9972.0</v>
      </c>
      <c r="B2279" s="31" t="s">
        <v>2700</v>
      </c>
      <c r="C2279" s="30">
        <v>0.0</v>
      </c>
    </row>
    <row r="2280" ht="15.75" customHeight="1">
      <c r="A2280" s="30">
        <v>9972.0</v>
      </c>
      <c r="B2280" s="31" t="s">
        <v>2701</v>
      </c>
      <c r="C2280" s="30">
        <v>2.0</v>
      </c>
    </row>
    <row r="2281" ht="15.75" customHeight="1">
      <c r="A2281" s="30">
        <v>9972.0</v>
      </c>
      <c r="B2281" s="31" t="s">
        <v>2702</v>
      </c>
      <c r="C2281" s="30">
        <v>0.0</v>
      </c>
    </row>
    <row r="2282" ht="15.75" customHeight="1">
      <c r="A2282" s="30">
        <v>2945.0</v>
      </c>
      <c r="B2282" s="31" t="s">
        <v>2699</v>
      </c>
      <c r="C2282" s="30">
        <v>38.0</v>
      </c>
    </row>
    <row r="2283" ht="15.75" customHeight="1">
      <c r="A2283" s="30">
        <v>2945.0</v>
      </c>
      <c r="B2283" s="31" t="s">
        <v>2700</v>
      </c>
      <c r="C2283" s="30">
        <v>0.0</v>
      </c>
    </row>
    <row r="2284" ht="15.75" customHeight="1">
      <c r="A2284" s="30">
        <v>2945.0</v>
      </c>
      <c r="B2284" s="31" t="s">
        <v>2701</v>
      </c>
      <c r="C2284" s="30">
        <v>2.0</v>
      </c>
    </row>
    <row r="2285" ht="15.75" customHeight="1">
      <c r="A2285" s="30">
        <v>2945.0</v>
      </c>
      <c r="B2285" s="31" t="s">
        <v>2702</v>
      </c>
      <c r="C2285" s="30">
        <v>0.0</v>
      </c>
    </row>
    <row r="2286" ht="15.75" customHeight="1">
      <c r="A2286" s="30">
        <v>9291.0</v>
      </c>
      <c r="B2286" s="31" t="s">
        <v>2699</v>
      </c>
      <c r="C2286" s="30">
        <v>8.0</v>
      </c>
    </row>
    <row r="2287" ht="15.75" customHeight="1">
      <c r="A2287" s="30">
        <v>9291.0</v>
      </c>
      <c r="B2287" s="31" t="s">
        <v>2700</v>
      </c>
      <c r="C2287" s="30">
        <v>2.0</v>
      </c>
    </row>
    <row r="2288" ht="15.75" customHeight="1">
      <c r="A2288" s="30">
        <v>9291.0</v>
      </c>
      <c r="B2288" s="31" t="s">
        <v>2701</v>
      </c>
      <c r="C2288" s="30">
        <v>4.0</v>
      </c>
    </row>
    <row r="2289" ht="15.75" customHeight="1">
      <c r="A2289" s="30">
        <v>9291.0</v>
      </c>
      <c r="B2289" s="31" t="s">
        <v>2702</v>
      </c>
      <c r="C2289" s="30">
        <v>0.0</v>
      </c>
    </row>
    <row r="2290" ht="15.75" customHeight="1">
      <c r="A2290" s="30">
        <v>2829.0</v>
      </c>
      <c r="B2290" s="31" t="s">
        <v>2699</v>
      </c>
      <c r="C2290" s="30">
        <v>626.0</v>
      </c>
    </row>
    <row r="2291" ht="15.75" customHeight="1">
      <c r="A2291" s="30">
        <v>2829.0</v>
      </c>
      <c r="B2291" s="31" t="s">
        <v>2700</v>
      </c>
      <c r="C2291" s="30">
        <v>0.0</v>
      </c>
    </row>
    <row r="2292" ht="15.75" customHeight="1">
      <c r="A2292" s="30">
        <v>2829.0</v>
      </c>
      <c r="B2292" s="31" t="s">
        <v>2701</v>
      </c>
      <c r="C2292" s="30">
        <v>70.0</v>
      </c>
    </row>
    <row r="2293" ht="15.75" customHeight="1">
      <c r="A2293" s="30">
        <v>2829.0</v>
      </c>
      <c r="B2293" s="31" t="s">
        <v>2702</v>
      </c>
      <c r="C2293" s="30">
        <v>0.0</v>
      </c>
    </row>
    <row r="2294" ht="15.75" customHeight="1">
      <c r="A2294" s="30">
        <v>8594.0</v>
      </c>
      <c r="B2294" s="31" t="s">
        <v>2699</v>
      </c>
      <c r="C2294" s="30">
        <v>112.0</v>
      </c>
    </row>
    <row r="2295" ht="15.75" customHeight="1">
      <c r="A2295" s="30">
        <v>8594.0</v>
      </c>
      <c r="B2295" s="31" t="s">
        <v>2700</v>
      </c>
      <c r="C2295" s="30">
        <v>0.0</v>
      </c>
    </row>
    <row r="2296" ht="15.75" customHeight="1">
      <c r="A2296" s="30">
        <v>8594.0</v>
      </c>
      <c r="B2296" s="31" t="s">
        <v>2701</v>
      </c>
      <c r="C2296" s="30">
        <v>6.0</v>
      </c>
    </row>
    <row r="2297" ht="15.75" customHeight="1">
      <c r="A2297" s="30">
        <v>8594.0</v>
      </c>
      <c r="B2297" s="31" t="s">
        <v>2702</v>
      </c>
      <c r="C2297" s="30">
        <v>2.0</v>
      </c>
    </row>
    <row r="2298" ht="15.75" customHeight="1">
      <c r="A2298" s="30">
        <v>1592.0</v>
      </c>
      <c r="B2298" s="31" t="s">
        <v>2699</v>
      </c>
      <c r="C2298" s="30">
        <v>547.0</v>
      </c>
    </row>
    <row r="2299" ht="15.75" customHeight="1">
      <c r="A2299" s="30">
        <v>1592.0</v>
      </c>
      <c r="B2299" s="31" t="s">
        <v>2700</v>
      </c>
      <c r="C2299" s="30">
        <v>99.0</v>
      </c>
    </row>
    <row r="2300" ht="15.75" customHeight="1">
      <c r="A2300" s="30">
        <v>1592.0</v>
      </c>
      <c r="B2300" s="31" t="s">
        <v>2701</v>
      </c>
      <c r="C2300" s="30">
        <v>812.0</v>
      </c>
    </row>
    <row r="2301" ht="15.75" customHeight="1">
      <c r="A2301" s="30">
        <v>1592.0</v>
      </c>
      <c r="B2301" s="31" t="s">
        <v>2702</v>
      </c>
      <c r="C2301" s="30">
        <v>151.0</v>
      </c>
    </row>
    <row r="2302" ht="15.75" customHeight="1">
      <c r="A2302" s="30">
        <v>4310.0</v>
      </c>
      <c r="B2302" s="31" t="s">
        <v>2699</v>
      </c>
      <c r="C2302" s="30">
        <v>507.0</v>
      </c>
    </row>
    <row r="2303" ht="15.75" customHeight="1">
      <c r="A2303" s="30">
        <v>4310.0</v>
      </c>
      <c r="B2303" s="31" t="s">
        <v>2700</v>
      </c>
      <c r="C2303" s="30">
        <v>93.0</v>
      </c>
    </row>
    <row r="2304" ht="15.75" customHeight="1">
      <c r="A2304" s="30">
        <v>4310.0</v>
      </c>
      <c r="B2304" s="31" t="s">
        <v>2701</v>
      </c>
      <c r="C2304" s="30">
        <v>520.0</v>
      </c>
    </row>
    <row r="2305" ht="15.75" customHeight="1">
      <c r="A2305" s="30">
        <v>4310.0</v>
      </c>
      <c r="B2305" s="31" t="s">
        <v>2702</v>
      </c>
      <c r="C2305" s="30">
        <v>242.0</v>
      </c>
    </row>
    <row r="2306" ht="15.75" customHeight="1">
      <c r="A2306" s="30">
        <v>6950.0</v>
      </c>
      <c r="B2306" s="31" t="s">
        <v>2699</v>
      </c>
      <c r="C2306" s="30">
        <v>35.0</v>
      </c>
    </row>
    <row r="2307" ht="15.75" customHeight="1">
      <c r="A2307" s="30">
        <v>6950.0</v>
      </c>
      <c r="B2307" s="31" t="s">
        <v>2700</v>
      </c>
      <c r="C2307" s="30">
        <v>1.0</v>
      </c>
    </row>
    <row r="2308" ht="15.75" customHeight="1">
      <c r="A2308" s="30">
        <v>6950.0</v>
      </c>
      <c r="B2308" s="31" t="s">
        <v>2701</v>
      </c>
      <c r="C2308" s="30">
        <v>16.0</v>
      </c>
    </row>
    <row r="2309" ht="15.75" customHeight="1">
      <c r="A2309" s="30">
        <v>6950.0</v>
      </c>
      <c r="B2309" s="31" t="s">
        <v>2702</v>
      </c>
      <c r="C2309" s="30">
        <v>0.0</v>
      </c>
    </row>
    <row r="2310" ht="15.75" customHeight="1">
      <c r="A2310" s="30">
        <v>8492.0</v>
      </c>
      <c r="B2310" s="31" t="s">
        <v>2699</v>
      </c>
      <c r="C2310" s="30">
        <v>795.0</v>
      </c>
    </row>
    <row r="2311" ht="15.75" customHeight="1">
      <c r="A2311" s="30">
        <v>8492.0</v>
      </c>
      <c r="B2311" s="31" t="s">
        <v>2700</v>
      </c>
      <c r="C2311" s="30">
        <v>0.0</v>
      </c>
    </row>
    <row r="2312" ht="15.75" customHeight="1">
      <c r="A2312" s="30">
        <v>8492.0</v>
      </c>
      <c r="B2312" s="31" t="s">
        <v>2701</v>
      </c>
      <c r="C2312" s="30">
        <v>545.0</v>
      </c>
    </row>
    <row r="2313" ht="15.75" customHeight="1">
      <c r="A2313" s="30">
        <v>8492.0</v>
      </c>
      <c r="B2313" s="31" t="s">
        <v>2702</v>
      </c>
      <c r="C2313" s="30">
        <v>95.0</v>
      </c>
    </row>
    <row r="2314" ht="15.75" customHeight="1">
      <c r="A2314" s="30">
        <v>5684.0</v>
      </c>
      <c r="B2314" s="31" t="s">
        <v>2699</v>
      </c>
      <c r="C2314" s="30">
        <v>56.0</v>
      </c>
    </row>
    <row r="2315" ht="15.75" customHeight="1">
      <c r="A2315" s="30">
        <v>5684.0</v>
      </c>
      <c r="B2315" s="31" t="s">
        <v>2700</v>
      </c>
      <c r="C2315" s="30">
        <v>0.0</v>
      </c>
    </row>
    <row r="2316" ht="15.75" customHeight="1">
      <c r="A2316" s="30">
        <v>5684.0</v>
      </c>
      <c r="B2316" s="31" t="s">
        <v>2701</v>
      </c>
      <c r="C2316" s="30">
        <v>9.0</v>
      </c>
    </row>
    <row r="2317" ht="15.75" customHeight="1">
      <c r="A2317" s="30">
        <v>5684.0</v>
      </c>
      <c r="B2317" s="31" t="s">
        <v>2702</v>
      </c>
      <c r="C2317" s="30">
        <v>0.0</v>
      </c>
    </row>
    <row r="2318" ht="15.75" customHeight="1">
      <c r="A2318" s="30">
        <v>5909.0</v>
      </c>
      <c r="B2318" s="31" t="s">
        <v>2699</v>
      </c>
      <c r="C2318" s="30">
        <v>895.0</v>
      </c>
    </row>
    <row r="2319" ht="15.75" customHeight="1">
      <c r="A2319" s="30">
        <v>5909.0</v>
      </c>
      <c r="B2319" s="31" t="s">
        <v>2700</v>
      </c>
      <c r="C2319" s="30">
        <v>10.0</v>
      </c>
    </row>
    <row r="2320" ht="15.75" customHeight="1">
      <c r="A2320" s="30">
        <v>5909.0</v>
      </c>
      <c r="B2320" s="31" t="s">
        <v>2701</v>
      </c>
      <c r="C2320" s="30">
        <v>101.0</v>
      </c>
    </row>
    <row r="2321" ht="15.75" customHeight="1">
      <c r="A2321" s="30">
        <v>5909.0</v>
      </c>
      <c r="B2321" s="31" t="s">
        <v>2702</v>
      </c>
      <c r="C2321" s="30">
        <v>13.0</v>
      </c>
    </row>
    <row r="2322" ht="15.75" customHeight="1">
      <c r="A2322" s="30">
        <v>9855.0</v>
      </c>
      <c r="B2322" s="31" t="s">
        <v>2699</v>
      </c>
      <c r="C2322" s="30">
        <v>899.0</v>
      </c>
    </row>
    <row r="2323" ht="15.75" customHeight="1">
      <c r="A2323" s="30">
        <v>9855.0</v>
      </c>
      <c r="B2323" s="31" t="s">
        <v>2700</v>
      </c>
      <c r="C2323" s="30">
        <v>0.0</v>
      </c>
    </row>
    <row r="2324" ht="15.75" customHeight="1">
      <c r="A2324" s="30">
        <v>9855.0</v>
      </c>
      <c r="B2324" s="31" t="s">
        <v>2701</v>
      </c>
      <c r="C2324" s="30">
        <v>101.0</v>
      </c>
    </row>
    <row r="2325" ht="15.75" customHeight="1">
      <c r="A2325" s="30">
        <v>9855.0</v>
      </c>
      <c r="B2325" s="31" t="s">
        <v>2702</v>
      </c>
      <c r="C2325" s="30">
        <v>0.0</v>
      </c>
    </row>
    <row r="2326" ht="15.75" customHeight="1">
      <c r="A2326" s="30">
        <v>975.0</v>
      </c>
      <c r="B2326" s="31" t="s">
        <v>2699</v>
      </c>
      <c r="C2326" s="30">
        <v>178.0</v>
      </c>
    </row>
    <row r="2327" ht="15.75" customHeight="1">
      <c r="A2327" s="30">
        <v>975.0</v>
      </c>
      <c r="B2327" s="31" t="s">
        <v>2700</v>
      </c>
      <c r="C2327" s="30">
        <v>4.0</v>
      </c>
    </row>
    <row r="2328" ht="15.75" customHeight="1">
      <c r="A2328" s="30">
        <v>975.0</v>
      </c>
      <c r="B2328" s="31" t="s">
        <v>2701</v>
      </c>
      <c r="C2328" s="30">
        <v>26.0</v>
      </c>
    </row>
    <row r="2329" ht="15.75" customHeight="1">
      <c r="A2329" s="30">
        <v>975.0</v>
      </c>
      <c r="B2329" s="31" t="s">
        <v>2702</v>
      </c>
      <c r="C2329" s="30">
        <v>8.0</v>
      </c>
    </row>
    <row r="2330" ht="15.75" customHeight="1">
      <c r="A2330" s="30">
        <v>8754.0</v>
      </c>
      <c r="B2330" s="31" t="s">
        <v>2699</v>
      </c>
      <c r="C2330" s="30">
        <v>14.0</v>
      </c>
    </row>
    <row r="2331" ht="15.75" customHeight="1">
      <c r="A2331" s="30">
        <v>8754.0</v>
      </c>
      <c r="B2331" s="31" t="s">
        <v>2700</v>
      </c>
      <c r="C2331" s="30">
        <v>0.0</v>
      </c>
    </row>
    <row r="2332" ht="15.75" customHeight="1">
      <c r="A2332" s="30">
        <v>8754.0</v>
      </c>
      <c r="B2332" s="31" t="s">
        <v>2701</v>
      </c>
      <c r="C2332" s="30">
        <v>3.0</v>
      </c>
    </row>
    <row r="2333" ht="15.75" customHeight="1">
      <c r="A2333" s="30">
        <v>8754.0</v>
      </c>
      <c r="B2333" s="31" t="s">
        <v>2702</v>
      </c>
      <c r="C2333" s="30">
        <v>0.0</v>
      </c>
    </row>
    <row r="2334" ht="15.75" customHeight="1">
      <c r="A2334" s="30">
        <v>1456.0</v>
      </c>
      <c r="B2334" s="31" t="s">
        <v>2699</v>
      </c>
      <c r="C2334" s="30">
        <v>265.0</v>
      </c>
    </row>
    <row r="2335" ht="15.75" customHeight="1">
      <c r="A2335" s="30">
        <v>1456.0</v>
      </c>
      <c r="B2335" s="31" t="s">
        <v>2700</v>
      </c>
      <c r="C2335" s="30">
        <v>199.0</v>
      </c>
    </row>
    <row r="2336" ht="15.75" customHeight="1">
      <c r="A2336" s="30">
        <v>1456.0</v>
      </c>
      <c r="B2336" s="31" t="s">
        <v>2701</v>
      </c>
      <c r="C2336" s="30">
        <v>303.0</v>
      </c>
    </row>
    <row r="2337" ht="15.75" customHeight="1">
      <c r="A2337" s="30">
        <v>1456.0</v>
      </c>
      <c r="B2337" s="31" t="s">
        <v>2702</v>
      </c>
      <c r="C2337" s="30">
        <v>234.0</v>
      </c>
    </row>
    <row r="2338" ht="15.75" customHeight="1">
      <c r="A2338" s="30">
        <v>2849.0</v>
      </c>
      <c r="B2338" s="31" t="s">
        <v>2699</v>
      </c>
      <c r="C2338" s="30">
        <v>265.0</v>
      </c>
    </row>
    <row r="2339" ht="15.75" customHeight="1">
      <c r="A2339" s="30">
        <v>2849.0</v>
      </c>
      <c r="B2339" s="31" t="s">
        <v>2700</v>
      </c>
      <c r="C2339" s="30">
        <v>199.0</v>
      </c>
    </row>
    <row r="2340" ht="15.75" customHeight="1">
      <c r="A2340" s="30">
        <v>2849.0</v>
      </c>
      <c r="B2340" s="31" t="s">
        <v>2701</v>
      </c>
      <c r="C2340" s="30">
        <v>303.0</v>
      </c>
    </row>
    <row r="2341" ht="15.75" customHeight="1">
      <c r="A2341" s="30">
        <v>2849.0</v>
      </c>
      <c r="B2341" s="31" t="s">
        <v>2702</v>
      </c>
      <c r="C2341" s="30">
        <v>234.0</v>
      </c>
    </row>
    <row r="2342" ht="15.75" customHeight="1">
      <c r="A2342" s="30">
        <v>9984.0</v>
      </c>
      <c r="B2342" s="31" t="s">
        <v>2699</v>
      </c>
      <c r="C2342" s="30">
        <v>349.0</v>
      </c>
    </row>
    <row r="2343" ht="15.75" customHeight="1">
      <c r="A2343" s="30">
        <v>9984.0</v>
      </c>
      <c r="B2343" s="31" t="s">
        <v>2700</v>
      </c>
      <c r="C2343" s="30">
        <v>16.0</v>
      </c>
    </row>
    <row r="2344" ht="15.75" customHeight="1">
      <c r="A2344" s="30">
        <v>9984.0</v>
      </c>
      <c r="B2344" s="31" t="s">
        <v>2701</v>
      </c>
      <c r="C2344" s="30">
        <v>144.0</v>
      </c>
    </row>
    <row r="2345" ht="15.75" customHeight="1">
      <c r="A2345" s="30">
        <v>9984.0</v>
      </c>
      <c r="B2345" s="31" t="s">
        <v>2702</v>
      </c>
      <c r="C2345" s="30">
        <v>28.0</v>
      </c>
    </row>
    <row r="2346" ht="15.75" customHeight="1">
      <c r="A2346" s="30">
        <v>5527.0</v>
      </c>
      <c r="B2346" s="31" t="s">
        <v>2699</v>
      </c>
      <c r="C2346" s="30">
        <v>4.0</v>
      </c>
    </row>
    <row r="2347" ht="15.75" customHeight="1">
      <c r="A2347" s="30">
        <v>5527.0</v>
      </c>
      <c r="B2347" s="31" t="s">
        <v>2700</v>
      </c>
      <c r="C2347" s="30">
        <v>12.0</v>
      </c>
    </row>
    <row r="2348" ht="15.75" customHeight="1">
      <c r="A2348" s="30">
        <v>5527.0</v>
      </c>
      <c r="B2348" s="31" t="s">
        <v>2701</v>
      </c>
      <c r="C2348" s="30">
        <v>11.0</v>
      </c>
    </row>
    <row r="2349" ht="15.75" customHeight="1">
      <c r="A2349" s="30">
        <v>5527.0</v>
      </c>
      <c r="B2349" s="31" t="s">
        <v>2702</v>
      </c>
      <c r="C2349" s="30">
        <v>3.0</v>
      </c>
    </row>
    <row r="2350" ht="15.75" customHeight="1">
      <c r="A2350" s="30">
        <v>5628.0</v>
      </c>
      <c r="B2350" s="31" t="s">
        <v>2699</v>
      </c>
      <c r="C2350" s="30">
        <v>848.0</v>
      </c>
    </row>
    <row r="2351" ht="15.75" customHeight="1">
      <c r="A2351" s="30">
        <v>5628.0</v>
      </c>
      <c r="B2351" s="31" t="s">
        <v>2700</v>
      </c>
      <c r="C2351" s="30">
        <v>154.0</v>
      </c>
    </row>
    <row r="2352" ht="15.75" customHeight="1">
      <c r="A2352" s="30">
        <v>5628.0</v>
      </c>
      <c r="B2352" s="31" t="s">
        <v>2701</v>
      </c>
      <c r="C2352" s="30">
        <v>323.0</v>
      </c>
    </row>
    <row r="2353" ht="15.75" customHeight="1">
      <c r="A2353" s="30">
        <v>5628.0</v>
      </c>
      <c r="B2353" s="31" t="s">
        <v>2702</v>
      </c>
      <c r="C2353" s="30">
        <v>201.0</v>
      </c>
    </row>
    <row r="2354" ht="15.75" customHeight="1">
      <c r="A2354" s="30">
        <v>7627.0</v>
      </c>
      <c r="B2354" s="31" t="s">
        <v>2699</v>
      </c>
      <c r="C2354" s="30">
        <v>817.0</v>
      </c>
    </row>
    <row r="2355" ht="15.75" customHeight="1">
      <c r="A2355" s="30">
        <v>7627.0</v>
      </c>
      <c r="B2355" s="31" t="s">
        <v>2700</v>
      </c>
      <c r="C2355" s="30">
        <v>183.0</v>
      </c>
    </row>
    <row r="2356" ht="15.75" customHeight="1">
      <c r="A2356" s="30">
        <v>7627.0</v>
      </c>
      <c r="B2356" s="31" t="s">
        <v>2701</v>
      </c>
      <c r="C2356" s="30">
        <v>797.0</v>
      </c>
    </row>
    <row r="2357" ht="15.75" customHeight="1">
      <c r="A2357" s="30">
        <v>7627.0</v>
      </c>
      <c r="B2357" s="31" t="s">
        <v>2702</v>
      </c>
      <c r="C2357" s="30">
        <v>106.0</v>
      </c>
    </row>
    <row r="2358" ht="15.75" customHeight="1">
      <c r="A2358" s="30">
        <v>1351.0</v>
      </c>
      <c r="B2358" s="31" t="s">
        <v>2699</v>
      </c>
      <c r="C2358" s="30">
        <v>962.0</v>
      </c>
    </row>
    <row r="2359" ht="15.75" customHeight="1">
      <c r="A2359" s="30">
        <v>1351.0</v>
      </c>
      <c r="B2359" s="31" t="s">
        <v>2700</v>
      </c>
      <c r="C2359" s="30">
        <v>12.0</v>
      </c>
    </row>
    <row r="2360" ht="15.75" customHeight="1">
      <c r="A2360" s="30">
        <v>1351.0</v>
      </c>
      <c r="B2360" s="31" t="s">
        <v>2701</v>
      </c>
      <c r="C2360" s="30">
        <v>194.0</v>
      </c>
    </row>
    <row r="2361" ht="15.75" customHeight="1">
      <c r="A2361" s="30">
        <v>1351.0</v>
      </c>
      <c r="B2361" s="31" t="s">
        <v>2702</v>
      </c>
      <c r="C2361" s="30">
        <v>16.0</v>
      </c>
    </row>
    <row r="2362" ht="15.75" customHeight="1">
      <c r="A2362" s="30">
        <v>10629.0</v>
      </c>
      <c r="B2362" s="31" t="s">
        <v>2699</v>
      </c>
      <c r="C2362" s="30">
        <v>25.0</v>
      </c>
    </row>
    <row r="2363" ht="15.75" customHeight="1">
      <c r="A2363" s="30">
        <v>10629.0</v>
      </c>
      <c r="B2363" s="31" t="s">
        <v>2700</v>
      </c>
      <c r="C2363" s="30">
        <v>3.0</v>
      </c>
    </row>
    <row r="2364" ht="15.75" customHeight="1">
      <c r="A2364" s="30">
        <v>10629.0</v>
      </c>
      <c r="B2364" s="31" t="s">
        <v>2701</v>
      </c>
      <c r="C2364" s="30">
        <v>43.0</v>
      </c>
    </row>
    <row r="2365" ht="15.75" customHeight="1">
      <c r="A2365" s="30">
        <v>10629.0</v>
      </c>
      <c r="B2365" s="31" t="s">
        <v>2702</v>
      </c>
      <c r="C2365" s="30">
        <v>17.0</v>
      </c>
    </row>
    <row r="2366" ht="15.75" customHeight="1">
      <c r="A2366" s="30">
        <v>10395.0</v>
      </c>
      <c r="B2366" s="31" t="s">
        <v>2699</v>
      </c>
      <c r="C2366" s="30">
        <v>1.0</v>
      </c>
    </row>
    <row r="2367" ht="15.75" customHeight="1">
      <c r="A2367" s="30">
        <v>10395.0</v>
      </c>
      <c r="B2367" s="31" t="s">
        <v>2700</v>
      </c>
      <c r="C2367" s="30">
        <v>45.0</v>
      </c>
    </row>
    <row r="2368" ht="15.75" customHeight="1">
      <c r="A2368" s="30">
        <v>10395.0</v>
      </c>
      <c r="B2368" s="31" t="s">
        <v>2701</v>
      </c>
      <c r="C2368" s="30">
        <v>3.0</v>
      </c>
    </row>
    <row r="2369" ht="15.75" customHeight="1">
      <c r="A2369" s="30">
        <v>10395.0</v>
      </c>
      <c r="B2369" s="31" t="s">
        <v>2702</v>
      </c>
      <c r="C2369" s="30">
        <v>4.0</v>
      </c>
    </row>
    <row r="2370" ht="15.75" customHeight="1">
      <c r="A2370" s="30">
        <v>6961.0</v>
      </c>
      <c r="B2370" s="31" t="s">
        <v>2699</v>
      </c>
      <c r="C2370" s="30">
        <v>1.0</v>
      </c>
    </row>
    <row r="2371" ht="15.75" customHeight="1">
      <c r="A2371" s="30">
        <v>6961.0</v>
      </c>
      <c r="B2371" s="31" t="s">
        <v>2700</v>
      </c>
      <c r="C2371" s="30">
        <v>1.0</v>
      </c>
    </row>
    <row r="2372" ht="15.75" customHeight="1">
      <c r="A2372" s="30">
        <v>6961.0</v>
      </c>
      <c r="B2372" s="31" t="s">
        <v>2701</v>
      </c>
      <c r="C2372" s="30">
        <v>5.0</v>
      </c>
    </row>
    <row r="2373" ht="15.75" customHeight="1">
      <c r="A2373" s="30">
        <v>6961.0</v>
      </c>
      <c r="B2373" s="31" t="s">
        <v>2702</v>
      </c>
      <c r="C2373" s="30">
        <v>0.0</v>
      </c>
    </row>
    <row r="2374" ht="15.75" customHeight="1">
      <c r="A2374" s="30">
        <v>10196.0</v>
      </c>
      <c r="B2374" s="31" t="s">
        <v>2699</v>
      </c>
      <c r="C2374" s="30">
        <v>212.0</v>
      </c>
    </row>
    <row r="2375" ht="15.75" customHeight="1">
      <c r="A2375" s="30">
        <v>10196.0</v>
      </c>
      <c r="B2375" s="31" t="s">
        <v>2700</v>
      </c>
      <c r="C2375" s="30">
        <v>123.0</v>
      </c>
    </row>
    <row r="2376" ht="15.75" customHeight="1">
      <c r="A2376" s="30">
        <v>10196.0</v>
      </c>
      <c r="B2376" s="31" t="s">
        <v>2701</v>
      </c>
      <c r="C2376" s="30">
        <v>177.0</v>
      </c>
    </row>
    <row r="2377" ht="15.75" customHeight="1">
      <c r="A2377" s="30">
        <v>10196.0</v>
      </c>
      <c r="B2377" s="31" t="s">
        <v>2702</v>
      </c>
      <c r="C2377" s="30">
        <v>15.0</v>
      </c>
    </row>
    <row r="2378" ht="15.75" customHeight="1">
      <c r="A2378" s="30">
        <v>6182.0</v>
      </c>
      <c r="B2378" s="31" t="s">
        <v>2699</v>
      </c>
      <c r="C2378" s="30">
        <v>11.0</v>
      </c>
    </row>
    <row r="2379" ht="15.75" customHeight="1">
      <c r="A2379" s="30">
        <v>6182.0</v>
      </c>
      <c r="B2379" s="31" t="s">
        <v>2700</v>
      </c>
      <c r="C2379" s="30">
        <v>4.0</v>
      </c>
    </row>
    <row r="2380" ht="15.75" customHeight="1">
      <c r="A2380" s="30">
        <v>6182.0</v>
      </c>
      <c r="B2380" s="31" t="s">
        <v>2701</v>
      </c>
      <c r="C2380" s="30">
        <v>20.0</v>
      </c>
    </row>
    <row r="2381" ht="15.75" customHeight="1">
      <c r="A2381" s="30">
        <v>6182.0</v>
      </c>
      <c r="B2381" s="31" t="s">
        <v>2702</v>
      </c>
      <c r="C2381" s="30">
        <v>10.0</v>
      </c>
    </row>
    <row r="2382" ht="15.75" customHeight="1">
      <c r="A2382" s="30">
        <v>10432.0</v>
      </c>
      <c r="B2382" s="31" t="s">
        <v>2699</v>
      </c>
      <c r="C2382" s="30">
        <v>2.0</v>
      </c>
    </row>
    <row r="2383" ht="15.75" customHeight="1">
      <c r="A2383" s="30">
        <v>10432.0</v>
      </c>
      <c r="B2383" s="31" t="s">
        <v>2700</v>
      </c>
      <c r="C2383" s="30">
        <v>0.0</v>
      </c>
    </row>
    <row r="2384" ht="15.75" customHeight="1">
      <c r="A2384" s="30">
        <v>10432.0</v>
      </c>
      <c r="B2384" s="31" t="s">
        <v>2701</v>
      </c>
      <c r="C2384" s="30">
        <v>9.0</v>
      </c>
    </row>
    <row r="2385" ht="15.75" customHeight="1">
      <c r="A2385" s="30">
        <v>10432.0</v>
      </c>
      <c r="B2385" s="31" t="s">
        <v>2702</v>
      </c>
      <c r="C2385" s="30">
        <v>3.0</v>
      </c>
    </row>
    <row r="2386" ht="15.75" customHeight="1">
      <c r="A2386" s="30">
        <v>1542.0</v>
      </c>
      <c r="B2386" s="31" t="s">
        <v>2699</v>
      </c>
      <c r="C2386" s="30">
        <v>347.0</v>
      </c>
    </row>
    <row r="2387" ht="15.75" customHeight="1">
      <c r="A2387" s="30">
        <v>1542.0</v>
      </c>
      <c r="B2387" s="31" t="s">
        <v>2700</v>
      </c>
      <c r="C2387" s="30">
        <v>0.0</v>
      </c>
    </row>
    <row r="2388" ht="15.75" customHeight="1">
      <c r="A2388" s="30">
        <v>1542.0</v>
      </c>
      <c r="B2388" s="31" t="s">
        <v>2701</v>
      </c>
      <c r="C2388" s="30">
        <v>35.0</v>
      </c>
    </row>
    <row r="2389" ht="15.75" customHeight="1">
      <c r="A2389" s="30">
        <v>1542.0</v>
      </c>
      <c r="B2389" s="31" t="s">
        <v>2702</v>
      </c>
      <c r="C2389" s="30">
        <v>4.0</v>
      </c>
    </row>
    <row r="2390" ht="15.75" customHeight="1">
      <c r="A2390" s="30">
        <v>4220.0</v>
      </c>
      <c r="B2390" s="31" t="s">
        <v>2699</v>
      </c>
      <c r="C2390" s="30">
        <v>73.0</v>
      </c>
    </row>
    <row r="2391" ht="15.75" customHeight="1">
      <c r="A2391" s="30">
        <v>4220.0</v>
      </c>
      <c r="B2391" s="31" t="s">
        <v>2700</v>
      </c>
      <c r="C2391" s="30">
        <v>0.0</v>
      </c>
    </row>
    <row r="2392" ht="15.75" customHeight="1">
      <c r="A2392" s="30">
        <v>4220.0</v>
      </c>
      <c r="B2392" s="31" t="s">
        <v>2701</v>
      </c>
      <c r="C2392" s="30">
        <v>13.0</v>
      </c>
    </row>
    <row r="2393" ht="15.75" customHeight="1">
      <c r="A2393" s="30">
        <v>4220.0</v>
      </c>
      <c r="B2393" s="31" t="s">
        <v>2702</v>
      </c>
      <c r="C2393" s="30">
        <v>0.0</v>
      </c>
    </row>
    <row r="2394" ht="15.75" customHeight="1">
      <c r="A2394" s="30">
        <v>4141.0</v>
      </c>
      <c r="B2394" s="31" t="s">
        <v>2699</v>
      </c>
      <c r="C2394" s="30">
        <v>426.0</v>
      </c>
    </row>
    <row r="2395" ht="15.75" customHeight="1">
      <c r="A2395" s="30">
        <v>4141.0</v>
      </c>
      <c r="B2395" s="31" t="s">
        <v>2700</v>
      </c>
      <c r="C2395" s="30">
        <v>49.0</v>
      </c>
    </row>
    <row r="2396" ht="15.75" customHeight="1">
      <c r="A2396" s="30">
        <v>4141.0</v>
      </c>
      <c r="B2396" s="31" t="s">
        <v>2701</v>
      </c>
      <c r="C2396" s="30">
        <v>127.0</v>
      </c>
    </row>
    <row r="2397" ht="15.75" customHeight="1">
      <c r="A2397" s="30">
        <v>4141.0</v>
      </c>
      <c r="B2397" s="31" t="s">
        <v>2702</v>
      </c>
      <c r="C2397" s="30">
        <v>111.0</v>
      </c>
    </row>
    <row r="2398" ht="15.75" customHeight="1">
      <c r="A2398" s="30">
        <v>1940.0</v>
      </c>
      <c r="B2398" s="31" t="s">
        <v>2699</v>
      </c>
      <c r="C2398" s="30">
        <v>1.0</v>
      </c>
    </row>
    <row r="2399" ht="15.75" customHeight="1">
      <c r="A2399" s="30">
        <v>1940.0</v>
      </c>
      <c r="B2399" s="31" t="s">
        <v>2700</v>
      </c>
      <c r="C2399" s="30">
        <v>3.0</v>
      </c>
    </row>
    <row r="2400" ht="15.75" customHeight="1">
      <c r="A2400" s="30">
        <v>1940.0</v>
      </c>
      <c r="B2400" s="31" t="s">
        <v>2701</v>
      </c>
      <c r="C2400" s="30">
        <v>4.0</v>
      </c>
    </row>
    <row r="2401" ht="15.75" customHeight="1">
      <c r="A2401" s="30">
        <v>1940.0</v>
      </c>
      <c r="B2401" s="31" t="s">
        <v>2702</v>
      </c>
      <c r="C2401" s="30">
        <v>2.0</v>
      </c>
    </row>
    <row r="2402" ht="15.75" customHeight="1">
      <c r="A2402" s="30">
        <v>1506.0</v>
      </c>
      <c r="B2402" s="31" t="s">
        <v>2699</v>
      </c>
      <c r="C2402" s="30">
        <v>48.0</v>
      </c>
    </row>
    <row r="2403" ht="15.75" customHeight="1">
      <c r="A2403" s="30">
        <v>1506.0</v>
      </c>
      <c r="B2403" s="31" t="s">
        <v>2700</v>
      </c>
      <c r="C2403" s="30">
        <v>9.0</v>
      </c>
    </row>
    <row r="2404" ht="15.75" customHeight="1">
      <c r="A2404" s="30">
        <v>1506.0</v>
      </c>
      <c r="B2404" s="31" t="s">
        <v>2701</v>
      </c>
      <c r="C2404" s="30">
        <v>45.0</v>
      </c>
    </row>
    <row r="2405" ht="15.75" customHeight="1">
      <c r="A2405" s="30">
        <v>1506.0</v>
      </c>
      <c r="B2405" s="31" t="s">
        <v>2702</v>
      </c>
      <c r="C2405" s="30">
        <v>3.0</v>
      </c>
    </row>
    <row r="2406" ht="15.75" customHeight="1">
      <c r="A2406" s="30">
        <v>6347.0</v>
      </c>
      <c r="B2406" s="31" t="s">
        <v>2699</v>
      </c>
      <c r="C2406" s="30">
        <v>1.0</v>
      </c>
    </row>
    <row r="2407" ht="15.75" customHeight="1">
      <c r="A2407" s="30">
        <v>6347.0</v>
      </c>
      <c r="B2407" s="31" t="s">
        <v>2700</v>
      </c>
      <c r="C2407" s="30">
        <v>1.0</v>
      </c>
    </row>
    <row r="2408" ht="15.75" customHeight="1">
      <c r="A2408" s="30">
        <v>6347.0</v>
      </c>
      <c r="B2408" s="31" t="s">
        <v>2701</v>
      </c>
      <c r="C2408" s="30">
        <v>4.0</v>
      </c>
    </row>
    <row r="2409" ht="15.75" customHeight="1">
      <c r="A2409" s="30">
        <v>6347.0</v>
      </c>
      <c r="B2409" s="31" t="s">
        <v>2702</v>
      </c>
      <c r="C2409" s="30">
        <v>11.0</v>
      </c>
    </row>
    <row r="2410" ht="15.75" customHeight="1">
      <c r="A2410" s="30">
        <v>1361.0</v>
      </c>
      <c r="B2410" s="31" t="s">
        <v>2699</v>
      </c>
      <c r="C2410" s="30">
        <v>1076.0</v>
      </c>
    </row>
    <row r="2411" ht="15.75" customHeight="1">
      <c r="A2411" s="30">
        <v>1361.0</v>
      </c>
      <c r="B2411" s="31" t="s">
        <v>2700</v>
      </c>
      <c r="C2411" s="30">
        <v>68.0</v>
      </c>
    </row>
    <row r="2412" ht="15.75" customHeight="1">
      <c r="A2412" s="30">
        <v>1361.0</v>
      </c>
      <c r="B2412" s="31" t="s">
        <v>2701</v>
      </c>
      <c r="C2412" s="30">
        <v>103.0</v>
      </c>
    </row>
    <row r="2413" ht="15.75" customHeight="1">
      <c r="A2413" s="30">
        <v>1361.0</v>
      </c>
      <c r="B2413" s="31" t="s">
        <v>2702</v>
      </c>
      <c r="C2413" s="30">
        <v>29.0</v>
      </c>
    </row>
    <row r="2414" ht="15.75" customHeight="1">
      <c r="A2414" s="30">
        <v>9422.0</v>
      </c>
      <c r="B2414" s="31" t="s">
        <v>2699</v>
      </c>
      <c r="C2414" s="30">
        <v>36.0</v>
      </c>
    </row>
    <row r="2415" ht="15.75" customHeight="1">
      <c r="A2415" s="30">
        <v>9422.0</v>
      </c>
      <c r="B2415" s="31" t="s">
        <v>2700</v>
      </c>
      <c r="C2415" s="30">
        <v>2.0</v>
      </c>
    </row>
    <row r="2416" ht="15.75" customHeight="1">
      <c r="A2416" s="30">
        <v>9422.0</v>
      </c>
      <c r="B2416" s="31" t="s">
        <v>2701</v>
      </c>
      <c r="C2416" s="30">
        <v>42.0</v>
      </c>
    </row>
    <row r="2417" ht="15.75" customHeight="1">
      <c r="A2417" s="30">
        <v>9422.0</v>
      </c>
      <c r="B2417" s="31" t="s">
        <v>2702</v>
      </c>
      <c r="C2417" s="30">
        <v>20.0</v>
      </c>
    </row>
    <row r="2418" ht="15.75" customHeight="1">
      <c r="A2418" s="30">
        <v>1081.0</v>
      </c>
      <c r="B2418" s="31" t="s">
        <v>2699</v>
      </c>
      <c r="C2418" s="30">
        <v>733.0</v>
      </c>
    </row>
    <row r="2419" ht="15.75" customHeight="1">
      <c r="A2419" s="30">
        <v>1081.0</v>
      </c>
      <c r="B2419" s="31" t="s">
        <v>2700</v>
      </c>
      <c r="C2419" s="30">
        <v>9.0</v>
      </c>
    </row>
    <row r="2420" ht="15.75" customHeight="1">
      <c r="A2420" s="30">
        <v>1081.0</v>
      </c>
      <c r="B2420" s="31" t="s">
        <v>2701</v>
      </c>
      <c r="C2420" s="30">
        <v>180.0</v>
      </c>
    </row>
    <row r="2421" ht="15.75" customHeight="1">
      <c r="A2421" s="30">
        <v>1081.0</v>
      </c>
      <c r="B2421" s="31" t="s">
        <v>2702</v>
      </c>
      <c r="C2421" s="30">
        <v>12.0</v>
      </c>
    </row>
    <row r="2422" ht="15.75" customHeight="1">
      <c r="A2422" s="30">
        <v>7458.0</v>
      </c>
      <c r="B2422" s="31" t="s">
        <v>2699</v>
      </c>
      <c r="C2422" s="30">
        <v>39.0</v>
      </c>
    </row>
    <row r="2423" ht="15.75" customHeight="1">
      <c r="A2423" s="30">
        <v>7458.0</v>
      </c>
      <c r="B2423" s="31" t="s">
        <v>2700</v>
      </c>
      <c r="C2423" s="30">
        <v>2.0</v>
      </c>
    </row>
    <row r="2424" ht="15.75" customHeight="1">
      <c r="A2424" s="30">
        <v>7458.0</v>
      </c>
      <c r="B2424" s="31" t="s">
        <v>2701</v>
      </c>
      <c r="C2424" s="30">
        <v>25.0</v>
      </c>
    </row>
    <row r="2425" ht="15.75" customHeight="1">
      <c r="A2425" s="30">
        <v>7458.0</v>
      </c>
      <c r="B2425" s="31" t="s">
        <v>2702</v>
      </c>
      <c r="C2425" s="30">
        <v>4.0</v>
      </c>
    </row>
    <row r="2426" ht="15.75" customHeight="1">
      <c r="A2426" s="30">
        <v>1012.0</v>
      </c>
      <c r="B2426" s="31" t="s">
        <v>2699</v>
      </c>
      <c r="C2426" s="30">
        <v>523.0</v>
      </c>
    </row>
    <row r="2427" ht="15.75" customHeight="1">
      <c r="A2427" s="30">
        <v>1012.0</v>
      </c>
      <c r="B2427" s="31" t="s">
        <v>2700</v>
      </c>
      <c r="C2427" s="30">
        <v>7.0</v>
      </c>
    </row>
    <row r="2428" ht="15.75" customHeight="1">
      <c r="A2428" s="30">
        <v>1012.0</v>
      </c>
      <c r="B2428" s="31" t="s">
        <v>2701</v>
      </c>
      <c r="C2428" s="30">
        <v>134.0</v>
      </c>
    </row>
    <row r="2429" ht="15.75" customHeight="1">
      <c r="A2429" s="30">
        <v>1012.0</v>
      </c>
      <c r="B2429" s="31" t="s">
        <v>2702</v>
      </c>
      <c r="C2429" s="30">
        <v>37.0</v>
      </c>
    </row>
    <row r="2430" ht="15.75" customHeight="1">
      <c r="A2430" s="30">
        <v>5453.0</v>
      </c>
      <c r="B2430" s="31" t="s">
        <v>2699</v>
      </c>
      <c r="C2430" s="30">
        <v>1083.0</v>
      </c>
    </row>
    <row r="2431" ht="15.75" customHeight="1">
      <c r="A2431" s="30">
        <v>5453.0</v>
      </c>
      <c r="B2431" s="31" t="s">
        <v>2700</v>
      </c>
      <c r="C2431" s="30">
        <v>108.0</v>
      </c>
    </row>
    <row r="2432" ht="15.75" customHeight="1">
      <c r="A2432" s="30">
        <v>5453.0</v>
      </c>
      <c r="B2432" s="31" t="s">
        <v>2701</v>
      </c>
      <c r="C2432" s="30">
        <v>649.0</v>
      </c>
    </row>
    <row r="2433" ht="15.75" customHeight="1">
      <c r="A2433" s="30">
        <v>5453.0</v>
      </c>
      <c r="B2433" s="31" t="s">
        <v>2702</v>
      </c>
      <c r="C2433" s="30">
        <v>253.0</v>
      </c>
    </row>
    <row r="2434" ht="15.75" customHeight="1">
      <c r="A2434" s="30">
        <v>6818.0</v>
      </c>
      <c r="B2434" s="31" t="s">
        <v>2699</v>
      </c>
      <c r="C2434" s="30">
        <v>98.0</v>
      </c>
    </row>
    <row r="2435" ht="15.75" customHeight="1">
      <c r="A2435" s="30">
        <v>6818.0</v>
      </c>
      <c r="B2435" s="31" t="s">
        <v>2700</v>
      </c>
      <c r="C2435" s="30">
        <v>0.0</v>
      </c>
    </row>
    <row r="2436" ht="15.75" customHeight="1">
      <c r="A2436" s="30">
        <v>6818.0</v>
      </c>
      <c r="B2436" s="31" t="s">
        <v>2701</v>
      </c>
      <c r="C2436" s="30">
        <v>106.0</v>
      </c>
    </row>
    <row r="2437" ht="15.75" customHeight="1">
      <c r="A2437" s="30">
        <v>6818.0</v>
      </c>
      <c r="B2437" s="31" t="s">
        <v>2702</v>
      </c>
      <c r="C2437" s="30">
        <v>49.0</v>
      </c>
    </row>
    <row r="2438" ht="15.75" customHeight="1">
      <c r="A2438" s="30">
        <v>7807.0</v>
      </c>
      <c r="B2438" s="31" t="s">
        <v>2699</v>
      </c>
      <c r="C2438" s="30">
        <v>98.0</v>
      </c>
    </row>
    <row r="2439" ht="15.75" customHeight="1">
      <c r="A2439" s="30">
        <v>7807.0</v>
      </c>
      <c r="B2439" s="31" t="s">
        <v>2700</v>
      </c>
      <c r="C2439" s="30">
        <v>0.0</v>
      </c>
    </row>
    <row r="2440" ht="15.75" customHeight="1">
      <c r="A2440" s="30">
        <v>7807.0</v>
      </c>
      <c r="B2440" s="31" t="s">
        <v>2701</v>
      </c>
      <c r="C2440" s="30">
        <v>106.0</v>
      </c>
    </row>
    <row r="2441" ht="15.75" customHeight="1">
      <c r="A2441" s="30">
        <v>7807.0</v>
      </c>
      <c r="B2441" s="31" t="s">
        <v>2702</v>
      </c>
      <c r="C2441" s="30">
        <v>49.0</v>
      </c>
    </row>
    <row r="2442" ht="15.75" customHeight="1">
      <c r="A2442" s="30">
        <v>7532.0</v>
      </c>
      <c r="B2442" s="31" t="s">
        <v>2699</v>
      </c>
      <c r="C2442" s="30">
        <v>99.0</v>
      </c>
    </row>
    <row r="2443" ht="15.75" customHeight="1">
      <c r="A2443" s="30">
        <v>7532.0</v>
      </c>
      <c r="B2443" s="31" t="s">
        <v>2700</v>
      </c>
      <c r="C2443" s="30">
        <v>2.0</v>
      </c>
    </row>
    <row r="2444" ht="15.75" customHeight="1">
      <c r="A2444" s="30">
        <v>7532.0</v>
      </c>
      <c r="B2444" s="31" t="s">
        <v>2701</v>
      </c>
      <c r="C2444" s="30">
        <v>11.0</v>
      </c>
    </row>
    <row r="2445" ht="15.75" customHeight="1">
      <c r="A2445" s="30">
        <v>7532.0</v>
      </c>
      <c r="B2445" s="31" t="s">
        <v>2702</v>
      </c>
      <c r="C2445" s="30">
        <v>4.0</v>
      </c>
    </row>
    <row r="2446" ht="15.75" customHeight="1">
      <c r="A2446" s="30">
        <v>8346.0</v>
      </c>
      <c r="B2446" s="31" t="s">
        <v>2699</v>
      </c>
      <c r="C2446" s="30">
        <v>138.0</v>
      </c>
    </row>
    <row r="2447" ht="15.75" customHeight="1">
      <c r="A2447" s="30">
        <v>8346.0</v>
      </c>
      <c r="B2447" s="31" t="s">
        <v>2700</v>
      </c>
      <c r="C2447" s="30">
        <v>15.0</v>
      </c>
    </row>
    <row r="2448" ht="15.75" customHeight="1">
      <c r="A2448" s="30">
        <v>8346.0</v>
      </c>
      <c r="B2448" s="31" t="s">
        <v>2701</v>
      </c>
      <c r="C2448" s="30">
        <v>35.0</v>
      </c>
    </row>
    <row r="2449" ht="15.75" customHeight="1">
      <c r="A2449" s="30">
        <v>8346.0</v>
      </c>
      <c r="B2449" s="31" t="s">
        <v>2702</v>
      </c>
      <c r="C2449" s="30">
        <v>25.0</v>
      </c>
    </row>
    <row r="2450" ht="15.75" customHeight="1">
      <c r="A2450" s="30">
        <v>5564.0</v>
      </c>
      <c r="B2450" s="31" t="s">
        <v>2699</v>
      </c>
      <c r="C2450" s="30">
        <v>509.0</v>
      </c>
    </row>
    <row r="2451" ht="15.75" customHeight="1">
      <c r="A2451" s="30">
        <v>5564.0</v>
      </c>
      <c r="B2451" s="31" t="s">
        <v>2700</v>
      </c>
      <c r="C2451" s="30">
        <v>133.0</v>
      </c>
    </row>
    <row r="2452" ht="15.75" customHeight="1">
      <c r="A2452" s="30">
        <v>5564.0</v>
      </c>
      <c r="B2452" s="31" t="s">
        <v>2701</v>
      </c>
      <c r="C2452" s="30">
        <v>497.0</v>
      </c>
    </row>
    <row r="2453" ht="15.75" customHeight="1">
      <c r="A2453" s="30">
        <v>5564.0</v>
      </c>
      <c r="B2453" s="31" t="s">
        <v>2702</v>
      </c>
      <c r="C2453" s="30">
        <v>78.0</v>
      </c>
    </row>
    <row r="2454" ht="15.75" customHeight="1">
      <c r="A2454" s="30">
        <v>3267.0</v>
      </c>
      <c r="B2454" s="31" t="s">
        <v>2699</v>
      </c>
      <c r="C2454" s="30">
        <v>527.0</v>
      </c>
    </row>
    <row r="2455" ht="15.75" customHeight="1">
      <c r="A2455" s="30">
        <v>3267.0</v>
      </c>
      <c r="B2455" s="31" t="s">
        <v>2700</v>
      </c>
      <c r="C2455" s="30">
        <v>0.0</v>
      </c>
    </row>
    <row r="2456" ht="15.75" customHeight="1">
      <c r="A2456" s="30">
        <v>3267.0</v>
      </c>
      <c r="B2456" s="31" t="s">
        <v>2701</v>
      </c>
      <c r="C2456" s="30">
        <v>21.0</v>
      </c>
    </row>
    <row r="2457" ht="15.75" customHeight="1">
      <c r="A2457" s="30">
        <v>3267.0</v>
      </c>
      <c r="B2457" s="31" t="s">
        <v>2702</v>
      </c>
      <c r="C2457" s="30">
        <v>0.0</v>
      </c>
    </row>
    <row r="2458" ht="15.75" customHeight="1">
      <c r="A2458" s="30">
        <v>3091.0</v>
      </c>
      <c r="B2458" s="31" t="s">
        <v>2699</v>
      </c>
      <c r="C2458" s="30">
        <v>340.0</v>
      </c>
    </row>
    <row r="2459" ht="15.75" customHeight="1">
      <c r="A2459" s="30">
        <v>3091.0</v>
      </c>
      <c r="B2459" s="31" t="s">
        <v>2700</v>
      </c>
      <c r="C2459" s="30">
        <v>21.0</v>
      </c>
    </row>
    <row r="2460" ht="15.75" customHeight="1">
      <c r="A2460" s="30">
        <v>3091.0</v>
      </c>
      <c r="B2460" s="31" t="s">
        <v>2701</v>
      </c>
      <c r="C2460" s="30">
        <v>134.0</v>
      </c>
    </row>
    <row r="2461" ht="15.75" customHeight="1">
      <c r="A2461" s="30">
        <v>3091.0</v>
      </c>
      <c r="B2461" s="31" t="s">
        <v>2702</v>
      </c>
      <c r="C2461" s="30">
        <v>258.0</v>
      </c>
    </row>
    <row r="2462" ht="15.75" customHeight="1">
      <c r="A2462" s="30">
        <v>762.0</v>
      </c>
      <c r="B2462" s="31" t="s">
        <v>2699</v>
      </c>
      <c r="C2462" s="30">
        <v>340.0</v>
      </c>
    </row>
    <row r="2463" ht="15.75" customHeight="1">
      <c r="A2463" s="30">
        <v>762.0</v>
      </c>
      <c r="B2463" s="31" t="s">
        <v>2700</v>
      </c>
      <c r="C2463" s="30">
        <v>21.0</v>
      </c>
    </row>
    <row r="2464" ht="15.75" customHeight="1">
      <c r="A2464" s="30">
        <v>762.0</v>
      </c>
      <c r="B2464" s="31" t="s">
        <v>2701</v>
      </c>
      <c r="C2464" s="30">
        <v>134.0</v>
      </c>
    </row>
    <row r="2465" ht="15.75" customHeight="1">
      <c r="A2465" s="30">
        <v>762.0</v>
      </c>
      <c r="B2465" s="31" t="s">
        <v>2702</v>
      </c>
      <c r="C2465" s="30">
        <v>258.0</v>
      </c>
    </row>
    <row r="2466" ht="15.75" customHeight="1">
      <c r="A2466" s="30">
        <v>8029.0</v>
      </c>
      <c r="B2466" s="31" t="s">
        <v>2699</v>
      </c>
      <c r="C2466" s="30">
        <v>1184.0</v>
      </c>
    </row>
    <row r="2467" ht="15.75" customHeight="1">
      <c r="A2467" s="30">
        <v>8029.0</v>
      </c>
      <c r="B2467" s="31" t="s">
        <v>2700</v>
      </c>
      <c r="C2467" s="30">
        <v>32.0</v>
      </c>
    </row>
    <row r="2468" ht="15.75" customHeight="1">
      <c r="A2468" s="30">
        <v>8029.0</v>
      </c>
      <c r="B2468" s="31" t="s">
        <v>2701</v>
      </c>
      <c r="C2468" s="30">
        <v>352.0</v>
      </c>
    </row>
    <row r="2469" ht="15.75" customHeight="1">
      <c r="A2469" s="30">
        <v>8029.0</v>
      </c>
      <c r="B2469" s="31" t="s">
        <v>2702</v>
      </c>
      <c r="C2469" s="30">
        <v>21.0</v>
      </c>
    </row>
    <row r="2470" ht="15.75" customHeight="1">
      <c r="A2470" s="30">
        <v>4376.0</v>
      </c>
      <c r="B2470" s="31" t="s">
        <v>2699</v>
      </c>
      <c r="C2470" s="30">
        <v>10.0</v>
      </c>
    </row>
    <row r="2471" ht="15.75" customHeight="1">
      <c r="A2471" s="30">
        <v>4376.0</v>
      </c>
      <c r="B2471" s="31" t="s">
        <v>2700</v>
      </c>
      <c r="C2471" s="30">
        <v>24.0</v>
      </c>
    </row>
    <row r="2472" ht="15.75" customHeight="1">
      <c r="A2472" s="30">
        <v>4376.0</v>
      </c>
      <c r="B2472" s="31" t="s">
        <v>2701</v>
      </c>
      <c r="C2472" s="30">
        <v>15.0</v>
      </c>
    </row>
    <row r="2473" ht="15.75" customHeight="1">
      <c r="A2473" s="30">
        <v>4376.0</v>
      </c>
      <c r="B2473" s="31" t="s">
        <v>2702</v>
      </c>
      <c r="C2473" s="30">
        <v>13.0</v>
      </c>
    </row>
    <row r="2474" ht="15.75" customHeight="1">
      <c r="A2474" s="30">
        <v>10981.0</v>
      </c>
      <c r="B2474" s="31" t="s">
        <v>2699</v>
      </c>
      <c r="C2474" s="30">
        <v>434.0</v>
      </c>
    </row>
    <row r="2475" ht="15.75" customHeight="1">
      <c r="A2475" s="30">
        <v>10981.0</v>
      </c>
      <c r="B2475" s="31" t="s">
        <v>2700</v>
      </c>
      <c r="C2475" s="30">
        <v>137.0</v>
      </c>
    </row>
    <row r="2476" ht="15.75" customHeight="1">
      <c r="A2476" s="30">
        <v>10981.0</v>
      </c>
      <c r="B2476" s="31" t="s">
        <v>2701</v>
      </c>
      <c r="C2476" s="30">
        <v>400.0</v>
      </c>
    </row>
    <row r="2477" ht="15.75" customHeight="1">
      <c r="A2477" s="30">
        <v>10981.0</v>
      </c>
      <c r="B2477" s="31" t="s">
        <v>2702</v>
      </c>
      <c r="C2477" s="30">
        <v>45.0</v>
      </c>
    </row>
    <row r="2478" ht="15.75" customHeight="1">
      <c r="A2478" s="30">
        <v>486.0</v>
      </c>
      <c r="B2478" s="31" t="s">
        <v>2699</v>
      </c>
      <c r="C2478" s="30">
        <v>434.0</v>
      </c>
    </row>
    <row r="2479" ht="15.75" customHeight="1">
      <c r="A2479" s="30">
        <v>486.0</v>
      </c>
      <c r="B2479" s="31" t="s">
        <v>2700</v>
      </c>
      <c r="C2479" s="30">
        <v>137.0</v>
      </c>
    </row>
    <row r="2480" ht="15.75" customHeight="1">
      <c r="A2480" s="30">
        <v>486.0</v>
      </c>
      <c r="B2480" s="31" t="s">
        <v>2701</v>
      </c>
      <c r="C2480" s="30">
        <v>400.0</v>
      </c>
    </row>
    <row r="2481" ht="15.75" customHeight="1">
      <c r="A2481" s="30">
        <v>486.0</v>
      </c>
      <c r="B2481" s="31" t="s">
        <v>2702</v>
      </c>
      <c r="C2481" s="30">
        <v>45.0</v>
      </c>
    </row>
    <row r="2482" ht="15.75" customHeight="1">
      <c r="A2482" s="30">
        <v>1158.0</v>
      </c>
      <c r="B2482" s="31" t="s">
        <v>2699</v>
      </c>
      <c r="C2482" s="30">
        <v>102.0</v>
      </c>
    </row>
    <row r="2483" ht="15.75" customHeight="1">
      <c r="A2483" s="30">
        <v>1158.0</v>
      </c>
      <c r="B2483" s="31" t="s">
        <v>2700</v>
      </c>
      <c r="C2483" s="30">
        <v>1.0</v>
      </c>
    </row>
    <row r="2484" ht="15.75" customHeight="1">
      <c r="A2484" s="30">
        <v>1158.0</v>
      </c>
      <c r="B2484" s="31" t="s">
        <v>2701</v>
      </c>
      <c r="C2484" s="30">
        <v>15.0</v>
      </c>
    </row>
    <row r="2485" ht="15.75" customHeight="1">
      <c r="A2485" s="30">
        <v>1158.0</v>
      </c>
      <c r="B2485" s="31" t="s">
        <v>2702</v>
      </c>
      <c r="C2485" s="30">
        <v>2.0</v>
      </c>
    </row>
    <row r="2486" ht="15.75" customHeight="1">
      <c r="A2486" s="30">
        <v>9119.0</v>
      </c>
      <c r="B2486" s="31" t="s">
        <v>2699</v>
      </c>
      <c r="C2486" s="30">
        <v>208.0</v>
      </c>
    </row>
    <row r="2487" ht="15.75" customHeight="1">
      <c r="A2487" s="30">
        <v>9119.0</v>
      </c>
      <c r="B2487" s="31" t="s">
        <v>2700</v>
      </c>
      <c r="C2487" s="30">
        <v>17.0</v>
      </c>
    </row>
    <row r="2488" ht="15.75" customHeight="1">
      <c r="A2488" s="30">
        <v>9119.0</v>
      </c>
      <c r="B2488" s="31" t="s">
        <v>2701</v>
      </c>
      <c r="C2488" s="30">
        <v>76.0</v>
      </c>
    </row>
    <row r="2489" ht="15.75" customHeight="1">
      <c r="A2489" s="30">
        <v>9119.0</v>
      </c>
      <c r="B2489" s="31" t="s">
        <v>2702</v>
      </c>
      <c r="C2489" s="30">
        <v>36.0</v>
      </c>
    </row>
    <row r="2490" ht="15.75" customHeight="1">
      <c r="A2490" s="30">
        <v>6694.0</v>
      </c>
      <c r="B2490" s="31" t="s">
        <v>2699</v>
      </c>
      <c r="C2490" s="30">
        <v>438.0</v>
      </c>
    </row>
    <row r="2491" ht="15.75" customHeight="1">
      <c r="A2491" s="30">
        <v>6694.0</v>
      </c>
      <c r="B2491" s="31" t="s">
        <v>2700</v>
      </c>
      <c r="C2491" s="30">
        <v>66.0</v>
      </c>
    </row>
    <row r="2492" ht="15.75" customHeight="1">
      <c r="A2492" s="30">
        <v>6694.0</v>
      </c>
      <c r="B2492" s="31" t="s">
        <v>2701</v>
      </c>
      <c r="C2492" s="30">
        <v>400.0</v>
      </c>
    </row>
    <row r="2493" ht="15.75" customHeight="1">
      <c r="A2493" s="30">
        <v>6694.0</v>
      </c>
      <c r="B2493" s="31" t="s">
        <v>2702</v>
      </c>
      <c r="C2493" s="30">
        <v>12.0</v>
      </c>
    </row>
    <row r="2494" ht="15.75" customHeight="1">
      <c r="A2494" s="30">
        <v>10573.0</v>
      </c>
      <c r="B2494" s="31" t="s">
        <v>2699</v>
      </c>
      <c r="C2494" s="30">
        <v>125.0</v>
      </c>
    </row>
    <row r="2495" ht="15.75" customHeight="1">
      <c r="A2495" s="30">
        <v>10573.0</v>
      </c>
      <c r="B2495" s="31" t="s">
        <v>2700</v>
      </c>
      <c r="C2495" s="30">
        <v>16.0</v>
      </c>
    </row>
    <row r="2496" ht="15.75" customHeight="1">
      <c r="A2496" s="30">
        <v>10573.0</v>
      </c>
      <c r="B2496" s="31" t="s">
        <v>2701</v>
      </c>
      <c r="C2496" s="30">
        <v>98.0</v>
      </c>
    </row>
    <row r="2497" ht="15.75" customHeight="1">
      <c r="A2497" s="30">
        <v>10573.0</v>
      </c>
      <c r="B2497" s="31" t="s">
        <v>2702</v>
      </c>
      <c r="C2497" s="30">
        <v>134.0</v>
      </c>
    </row>
    <row r="2498" ht="15.75" customHeight="1">
      <c r="A2498" s="30">
        <v>10140.0</v>
      </c>
      <c r="B2498" s="31" t="s">
        <v>2699</v>
      </c>
      <c r="C2498" s="30">
        <v>1308.0</v>
      </c>
    </row>
    <row r="2499" ht="15.75" customHeight="1">
      <c r="A2499" s="30">
        <v>10140.0</v>
      </c>
      <c r="B2499" s="31" t="s">
        <v>2700</v>
      </c>
      <c r="C2499" s="30">
        <v>0.0</v>
      </c>
    </row>
    <row r="2500" ht="15.75" customHeight="1">
      <c r="A2500" s="30">
        <v>10140.0</v>
      </c>
      <c r="B2500" s="31" t="s">
        <v>2701</v>
      </c>
      <c r="C2500" s="30">
        <v>396.0</v>
      </c>
    </row>
    <row r="2501" ht="15.75" customHeight="1">
      <c r="A2501" s="30">
        <v>10140.0</v>
      </c>
      <c r="B2501" s="31" t="s">
        <v>2702</v>
      </c>
      <c r="C2501" s="30">
        <v>23.0</v>
      </c>
    </row>
    <row r="2502" ht="15.75" customHeight="1">
      <c r="A2502" s="30">
        <v>2286.0</v>
      </c>
      <c r="B2502" s="31" t="s">
        <v>2699</v>
      </c>
      <c r="C2502" s="30">
        <v>64.0</v>
      </c>
    </row>
    <row r="2503" ht="15.75" customHeight="1">
      <c r="A2503" s="30">
        <v>2286.0</v>
      </c>
      <c r="B2503" s="31" t="s">
        <v>2700</v>
      </c>
      <c r="C2503" s="30">
        <v>1.0</v>
      </c>
    </row>
    <row r="2504" ht="15.75" customHeight="1">
      <c r="A2504" s="30">
        <v>2286.0</v>
      </c>
      <c r="B2504" s="31" t="s">
        <v>2701</v>
      </c>
      <c r="C2504" s="30">
        <v>21.0</v>
      </c>
    </row>
    <row r="2505" ht="15.75" customHeight="1">
      <c r="A2505" s="30">
        <v>2286.0</v>
      </c>
      <c r="B2505" s="31" t="s">
        <v>2702</v>
      </c>
      <c r="C2505" s="30">
        <v>0.0</v>
      </c>
    </row>
    <row r="2506" ht="15.75" customHeight="1">
      <c r="A2506" s="30">
        <v>8420.0</v>
      </c>
      <c r="B2506" s="31" t="s">
        <v>2699</v>
      </c>
      <c r="C2506" s="30">
        <v>7.0</v>
      </c>
    </row>
    <row r="2507" ht="15.75" customHeight="1">
      <c r="A2507" s="30">
        <v>8420.0</v>
      </c>
      <c r="B2507" s="31" t="s">
        <v>2700</v>
      </c>
      <c r="C2507" s="30">
        <v>4.0</v>
      </c>
    </row>
    <row r="2508" ht="15.75" customHeight="1">
      <c r="A2508" s="30">
        <v>8420.0</v>
      </c>
      <c r="B2508" s="31" t="s">
        <v>2701</v>
      </c>
      <c r="C2508" s="30">
        <v>13.0</v>
      </c>
    </row>
    <row r="2509" ht="15.75" customHeight="1">
      <c r="A2509" s="30">
        <v>8420.0</v>
      </c>
      <c r="B2509" s="31" t="s">
        <v>2702</v>
      </c>
      <c r="C2509" s="30">
        <v>15.0</v>
      </c>
    </row>
    <row r="2510" ht="15.75" customHeight="1">
      <c r="A2510" s="30">
        <v>10065.0</v>
      </c>
      <c r="B2510" s="31" t="s">
        <v>2699</v>
      </c>
      <c r="C2510" s="30">
        <v>7.0</v>
      </c>
    </row>
    <row r="2511" ht="15.75" customHeight="1">
      <c r="A2511" s="30">
        <v>10065.0</v>
      </c>
      <c r="B2511" s="31" t="s">
        <v>2700</v>
      </c>
      <c r="C2511" s="30">
        <v>4.0</v>
      </c>
    </row>
    <row r="2512" ht="15.75" customHeight="1">
      <c r="A2512" s="30">
        <v>10065.0</v>
      </c>
      <c r="B2512" s="31" t="s">
        <v>2701</v>
      </c>
      <c r="C2512" s="30">
        <v>13.0</v>
      </c>
    </row>
    <row r="2513" ht="15.75" customHeight="1">
      <c r="A2513" s="30">
        <v>10065.0</v>
      </c>
      <c r="B2513" s="31" t="s">
        <v>2702</v>
      </c>
      <c r="C2513" s="30">
        <v>15.0</v>
      </c>
    </row>
    <row r="2514" ht="15.75" customHeight="1">
      <c r="A2514" s="30">
        <v>1029.0</v>
      </c>
      <c r="B2514" s="31" t="s">
        <v>2699</v>
      </c>
      <c r="C2514" s="30">
        <v>200.0</v>
      </c>
    </row>
    <row r="2515" ht="15.75" customHeight="1">
      <c r="A2515" s="30">
        <v>1029.0</v>
      </c>
      <c r="B2515" s="31" t="s">
        <v>2700</v>
      </c>
      <c r="C2515" s="30">
        <v>5.0</v>
      </c>
    </row>
    <row r="2516" ht="15.75" customHeight="1">
      <c r="A2516" s="30">
        <v>1029.0</v>
      </c>
      <c r="B2516" s="31" t="s">
        <v>2701</v>
      </c>
      <c r="C2516" s="30">
        <v>44.0</v>
      </c>
    </row>
    <row r="2517" ht="15.75" customHeight="1">
      <c r="A2517" s="30">
        <v>1029.0</v>
      </c>
      <c r="B2517" s="31" t="s">
        <v>2702</v>
      </c>
      <c r="C2517" s="30">
        <v>0.0</v>
      </c>
    </row>
    <row r="2518" ht="15.75" customHeight="1">
      <c r="A2518" s="30">
        <v>4207.0</v>
      </c>
      <c r="B2518" s="31" t="s">
        <v>2699</v>
      </c>
      <c r="C2518" s="30">
        <v>1001.0</v>
      </c>
    </row>
    <row r="2519" ht="15.75" customHeight="1">
      <c r="A2519" s="30">
        <v>4207.0</v>
      </c>
      <c r="B2519" s="31" t="s">
        <v>2700</v>
      </c>
      <c r="C2519" s="30">
        <v>44.0</v>
      </c>
    </row>
    <row r="2520" ht="15.75" customHeight="1">
      <c r="A2520" s="30">
        <v>4207.0</v>
      </c>
      <c r="B2520" s="31" t="s">
        <v>2701</v>
      </c>
      <c r="C2520" s="30">
        <v>107.0</v>
      </c>
    </row>
    <row r="2521" ht="15.75" customHeight="1">
      <c r="A2521" s="30">
        <v>4207.0</v>
      </c>
      <c r="B2521" s="31" t="s">
        <v>2702</v>
      </c>
      <c r="C2521" s="30">
        <v>58.0</v>
      </c>
    </row>
    <row r="2522" ht="15.75" customHeight="1">
      <c r="A2522" s="30">
        <v>10277.0</v>
      </c>
      <c r="B2522" s="31" t="s">
        <v>2699</v>
      </c>
      <c r="C2522" s="30">
        <v>36.0</v>
      </c>
    </row>
    <row r="2523" ht="15.75" customHeight="1">
      <c r="A2523" s="30">
        <v>10277.0</v>
      </c>
      <c r="B2523" s="31" t="s">
        <v>2700</v>
      </c>
      <c r="C2523" s="30">
        <v>0.0</v>
      </c>
    </row>
    <row r="2524" ht="15.75" customHeight="1">
      <c r="A2524" s="30">
        <v>10277.0</v>
      </c>
      <c r="B2524" s="31" t="s">
        <v>2701</v>
      </c>
      <c r="C2524" s="30">
        <v>2.0</v>
      </c>
    </row>
    <row r="2525" ht="15.75" customHeight="1">
      <c r="A2525" s="30">
        <v>10277.0</v>
      </c>
      <c r="B2525" s="31" t="s">
        <v>2702</v>
      </c>
      <c r="C2525" s="30">
        <v>0.0</v>
      </c>
    </row>
    <row r="2526" ht="15.75" customHeight="1">
      <c r="A2526" s="30">
        <v>4436.0</v>
      </c>
      <c r="B2526" s="31" t="s">
        <v>2699</v>
      </c>
      <c r="C2526" s="30">
        <v>18.0</v>
      </c>
    </row>
    <row r="2527" ht="15.75" customHeight="1">
      <c r="A2527" s="30">
        <v>4436.0</v>
      </c>
      <c r="B2527" s="31" t="s">
        <v>2700</v>
      </c>
      <c r="C2527" s="30">
        <v>42.0</v>
      </c>
    </row>
    <row r="2528" ht="15.75" customHeight="1">
      <c r="A2528" s="30">
        <v>4436.0</v>
      </c>
      <c r="B2528" s="31" t="s">
        <v>2701</v>
      </c>
      <c r="C2528" s="30">
        <v>24.0</v>
      </c>
    </row>
    <row r="2529" ht="15.75" customHeight="1">
      <c r="A2529" s="30">
        <v>4436.0</v>
      </c>
      <c r="B2529" s="31" t="s">
        <v>2702</v>
      </c>
      <c r="C2529" s="30">
        <v>15.0</v>
      </c>
    </row>
    <row r="2530" ht="15.75" customHeight="1">
      <c r="A2530" s="30">
        <v>2929.0</v>
      </c>
      <c r="B2530" s="31" t="s">
        <v>2699</v>
      </c>
      <c r="C2530" s="30">
        <v>18.0</v>
      </c>
    </row>
    <row r="2531" ht="15.75" customHeight="1">
      <c r="A2531" s="30">
        <v>2929.0</v>
      </c>
      <c r="B2531" s="31" t="s">
        <v>2700</v>
      </c>
      <c r="C2531" s="30">
        <v>42.0</v>
      </c>
    </row>
    <row r="2532" ht="15.75" customHeight="1">
      <c r="A2532" s="30">
        <v>2929.0</v>
      </c>
      <c r="B2532" s="31" t="s">
        <v>2701</v>
      </c>
      <c r="C2532" s="30">
        <v>24.0</v>
      </c>
    </row>
    <row r="2533" ht="15.75" customHeight="1">
      <c r="A2533" s="30">
        <v>2929.0</v>
      </c>
      <c r="B2533" s="31" t="s">
        <v>2702</v>
      </c>
      <c r="C2533" s="30">
        <v>15.0</v>
      </c>
    </row>
    <row r="2534" ht="15.75" customHeight="1">
      <c r="A2534" s="30">
        <v>6281.0</v>
      </c>
      <c r="B2534" s="31" t="s">
        <v>2699</v>
      </c>
      <c r="C2534" s="30">
        <v>673.0</v>
      </c>
    </row>
    <row r="2535" ht="15.75" customHeight="1">
      <c r="A2535" s="30">
        <v>6281.0</v>
      </c>
      <c r="B2535" s="31" t="s">
        <v>2700</v>
      </c>
      <c r="C2535" s="30">
        <v>0.0</v>
      </c>
    </row>
    <row r="2536" ht="15.75" customHeight="1">
      <c r="A2536" s="30">
        <v>6281.0</v>
      </c>
      <c r="B2536" s="31" t="s">
        <v>2701</v>
      </c>
      <c r="C2536" s="30">
        <v>199.0</v>
      </c>
    </row>
    <row r="2537" ht="15.75" customHeight="1">
      <c r="A2537" s="30">
        <v>6281.0</v>
      </c>
      <c r="B2537" s="31" t="s">
        <v>2702</v>
      </c>
      <c r="C2537" s="30">
        <v>37.0</v>
      </c>
    </row>
    <row r="2538" ht="15.75" customHeight="1">
      <c r="A2538" s="30">
        <v>10390.0</v>
      </c>
      <c r="B2538" s="31" t="s">
        <v>2699</v>
      </c>
      <c r="C2538" s="30">
        <v>6.0</v>
      </c>
    </row>
    <row r="2539" ht="15.75" customHeight="1">
      <c r="A2539" s="30">
        <v>10390.0</v>
      </c>
      <c r="B2539" s="31" t="s">
        <v>2700</v>
      </c>
      <c r="C2539" s="30">
        <v>7.0</v>
      </c>
    </row>
    <row r="2540" ht="15.75" customHeight="1">
      <c r="A2540" s="30">
        <v>10390.0</v>
      </c>
      <c r="B2540" s="31" t="s">
        <v>2701</v>
      </c>
      <c r="C2540" s="30">
        <v>4.0</v>
      </c>
    </row>
    <row r="2541" ht="15.75" customHeight="1">
      <c r="A2541" s="30">
        <v>10390.0</v>
      </c>
      <c r="B2541" s="31" t="s">
        <v>2702</v>
      </c>
      <c r="C2541" s="30">
        <v>3.0</v>
      </c>
    </row>
    <row r="2542" ht="15.75" customHeight="1">
      <c r="A2542" s="30">
        <v>2574.0</v>
      </c>
      <c r="B2542" s="31" t="s">
        <v>2699</v>
      </c>
      <c r="C2542" s="30">
        <v>1050.0</v>
      </c>
    </row>
    <row r="2543" ht="15.75" customHeight="1">
      <c r="A2543" s="30">
        <v>2574.0</v>
      </c>
      <c r="B2543" s="31" t="s">
        <v>2700</v>
      </c>
      <c r="C2543" s="30">
        <v>12.0</v>
      </c>
    </row>
    <row r="2544" ht="15.75" customHeight="1">
      <c r="A2544" s="30">
        <v>2574.0</v>
      </c>
      <c r="B2544" s="31" t="s">
        <v>2701</v>
      </c>
      <c r="C2544" s="30">
        <v>144.0</v>
      </c>
    </row>
    <row r="2545" ht="15.75" customHeight="1">
      <c r="A2545" s="30">
        <v>2574.0</v>
      </c>
      <c r="B2545" s="31" t="s">
        <v>2702</v>
      </c>
      <c r="C2545" s="30">
        <v>0.0</v>
      </c>
    </row>
    <row r="2546" ht="15.75" customHeight="1">
      <c r="A2546" s="30">
        <v>709.0</v>
      </c>
      <c r="B2546" s="31" t="s">
        <v>2699</v>
      </c>
      <c r="C2546" s="30">
        <v>787.0</v>
      </c>
    </row>
    <row r="2547" ht="15.75" customHeight="1">
      <c r="A2547" s="30">
        <v>709.0</v>
      </c>
      <c r="B2547" s="31" t="s">
        <v>2700</v>
      </c>
      <c r="C2547" s="30">
        <v>20.0</v>
      </c>
    </row>
    <row r="2548" ht="15.75" customHeight="1">
      <c r="A2548" s="30">
        <v>709.0</v>
      </c>
      <c r="B2548" s="31" t="s">
        <v>2701</v>
      </c>
      <c r="C2548" s="30">
        <v>204.0</v>
      </c>
    </row>
    <row r="2549" ht="15.75" customHeight="1">
      <c r="A2549" s="30">
        <v>709.0</v>
      </c>
      <c r="B2549" s="31" t="s">
        <v>2702</v>
      </c>
      <c r="C2549" s="30">
        <v>0.0</v>
      </c>
    </row>
    <row r="2550" ht="15.75" customHeight="1">
      <c r="A2550" s="30">
        <v>5955.0</v>
      </c>
      <c r="B2550" s="31" t="s">
        <v>2699</v>
      </c>
      <c r="C2550" s="30">
        <v>833.0</v>
      </c>
    </row>
    <row r="2551" ht="15.75" customHeight="1">
      <c r="A2551" s="30">
        <v>5955.0</v>
      </c>
      <c r="B2551" s="31" t="s">
        <v>2700</v>
      </c>
      <c r="C2551" s="30">
        <v>33.0</v>
      </c>
    </row>
    <row r="2552" ht="15.75" customHeight="1">
      <c r="A2552" s="30">
        <v>5955.0</v>
      </c>
      <c r="B2552" s="31" t="s">
        <v>2701</v>
      </c>
      <c r="C2552" s="30">
        <v>549.0</v>
      </c>
    </row>
    <row r="2553" ht="15.75" customHeight="1">
      <c r="A2553" s="30">
        <v>5955.0</v>
      </c>
      <c r="B2553" s="31" t="s">
        <v>2702</v>
      </c>
      <c r="C2553" s="30">
        <v>151.0</v>
      </c>
    </row>
    <row r="2554" ht="15.75" customHeight="1">
      <c r="A2554" s="30">
        <v>8486.0</v>
      </c>
      <c r="B2554" s="31" t="s">
        <v>2699</v>
      </c>
      <c r="C2554" s="30">
        <v>284.0</v>
      </c>
    </row>
    <row r="2555" ht="15.75" customHeight="1">
      <c r="A2555" s="30">
        <v>8486.0</v>
      </c>
      <c r="B2555" s="31" t="s">
        <v>2700</v>
      </c>
      <c r="C2555" s="30">
        <v>0.0</v>
      </c>
    </row>
    <row r="2556" ht="15.75" customHeight="1">
      <c r="A2556" s="30">
        <v>8486.0</v>
      </c>
      <c r="B2556" s="31" t="s">
        <v>2701</v>
      </c>
      <c r="C2556" s="30">
        <v>52.0</v>
      </c>
    </row>
    <row r="2557" ht="15.75" customHeight="1">
      <c r="A2557" s="30">
        <v>8486.0</v>
      </c>
      <c r="B2557" s="31" t="s">
        <v>2702</v>
      </c>
      <c r="C2557" s="30">
        <v>8.0</v>
      </c>
    </row>
    <row r="2558" ht="15.75" customHeight="1">
      <c r="A2558" s="30">
        <v>10343.0</v>
      </c>
      <c r="B2558" s="31" t="s">
        <v>2699</v>
      </c>
      <c r="C2558" s="30">
        <v>605.0</v>
      </c>
    </row>
    <row r="2559" ht="15.75" customHeight="1">
      <c r="A2559" s="30">
        <v>10343.0</v>
      </c>
      <c r="B2559" s="31" t="s">
        <v>2700</v>
      </c>
      <c r="C2559" s="30">
        <v>91.0</v>
      </c>
    </row>
    <row r="2560" ht="15.75" customHeight="1">
      <c r="A2560" s="30">
        <v>10343.0</v>
      </c>
      <c r="B2560" s="31" t="s">
        <v>2701</v>
      </c>
      <c r="C2560" s="30">
        <v>399.0</v>
      </c>
    </row>
    <row r="2561" ht="15.75" customHeight="1">
      <c r="A2561" s="30">
        <v>10343.0</v>
      </c>
      <c r="B2561" s="31" t="s">
        <v>2702</v>
      </c>
      <c r="C2561" s="30">
        <v>0.0</v>
      </c>
    </row>
    <row r="2562" ht="15.75" customHeight="1">
      <c r="A2562" s="30">
        <v>6652.0</v>
      </c>
      <c r="B2562" s="31" t="s">
        <v>2699</v>
      </c>
      <c r="C2562" s="30">
        <v>227.0</v>
      </c>
    </row>
    <row r="2563" ht="15.75" customHeight="1">
      <c r="A2563" s="30">
        <v>6652.0</v>
      </c>
      <c r="B2563" s="31" t="s">
        <v>2700</v>
      </c>
      <c r="C2563" s="30">
        <v>151.0</v>
      </c>
    </row>
    <row r="2564" ht="15.75" customHeight="1">
      <c r="A2564" s="30">
        <v>6652.0</v>
      </c>
      <c r="B2564" s="31" t="s">
        <v>2701</v>
      </c>
      <c r="C2564" s="30">
        <v>573.0</v>
      </c>
    </row>
    <row r="2565" ht="15.75" customHeight="1">
      <c r="A2565" s="30">
        <v>6652.0</v>
      </c>
      <c r="B2565" s="31" t="s">
        <v>2702</v>
      </c>
      <c r="C2565" s="30">
        <v>98.0</v>
      </c>
    </row>
    <row r="2566" ht="15.75" customHeight="1">
      <c r="A2566" s="30">
        <v>8746.0</v>
      </c>
      <c r="B2566" s="31" t="s">
        <v>2699</v>
      </c>
      <c r="C2566" s="30">
        <v>800.0</v>
      </c>
    </row>
    <row r="2567" ht="15.75" customHeight="1">
      <c r="A2567" s="30">
        <v>8746.0</v>
      </c>
      <c r="B2567" s="31" t="s">
        <v>2700</v>
      </c>
      <c r="C2567" s="30">
        <v>0.0</v>
      </c>
    </row>
    <row r="2568" ht="15.75" customHeight="1">
      <c r="A2568" s="30">
        <v>8746.0</v>
      </c>
      <c r="B2568" s="31" t="s">
        <v>2701</v>
      </c>
      <c r="C2568" s="30">
        <v>297.0</v>
      </c>
    </row>
    <row r="2569" ht="15.75" customHeight="1">
      <c r="A2569" s="30">
        <v>8746.0</v>
      </c>
      <c r="B2569" s="31" t="s">
        <v>2702</v>
      </c>
      <c r="C2569" s="30">
        <v>0.0</v>
      </c>
    </row>
    <row r="2570" ht="15.75" customHeight="1">
      <c r="A2570" s="30">
        <v>4686.0</v>
      </c>
      <c r="B2570" s="31" t="s">
        <v>2699</v>
      </c>
      <c r="C2570" s="30">
        <v>861.0</v>
      </c>
    </row>
    <row r="2571" ht="15.75" customHeight="1">
      <c r="A2571" s="30">
        <v>4686.0</v>
      </c>
      <c r="B2571" s="31" t="s">
        <v>2700</v>
      </c>
      <c r="C2571" s="30">
        <v>31.0</v>
      </c>
    </row>
    <row r="2572" ht="15.75" customHeight="1">
      <c r="A2572" s="30">
        <v>4686.0</v>
      </c>
      <c r="B2572" s="31" t="s">
        <v>2701</v>
      </c>
      <c r="C2572" s="30">
        <v>558.0</v>
      </c>
    </row>
    <row r="2573" ht="15.75" customHeight="1">
      <c r="A2573" s="30">
        <v>4686.0</v>
      </c>
      <c r="B2573" s="31" t="s">
        <v>2702</v>
      </c>
      <c r="C2573" s="30">
        <v>62.0</v>
      </c>
    </row>
    <row r="2574" ht="15.75" customHeight="1">
      <c r="A2574" s="30">
        <v>3551.0</v>
      </c>
      <c r="B2574" s="31" t="s">
        <v>2699</v>
      </c>
      <c r="C2574" s="30">
        <v>62.0</v>
      </c>
    </row>
    <row r="2575" ht="15.75" customHeight="1">
      <c r="A2575" s="30">
        <v>3551.0</v>
      </c>
      <c r="B2575" s="31" t="s">
        <v>2700</v>
      </c>
      <c r="C2575" s="30">
        <v>1.0</v>
      </c>
    </row>
    <row r="2576" ht="15.75" customHeight="1">
      <c r="A2576" s="30">
        <v>3551.0</v>
      </c>
      <c r="B2576" s="31" t="s">
        <v>2701</v>
      </c>
      <c r="C2576" s="30">
        <v>57.0</v>
      </c>
    </row>
    <row r="2577" ht="15.75" customHeight="1">
      <c r="A2577" s="30">
        <v>3551.0</v>
      </c>
      <c r="B2577" s="31" t="s">
        <v>2702</v>
      </c>
      <c r="C2577" s="30">
        <v>19.0</v>
      </c>
    </row>
    <row r="2578" ht="15.75" customHeight="1">
      <c r="A2578" s="30">
        <v>4338.0</v>
      </c>
      <c r="B2578" s="31" t="s">
        <v>2699</v>
      </c>
      <c r="C2578" s="30">
        <v>23.0</v>
      </c>
    </row>
    <row r="2579" ht="15.75" customHeight="1">
      <c r="A2579" s="30">
        <v>4338.0</v>
      </c>
      <c r="B2579" s="31" t="s">
        <v>2700</v>
      </c>
      <c r="C2579" s="30">
        <v>0.0</v>
      </c>
    </row>
    <row r="2580" ht="15.75" customHeight="1">
      <c r="A2580" s="30">
        <v>4338.0</v>
      </c>
      <c r="B2580" s="31" t="s">
        <v>2701</v>
      </c>
      <c r="C2580" s="30">
        <v>9.0</v>
      </c>
    </row>
    <row r="2581" ht="15.75" customHeight="1">
      <c r="A2581" s="30">
        <v>4338.0</v>
      </c>
      <c r="B2581" s="31" t="s">
        <v>2702</v>
      </c>
      <c r="C2581" s="30">
        <v>0.0</v>
      </c>
    </row>
    <row r="2582" ht="15.75" customHeight="1">
      <c r="A2582" s="30">
        <v>4444.0</v>
      </c>
      <c r="B2582" s="31" t="s">
        <v>2699</v>
      </c>
      <c r="C2582" s="30">
        <v>11.0</v>
      </c>
    </row>
    <row r="2583" ht="15.75" customHeight="1">
      <c r="A2583" s="30">
        <v>4444.0</v>
      </c>
      <c r="B2583" s="31" t="s">
        <v>2700</v>
      </c>
      <c r="C2583" s="30">
        <v>0.0</v>
      </c>
    </row>
    <row r="2584" ht="15.75" customHeight="1">
      <c r="A2584" s="30">
        <v>4444.0</v>
      </c>
      <c r="B2584" s="31" t="s">
        <v>2701</v>
      </c>
      <c r="C2584" s="30">
        <v>16.0</v>
      </c>
    </row>
    <row r="2585" ht="15.75" customHeight="1">
      <c r="A2585" s="30">
        <v>4444.0</v>
      </c>
      <c r="B2585" s="31" t="s">
        <v>2702</v>
      </c>
      <c r="C2585" s="30">
        <v>7.0</v>
      </c>
    </row>
    <row r="2586" ht="15.75" customHeight="1">
      <c r="A2586" s="30">
        <v>498.0</v>
      </c>
      <c r="B2586" s="31" t="s">
        <v>2699</v>
      </c>
      <c r="C2586" s="30">
        <v>25.0</v>
      </c>
    </row>
    <row r="2587" ht="15.75" customHeight="1">
      <c r="A2587" s="30">
        <v>498.0</v>
      </c>
      <c r="B2587" s="31" t="s">
        <v>2700</v>
      </c>
      <c r="C2587" s="30">
        <v>0.0</v>
      </c>
    </row>
    <row r="2588" ht="15.75" customHeight="1">
      <c r="A2588" s="30">
        <v>498.0</v>
      </c>
      <c r="B2588" s="31" t="s">
        <v>2701</v>
      </c>
      <c r="C2588" s="30">
        <v>22.0</v>
      </c>
    </row>
    <row r="2589" ht="15.75" customHeight="1">
      <c r="A2589" s="30">
        <v>498.0</v>
      </c>
      <c r="B2589" s="31" t="s">
        <v>2702</v>
      </c>
      <c r="C2589" s="30">
        <v>2.0</v>
      </c>
    </row>
    <row r="2590" ht="15.75" customHeight="1">
      <c r="A2590" s="30">
        <v>8230.0</v>
      </c>
      <c r="B2590" s="31" t="s">
        <v>2699</v>
      </c>
      <c r="C2590" s="30">
        <v>22.0</v>
      </c>
    </row>
    <row r="2591" ht="15.75" customHeight="1">
      <c r="A2591" s="30">
        <v>8230.0</v>
      </c>
      <c r="B2591" s="31" t="s">
        <v>2700</v>
      </c>
      <c r="C2591" s="30">
        <v>2.0</v>
      </c>
    </row>
    <row r="2592" ht="15.75" customHeight="1">
      <c r="A2592" s="30">
        <v>8230.0</v>
      </c>
      <c r="B2592" s="31" t="s">
        <v>2701</v>
      </c>
      <c r="C2592" s="30">
        <v>31.0</v>
      </c>
    </row>
    <row r="2593" ht="15.75" customHeight="1">
      <c r="A2593" s="30">
        <v>8230.0</v>
      </c>
      <c r="B2593" s="31" t="s">
        <v>2702</v>
      </c>
      <c r="C2593" s="30">
        <v>7.0</v>
      </c>
    </row>
    <row r="2594" ht="15.75" customHeight="1">
      <c r="A2594" s="30">
        <v>2826.0</v>
      </c>
      <c r="B2594" s="31" t="s">
        <v>2699</v>
      </c>
      <c r="C2594" s="30">
        <v>25.0</v>
      </c>
    </row>
    <row r="2595" ht="15.75" customHeight="1">
      <c r="A2595" s="30">
        <v>2826.0</v>
      </c>
      <c r="B2595" s="31" t="s">
        <v>2700</v>
      </c>
      <c r="C2595" s="30">
        <v>0.0</v>
      </c>
    </row>
    <row r="2596" ht="15.75" customHeight="1">
      <c r="A2596" s="30">
        <v>2826.0</v>
      </c>
      <c r="B2596" s="31" t="s">
        <v>2701</v>
      </c>
      <c r="C2596" s="30">
        <v>8.0</v>
      </c>
    </row>
    <row r="2597" ht="15.75" customHeight="1">
      <c r="A2597" s="30">
        <v>2826.0</v>
      </c>
      <c r="B2597" s="31" t="s">
        <v>2702</v>
      </c>
      <c r="C2597" s="30">
        <v>2.0</v>
      </c>
    </row>
    <row r="2598" ht="15.75" customHeight="1">
      <c r="A2598" s="30">
        <v>6222.0</v>
      </c>
      <c r="B2598" s="31" t="s">
        <v>2699</v>
      </c>
      <c r="C2598" s="30">
        <v>25.0</v>
      </c>
    </row>
    <row r="2599" ht="15.75" customHeight="1">
      <c r="A2599" s="30">
        <v>6222.0</v>
      </c>
      <c r="B2599" s="31" t="s">
        <v>2700</v>
      </c>
      <c r="C2599" s="30">
        <v>0.0</v>
      </c>
    </row>
    <row r="2600" ht="15.75" customHeight="1">
      <c r="A2600" s="30">
        <v>6222.0</v>
      </c>
      <c r="B2600" s="31" t="s">
        <v>2701</v>
      </c>
      <c r="C2600" s="30">
        <v>8.0</v>
      </c>
    </row>
    <row r="2601" ht="15.75" customHeight="1">
      <c r="A2601" s="30">
        <v>6222.0</v>
      </c>
      <c r="B2601" s="31" t="s">
        <v>2702</v>
      </c>
      <c r="C2601" s="30">
        <v>2.0</v>
      </c>
    </row>
    <row r="2602" ht="15.75" customHeight="1">
      <c r="A2602" s="30">
        <v>7352.0</v>
      </c>
      <c r="B2602" s="31" t="s">
        <v>2699</v>
      </c>
      <c r="C2602" s="30">
        <v>161.0</v>
      </c>
    </row>
    <row r="2603" ht="15.75" customHeight="1">
      <c r="A2603" s="30">
        <v>7352.0</v>
      </c>
      <c r="B2603" s="31" t="s">
        <v>2700</v>
      </c>
      <c r="C2603" s="30">
        <v>28.0</v>
      </c>
    </row>
    <row r="2604" ht="15.75" customHeight="1">
      <c r="A2604" s="30">
        <v>7352.0</v>
      </c>
      <c r="B2604" s="31" t="s">
        <v>2701</v>
      </c>
      <c r="C2604" s="30">
        <v>136.0</v>
      </c>
    </row>
    <row r="2605" ht="15.75" customHeight="1">
      <c r="A2605" s="30">
        <v>7352.0</v>
      </c>
      <c r="B2605" s="31" t="s">
        <v>2702</v>
      </c>
      <c r="C2605" s="30">
        <v>32.0</v>
      </c>
    </row>
    <row r="2606" ht="15.75" customHeight="1">
      <c r="A2606" s="30">
        <v>10928.0</v>
      </c>
      <c r="B2606" s="31" t="s">
        <v>2699</v>
      </c>
      <c r="C2606" s="30">
        <v>315.0</v>
      </c>
    </row>
    <row r="2607" ht="15.75" customHeight="1">
      <c r="A2607" s="30">
        <v>10928.0</v>
      </c>
      <c r="B2607" s="31" t="s">
        <v>2700</v>
      </c>
      <c r="C2607" s="30">
        <v>4.0</v>
      </c>
    </row>
    <row r="2608" ht="15.75" customHeight="1">
      <c r="A2608" s="30">
        <v>10928.0</v>
      </c>
      <c r="B2608" s="31" t="s">
        <v>2701</v>
      </c>
      <c r="C2608" s="30">
        <v>62.0</v>
      </c>
    </row>
    <row r="2609" ht="15.75" customHeight="1">
      <c r="A2609" s="30">
        <v>10928.0</v>
      </c>
      <c r="B2609" s="31" t="s">
        <v>2702</v>
      </c>
      <c r="C2609" s="30">
        <v>41.0</v>
      </c>
    </row>
    <row r="2610" ht="15.75" customHeight="1">
      <c r="A2610" s="30">
        <v>10736.0</v>
      </c>
      <c r="B2610" s="31" t="s">
        <v>2699</v>
      </c>
      <c r="C2610" s="30">
        <v>522.0</v>
      </c>
    </row>
    <row r="2611" ht="15.75" customHeight="1">
      <c r="A2611" s="30">
        <v>10736.0</v>
      </c>
      <c r="B2611" s="31" t="s">
        <v>2700</v>
      </c>
      <c r="C2611" s="30">
        <v>0.0</v>
      </c>
    </row>
    <row r="2612" ht="15.75" customHeight="1">
      <c r="A2612" s="30">
        <v>10736.0</v>
      </c>
      <c r="B2612" s="31" t="s">
        <v>2701</v>
      </c>
      <c r="C2612" s="30">
        <v>522.0</v>
      </c>
    </row>
    <row r="2613" ht="15.75" customHeight="1">
      <c r="A2613" s="30">
        <v>10736.0</v>
      </c>
      <c r="B2613" s="31" t="s">
        <v>2702</v>
      </c>
      <c r="C2613" s="30">
        <v>227.0</v>
      </c>
    </row>
    <row r="2614" ht="15.75" customHeight="1">
      <c r="A2614" s="30">
        <v>10163.0</v>
      </c>
      <c r="B2614" s="31" t="s">
        <v>2699</v>
      </c>
      <c r="C2614" s="30">
        <v>712.0</v>
      </c>
    </row>
    <row r="2615" ht="15.75" customHeight="1">
      <c r="A2615" s="30">
        <v>10163.0</v>
      </c>
      <c r="B2615" s="31" t="s">
        <v>2700</v>
      </c>
      <c r="C2615" s="30">
        <v>50.0</v>
      </c>
    </row>
    <row r="2616" ht="15.75" customHeight="1">
      <c r="A2616" s="30">
        <v>10163.0</v>
      </c>
      <c r="B2616" s="31" t="s">
        <v>2701</v>
      </c>
      <c r="C2616" s="30">
        <v>420.0</v>
      </c>
    </row>
    <row r="2617" ht="15.75" customHeight="1">
      <c r="A2617" s="30">
        <v>10163.0</v>
      </c>
      <c r="B2617" s="31" t="s">
        <v>2702</v>
      </c>
      <c r="C2617" s="30">
        <v>65.0</v>
      </c>
    </row>
    <row r="2618" ht="15.75" customHeight="1">
      <c r="A2618" s="30">
        <v>6168.0</v>
      </c>
      <c r="B2618" s="31" t="s">
        <v>2699</v>
      </c>
      <c r="C2618" s="30">
        <v>33.0</v>
      </c>
    </row>
    <row r="2619" ht="15.75" customHeight="1">
      <c r="A2619" s="30">
        <v>6168.0</v>
      </c>
      <c r="B2619" s="31" t="s">
        <v>2700</v>
      </c>
      <c r="C2619" s="30">
        <v>0.0</v>
      </c>
    </row>
    <row r="2620" ht="15.75" customHeight="1">
      <c r="A2620" s="30">
        <v>6168.0</v>
      </c>
      <c r="B2620" s="31" t="s">
        <v>2701</v>
      </c>
      <c r="C2620" s="30">
        <v>5.0</v>
      </c>
    </row>
    <row r="2621" ht="15.75" customHeight="1">
      <c r="A2621" s="30">
        <v>6168.0</v>
      </c>
      <c r="B2621" s="31" t="s">
        <v>2702</v>
      </c>
      <c r="C2621" s="30">
        <v>0.0</v>
      </c>
    </row>
    <row r="2622" ht="15.75" customHeight="1">
      <c r="A2622" s="30">
        <v>4656.0</v>
      </c>
      <c r="B2622" s="31" t="s">
        <v>2699</v>
      </c>
      <c r="C2622" s="30">
        <v>342.0</v>
      </c>
    </row>
    <row r="2623" ht="15.75" customHeight="1">
      <c r="A2623" s="30">
        <v>4656.0</v>
      </c>
      <c r="B2623" s="31" t="s">
        <v>2700</v>
      </c>
      <c r="C2623" s="30">
        <v>32.0</v>
      </c>
    </row>
    <row r="2624" ht="15.75" customHeight="1">
      <c r="A2624" s="30">
        <v>4656.0</v>
      </c>
      <c r="B2624" s="31" t="s">
        <v>2701</v>
      </c>
      <c r="C2624" s="30">
        <v>230.0</v>
      </c>
    </row>
    <row r="2625" ht="15.75" customHeight="1">
      <c r="A2625" s="30">
        <v>4656.0</v>
      </c>
      <c r="B2625" s="31" t="s">
        <v>2702</v>
      </c>
      <c r="C2625" s="30">
        <v>34.0</v>
      </c>
    </row>
    <row r="2626" ht="15.75" customHeight="1">
      <c r="A2626" s="30">
        <v>626.0</v>
      </c>
      <c r="B2626" s="31" t="s">
        <v>2699</v>
      </c>
      <c r="C2626" s="30">
        <v>22.0</v>
      </c>
    </row>
    <row r="2627" ht="15.75" customHeight="1">
      <c r="A2627" s="30">
        <v>626.0</v>
      </c>
      <c r="B2627" s="31" t="s">
        <v>2700</v>
      </c>
      <c r="C2627" s="30">
        <v>2.0</v>
      </c>
    </row>
    <row r="2628" ht="15.75" customHeight="1">
      <c r="A2628" s="30">
        <v>626.0</v>
      </c>
      <c r="B2628" s="31" t="s">
        <v>2701</v>
      </c>
      <c r="C2628" s="30">
        <v>12.0</v>
      </c>
    </row>
    <row r="2629" ht="15.75" customHeight="1">
      <c r="A2629" s="30">
        <v>626.0</v>
      </c>
      <c r="B2629" s="31" t="s">
        <v>2702</v>
      </c>
      <c r="C2629" s="30">
        <v>0.0</v>
      </c>
    </row>
    <row r="2630" ht="15.75" customHeight="1">
      <c r="A2630" s="30">
        <v>3870.0</v>
      </c>
      <c r="B2630" s="31" t="s">
        <v>2699</v>
      </c>
      <c r="C2630" s="30">
        <v>359.0</v>
      </c>
    </row>
    <row r="2631" ht="15.75" customHeight="1">
      <c r="A2631" s="30">
        <v>3870.0</v>
      </c>
      <c r="B2631" s="31" t="s">
        <v>2700</v>
      </c>
      <c r="C2631" s="30">
        <v>35.0</v>
      </c>
    </row>
    <row r="2632" ht="15.75" customHeight="1">
      <c r="A2632" s="30">
        <v>3870.0</v>
      </c>
      <c r="B2632" s="31" t="s">
        <v>2701</v>
      </c>
      <c r="C2632" s="30">
        <v>314.0</v>
      </c>
    </row>
    <row r="2633" ht="15.75" customHeight="1">
      <c r="A2633" s="30">
        <v>3870.0</v>
      </c>
      <c r="B2633" s="31" t="s">
        <v>2702</v>
      </c>
      <c r="C2633" s="30">
        <v>93.0</v>
      </c>
    </row>
    <row r="2634" ht="15.75" customHeight="1">
      <c r="A2634" s="30">
        <v>6299.0</v>
      </c>
      <c r="B2634" s="31" t="s">
        <v>2699</v>
      </c>
      <c r="C2634" s="30">
        <v>324.0</v>
      </c>
    </row>
    <row r="2635" ht="15.75" customHeight="1">
      <c r="A2635" s="30">
        <v>6299.0</v>
      </c>
      <c r="B2635" s="31" t="s">
        <v>2700</v>
      </c>
      <c r="C2635" s="30">
        <v>48.0</v>
      </c>
    </row>
    <row r="2636" ht="15.75" customHeight="1">
      <c r="A2636" s="30">
        <v>6299.0</v>
      </c>
      <c r="B2636" s="31" t="s">
        <v>2701</v>
      </c>
      <c r="C2636" s="30">
        <v>186.0</v>
      </c>
    </row>
    <row r="2637" ht="15.75" customHeight="1">
      <c r="A2637" s="30">
        <v>6299.0</v>
      </c>
      <c r="B2637" s="31" t="s">
        <v>2702</v>
      </c>
      <c r="C2637" s="30">
        <v>39.0</v>
      </c>
    </row>
    <row r="2638" ht="15.75" customHeight="1">
      <c r="A2638" s="30">
        <v>7798.0</v>
      </c>
      <c r="B2638" s="31" t="s">
        <v>2699</v>
      </c>
      <c r="C2638" s="30">
        <v>233.0</v>
      </c>
    </row>
    <row r="2639" ht="15.75" customHeight="1">
      <c r="A2639" s="30">
        <v>7798.0</v>
      </c>
      <c r="B2639" s="31" t="s">
        <v>2700</v>
      </c>
      <c r="C2639" s="30">
        <v>20.0</v>
      </c>
    </row>
    <row r="2640" ht="15.75" customHeight="1">
      <c r="A2640" s="30">
        <v>7798.0</v>
      </c>
      <c r="B2640" s="31" t="s">
        <v>2701</v>
      </c>
      <c r="C2640" s="30">
        <v>57.0</v>
      </c>
    </row>
    <row r="2641" ht="15.75" customHeight="1">
      <c r="A2641" s="30">
        <v>7798.0</v>
      </c>
      <c r="B2641" s="31" t="s">
        <v>2702</v>
      </c>
      <c r="C2641" s="30">
        <v>8.0</v>
      </c>
    </row>
    <row r="2642" ht="15.75" customHeight="1">
      <c r="A2642" s="30">
        <v>9973.0</v>
      </c>
      <c r="B2642" s="31" t="s">
        <v>2699</v>
      </c>
      <c r="C2642" s="30">
        <v>370.0</v>
      </c>
    </row>
    <row r="2643" ht="15.75" customHeight="1">
      <c r="A2643" s="30">
        <v>9973.0</v>
      </c>
      <c r="B2643" s="31" t="s">
        <v>2700</v>
      </c>
      <c r="C2643" s="30">
        <v>9.0</v>
      </c>
    </row>
    <row r="2644" ht="15.75" customHeight="1">
      <c r="A2644" s="30">
        <v>9973.0</v>
      </c>
      <c r="B2644" s="31" t="s">
        <v>2701</v>
      </c>
      <c r="C2644" s="30">
        <v>92.0</v>
      </c>
    </row>
    <row r="2645" ht="15.75" customHeight="1">
      <c r="A2645" s="30">
        <v>9973.0</v>
      </c>
      <c r="B2645" s="31" t="s">
        <v>2702</v>
      </c>
      <c r="C2645" s="30">
        <v>6.0</v>
      </c>
    </row>
    <row r="2646" ht="15.75" customHeight="1">
      <c r="A2646" s="30">
        <v>4299.0</v>
      </c>
      <c r="B2646" s="31" t="s">
        <v>2699</v>
      </c>
      <c r="C2646" s="30">
        <v>1001.0</v>
      </c>
    </row>
    <row r="2647" ht="15.75" customHeight="1">
      <c r="A2647" s="30">
        <v>4299.0</v>
      </c>
      <c r="B2647" s="31" t="s">
        <v>2700</v>
      </c>
      <c r="C2647" s="30">
        <v>17.0</v>
      </c>
    </row>
    <row r="2648" ht="15.75" customHeight="1">
      <c r="A2648" s="30">
        <v>4299.0</v>
      </c>
      <c r="B2648" s="31" t="s">
        <v>2701</v>
      </c>
      <c r="C2648" s="30">
        <v>572.0</v>
      </c>
    </row>
    <row r="2649" ht="15.75" customHeight="1">
      <c r="A2649" s="30">
        <v>4299.0</v>
      </c>
      <c r="B2649" s="31" t="s">
        <v>2702</v>
      </c>
      <c r="C2649" s="30">
        <v>93.0</v>
      </c>
    </row>
    <row r="2650" ht="15.75" customHeight="1">
      <c r="A2650" s="30">
        <v>10971.0</v>
      </c>
      <c r="B2650" s="31" t="s">
        <v>2699</v>
      </c>
      <c r="C2650" s="30">
        <v>173.0</v>
      </c>
    </row>
    <row r="2651" ht="15.75" customHeight="1">
      <c r="A2651" s="30">
        <v>10971.0</v>
      </c>
      <c r="B2651" s="31" t="s">
        <v>2700</v>
      </c>
      <c r="C2651" s="30">
        <v>8.0</v>
      </c>
    </row>
    <row r="2652" ht="15.75" customHeight="1">
      <c r="A2652" s="30">
        <v>10971.0</v>
      </c>
      <c r="B2652" s="31" t="s">
        <v>2701</v>
      </c>
      <c r="C2652" s="30">
        <v>107.0</v>
      </c>
    </row>
    <row r="2653" ht="15.75" customHeight="1">
      <c r="A2653" s="30">
        <v>10971.0</v>
      </c>
      <c r="B2653" s="31" t="s">
        <v>2702</v>
      </c>
      <c r="C2653" s="30">
        <v>7.0</v>
      </c>
    </row>
    <row r="2654" ht="15.75" customHeight="1">
      <c r="A2654" s="30">
        <v>9931.0</v>
      </c>
      <c r="B2654" s="31" t="s">
        <v>2699</v>
      </c>
      <c r="C2654" s="30">
        <v>5.0</v>
      </c>
    </row>
    <row r="2655" ht="15.75" customHeight="1">
      <c r="A2655" s="30">
        <v>9931.0</v>
      </c>
      <c r="B2655" s="31" t="s">
        <v>2700</v>
      </c>
      <c r="C2655" s="30">
        <v>0.0</v>
      </c>
    </row>
    <row r="2656" ht="15.75" customHeight="1">
      <c r="A2656" s="30">
        <v>9931.0</v>
      </c>
      <c r="B2656" s="31" t="s">
        <v>2701</v>
      </c>
      <c r="C2656" s="30">
        <v>1.0</v>
      </c>
    </row>
    <row r="2657" ht="15.75" customHeight="1">
      <c r="A2657" s="30">
        <v>9931.0</v>
      </c>
      <c r="B2657" s="31" t="s">
        <v>2702</v>
      </c>
      <c r="C2657" s="30">
        <v>1.0</v>
      </c>
    </row>
    <row r="2658" ht="15.75" customHeight="1">
      <c r="A2658" s="30">
        <v>6679.0</v>
      </c>
      <c r="B2658" s="31" t="s">
        <v>2699</v>
      </c>
      <c r="C2658" s="30">
        <v>10.0</v>
      </c>
    </row>
    <row r="2659" ht="15.75" customHeight="1">
      <c r="A2659" s="30">
        <v>6679.0</v>
      </c>
      <c r="B2659" s="31" t="s">
        <v>2700</v>
      </c>
      <c r="C2659" s="30">
        <v>3.0</v>
      </c>
    </row>
    <row r="2660" ht="15.75" customHeight="1">
      <c r="A2660" s="30">
        <v>6679.0</v>
      </c>
      <c r="B2660" s="31" t="s">
        <v>2701</v>
      </c>
      <c r="C2660" s="30">
        <v>3.0</v>
      </c>
    </row>
    <row r="2661" ht="15.75" customHeight="1">
      <c r="A2661" s="30">
        <v>6679.0</v>
      </c>
      <c r="B2661" s="31" t="s">
        <v>2702</v>
      </c>
      <c r="C2661" s="30">
        <v>0.0</v>
      </c>
    </row>
    <row r="2662" ht="15.75" customHeight="1">
      <c r="A2662" s="30">
        <v>5961.0</v>
      </c>
      <c r="B2662" s="31" t="s">
        <v>2699</v>
      </c>
      <c r="C2662" s="30">
        <v>8.0</v>
      </c>
    </row>
    <row r="2663" ht="15.75" customHeight="1">
      <c r="A2663" s="30">
        <v>5961.0</v>
      </c>
      <c r="B2663" s="31" t="s">
        <v>2700</v>
      </c>
      <c r="C2663" s="30">
        <v>4.0</v>
      </c>
    </row>
    <row r="2664" ht="15.75" customHeight="1">
      <c r="A2664" s="30">
        <v>5961.0</v>
      </c>
      <c r="B2664" s="31" t="s">
        <v>2701</v>
      </c>
      <c r="C2664" s="30">
        <v>20.0</v>
      </c>
    </row>
    <row r="2665" ht="15.75" customHeight="1">
      <c r="A2665" s="30">
        <v>5961.0</v>
      </c>
      <c r="B2665" s="31" t="s">
        <v>2702</v>
      </c>
      <c r="C2665" s="30">
        <v>6.0</v>
      </c>
    </row>
    <row r="2666" ht="15.75" customHeight="1">
      <c r="A2666" s="30">
        <v>6255.0</v>
      </c>
      <c r="B2666" s="31" t="s">
        <v>2699</v>
      </c>
      <c r="C2666" s="30">
        <v>138.0</v>
      </c>
    </row>
    <row r="2667" ht="15.75" customHeight="1">
      <c r="A2667" s="30">
        <v>6255.0</v>
      </c>
      <c r="B2667" s="31" t="s">
        <v>2700</v>
      </c>
      <c r="C2667" s="30">
        <v>39.0</v>
      </c>
    </row>
    <row r="2668" ht="15.75" customHeight="1">
      <c r="A2668" s="30">
        <v>6255.0</v>
      </c>
      <c r="B2668" s="31" t="s">
        <v>2701</v>
      </c>
      <c r="C2668" s="30">
        <v>63.0</v>
      </c>
    </row>
    <row r="2669" ht="15.75" customHeight="1">
      <c r="A2669" s="30">
        <v>6255.0</v>
      </c>
      <c r="B2669" s="31" t="s">
        <v>2702</v>
      </c>
      <c r="C2669" s="30">
        <v>55.0</v>
      </c>
    </row>
    <row r="2670" ht="15.75" customHeight="1">
      <c r="A2670" s="30">
        <v>8614.0</v>
      </c>
      <c r="B2670" s="31" t="s">
        <v>2699</v>
      </c>
      <c r="C2670" s="30">
        <v>245.0</v>
      </c>
    </row>
    <row r="2671" ht="15.75" customHeight="1">
      <c r="A2671" s="30">
        <v>8614.0</v>
      </c>
      <c r="B2671" s="31" t="s">
        <v>2700</v>
      </c>
      <c r="C2671" s="30">
        <v>19.0</v>
      </c>
    </row>
    <row r="2672" ht="15.75" customHeight="1">
      <c r="A2672" s="30">
        <v>8614.0</v>
      </c>
      <c r="B2672" s="31" t="s">
        <v>2701</v>
      </c>
      <c r="C2672" s="30">
        <v>125.0</v>
      </c>
    </row>
    <row r="2673" ht="15.75" customHeight="1">
      <c r="A2673" s="30">
        <v>8614.0</v>
      </c>
      <c r="B2673" s="31" t="s">
        <v>2702</v>
      </c>
      <c r="C2673" s="30">
        <v>37.0</v>
      </c>
    </row>
    <row r="2674" ht="15.75" customHeight="1">
      <c r="A2674" s="30">
        <v>7828.0</v>
      </c>
      <c r="B2674" s="31" t="s">
        <v>2699</v>
      </c>
      <c r="C2674" s="30">
        <v>68.0</v>
      </c>
    </row>
    <row r="2675" ht="15.75" customHeight="1">
      <c r="A2675" s="30">
        <v>7828.0</v>
      </c>
      <c r="B2675" s="31" t="s">
        <v>2700</v>
      </c>
      <c r="C2675" s="30">
        <v>129.0</v>
      </c>
    </row>
    <row r="2676" ht="15.75" customHeight="1">
      <c r="A2676" s="30">
        <v>7828.0</v>
      </c>
      <c r="B2676" s="31" t="s">
        <v>2701</v>
      </c>
      <c r="C2676" s="30">
        <v>396.0</v>
      </c>
    </row>
    <row r="2677" ht="15.75" customHeight="1">
      <c r="A2677" s="30">
        <v>7828.0</v>
      </c>
      <c r="B2677" s="31" t="s">
        <v>2702</v>
      </c>
      <c r="C2677" s="30">
        <v>188.0</v>
      </c>
    </row>
    <row r="2678" ht="15.75" customHeight="1">
      <c r="A2678" s="30">
        <v>1277.0</v>
      </c>
      <c r="B2678" s="31" t="s">
        <v>2699</v>
      </c>
      <c r="C2678" s="30">
        <v>434.0</v>
      </c>
    </row>
    <row r="2679" ht="15.75" customHeight="1">
      <c r="A2679" s="30">
        <v>1277.0</v>
      </c>
      <c r="B2679" s="31" t="s">
        <v>2700</v>
      </c>
      <c r="C2679" s="30">
        <v>22.0</v>
      </c>
    </row>
    <row r="2680" ht="15.75" customHeight="1">
      <c r="A2680" s="30">
        <v>1277.0</v>
      </c>
      <c r="B2680" s="31" t="s">
        <v>2701</v>
      </c>
      <c r="C2680" s="30">
        <v>388.0</v>
      </c>
    </row>
    <row r="2681" ht="15.75" customHeight="1">
      <c r="A2681" s="30">
        <v>1277.0</v>
      </c>
      <c r="B2681" s="31" t="s">
        <v>2702</v>
      </c>
      <c r="C2681" s="30">
        <v>104.0</v>
      </c>
    </row>
    <row r="2682" ht="15.75" customHeight="1">
      <c r="A2682" s="30">
        <v>3595.0</v>
      </c>
      <c r="B2682" s="31" t="s">
        <v>2699</v>
      </c>
      <c r="C2682" s="30">
        <v>631.0</v>
      </c>
    </row>
    <row r="2683" ht="15.75" customHeight="1">
      <c r="A2683" s="30">
        <v>3595.0</v>
      </c>
      <c r="B2683" s="31" t="s">
        <v>2700</v>
      </c>
      <c r="C2683" s="30">
        <v>43.0</v>
      </c>
    </row>
    <row r="2684" ht="15.75" customHeight="1">
      <c r="A2684" s="30">
        <v>3595.0</v>
      </c>
      <c r="B2684" s="31" t="s">
        <v>2701</v>
      </c>
      <c r="C2684" s="30">
        <v>239.0</v>
      </c>
    </row>
    <row r="2685" ht="15.75" customHeight="1">
      <c r="A2685" s="30">
        <v>3595.0</v>
      </c>
      <c r="B2685" s="31" t="s">
        <v>2702</v>
      </c>
      <c r="C2685" s="30">
        <v>128.0</v>
      </c>
    </row>
    <row r="2686" ht="15.75" customHeight="1">
      <c r="A2686" s="30">
        <v>5735.0</v>
      </c>
      <c r="B2686" s="31" t="s">
        <v>2699</v>
      </c>
      <c r="C2686" s="30">
        <v>1156.0</v>
      </c>
    </row>
    <row r="2687" ht="15.75" customHeight="1">
      <c r="A2687" s="30">
        <v>5735.0</v>
      </c>
      <c r="B2687" s="31" t="s">
        <v>2700</v>
      </c>
      <c r="C2687" s="30">
        <v>120.0</v>
      </c>
    </row>
    <row r="2688" ht="15.75" customHeight="1">
      <c r="A2688" s="30">
        <v>5735.0</v>
      </c>
      <c r="B2688" s="31" t="s">
        <v>2701</v>
      </c>
      <c r="C2688" s="30">
        <v>915.0</v>
      </c>
    </row>
    <row r="2689" ht="15.75" customHeight="1">
      <c r="A2689" s="30">
        <v>5735.0</v>
      </c>
      <c r="B2689" s="31" t="s">
        <v>2702</v>
      </c>
      <c r="C2689" s="30">
        <v>94.0</v>
      </c>
    </row>
    <row r="2690" ht="15.75" customHeight="1">
      <c r="A2690" s="30">
        <v>5350.0</v>
      </c>
      <c r="B2690" s="31" t="s">
        <v>2699</v>
      </c>
      <c r="C2690" s="30">
        <v>1156.0</v>
      </c>
    </row>
    <row r="2691" ht="15.75" customHeight="1">
      <c r="A2691" s="30">
        <v>5350.0</v>
      </c>
      <c r="B2691" s="31" t="s">
        <v>2700</v>
      </c>
      <c r="C2691" s="30">
        <v>120.0</v>
      </c>
    </row>
    <row r="2692" ht="15.75" customHeight="1">
      <c r="A2692" s="30">
        <v>5350.0</v>
      </c>
      <c r="B2692" s="31" t="s">
        <v>2701</v>
      </c>
      <c r="C2692" s="30">
        <v>915.0</v>
      </c>
    </row>
    <row r="2693" ht="15.75" customHeight="1">
      <c r="A2693" s="30">
        <v>5350.0</v>
      </c>
      <c r="B2693" s="31" t="s">
        <v>2702</v>
      </c>
      <c r="C2693" s="30">
        <v>94.0</v>
      </c>
    </row>
    <row r="2694" ht="15.75" customHeight="1">
      <c r="A2694" s="30">
        <v>4137.0</v>
      </c>
      <c r="B2694" s="31" t="s">
        <v>2699</v>
      </c>
      <c r="C2694" s="30">
        <v>398.0</v>
      </c>
    </row>
    <row r="2695" ht="15.75" customHeight="1">
      <c r="A2695" s="30">
        <v>4137.0</v>
      </c>
      <c r="B2695" s="31" t="s">
        <v>2700</v>
      </c>
      <c r="C2695" s="30">
        <v>40.0</v>
      </c>
    </row>
    <row r="2696" ht="15.75" customHeight="1">
      <c r="A2696" s="30">
        <v>4137.0</v>
      </c>
      <c r="B2696" s="31" t="s">
        <v>2701</v>
      </c>
      <c r="C2696" s="30">
        <v>367.0</v>
      </c>
    </row>
    <row r="2697" ht="15.75" customHeight="1">
      <c r="A2697" s="30">
        <v>4137.0</v>
      </c>
      <c r="B2697" s="31" t="s">
        <v>2702</v>
      </c>
      <c r="C2697" s="30">
        <v>119.0</v>
      </c>
    </row>
    <row r="2698" ht="15.75" customHeight="1">
      <c r="A2698" s="30">
        <v>6357.0</v>
      </c>
      <c r="B2698" s="31" t="s">
        <v>2699</v>
      </c>
      <c r="C2698" s="30">
        <v>230.0</v>
      </c>
    </row>
    <row r="2699" ht="15.75" customHeight="1">
      <c r="A2699" s="30">
        <v>6357.0</v>
      </c>
      <c r="B2699" s="31" t="s">
        <v>2700</v>
      </c>
      <c r="C2699" s="30">
        <v>35.0</v>
      </c>
    </row>
    <row r="2700" ht="15.75" customHeight="1">
      <c r="A2700" s="30">
        <v>6357.0</v>
      </c>
      <c r="B2700" s="31" t="s">
        <v>2701</v>
      </c>
      <c r="C2700" s="30">
        <v>75.0</v>
      </c>
    </row>
    <row r="2701" ht="15.75" customHeight="1">
      <c r="A2701" s="30">
        <v>6357.0</v>
      </c>
      <c r="B2701" s="31" t="s">
        <v>2702</v>
      </c>
      <c r="C2701" s="30">
        <v>63.0</v>
      </c>
    </row>
    <row r="2702" ht="15.75" customHeight="1">
      <c r="A2702" s="30">
        <v>9316.0</v>
      </c>
      <c r="B2702" s="31" t="s">
        <v>2699</v>
      </c>
      <c r="C2702" s="30">
        <v>2.0</v>
      </c>
    </row>
    <row r="2703" ht="15.75" customHeight="1">
      <c r="A2703" s="30">
        <v>9316.0</v>
      </c>
      <c r="B2703" s="31" t="s">
        <v>2700</v>
      </c>
      <c r="C2703" s="30">
        <v>0.0</v>
      </c>
    </row>
    <row r="2704" ht="15.75" customHeight="1">
      <c r="A2704" s="30">
        <v>9316.0</v>
      </c>
      <c r="B2704" s="31" t="s">
        <v>2701</v>
      </c>
      <c r="C2704" s="30">
        <v>7.0</v>
      </c>
    </row>
    <row r="2705" ht="15.75" customHeight="1">
      <c r="A2705" s="30">
        <v>9316.0</v>
      </c>
      <c r="B2705" s="31" t="s">
        <v>2702</v>
      </c>
      <c r="C2705" s="30">
        <v>3.0</v>
      </c>
    </row>
    <row r="2706" ht="15.75" customHeight="1">
      <c r="A2706" s="30">
        <v>3578.0</v>
      </c>
      <c r="B2706" s="31" t="s">
        <v>2699</v>
      </c>
      <c r="C2706" s="30">
        <v>122.0</v>
      </c>
    </row>
    <row r="2707" ht="15.75" customHeight="1">
      <c r="A2707" s="30">
        <v>3578.0</v>
      </c>
      <c r="B2707" s="31" t="s">
        <v>2700</v>
      </c>
      <c r="C2707" s="30">
        <v>21.0</v>
      </c>
    </row>
    <row r="2708" ht="15.75" customHeight="1">
      <c r="A2708" s="30">
        <v>3578.0</v>
      </c>
      <c r="B2708" s="31" t="s">
        <v>2701</v>
      </c>
      <c r="C2708" s="30">
        <v>43.0</v>
      </c>
    </row>
    <row r="2709" ht="15.75" customHeight="1">
      <c r="A2709" s="30">
        <v>3578.0</v>
      </c>
      <c r="B2709" s="31" t="s">
        <v>2702</v>
      </c>
      <c r="C2709" s="30">
        <v>25.0</v>
      </c>
    </row>
    <row r="2710" ht="15.75" customHeight="1">
      <c r="A2710" s="30">
        <v>153.0</v>
      </c>
      <c r="B2710" s="31" t="s">
        <v>2699</v>
      </c>
      <c r="C2710" s="30">
        <v>19.0</v>
      </c>
    </row>
    <row r="2711" ht="15.75" customHeight="1">
      <c r="A2711" s="30">
        <v>153.0</v>
      </c>
      <c r="B2711" s="31" t="s">
        <v>2700</v>
      </c>
      <c r="C2711" s="30">
        <v>3.0</v>
      </c>
    </row>
    <row r="2712" ht="15.75" customHeight="1">
      <c r="A2712" s="30">
        <v>153.0</v>
      </c>
      <c r="B2712" s="31" t="s">
        <v>2701</v>
      </c>
      <c r="C2712" s="30">
        <v>6.0</v>
      </c>
    </row>
    <row r="2713" ht="15.75" customHeight="1">
      <c r="A2713" s="30">
        <v>153.0</v>
      </c>
      <c r="B2713" s="31" t="s">
        <v>2702</v>
      </c>
      <c r="C2713" s="30">
        <v>4.0</v>
      </c>
    </row>
    <row r="2714" ht="15.75" customHeight="1">
      <c r="A2714" s="30">
        <v>10524.0</v>
      </c>
      <c r="B2714" s="31" t="s">
        <v>2699</v>
      </c>
      <c r="C2714" s="30">
        <v>386.0</v>
      </c>
    </row>
    <row r="2715" ht="15.75" customHeight="1">
      <c r="A2715" s="30">
        <v>10524.0</v>
      </c>
      <c r="B2715" s="31" t="s">
        <v>2700</v>
      </c>
      <c r="C2715" s="30">
        <v>23.0</v>
      </c>
    </row>
    <row r="2716" ht="15.75" customHeight="1">
      <c r="A2716" s="30">
        <v>10524.0</v>
      </c>
      <c r="B2716" s="31" t="s">
        <v>2701</v>
      </c>
      <c r="C2716" s="30">
        <v>95.0</v>
      </c>
    </row>
    <row r="2717" ht="15.75" customHeight="1">
      <c r="A2717" s="30">
        <v>10524.0</v>
      </c>
      <c r="B2717" s="31" t="s">
        <v>2702</v>
      </c>
      <c r="C2717" s="30">
        <v>54.0</v>
      </c>
    </row>
    <row r="2718" ht="15.75" customHeight="1">
      <c r="A2718" s="30">
        <v>1518.0</v>
      </c>
      <c r="B2718" s="31" t="s">
        <v>2699</v>
      </c>
      <c r="C2718" s="30">
        <v>379.0</v>
      </c>
    </row>
    <row r="2719" ht="15.75" customHeight="1">
      <c r="A2719" s="30">
        <v>1518.0</v>
      </c>
      <c r="B2719" s="31" t="s">
        <v>2700</v>
      </c>
      <c r="C2719" s="30">
        <v>6.0</v>
      </c>
    </row>
    <row r="2720" ht="15.75" customHeight="1">
      <c r="A2720" s="30">
        <v>1518.0</v>
      </c>
      <c r="B2720" s="31" t="s">
        <v>2701</v>
      </c>
      <c r="C2720" s="30">
        <v>157.0</v>
      </c>
    </row>
    <row r="2721" ht="15.75" customHeight="1">
      <c r="A2721" s="30">
        <v>1518.0</v>
      </c>
      <c r="B2721" s="31" t="s">
        <v>2702</v>
      </c>
      <c r="C2721" s="30">
        <v>25.0</v>
      </c>
    </row>
    <row r="2722" ht="15.75" customHeight="1">
      <c r="A2722" s="30">
        <v>2036.0</v>
      </c>
      <c r="B2722" s="31" t="s">
        <v>2699</v>
      </c>
      <c r="C2722" s="30">
        <v>243.0</v>
      </c>
    </row>
    <row r="2723" ht="15.75" customHeight="1">
      <c r="A2723" s="30">
        <v>2036.0</v>
      </c>
      <c r="B2723" s="31" t="s">
        <v>2700</v>
      </c>
      <c r="C2723" s="30">
        <v>11.0</v>
      </c>
    </row>
    <row r="2724" ht="15.75" customHeight="1">
      <c r="A2724" s="30">
        <v>2036.0</v>
      </c>
      <c r="B2724" s="31" t="s">
        <v>2701</v>
      </c>
      <c r="C2724" s="30">
        <v>119.0</v>
      </c>
    </row>
    <row r="2725" ht="15.75" customHeight="1">
      <c r="A2725" s="30">
        <v>2036.0</v>
      </c>
      <c r="B2725" s="31" t="s">
        <v>2702</v>
      </c>
      <c r="C2725" s="30">
        <v>10.0</v>
      </c>
    </row>
    <row r="2726" ht="15.75" customHeight="1">
      <c r="A2726" s="30">
        <v>9495.0</v>
      </c>
      <c r="B2726" s="31" t="s">
        <v>2699</v>
      </c>
      <c r="C2726" s="30">
        <v>358.0</v>
      </c>
    </row>
    <row r="2727" ht="15.75" customHeight="1">
      <c r="A2727" s="30">
        <v>9495.0</v>
      </c>
      <c r="B2727" s="31" t="s">
        <v>2700</v>
      </c>
      <c r="C2727" s="30">
        <v>108.0</v>
      </c>
    </row>
    <row r="2728" ht="15.75" customHeight="1">
      <c r="A2728" s="30">
        <v>9495.0</v>
      </c>
      <c r="B2728" s="31" t="s">
        <v>2701</v>
      </c>
      <c r="C2728" s="30">
        <v>413.0</v>
      </c>
    </row>
    <row r="2729" ht="15.75" customHeight="1">
      <c r="A2729" s="30">
        <v>9495.0</v>
      </c>
      <c r="B2729" s="31" t="s">
        <v>2702</v>
      </c>
      <c r="C2729" s="30">
        <v>141.0</v>
      </c>
    </row>
    <row r="2730" ht="15.75" customHeight="1">
      <c r="A2730" s="30">
        <v>2631.0</v>
      </c>
      <c r="B2730" s="31" t="s">
        <v>2699</v>
      </c>
      <c r="C2730" s="30">
        <v>358.0</v>
      </c>
    </row>
    <row r="2731" ht="15.75" customHeight="1">
      <c r="A2731" s="30">
        <v>2631.0</v>
      </c>
      <c r="B2731" s="31" t="s">
        <v>2700</v>
      </c>
      <c r="C2731" s="30">
        <v>108.0</v>
      </c>
    </row>
    <row r="2732" ht="15.75" customHeight="1">
      <c r="A2732" s="30">
        <v>2631.0</v>
      </c>
      <c r="B2732" s="31" t="s">
        <v>2701</v>
      </c>
      <c r="C2732" s="30">
        <v>413.0</v>
      </c>
    </row>
    <row r="2733" ht="15.75" customHeight="1">
      <c r="A2733" s="30">
        <v>2631.0</v>
      </c>
      <c r="B2733" s="31" t="s">
        <v>2702</v>
      </c>
      <c r="C2733" s="30">
        <v>141.0</v>
      </c>
    </row>
    <row r="2734" ht="15.75" customHeight="1">
      <c r="A2734" s="30">
        <v>6312.0</v>
      </c>
      <c r="B2734" s="31" t="s">
        <v>2699</v>
      </c>
      <c r="C2734" s="30">
        <v>258.0</v>
      </c>
    </row>
    <row r="2735" ht="15.75" customHeight="1">
      <c r="A2735" s="30">
        <v>6312.0</v>
      </c>
      <c r="B2735" s="31" t="s">
        <v>2700</v>
      </c>
      <c r="C2735" s="30">
        <v>107.0</v>
      </c>
    </row>
    <row r="2736" ht="15.75" customHeight="1">
      <c r="A2736" s="30">
        <v>6312.0</v>
      </c>
      <c r="B2736" s="31" t="s">
        <v>2701</v>
      </c>
      <c r="C2736" s="30">
        <v>291.0</v>
      </c>
    </row>
    <row r="2737" ht="15.75" customHeight="1">
      <c r="A2737" s="30">
        <v>6312.0</v>
      </c>
      <c r="B2737" s="31" t="s">
        <v>2702</v>
      </c>
      <c r="C2737" s="30">
        <v>84.0</v>
      </c>
    </row>
    <row r="2738" ht="15.75" customHeight="1">
      <c r="A2738" s="30">
        <v>615.0</v>
      </c>
      <c r="B2738" s="31" t="s">
        <v>2699</v>
      </c>
      <c r="C2738" s="30">
        <v>65.0</v>
      </c>
    </row>
    <row r="2739" ht="15.75" customHeight="1">
      <c r="A2739" s="30">
        <v>615.0</v>
      </c>
      <c r="B2739" s="31" t="s">
        <v>2700</v>
      </c>
      <c r="C2739" s="30">
        <v>36.0</v>
      </c>
    </row>
    <row r="2740" ht="15.75" customHeight="1">
      <c r="A2740" s="30">
        <v>615.0</v>
      </c>
      <c r="B2740" s="31" t="s">
        <v>2701</v>
      </c>
      <c r="C2740" s="30">
        <v>74.0</v>
      </c>
    </row>
    <row r="2741" ht="15.75" customHeight="1">
      <c r="A2741" s="30">
        <v>615.0</v>
      </c>
      <c r="B2741" s="31" t="s">
        <v>2702</v>
      </c>
      <c r="C2741" s="30">
        <v>38.0</v>
      </c>
    </row>
    <row r="2742" ht="15.75" customHeight="1">
      <c r="A2742" s="30">
        <v>4406.0</v>
      </c>
      <c r="B2742" s="31" t="s">
        <v>2699</v>
      </c>
      <c r="C2742" s="30">
        <v>846.0</v>
      </c>
    </row>
    <row r="2743" ht="15.75" customHeight="1">
      <c r="A2743" s="30">
        <v>4406.0</v>
      </c>
      <c r="B2743" s="31" t="s">
        <v>2700</v>
      </c>
      <c r="C2743" s="30">
        <v>84.0</v>
      </c>
    </row>
    <row r="2744" ht="15.75" customHeight="1">
      <c r="A2744" s="30">
        <v>4406.0</v>
      </c>
      <c r="B2744" s="31" t="s">
        <v>2701</v>
      </c>
      <c r="C2744" s="30">
        <v>352.0</v>
      </c>
    </row>
    <row r="2745" ht="15.75" customHeight="1">
      <c r="A2745" s="30">
        <v>4406.0</v>
      </c>
      <c r="B2745" s="31" t="s">
        <v>2702</v>
      </c>
      <c r="C2745" s="30">
        <v>91.0</v>
      </c>
    </row>
    <row r="2746" ht="15.75" customHeight="1">
      <c r="A2746" s="30">
        <v>10061.0</v>
      </c>
      <c r="B2746" s="31" t="s">
        <v>2699</v>
      </c>
      <c r="C2746" s="30">
        <v>724.0</v>
      </c>
    </row>
    <row r="2747" ht="15.75" customHeight="1">
      <c r="A2747" s="30">
        <v>10061.0</v>
      </c>
      <c r="B2747" s="31" t="s">
        <v>2700</v>
      </c>
      <c r="C2747" s="30">
        <v>17.0</v>
      </c>
    </row>
    <row r="2748" ht="15.75" customHeight="1">
      <c r="A2748" s="30">
        <v>10061.0</v>
      </c>
      <c r="B2748" s="31" t="s">
        <v>2701</v>
      </c>
      <c r="C2748" s="30">
        <v>143.0</v>
      </c>
    </row>
    <row r="2749" ht="15.75" customHeight="1">
      <c r="A2749" s="30">
        <v>10061.0</v>
      </c>
      <c r="B2749" s="31" t="s">
        <v>2702</v>
      </c>
      <c r="C2749" s="30">
        <v>0.0</v>
      </c>
    </row>
    <row r="2750" ht="15.75" customHeight="1">
      <c r="A2750" s="30">
        <v>10619.0</v>
      </c>
      <c r="B2750" s="31" t="s">
        <v>2699</v>
      </c>
      <c r="C2750" s="30">
        <v>770.0</v>
      </c>
    </row>
    <row r="2751" ht="15.75" customHeight="1">
      <c r="A2751" s="30">
        <v>10619.0</v>
      </c>
      <c r="B2751" s="31" t="s">
        <v>2700</v>
      </c>
      <c r="C2751" s="30">
        <v>29.0</v>
      </c>
    </row>
    <row r="2752" ht="15.75" customHeight="1">
      <c r="A2752" s="30">
        <v>10619.0</v>
      </c>
      <c r="B2752" s="31" t="s">
        <v>2701</v>
      </c>
      <c r="C2752" s="30">
        <v>890.0</v>
      </c>
    </row>
    <row r="2753" ht="15.75" customHeight="1">
      <c r="A2753" s="30">
        <v>10619.0</v>
      </c>
      <c r="B2753" s="31" t="s">
        <v>2702</v>
      </c>
      <c r="C2753" s="30">
        <v>250.0</v>
      </c>
    </row>
    <row r="2754" ht="15.75" customHeight="1">
      <c r="A2754" s="30">
        <v>4945.0</v>
      </c>
      <c r="B2754" s="31" t="s">
        <v>2699</v>
      </c>
      <c r="C2754" s="30">
        <v>815.0</v>
      </c>
    </row>
    <row r="2755" ht="15.75" customHeight="1">
      <c r="A2755" s="30">
        <v>4945.0</v>
      </c>
      <c r="B2755" s="31" t="s">
        <v>2700</v>
      </c>
      <c r="C2755" s="30">
        <v>10.0</v>
      </c>
    </row>
    <row r="2756" ht="15.75" customHeight="1">
      <c r="A2756" s="30">
        <v>4945.0</v>
      </c>
      <c r="B2756" s="31" t="s">
        <v>2701</v>
      </c>
      <c r="C2756" s="30">
        <v>239.0</v>
      </c>
    </row>
    <row r="2757" ht="15.75" customHeight="1">
      <c r="A2757" s="30">
        <v>4945.0</v>
      </c>
      <c r="B2757" s="31" t="s">
        <v>2702</v>
      </c>
      <c r="C2757" s="30">
        <v>28.0</v>
      </c>
    </row>
    <row r="2758" ht="15.75" customHeight="1">
      <c r="A2758" s="30">
        <v>1777.0</v>
      </c>
      <c r="B2758" s="31" t="s">
        <v>2699</v>
      </c>
      <c r="C2758" s="30">
        <v>2.0</v>
      </c>
    </row>
    <row r="2759" ht="15.75" customHeight="1">
      <c r="A2759" s="30">
        <v>1777.0</v>
      </c>
      <c r="B2759" s="31" t="s">
        <v>2700</v>
      </c>
      <c r="C2759" s="30">
        <v>2.0</v>
      </c>
    </row>
    <row r="2760" ht="15.75" customHeight="1">
      <c r="A2760" s="30">
        <v>1777.0</v>
      </c>
      <c r="B2760" s="31" t="s">
        <v>2701</v>
      </c>
      <c r="C2760" s="30">
        <v>11.0</v>
      </c>
    </row>
    <row r="2761" ht="15.75" customHeight="1">
      <c r="A2761" s="30">
        <v>1777.0</v>
      </c>
      <c r="B2761" s="31" t="s">
        <v>2702</v>
      </c>
      <c r="C2761" s="30">
        <v>41.0</v>
      </c>
    </row>
    <row r="2762" ht="15.75" customHeight="1">
      <c r="A2762" s="30">
        <v>4023.0</v>
      </c>
      <c r="B2762" s="31" t="s">
        <v>2699</v>
      </c>
      <c r="C2762" s="30">
        <v>16.0</v>
      </c>
    </row>
    <row r="2763" ht="15.75" customHeight="1">
      <c r="A2763" s="30">
        <v>4023.0</v>
      </c>
      <c r="B2763" s="31" t="s">
        <v>2700</v>
      </c>
      <c r="C2763" s="30">
        <v>17.0</v>
      </c>
    </row>
    <row r="2764" ht="15.75" customHeight="1">
      <c r="A2764" s="30">
        <v>4023.0</v>
      </c>
      <c r="B2764" s="31" t="s">
        <v>2701</v>
      </c>
      <c r="C2764" s="30">
        <v>19.0</v>
      </c>
    </row>
    <row r="2765" ht="15.75" customHeight="1">
      <c r="A2765" s="30">
        <v>4023.0</v>
      </c>
      <c r="B2765" s="31" t="s">
        <v>2702</v>
      </c>
      <c r="C2765" s="30">
        <v>20.0</v>
      </c>
    </row>
    <row r="2766" ht="15.75" customHeight="1">
      <c r="A2766" s="30">
        <v>7922.0</v>
      </c>
      <c r="B2766" s="31" t="s">
        <v>2699</v>
      </c>
      <c r="C2766" s="30">
        <v>819.0</v>
      </c>
    </row>
    <row r="2767" ht="15.75" customHeight="1">
      <c r="A2767" s="30">
        <v>7922.0</v>
      </c>
      <c r="B2767" s="31" t="s">
        <v>2700</v>
      </c>
      <c r="C2767" s="30">
        <v>0.0</v>
      </c>
    </row>
    <row r="2768" ht="15.75" customHeight="1">
      <c r="A2768" s="30">
        <v>7922.0</v>
      </c>
      <c r="B2768" s="31" t="s">
        <v>2701</v>
      </c>
      <c r="C2768" s="30">
        <v>72.0</v>
      </c>
    </row>
    <row r="2769" ht="15.75" customHeight="1">
      <c r="A2769" s="30">
        <v>7922.0</v>
      </c>
      <c r="B2769" s="31" t="s">
        <v>2702</v>
      </c>
      <c r="C2769" s="30">
        <v>12.0</v>
      </c>
    </row>
    <row r="2770" ht="15.75" customHeight="1">
      <c r="A2770" s="30">
        <v>10699.0</v>
      </c>
      <c r="B2770" s="31" t="s">
        <v>2699</v>
      </c>
      <c r="C2770" s="30">
        <v>46.0</v>
      </c>
    </row>
    <row r="2771" ht="15.75" customHeight="1">
      <c r="A2771" s="30">
        <v>10699.0</v>
      </c>
      <c r="B2771" s="31" t="s">
        <v>2700</v>
      </c>
      <c r="C2771" s="30">
        <v>0.0</v>
      </c>
    </row>
    <row r="2772" ht="15.75" customHeight="1">
      <c r="A2772" s="30">
        <v>10699.0</v>
      </c>
      <c r="B2772" s="31" t="s">
        <v>2701</v>
      </c>
      <c r="C2772" s="30">
        <v>40.0</v>
      </c>
    </row>
    <row r="2773" ht="15.75" customHeight="1">
      <c r="A2773" s="30">
        <v>10699.0</v>
      </c>
      <c r="B2773" s="31" t="s">
        <v>2702</v>
      </c>
      <c r="C2773" s="30">
        <v>3.0</v>
      </c>
    </row>
    <row r="2774" ht="15.75" customHeight="1">
      <c r="A2774" s="30">
        <v>7516.0</v>
      </c>
      <c r="B2774" s="31" t="s">
        <v>2699</v>
      </c>
      <c r="C2774" s="30">
        <v>5.0</v>
      </c>
    </row>
    <row r="2775" ht="15.75" customHeight="1">
      <c r="A2775" s="30">
        <v>7516.0</v>
      </c>
      <c r="B2775" s="31" t="s">
        <v>2700</v>
      </c>
      <c r="C2775" s="30">
        <v>3.0</v>
      </c>
    </row>
    <row r="2776" ht="15.75" customHeight="1">
      <c r="A2776" s="30">
        <v>7516.0</v>
      </c>
      <c r="B2776" s="31" t="s">
        <v>2701</v>
      </c>
      <c r="C2776" s="30">
        <v>11.0</v>
      </c>
    </row>
    <row r="2777" ht="15.75" customHeight="1">
      <c r="A2777" s="30">
        <v>7516.0</v>
      </c>
      <c r="B2777" s="31" t="s">
        <v>2702</v>
      </c>
      <c r="C2777" s="30">
        <v>12.0</v>
      </c>
    </row>
    <row r="2778" ht="15.75" customHeight="1">
      <c r="A2778" s="30">
        <v>3129.0</v>
      </c>
      <c r="B2778" s="31" t="s">
        <v>2699</v>
      </c>
      <c r="C2778" s="30">
        <v>5.0</v>
      </c>
    </row>
    <row r="2779" ht="15.75" customHeight="1">
      <c r="A2779" s="30">
        <v>3129.0</v>
      </c>
      <c r="B2779" s="31" t="s">
        <v>2700</v>
      </c>
      <c r="C2779" s="30">
        <v>3.0</v>
      </c>
    </row>
    <row r="2780" ht="15.75" customHeight="1">
      <c r="A2780" s="30">
        <v>3129.0</v>
      </c>
      <c r="B2780" s="31" t="s">
        <v>2701</v>
      </c>
      <c r="C2780" s="30">
        <v>11.0</v>
      </c>
    </row>
    <row r="2781" ht="15.75" customHeight="1">
      <c r="A2781" s="30">
        <v>3129.0</v>
      </c>
      <c r="B2781" s="31" t="s">
        <v>2702</v>
      </c>
      <c r="C2781" s="30">
        <v>12.0</v>
      </c>
    </row>
    <row r="2782" ht="15.75" customHeight="1">
      <c r="A2782" s="30">
        <v>5121.0</v>
      </c>
      <c r="B2782" s="31" t="s">
        <v>2699</v>
      </c>
      <c r="C2782" s="30">
        <v>479.0</v>
      </c>
    </row>
    <row r="2783" ht="15.75" customHeight="1">
      <c r="A2783" s="30">
        <v>5121.0</v>
      </c>
      <c r="B2783" s="31" t="s">
        <v>2700</v>
      </c>
      <c r="C2783" s="30">
        <v>5.0</v>
      </c>
    </row>
    <row r="2784" ht="15.75" customHeight="1">
      <c r="A2784" s="30">
        <v>5121.0</v>
      </c>
      <c r="B2784" s="31" t="s">
        <v>2701</v>
      </c>
      <c r="C2784" s="30">
        <v>82.0</v>
      </c>
    </row>
    <row r="2785" ht="15.75" customHeight="1">
      <c r="A2785" s="30">
        <v>5121.0</v>
      </c>
      <c r="B2785" s="31" t="s">
        <v>2702</v>
      </c>
      <c r="C2785" s="30">
        <v>7.0</v>
      </c>
    </row>
    <row r="2786" ht="15.75" customHeight="1">
      <c r="A2786" s="30">
        <v>2186.0</v>
      </c>
      <c r="B2786" s="31" t="s">
        <v>2699</v>
      </c>
      <c r="C2786" s="30">
        <v>938.0</v>
      </c>
    </row>
    <row r="2787" ht="15.75" customHeight="1">
      <c r="A2787" s="30">
        <v>2186.0</v>
      </c>
      <c r="B2787" s="31" t="s">
        <v>2700</v>
      </c>
      <c r="C2787" s="30">
        <v>142.0</v>
      </c>
    </row>
    <row r="2788" ht="15.75" customHeight="1">
      <c r="A2788" s="30">
        <v>2186.0</v>
      </c>
      <c r="B2788" s="31" t="s">
        <v>2701</v>
      </c>
      <c r="C2788" s="30">
        <v>754.0</v>
      </c>
    </row>
    <row r="2789" ht="15.75" customHeight="1">
      <c r="A2789" s="30">
        <v>2186.0</v>
      </c>
      <c r="B2789" s="31" t="s">
        <v>2702</v>
      </c>
      <c r="C2789" s="30">
        <v>159.0</v>
      </c>
    </row>
    <row r="2790" ht="15.75" customHeight="1">
      <c r="A2790" s="30">
        <v>10548.0</v>
      </c>
      <c r="B2790" s="31" t="s">
        <v>2699</v>
      </c>
      <c r="C2790" s="30">
        <v>283.0</v>
      </c>
    </row>
    <row r="2791" ht="15.75" customHeight="1">
      <c r="A2791" s="30">
        <v>10548.0</v>
      </c>
      <c r="B2791" s="31" t="s">
        <v>2700</v>
      </c>
      <c r="C2791" s="30">
        <v>17.0</v>
      </c>
    </row>
    <row r="2792" ht="15.75" customHeight="1">
      <c r="A2792" s="30">
        <v>10548.0</v>
      </c>
      <c r="B2792" s="31" t="s">
        <v>2701</v>
      </c>
      <c r="C2792" s="30">
        <v>372.0</v>
      </c>
    </row>
    <row r="2793" ht="15.75" customHeight="1">
      <c r="A2793" s="30">
        <v>10548.0</v>
      </c>
      <c r="B2793" s="31" t="s">
        <v>2702</v>
      </c>
      <c r="C2793" s="30">
        <v>138.0</v>
      </c>
    </row>
    <row r="2794" ht="15.75" customHeight="1">
      <c r="A2794" s="30">
        <v>6384.0</v>
      </c>
      <c r="B2794" s="31" t="s">
        <v>2699</v>
      </c>
      <c r="C2794" s="30">
        <v>909.0</v>
      </c>
    </row>
    <row r="2795" ht="15.75" customHeight="1">
      <c r="A2795" s="30">
        <v>6384.0</v>
      </c>
      <c r="B2795" s="31" t="s">
        <v>2700</v>
      </c>
      <c r="C2795" s="30">
        <v>12.0</v>
      </c>
    </row>
    <row r="2796" ht="15.75" customHeight="1">
      <c r="A2796" s="30">
        <v>6384.0</v>
      </c>
      <c r="B2796" s="31" t="s">
        <v>2701</v>
      </c>
      <c r="C2796" s="30">
        <v>278.0</v>
      </c>
    </row>
    <row r="2797" ht="15.75" customHeight="1">
      <c r="A2797" s="30">
        <v>6384.0</v>
      </c>
      <c r="B2797" s="31" t="s">
        <v>2702</v>
      </c>
      <c r="C2797" s="30">
        <v>0.0</v>
      </c>
    </row>
    <row r="2798" ht="15.75" customHeight="1">
      <c r="A2798" s="30">
        <v>2625.0</v>
      </c>
      <c r="B2798" s="31" t="s">
        <v>2699</v>
      </c>
      <c r="C2798" s="30">
        <v>156.0</v>
      </c>
    </row>
    <row r="2799" ht="15.75" customHeight="1">
      <c r="A2799" s="30">
        <v>2625.0</v>
      </c>
      <c r="B2799" s="31" t="s">
        <v>2700</v>
      </c>
      <c r="C2799" s="30">
        <v>29.0</v>
      </c>
    </row>
    <row r="2800" ht="15.75" customHeight="1">
      <c r="A2800" s="30">
        <v>2625.0</v>
      </c>
      <c r="B2800" s="31" t="s">
        <v>2701</v>
      </c>
      <c r="C2800" s="30">
        <v>56.0</v>
      </c>
    </row>
    <row r="2801" ht="15.75" customHeight="1">
      <c r="A2801" s="30">
        <v>2625.0</v>
      </c>
      <c r="B2801" s="31" t="s">
        <v>2702</v>
      </c>
      <c r="C2801" s="30">
        <v>30.0</v>
      </c>
    </row>
    <row r="2802" ht="15.75" customHeight="1">
      <c r="A2802" s="30">
        <v>1676.0</v>
      </c>
      <c r="B2802" s="31" t="s">
        <v>2699</v>
      </c>
      <c r="C2802" s="30">
        <v>213.0</v>
      </c>
    </row>
    <row r="2803" ht="15.75" customHeight="1">
      <c r="A2803" s="30">
        <v>1676.0</v>
      </c>
      <c r="B2803" s="31" t="s">
        <v>2700</v>
      </c>
      <c r="C2803" s="30">
        <v>2.0</v>
      </c>
    </row>
    <row r="2804" ht="15.75" customHeight="1">
      <c r="A2804" s="30">
        <v>1676.0</v>
      </c>
      <c r="B2804" s="31" t="s">
        <v>2701</v>
      </c>
      <c r="C2804" s="30">
        <v>44.0</v>
      </c>
    </row>
    <row r="2805" ht="15.75" customHeight="1">
      <c r="A2805" s="30">
        <v>1676.0</v>
      </c>
      <c r="B2805" s="31" t="s">
        <v>2702</v>
      </c>
      <c r="C2805" s="30">
        <v>0.0</v>
      </c>
    </row>
    <row r="2806" ht="15.75" customHeight="1">
      <c r="A2806" s="30">
        <v>5534.0</v>
      </c>
      <c r="B2806" s="31" t="s">
        <v>2699</v>
      </c>
      <c r="C2806" s="30">
        <v>123.0</v>
      </c>
    </row>
    <row r="2807" ht="15.75" customHeight="1">
      <c r="A2807" s="30">
        <v>5534.0</v>
      </c>
      <c r="B2807" s="31" t="s">
        <v>2700</v>
      </c>
      <c r="C2807" s="30">
        <v>1.0</v>
      </c>
    </row>
    <row r="2808" ht="15.75" customHeight="1">
      <c r="A2808" s="30">
        <v>5534.0</v>
      </c>
      <c r="B2808" s="31" t="s">
        <v>2701</v>
      </c>
      <c r="C2808" s="30">
        <v>26.0</v>
      </c>
    </row>
    <row r="2809" ht="15.75" customHeight="1">
      <c r="A2809" s="30">
        <v>5534.0</v>
      </c>
      <c r="B2809" s="31" t="s">
        <v>2702</v>
      </c>
      <c r="C2809" s="30">
        <v>2.0</v>
      </c>
    </row>
    <row r="2810" ht="15.75" customHeight="1">
      <c r="A2810" s="30">
        <v>6859.0</v>
      </c>
      <c r="B2810" s="31" t="s">
        <v>2699</v>
      </c>
      <c r="C2810" s="30">
        <v>37.0</v>
      </c>
    </row>
    <row r="2811" ht="15.75" customHeight="1">
      <c r="A2811" s="30">
        <v>6859.0</v>
      </c>
      <c r="B2811" s="31" t="s">
        <v>2700</v>
      </c>
      <c r="C2811" s="30">
        <v>4.0</v>
      </c>
    </row>
    <row r="2812" ht="15.75" customHeight="1">
      <c r="A2812" s="30">
        <v>6859.0</v>
      </c>
      <c r="B2812" s="31" t="s">
        <v>2701</v>
      </c>
      <c r="C2812" s="30">
        <v>24.0</v>
      </c>
    </row>
    <row r="2813" ht="15.75" customHeight="1">
      <c r="A2813" s="30">
        <v>6859.0</v>
      </c>
      <c r="B2813" s="31" t="s">
        <v>2702</v>
      </c>
      <c r="C2813" s="30">
        <v>16.0</v>
      </c>
    </row>
    <row r="2814" ht="15.75" customHeight="1">
      <c r="A2814" s="30">
        <v>271.0</v>
      </c>
      <c r="B2814" s="31" t="s">
        <v>2699</v>
      </c>
      <c r="C2814" s="30">
        <v>154.0</v>
      </c>
    </row>
    <row r="2815" ht="15.75" customHeight="1">
      <c r="A2815" s="30">
        <v>271.0</v>
      </c>
      <c r="B2815" s="31" t="s">
        <v>2700</v>
      </c>
      <c r="C2815" s="30">
        <v>0.0</v>
      </c>
    </row>
    <row r="2816" ht="15.75" customHeight="1">
      <c r="A2816" s="30">
        <v>271.0</v>
      </c>
      <c r="B2816" s="31" t="s">
        <v>2701</v>
      </c>
      <c r="C2816" s="30">
        <v>50.0</v>
      </c>
    </row>
    <row r="2817" ht="15.75" customHeight="1">
      <c r="A2817" s="30">
        <v>271.0</v>
      </c>
      <c r="B2817" s="31" t="s">
        <v>2702</v>
      </c>
      <c r="C2817" s="30">
        <v>6.0</v>
      </c>
    </row>
    <row r="2818" ht="15.75" customHeight="1">
      <c r="A2818" s="30">
        <v>7699.0</v>
      </c>
      <c r="B2818" s="31" t="s">
        <v>2699</v>
      </c>
      <c r="C2818" s="30">
        <v>154.0</v>
      </c>
    </row>
    <row r="2819" ht="15.75" customHeight="1">
      <c r="A2819" s="30">
        <v>7699.0</v>
      </c>
      <c r="B2819" s="31" t="s">
        <v>2700</v>
      </c>
      <c r="C2819" s="30">
        <v>0.0</v>
      </c>
    </row>
    <row r="2820" ht="15.75" customHeight="1">
      <c r="A2820" s="30">
        <v>7699.0</v>
      </c>
      <c r="B2820" s="31" t="s">
        <v>2701</v>
      </c>
      <c r="C2820" s="30">
        <v>50.0</v>
      </c>
    </row>
    <row r="2821" ht="15.75" customHeight="1">
      <c r="A2821" s="30">
        <v>7699.0</v>
      </c>
      <c r="B2821" s="31" t="s">
        <v>2702</v>
      </c>
      <c r="C2821" s="30">
        <v>6.0</v>
      </c>
    </row>
    <row r="2822" ht="15.75" customHeight="1">
      <c r="A2822" s="30">
        <v>7832.0</v>
      </c>
      <c r="B2822" s="31" t="s">
        <v>2699</v>
      </c>
      <c r="C2822" s="30">
        <v>940.0</v>
      </c>
    </row>
    <row r="2823" ht="15.75" customHeight="1">
      <c r="A2823" s="30">
        <v>7832.0</v>
      </c>
      <c r="B2823" s="31" t="s">
        <v>2700</v>
      </c>
      <c r="C2823" s="30">
        <v>44.0</v>
      </c>
    </row>
    <row r="2824" ht="15.75" customHeight="1">
      <c r="A2824" s="30">
        <v>7832.0</v>
      </c>
      <c r="B2824" s="31" t="s">
        <v>2701</v>
      </c>
      <c r="C2824" s="30">
        <v>396.0</v>
      </c>
    </row>
    <row r="2825" ht="15.75" customHeight="1">
      <c r="A2825" s="30">
        <v>7832.0</v>
      </c>
      <c r="B2825" s="31" t="s">
        <v>2702</v>
      </c>
      <c r="C2825" s="30">
        <v>0.0</v>
      </c>
    </row>
    <row r="2826" ht="15.75" customHeight="1">
      <c r="A2826" s="30">
        <v>938.0</v>
      </c>
      <c r="B2826" s="31" t="s">
        <v>2699</v>
      </c>
      <c r="C2826" s="30">
        <v>51.0</v>
      </c>
    </row>
    <row r="2827" ht="15.75" customHeight="1">
      <c r="A2827" s="30">
        <v>938.0</v>
      </c>
      <c r="B2827" s="31" t="s">
        <v>2700</v>
      </c>
      <c r="C2827" s="30">
        <v>1.0</v>
      </c>
    </row>
    <row r="2828" ht="15.75" customHeight="1">
      <c r="A2828" s="30">
        <v>938.0</v>
      </c>
      <c r="B2828" s="31" t="s">
        <v>2701</v>
      </c>
      <c r="C2828" s="30">
        <v>7.0</v>
      </c>
    </row>
    <row r="2829" ht="15.75" customHeight="1">
      <c r="A2829" s="30">
        <v>938.0</v>
      </c>
      <c r="B2829" s="31" t="s">
        <v>2702</v>
      </c>
      <c r="C2829" s="30">
        <v>2.0</v>
      </c>
    </row>
    <row r="2830" ht="15.75" customHeight="1">
      <c r="A2830" s="30">
        <v>7873.0</v>
      </c>
      <c r="B2830" s="31" t="s">
        <v>2699</v>
      </c>
      <c r="C2830" s="30">
        <v>141.0</v>
      </c>
    </row>
    <row r="2831" ht="15.75" customHeight="1">
      <c r="A2831" s="30">
        <v>7873.0</v>
      </c>
      <c r="B2831" s="31" t="s">
        <v>2700</v>
      </c>
      <c r="C2831" s="30">
        <v>11.0</v>
      </c>
    </row>
    <row r="2832" ht="15.75" customHeight="1">
      <c r="A2832" s="30">
        <v>7873.0</v>
      </c>
      <c r="B2832" s="31" t="s">
        <v>2701</v>
      </c>
      <c r="C2832" s="30">
        <v>114.0</v>
      </c>
    </row>
    <row r="2833" ht="15.75" customHeight="1">
      <c r="A2833" s="30">
        <v>7873.0</v>
      </c>
      <c r="B2833" s="31" t="s">
        <v>2702</v>
      </c>
      <c r="C2833" s="30">
        <v>15.0</v>
      </c>
    </row>
    <row r="2834" ht="15.75" customHeight="1">
      <c r="A2834" s="30">
        <v>9967.0</v>
      </c>
      <c r="B2834" s="31" t="s">
        <v>2699</v>
      </c>
      <c r="C2834" s="30">
        <v>160.0</v>
      </c>
    </row>
    <row r="2835" ht="15.75" customHeight="1">
      <c r="A2835" s="30">
        <v>9967.0</v>
      </c>
      <c r="B2835" s="31" t="s">
        <v>2700</v>
      </c>
      <c r="C2835" s="30">
        <v>15.0</v>
      </c>
    </row>
    <row r="2836" ht="15.75" customHeight="1">
      <c r="A2836" s="30">
        <v>9967.0</v>
      </c>
      <c r="B2836" s="31" t="s">
        <v>2701</v>
      </c>
      <c r="C2836" s="30">
        <v>196.0</v>
      </c>
    </row>
    <row r="2837" ht="15.75" customHeight="1">
      <c r="A2837" s="30">
        <v>9967.0</v>
      </c>
      <c r="B2837" s="31" t="s">
        <v>2702</v>
      </c>
      <c r="C2837" s="30">
        <v>15.0</v>
      </c>
    </row>
    <row r="2838" ht="15.75" customHeight="1">
      <c r="A2838" s="30">
        <v>1087.0</v>
      </c>
      <c r="B2838" s="31" t="s">
        <v>2699</v>
      </c>
      <c r="C2838" s="30">
        <v>16.0</v>
      </c>
    </row>
    <row r="2839" ht="15.75" customHeight="1">
      <c r="A2839" s="30">
        <v>1087.0</v>
      </c>
      <c r="B2839" s="31" t="s">
        <v>2700</v>
      </c>
      <c r="C2839" s="30">
        <v>14.0</v>
      </c>
    </row>
    <row r="2840" ht="15.75" customHeight="1">
      <c r="A2840" s="30">
        <v>1087.0</v>
      </c>
      <c r="B2840" s="31" t="s">
        <v>2701</v>
      </c>
      <c r="C2840" s="30">
        <v>36.0</v>
      </c>
    </row>
    <row r="2841" ht="15.75" customHeight="1">
      <c r="A2841" s="30">
        <v>1087.0</v>
      </c>
      <c r="B2841" s="31" t="s">
        <v>2702</v>
      </c>
      <c r="C2841" s="30">
        <v>37.0</v>
      </c>
    </row>
    <row r="2842" ht="15.75" customHeight="1">
      <c r="A2842" s="30">
        <v>8314.0</v>
      </c>
      <c r="B2842" s="31" t="s">
        <v>2699</v>
      </c>
      <c r="C2842" s="30">
        <v>557.0</v>
      </c>
    </row>
    <row r="2843" ht="15.75" customHeight="1">
      <c r="A2843" s="30">
        <v>8314.0</v>
      </c>
      <c r="B2843" s="31" t="s">
        <v>2700</v>
      </c>
      <c r="C2843" s="30">
        <v>129.0</v>
      </c>
    </row>
    <row r="2844" ht="15.75" customHeight="1">
      <c r="A2844" s="30">
        <v>8314.0</v>
      </c>
      <c r="B2844" s="31" t="s">
        <v>2701</v>
      </c>
      <c r="C2844" s="30">
        <v>761.0</v>
      </c>
    </row>
    <row r="2845" ht="15.75" customHeight="1">
      <c r="A2845" s="30">
        <v>8314.0</v>
      </c>
      <c r="B2845" s="31" t="s">
        <v>2702</v>
      </c>
      <c r="C2845" s="30">
        <v>29.0</v>
      </c>
    </row>
    <row r="2846" ht="15.75" customHeight="1">
      <c r="A2846" s="30">
        <v>3762.0</v>
      </c>
      <c r="B2846" s="31" t="s">
        <v>2699</v>
      </c>
      <c r="C2846" s="30">
        <v>196.0</v>
      </c>
    </row>
    <row r="2847" ht="15.75" customHeight="1">
      <c r="A2847" s="30">
        <v>3762.0</v>
      </c>
      <c r="B2847" s="31" t="s">
        <v>2700</v>
      </c>
      <c r="C2847" s="30">
        <v>0.0</v>
      </c>
    </row>
    <row r="2848" ht="15.75" customHeight="1">
      <c r="A2848" s="30">
        <v>3762.0</v>
      </c>
      <c r="B2848" s="31" t="s">
        <v>2701</v>
      </c>
      <c r="C2848" s="30">
        <v>512.0</v>
      </c>
    </row>
    <row r="2849" ht="15.75" customHeight="1">
      <c r="A2849" s="30">
        <v>3762.0</v>
      </c>
      <c r="B2849" s="31" t="s">
        <v>2702</v>
      </c>
      <c r="C2849" s="30">
        <v>33.0</v>
      </c>
    </row>
    <row r="2850" ht="15.75" customHeight="1">
      <c r="A2850" s="30">
        <v>10383.0</v>
      </c>
      <c r="B2850" s="31" t="s">
        <v>2699</v>
      </c>
      <c r="C2850" s="30">
        <v>295.0</v>
      </c>
    </row>
    <row r="2851" ht="15.75" customHeight="1">
      <c r="A2851" s="30">
        <v>10383.0</v>
      </c>
      <c r="B2851" s="31" t="s">
        <v>2700</v>
      </c>
      <c r="C2851" s="30">
        <v>35.0</v>
      </c>
    </row>
    <row r="2852" ht="15.75" customHeight="1">
      <c r="A2852" s="30">
        <v>10383.0</v>
      </c>
      <c r="B2852" s="31" t="s">
        <v>2701</v>
      </c>
      <c r="C2852" s="30">
        <v>482.0</v>
      </c>
    </row>
    <row r="2853" ht="15.75" customHeight="1">
      <c r="A2853" s="30">
        <v>10383.0</v>
      </c>
      <c r="B2853" s="31" t="s">
        <v>2702</v>
      </c>
      <c r="C2853" s="30">
        <v>121.0</v>
      </c>
    </row>
    <row r="2854" ht="15.75" customHeight="1">
      <c r="A2854" s="30">
        <v>6798.0</v>
      </c>
      <c r="B2854" s="31" t="s">
        <v>2699</v>
      </c>
      <c r="C2854" s="30">
        <v>231.0</v>
      </c>
    </row>
    <row r="2855" ht="15.75" customHeight="1">
      <c r="A2855" s="30">
        <v>6798.0</v>
      </c>
      <c r="B2855" s="31" t="s">
        <v>2700</v>
      </c>
      <c r="C2855" s="30">
        <v>7.0</v>
      </c>
    </row>
    <row r="2856" ht="15.75" customHeight="1">
      <c r="A2856" s="30">
        <v>6798.0</v>
      </c>
      <c r="B2856" s="31" t="s">
        <v>2701</v>
      </c>
      <c r="C2856" s="30">
        <v>137.0</v>
      </c>
    </row>
    <row r="2857" ht="15.75" customHeight="1">
      <c r="A2857" s="30">
        <v>6798.0</v>
      </c>
      <c r="B2857" s="31" t="s">
        <v>2702</v>
      </c>
      <c r="C2857" s="30">
        <v>4.0</v>
      </c>
    </row>
    <row r="2858" ht="15.75" customHeight="1">
      <c r="A2858" s="30">
        <v>4168.0</v>
      </c>
      <c r="B2858" s="31" t="s">
        <v>2699</v>
      </c>
      <c r="C2858" s="30">
        <v>231.0</v>
      </c>
    </row>
    <row r="2859" ht="15.75" customHeight="1">
      <c r="A2859" s="30">
        <v>4168.0</v>
      </c>
      <c r="B2859" s="31" t="s">
        <v>2700</v>
      </c>
      <c r="C2859" s="30">
        <v>7.0</v>
      </c>
    </row>
    <row r="2860" ht="15.75" customHeight="1">
      <c r="A2860" s="30">
        <v>4168.0</v>
      </c>
      <c r="B2860" s="31" t="s">
        <v>2701</v>
      </c>
      <c r="C2860" s="30">
        <v>137.0</v>
      </c>
    </row>
    <row r="2861" ht="15.75" customHeight="1">
      <c r="A2861" s="30">
        <v>4168.0</v>
      </c>
      <c r="B2861" s="31" t="s">
        <v>2702</v>
      </c>
      <c r="C2861" s="30">
        <v>4.0</v>
      </c>
    </row>
    <row r="2862" ht="15.75" customHeight="1">
      <c r="A2862" s="30">
        <v>6690.0</v>
      </c>
      <c r="B2862" s="31" t="s">
        <v>2699</v>
      </c>
      <c r="C2862" s="30">
        <v>38.0</v>
      </c>
    </row>
    <row r="2863" ht="15.75" customHeight="1">
      <c r="A2863" s="30">
        <v>6690.0</v>
      </c>
      <c r="B2863" s="31" t="s">
        <v>2700</v>
      </c>
      <c r="C2863" s="30">
        <v>4.0</v>
      </c>
    </row>
    <row r="2864" ht="15.75" customHeight="1">
      <c r="A2864" s="30">
        <v>6690.0</v>
      </c>
      <c r="B2864" s="31" t="s">
        <v>2701</v>
      </c>
      <c r="C2864" s="30">
        <v>22.0</v>
      </c>
    </row>
    <row r="2865" ht="15.75" customHeight="1">
      <c r="A2865" s="30">
        <v>6690.0</v>
      </c>
      <c r="B2865" s="31" t="s">
        <v>2702</v>
      </c>
      <c r="C2865" s="30">
        <v>4.0</v>
      </c>
    </row>
    <row r="2866" ht="15.75" customHeight="1">
      <c r="A2866" s="30">
        <v>10602.0</v>
      </c>
      <c r="B2866" s="31" t="s">
        <v>2699</v>
      </c>
      <c r="C2866" s="30">
        <v>29.0</v>
      </c>
    </row>
    <row r="2867" ht="15.75" customHeight="1">
      <c r="A2867" s="30">
        <v>10602.0</v>
      </c>
      <c r="B2867" s="31" t="s">
        <v>2700</v>
      </c>
      <c r="C2867" s="30">
        <v>12.0</v>
      </c>
    </row>
    <row r="2868" ht="15.75" customHeight="1">
      <c r="A2868" s="30">
        <v>10602.0</v>
      </c>
      <c r="B2868" s="31" t="s">
        <v>2701</v>
      </c>
      <c r="C2868" s="30">
        <v>59.0</v>
      </c>
    </row>
    <row r="2869" ht="15.75" customHeight="1">
      <c r="A2869" s="30">
        <v>10602.0</v>
      </c>
      <c r="B2869" s="31" t="s">
        <v>2702</v>
      </c>
      <c r="C2869" s="30">
        <v>19.0</v>
      </c>
    </row>
    <row r="2870" ht="15.75" customHeight="1">
      <c r="A2870" s="30">
        <v>3220.0</v>
      </c>
      <c r="B2870" s="31" t="s">
        <v>2699</v>
      </c>
      <c r="C2870" s="30">
        <v>29.0</v>
      </c>
    </row>
    <row r="2871" ht="15.75" customHeight="1">
      <c r="A2871" s="30">
        <v>3220.0</v>
      </c>
      <c r="B2871" s="31" t="s">
        <v>2700</v>
      </c>
      <c r="C2871" s="30">
        <v>12.0</v>
      </c>
    </row>
    <row r="2872" ht="15.75" customHeight="1">
      <c r="A2872" s="30">
        <v>3220.0</v>
      </c>
      <c r="B2872" s="31" t="s">
        <v>2701</v>
      </c>
      <c r="C2872" s="30">
        <v>59.0</v>
      </c>
    </row>
    <row r="2873" ht="15.75" customHeight="1">
      <c r="A2873" s="30">
        <v>3220.0</v>
      </c>
      <c r="B2873" s="31" t="s">
        <v>2702</v>
      </c>
      <c r="C2873" s="30">
        <v>19.0</v>
      </c>
    </row>
    <row r="2874" ht="15.75" customHeight="1">
      <c r="A2874" s="30">
        <v>5424.0</v>
      </c>
      <c r="B2874" s="31" t="s">
        <v>2699</v>
      </c>
      <c r="C2874" s="30">
        <v>29.0</v>
      </c>
    </row>
    <row r="2875" ht="15.75" customHeight="1">
      <c r="A2875" s="30">
        <v>5424.0</v>
      </c>
      <c r="B2875" s="31" t="s">
        <v>2700</v>
      </c>
      <c r="C2875" s="30">
        <v>12.0</v>
      </c>
    </row>
    <row r="2876" ht="15.75" customHeight="1">
      <c r="A2876" s="30">
        <v>5424.0</v>
      </c>
      <c r="B2876" s="31" t="s">
        <v>2701</v>
      </c>
      <c r="C2876" s="30">
        <v>59.0</v>
      </c>
    </row>
    <row r="2877" ht="15.75" customHeight="1">
      <c r="A2877" s="30">
        <v>5424.0</v>
      </c>
      <c r="B2877" s="31" t="s">
        <v>2702</v>
      </c>
      <c r="C2877" s="30">
        <v>19.0</v>
      </c>
    </row>
    <row r="2878" ht="15.75" customHeight="1">
      <c r="A2878" s="30">
        <v>7488.0</v>
      </c>
      <c r="B2878" s="31" t="s">
        <v>2699</v>
      </c>
      <c r="C2878" s="30">
        <v>420.0</v>
      </c>
    </row>
    <row r="2879" ht="15.75" customHeight="1">
      <c r="A2879" s="30">
        <v>7488.0</v>
      </c>
      <c r="B2879" s="31" t="s">
        <v>2700</v>
      </c>
      <c r="C2879" s="30">
        <v>15.0</v>
      </c>
    </row>
    <row r="2880" ht="15.75" customHeight="1">
      <c r="A2880" s="30">
        <v>7488.0</v>
      </c>
      <c r="B2880" s="31" t="s">
        <v>2701</v>
      </c>
      <c r="C2880" s="30">
        <v>186.0</v>
      </c>
    </row>
    <row r="2881" ht="15.75" customHeight="1">
      <c r="A2881" s="30">
        <v>7488.0</v>
      </c>
      <c r="B2881" s="31" t="s">
        <v>2702</v>
      </c>
      <c r="C2881" s="30">
        <v>151.0</v>
      </c>
    </row>
    <row r="2882" ht="15.75" customHeight="1">
      <c r="A2882" s="30">
        <v>5289.0</v>
      </c>
      <c r="B2882" s="31" t="s">
        <v>2699</v>
      </c>
      <c r="C2882" s="30">
        <v>8.0</v>
      </c>
    </row>
    <row r="2883" ht="15.75" customHeight="1">
      <c r="A2883" s="30">
        <v>5289.0</v>
      </c>
      <c r="B2883" s="31" t="s">
        <v>2700</v>
      </c>
      <c r="C2883" s="30">
        <v>4.0</v>
      </c>
    </row>
    <row r="2884" ht="15.75" customHeight="1">
      <c r="A2884" s="30">
        <v>5289.0</v>
      </c>
      <c r="B2884" s="31" t="s">
        <v>2701</v>
      </c>
      <c r="C2884" s="30">
        <v>12.0</v>
      </c>
    </row>
    <row r="2885" ht="15.75" customHeight="1">
      <c r="A2885" s="30">
        <v>5289.0</v>
      </c>
      <c r="B2885" s="31" t="s">
        <v>2702</v>
      </c>
      <c r="C2885" s="30">
        <v>15.0</v>
      </c>
    </row>
    <row r="2886" ht="15.75" customHeight="1">
      <c r="A2886" s="30">
        <v>347.0</v>
      </c>
      <c r="B2886" s="31" t="s">
        <v>2699</v>
      </c>
      <c r="C2886" s="30">
        <v>229.0</v>
      </c>
    </row>
    <row r="2887" ht="15.75" customHeight="1">
      <c r="A2887" s="30">
        <v>347.0</v>
      </c>
      <c r="B2887" s="31" t="s">
        <v>2700</v>
      </c>
      <c r="C2887" s="30">
        <v>27.0</v>
      </c>
    </row>
    <row r="2888" ht="15.75" customHeight="1">
      <c r="A2888" s="30">
        <v>347.0</v>
      </c>
      <c r="B2888" s="31" t="s">
        <v>2701</v>
      </c>
      <c r="C2888" s="30">
        <v>71.0</v>
      </c>
    </row>
    <row r="2889" ht="15.75" customHeight="1">
      <c r="A2889" s="30">
        <v>347.0</v>
      </c>
      <c r="B2889" s="31" t="s">
        <v>2702</v>
      </c>
      <c r="C2889" s="30">
        <v>13.0</v>
      </c>
    </row>
    <row r="2890" ht="15.75" customHeight="1">
      <c r="A2890" s="30">
        <v>5236.0</v>
      </c>
      <c r="B2890" s="31" t="s">
        <v>2699</v>
      </c>
      <c r="C2890" s="30">
        <v>1230.0</v>
      </c>
    </row>
    <row r="2891" ht="15.75" customHeight="1">
      <c r="A2891" s="30">
        <v>5236.0</v>
      </c>
      <c r="B2891" s="31" t="s">
        <v>2700</v>
      </c>
      <c r="C2891" s="30">
        <v>0.0</v>
      </c>
    </row>
    <row r="2892" ht="15.75" customHeight="1">
      <c r="A2892" s="30">
        <v>5236.0</v>
      </c>
      <c r="B2892" s="31" t="s">
        <v>2701</v>
      </c>
      <c r="C2892" s="30">
        <v>396.0</v>
      </c>
    </row>
    <row r="2893" ht="15.75" customHeight="1">
      <c r="A2893" s="30">
        <v>5236.0</v>
      </c>
      <c r="B2893" s="31" t="s">
        <v>2702</v>
      </c>
      <c r="C2893" s="30">
        <v>232.0</v>
      </c>
    </row>
    <row r="2894" ht="15.75" customHeight="1">
      <c r="A2894" s="30">
        <v>9478.0</v>
      </c>
      <c r="B2894" s="31" t="s">
        <v>2699</v>
      </c>
      <c r="C2894" s="30">
        <v>91.0</v>
      </c>
    </row>
    <row r="2895" ht="15.75" customHeight="1">
      <c r="A2895" s="30">
        <v>9478.0</v>
      </c>
      <c r="B2895" s="31" t="s">
        <v>2700</v>
      </c>
      <c r="C2895" s="30">
        <v>64.0</v>
      </c>
    </row>
    <row r="2896" ht="15.75" customHeight="1">
      <c r="A2896" s="30">
        <v>9478.0</v>
      </c>
      <c r="B2896" s="31" t="s">
        <v>2701</v>
      </c>
      <c r="C2896" s="30">
        <v>128.0</v>
      </c>
    </row>
    <row r="2897" ht="15.75" customHeight="1">
      <c r="A2897" s="30">
        <v>9478.0</v>
      </c>
      <c r="B2897" s="31" t="s">
        <v>2702</v>
      </c>
      <c r="C2897" s="30">
        <v>65.0</v>
      </c>
    </row>
    <row r="2898" ht="15.75" customHeight="1">
      <c r="A2898" s="30">
        <v>477.0</v>
      </c>
      <c r="B2898" s="31" t="s">
        <v>2699</v>
      </c>
      <c r="C2898" s="30">
        <v>1060.0</v>
      </c>
    </row>
    <row r="2899" ht="15.75" customHeight="1">
      <c r="A2899" s="30">
        <v>477.0</v>
      </c>
      <c r="B2899" s="31" t="s">
        <v>2700</v>
      </c>
      <c r="C2899" s="30">
        <v>61.0</v>
      </c>
    </row>
    <row r="2900" ht="15.75" customHeight="1">
      <c r="A2900" s="30">
        <v>477.0</v>
      </c>
      <c r="B2900" s="31" t="s">
        <v>2701</v>
      </c>
      <c r="C2900" s="30">
        <v>835.0</v>
      </c>
    </row>
    <row r="2901" ht="15.75" customHeight="1">
      <c r="A2901" s="30">
        <v>477.0</v>
      </c>
      <c r="B2901" s="31" t="s">
        <v>2702</v>
      </c>
      <c r="C2901" s="30">
        <v>80.0</v>
      </c>
    </row>
    <row r="2902" ht="15.75" customHeight="1">
      <c r="A2902" s="30">
        <v>7411.0</v>
      </c>
      <c r="B2902" s="31" t="s">
        <v>2699</v>
      </c>
      <c r="C2902" s="30">
        <v>11.0</v>
      </c>
    </row>
    <row r="2903" ht="15.75" customHeight="1">
      <c r="A2903" s="30">
        <v>7411.0</v>
      </c>
      <c r="B2903" s="31" t="s">
        <v>2700</v>
      </c>
      <c r="C2903" s="30">
        <v>0.0</v>
      </c>
    </row>
    <row r="2904" ht="15.75" customHeight="1">
      <c r="A2904" s="30">
        <v>7411.0</v>
      </c>
      <c r="B2904" s="31" t="s">
        <v>2701</v>
      </c>
      <c r="C2904" s="30">
        <v>5.0</v>
      </c>
    </row>
    <row r="2905" ht="15.75" customHeight="1">
      <c r="A2905" s="30">
        <v>7411.0</v>
      </c>
      <c r="B2905" s="31" t="s">
        <v>2702</v>
      </c>
      <c r="C2905" s="30">
        <v>0.0</v>
      </c>
    </row>
    <row r="2906" ht="15.75" customHeight="1">
      <c r="A2906" s="30">
        <v>3107.0</v>
      </c>
      <c r="B2906" s="31" t="s">
        <v>2699</v>
      </c>
      <c r="C2906" s="30">
        <v>121.0</v>
      </c>
    </row>
    <row r="2907" ht="15.75" customHeight="1">
      <c r="A2907" s="30">
        <v>3107.0</v>
      </c>
      <c r="B2907" s="31" t="s">
        <v>2700</v>
      </c>
      <c r="C2907" s="30">
        <v>24.0</v>
      </c>
    </row>
    <row r="2908" ht="15.75" customHeight="1">
      <c r="A2908" s="30">
        <v>3107.0</v>
      </c>
      <c r="B2908" s="31" t="s">
        <v>2701</v>
      </c>
      <c r="C2908" s="30">
        <v>124.0</v>
      </c>
    </row>
    <row r="2909" ht="15.75" customHeight="1">
      <c r="A2909" s="30">
        <v>3107.0</v>
      </c>
      <c r="B2909" s="31" t="s">
        <v>2702</v>
      </c>
      <c r="C2909" s="30">
        <v>24.0</v>
      </c>
    </row>
    <row r="2910" ht="15.75" customHeight="1">
      <c r="A2910" s="30">
        <v>7437.0</v>
      </c>
      <c r="B2910" s="31" t="s">
        <v>2699</v>
      </c>
      <c r="C2910" s="30">
        <v>13.0</v>
      </c>
    </row>
    <row r="2911" ht="15.75" customHeight="1">
      <c r="A2911" s="30">
        <v>7437.0</v>
      </c>
      <c r="B2911" s="31" t="s">
        <v>2700</v>
      </c>
      <c r="C2911" s="30">
        <v>0.0</v>
      </c>
    </row>
    <row r="2912" ht="15.75" customHeight="1">
      <c r="A2912" s="30">
        <v>7437.0</v>
      </c>
      <c r="B2912" s="31" t="s">
        <v>2701</v>
      </c>
      <c r="C2912" s="30">
        <v>8.0</v>
      </c>
    </row>
    <row r="2913" ht="15.75" customHeight="1">
      <c r="A2913" s="30">
        <v>7437.0</v>
      </c>
      <c r="B2913" s="31" t="s">
        <v>2702</v>
      </c>
      <c r="C2913" s="30">
        <v>2.0</v>
      </c>
    </row>
    <row r="2914" ht="15.75" customHeight="1">
      <c r="A2914" s="30">
        <v>255.0</v>
      </c>
      <c r="B2914" s="31" t="s">
        <v>2699</v>
      </c>
      <c r="C2914" s="30">
        <v>17.0</v>
      </c>
    </row>
    <row r="2915" ht="15.75" customHeight="1">
      <c r="A2915" s="30">
        <v>255.0</v>
      </c>
      <c r="B2915" s="31" t="s">
        <v>2700</v>
      </c>
      <c r="C2915" s="30">
        <v>0.0</v>
      </c>
    </row>
    <row r="2916" ht="15.75" customHeight="1">
      <c r="A2916" s="30">
        <v>255.0</v>
      </c>
      <c r="B2916" s="31" t="s">
        <v>2701</v>
      </c>
      <c r="C2916" s="30">
        <v>2.0</v>
      </c>
    </row>
    <row r="2917" ht="15.75" customHeight="1">
      <c r="A2917" s="30">
        <v>255.0</v>
      </c>
      <c r="B2917" s="31" t="s">
        <v>2702</v>
      </c>
      <c r="C2917" s="30">
        <v>0.0</v>
      </c>
    </row>
    <row r="2918" ht="15.75" customHeight="1">
      <c r="A2918" s="30">
        <v>3790.0</v>
      </c>
      <c r="B2918" s="31" t="s">
        <v>2699</v>
      </c>
      <c r="C2918" s="30">
        <v>8.0</v>
      </c>
    </row>
    <row r="2919" ht="15.75" customHeight="1">
      <c r="A2919" s="30">
        <v>3790.0</v>
      </c>
      <c r="B2919" s="31" t="s">
        <v>2700</v>
      </c>
      <c r="C2919" s="30">
        <v>1.0</v>
      </c>
    </row>
    <row r="2920" ht="15.75" customHeight="1">
      <c r="A2920" s="30">
        <v>3790.0</v>
      </c>
      <c r="B2920" s="31" t="s">
        <v>2701</v>
      </c>
      <c r="C2920" s="30">
        <v>5.0</v>
      </c>
    </row>
    <row r="2921" ht="15.75" customHeight="1">
      <c r="A2921" s="30">
        <v>3790.0</v>
      </c>
      <c r="B2921" s="31" t="s">
        <v>2702</v>
      </c>
      <c r="C2921" s="30">
        <v>0.0</v>
      </c>
    </row>
    <row r="2922" ht="15.75" customHeight="1">
      <c r="A2922" s="30">
        <v>749.0</v>
      </c>
      <c r="B2922" s="31" t="s">
        <v>2699</v>
      </c>
      <c r="C2922" s="30">
        <v>46.0</v>
      </c>
    </row>
    <row r="2923" ht="15.75" customHeight="1">
      <c r="A2923" s="30">
        <v>749.0</v>
      </c>
      <c r="B2923" s="31" t="s">
        <v>2700</v>
      </c>
      <c r="C2923" s="30">
        <v>7.0</v>
      </c>
    </row>
    <row r="2924" ht="15.75" customHeight="1">
      <c r="A2924" s="30">
        <v>749.0</v>
      </c>
      <c r="B2924" s="31" t="s">
        <v>2701</v>
      </c>
      <c r="C2924" s="30">
        <v>59.0</v>
      </c>
    </row>
    <row r="2925" ht="15.75" customHeight="1">
      <c r="A2925" s="30">
        <v>749.0</v>
      </c>
      <c r="B2925" s="31" t="s">
        <v>2702</v>
      </c>
      <c r="C2925" s="30">
        <v>2.0</v>
      </c>
    </row>
    <row r="2926" ht="15.75" customHeight="1">
      <c r="A2926" s="30">
        <v>1503.0</v>
      </c>
      <c r="B2926" s="31" t="s">
        <v>2699</v>
      </c>
      <c r="C2926" s="30">
        <v>85.0</v>
      </c>
    </row>
    <row r="2927" ht="15.75" customHeight="1">
      <c r="A2927" s="30">
        <v>1503.0</v>
      </c>
      <c r="B2927" s="31" t="s">
        <v>2700</v>
      </c>
      <c r="C2927" s="30">
        <v>1.0</v>
      </c>
    </row>
    <row r="2928" ht="15.75" customHeight="1">
      <c r="A2928" s="30">
        <v>1503.0</v>
      </c>
      <c r="B2928" s="31" t="s">
        <v>2701</v>
      </c>
      <c r="C2928" s="30">
        <v>16.0</v>
      </c>
    </row>
    <row r="2929" ht="15.75" customHeight="1">
      <c r="A2929" s="30">
        <v>1503.0</v>
      </c>
      <c r="B2929" s="31" t="s">
        <v>2702</v>
      </c>
      <c r="C2929" s="30">
        <v>2.0</v>
      </c>
    </row>
    <row r="2930" ht="15.75" customHeight="1">
      <c r="A2930" s="30">
        <v>8650.0</v>
      </c>
      <c r="B2930" s="31" t="s">
        <v>2699</v>
      </c>
      <c r="C2930" s="30">
        <v>5.0</v>
      </c>
    </row>
    <row r="2931" ht="15.75" customHeight="1">
      <c r="A2931" s="30">
        <v>8650.0</v>
      </c>
      <c r="B2931" s="31" t="s">
        <v>2700</v>
      </c>
      <c r="C2931" s="30">
        <v>6.0</v>
      </c>
    </row>
    <row r="2932" ht="15.75" customHeight="1">
      <c r="A2932" s="30">
        <v>8650.0</v>
      </c>
      <c r="B2932" s="31" t="s">
        <v>2701</v>
      </c>
      <c r="C2932" s="30">
        <v>10.0</v>
      </c>
    </row>
    <row r="2933" ht="15.75" customHeight="1">
      <c r="A2933" s="30">
        <v>8650.0</v>
      </c>
      <c r="B2933" s="31" t="s">
        <v>2702</v>
      </c>
      <c r="C2933" s="30">
        <v>6.0</v>
      </c>
    </row>
    <row r="2934" ht="15.75" customHeight="1">
      <c r="A2934" s="30">
        <v>607.0</v>
      </c>
      <c r="B2934" s="31" t="s">
        <v>2699</v>
      </c>
      <c r="C2934" s="30">
        <v>302.0</v>
      </c>
    </row>
    <row r="2935" ht="15.75" customHeight="1">
      <c r="A2935" s="30">
        <v>607.0</v>
      </c>
      <c r="B2935" s="31" t="s">
        <v>2700</v>
      </c>
      <c r="C2935" s="30">
        <v>29.0</v>
      </c>
    </row>
    <row r="2936" ht="15.75" customHeight="1">
      <c r="A2936" s="30">
        <v>607.0</v>
      </c>
      <c r="B2936" s="31" t="s">
        <v>2701</v>
      </c>
      <c r="C2936" s="30">
        <v>131.0</v>
      </c>
    </row>
    <row r="2937" ht="15.75" customHeight="1">
      <c r="A2937" s="30">
        <v>607.0</v>
      </c>
      <c r="B2937" s="31" t="s">
        <v>2702</v>
      </c>
      <c r="C2937" s="30">
        <v>32.0</v>
      </c>
    </row>
    <row r="2938" ht="15.75" customHeight="1">
      <c r="A2938" s="30">
        <v>1008.0</v>
      </c>
      <c r="B2938" s="31" t="s">
        <v>2699</v>
      </c>
      <c r="C2938" s="30">
        <v>728.0</v>
      </c>
    </row>
    <row r="2939" ht="15.75" customHeight="1">
      <c r="A2939" s="30">
        <v>1008.0</v>
      </c>
      <c r="B2939" s="31" t="s">
        <v>2700</v>
      </c>
      <c r="C2939" s="30">
        <v>17.0</v>
      </c>
    </row>
    <row r="2940" ht="15.75" customHeight="1">
      <c r="A2940" s="30">
        <v>1008.0</v>
      </c>
      <c r="B2940" s="31" t="s">
        <v>2701</v>
      </c>
      <c r="C2940" s="30">
        <v>133.0</v>
      </c>
    </row>
    <row r="2941" ht="15.75" customHeight="1">
      <c r="A2941" s="30">
        <v>1008.0</v>
      </c>
      <c r="B2941" s="31" t="s">
        <v>2702</v>
      </c>
      <c r="C2941" s="30">
        <v>11.0</v>
      </c>
    </row>
    <row r="2942" ht="15.75" customHeight="1">
      <c r="A2942" s="30">
        <v>9396.0</v>
      </c>
      <c r="B2942" s="31" t="s">
        <v>2699</v>
      </c>
      <c r="C2942" s="30">
        <v>9.0</v>
      </c>
    </row>
    <row r="2943" ht="15.75" customHeight="1">
      <c r="A2943" s="30">
        <v>9396.0</v>
      </c>
      <c r="B2943" s="31" t="s">
        <v>2700</v>
      </c>
      <c r="C2943" s="30">
        <v>0.0</v>
      </c>
    </row>
    <row r="2944" ht="15.75" customHeight="1">
      <c r="A2944" s="30">
        <v>9396.0</v>
      </c>
      <c r="B2944" s="31" t="s">
        <v>2701</v>
      </c>
      <c r="C2944" s="30">
        <v>6.0</v>
      </c>
    </row>
    <row r="2945" ht="15.75" customHeight="1">
      <c r="A2945" s="30">
        <v>9396.0</v>
      </c>
      <c r="B2945" s="31" t="s">
        <v>2702</v>
      </c>
      <c r="C2945" s="30">
        <v>4.0</v>
      </c>
    </row>
    <row r="2946" ht="15.75" customHeight="1">
      <c r="A2946" s="30">
        <v>933.0</v>
      </c>
      <c r="B2946" s="31" t="s">
        <v>2699</v>
      </c>
      <c r="C2946" s="30">
        <v>9.0</v>
      </c>
    </row>
    <row r="2947" ht="15.75" customHeight="1">
      <c r="A2947" s="30">
        <v>933.0</v>
      </c>
      <c r="B2947" s="31" t="s">
        <v>2700</v>
      </c>
      <c r="C2947" s="30">
        <v>0.0</v>
      </c>
    </row>
    <row r="2948" ht="15.75" customHeight="1">
      <c r="A2948" s="30">
        <v>933.0</v>
      </c>
      <c r="B2948" s="31" t="s">
        <v>2701</v>
      </c>
      <c r="C2948" s="30">
        <v>6.0</v>
      </c>
    </row>
    <row r="2949" ht="15.75" customHeight="1">
      <c r="A2949" s="30">
        <v>933.0</v>
      </c>
      <c r="B2949" s="31" t="s">
        <v>2702</v>
      </c>
      <c r="C2949" s="30">
        <v>4.0</v>
      </c>
    </row>
    <row r="2950" ht="15.75" customHeight="1">
      <c r="A2950" s="30">
        <v>5710.0</v>
      </c>
      <c r="B2950" s="31" t="s">
        <v>2699</v>
      </c>
      <c r="C2950" s="30">
        <v>110.0</v>
      </c>
    </row>
    <row r="2951" ht="15.75" customHeight="1">
      <c r="A2951" s="30">
        <v>5710.0</v>
      </c>
      <c r="B2951" s="31" t="s">
        <v>2700</v>
      </c>
      <c r="C2951" s="30">
        <v>0.0</v>
      </c>
    </row>
    <row r="2952" ht="15.75" customHeight="1">
      <c r="A2952" s="30">
        <v>5710.0</v>
      </c>
      <c r="B2952" s="31" t="s">
        <v>2701</v>
      </c>
      <c r="C2952" s="30">
        <v>5.0</v>
      </c>
    </row>
    <row r="2953" ht="15.75" customHeight="1">
      <c r="A2953" s="30">
        <v>5710.0</v>
      </c>
      <c r="B2953" s="31" t="s">
        <v>2702</v>
      </c>
      <c r="C2953" s="30">
        <v>2.0</v>
      </c>
    </row>
    <row r="2954" ht="15.75" customHeight="1">
      <c r="A2954" s="30">
        <v>2882.0</v>
      </c>
      <c r="B2954" s="31" t="s">
        <v>2699</v>
      </c>
      <c r="C2954" s="30">
        <v>711.0</v>
      </c>
    </row>
    <row r="2955" ht="15.75" customHeight="1">
      <c r="A2955" s="30">
        <v>2882.0</v>
      </c>
      <c r="B2955" s="31" t="s">
        <v>2700</v>
      </c>
      <c r="C2955" s="30">
        <v>28.0</v>
      </c>
    </row>
    <row r="2956" ht="15.75" customHeight="1">
      <c r="A2956" s="30">
        <v>2882.0</v>
      </c>
      <c r="B2956" s="31" t="s">
        <v>2701</v>
      </c>
      <c r="C2956" s="30">
        <v>142.0</v>
      </c>
    </row>
    <row r="2957" ht="15.75" customHeight="1">
      <c r="A2957" s="30">
        <v>2882.0</v>
      </c>
      <c r="B2957" s="31" t="s">
        <v>2702</v>
      </c>
      <c r="C2957" s="30">
        <v>49.0</v>
      </c>
    </row>
    <row r="2958" ht="15.75" customHeight="1">
      <c r="A2958" s="30">
        <v>2379.0</v>
      </c>
      <c r="B2958" s="31" t="s">
        <v>2699</v>
      </c>
      <c r="C2958" s="30">
        <v>778.0</v>
      </c>
    </row>
    <row r="2959" ht="15.75" customHeight="1">
      <c r="A2959" s="30">
        <v>2379.0</v>
      </c>
      <c r="B2959" s="31" t="s">
        <v>2700</v>
      </c>
      <c r="C2959" s="30">
        <v>44.0</v>
      </c>
    </row>
    <row r="2960" ht="15.75" customHeight="1">
      <c r="A2960" s="30">
        <v>2379.0</v>
      </c>
      <c r="B2960" s="31" t="s">
        <v>2701</v>
      </c>
      <c r="C2960" s="30">
        <v>499.0</v>
      </c>
    </row>
    <row r="2961" ht="15.75" customHeight="1">
      <c r="A2961" s="30">
        <v>2379.0</v>
      </c>
      <c r="B2961" s="31" t="s">
        <v>2702</v>
      </c>
      <c r="C2961" s="30">
        <v>95.0</v>
      </c>
    </row>
    <row r="2962" ht="15.75" customHeight="1">
      <c r="A2962" s="30">
        <v>5342.0</v>
      </c>
      <c r="B2962" s="31" t="s">
        <v>2699</v>
      </c>
      <c r="C2962" s="30">
        <v>0.0</v>
      </c>
    </row>
    <row r="2963" ht="15.75" customHeight="1">
      <c r="A2963" s="30">
        <v>5342.0</v>
      </c>
      <c r="B2963" s="31" t="s">
        <v>2700</v>
      </c>
      <c r="C2963" s="30">
        <v>1.0</v>
      </c>
    </row>
    <row r="2964" ht="15.75" customHeight="1">
      <c r="A2964" s="30">
        <v>5342.0</v>
      </c>
      <c r="B2964" s="31" t="s">
        <v>2701</v>
      </c>
      <c r="C2964" s="30">
        <v>3.0</v>
      </c>
    </row>
    <row r="2965" ht="15.75" customHeight="1">
      <c r="A2965" s="30">
        <v>5342.0</v>
      </c>
      <c r="B2965" s="31" t="s">
        <v>2702</v>
      </c>
      <c r="C2965" s="30">
        <v>10.0</v>
      </c>
    </row>
    <row r="2966" ht="15.75" customHeight="1">
      <c r="A2966" s="30">
        <v>3262.0</v>
      </c>
      <c r="B2966" s="31" t="s">
        <v>2699</v>
      </c>
      <c r="C2966" s="30">
        <v>995.0</v>
      </c>
    </row>
    <row r="2967" ht="15.75" customHeight="1">
      <c r="A2967" s="30">
        <v>3262.0</v>
      </c>
      <c r="B2967" s="31" t="s">
        <v>2700</v>
      </c>
      <c r="C2967" s="30">
        <v>112.0</v>
      </c>
    </row>
    <row r="2968" ht="15.75" customHeight="1">
      <c r="A2968" s="30">
        <v>3262.0</v>
      </c>
      <c r="B2968" s="31" t="s">
        <v>2701</v>
      </c>
      <c r="C2968" s="30">
        <v>417.0</v>
      </c>
    </row>
    <row r="2969" ht="15.75" customHeight="1">
      <c r="A2969" s="30">
        <v>3262.0</v>
      </c>
      <c r="B2969" s="31" t="s">
        <v>2702</v>
      </c>
      <c r="C2969" s="30">
        <v>42.0</v>
      </c>
    </row>
    <row r="2970" ht="15.75" customHeight="1">
      <c r="A2970" s="30">
        <v>5832.0</v>
      </c>
      <c r="B2970" s="31" t="s">
        <v>2699</v>
      </c>
      <c r="C2970" s="30">
        <v>493.0</v>
      </c>
    </row>
    <row r="2971" ht="15.75" customHeight="1">
      <c r="A2971" s="30">
        <v>5832.0</v>
      </c>
      <c r="B2971" s="31" t="s">
        <v>2700</v>
      </c>
      <c r="C2971" s="30">
        <v>183.0</v>
      </c>
    </row>
    <row r="2972" ht="15.75" customHeight="1">
      <c r="A2972" s="30">
        <v>5832.0</v>
      </c>
      <c r="B2972" s="31" t="s">
        <v>2701</v>
      </c>
      <c r="C2972" s="30">
        <v>352.0</v>
      </c>
    </row>
    <row r="2973" ht="15.75" customHeight="1">
      <c r="A2973" s="30">
        <v>5832.0</v>
      </c>
      <c r="B2973" s="31" t="s">
        <v>2702</v>
      </c>
      <c r="C2973" s="30">
        <v>184.0</v>
      </c>
    </row>
    <row r="2974" ht="15.75" customHeight="1">
      <c r="A2974" s="30">
        <v>5025.0</v>
      </c>
      <c r="B2974" s="31" t="s">
        <v>2699</v>
      </c>
      <c r="C2974" s="30">
        <v>23.0</v>
      </c>
    </row>
    <row r="2975" ht="15.75" customHeight="1">
      <c r="A2975" s="30">
        <v>5025.0</v>
      </c>
      <c r="B2975" s="31" t="s">
        <v>2700</v>
      </c>
      <c r="C2975" s="30">
        <v>17.0</v>
      </c>
    </row>
    <row r="2976" ht="15.75" customHeight="1">
      <c r="A2976" s="30">
        <v>5025.0</v>
      </c>
      <c r="B2976" s="31" t="s">
        <v>2701</v>
      </c>
      <c r="C2976" s="30">
        <v>23.0</v>
      </c>
    </row>
    <row r="2977" ht="15.75" customHeight="1">
      <c r="A2977" s="30">
        <v>5025.0</v>
      </c>
      <c r="B2977" s="31" t="s">
        <v>2702</v>
      </c>
      <c r="C2977" s="30">
        <v>43.0</v>
      </c>
    </row>
    <row r="2978" ht="15.75" customHeight="1">
      <c r="A2978" s="30">
        <v>569.0</v>
      </c>
      <c r="B2978" s="31" t="s">
        <v>2699</v>
      </c>
      <c r="C2978" s="30">
        <v>704.0</v>
      </c>
    </row>
    <row r="2979" ht="15.75" customHeight="1">
      <c r="A2979" s="30">
        <v>569.0</v>
      </c>
      <c r="B2979" s="31" t="s">
        <v>2700</v>
      </c>
      <c r="C2979" s="30">
        <v>129.0</v>
      </c>
    </row>
    <row r="2980" ht="15.75" customHeight="1">
      <c r="A2980" s="30">
        <v>569.0</v>
      </c>
      <c r="B2980" s="31" t="s">
        <v>2701</v>
      </c>
      <c r="C2980" s="30">
        <v>853.0</v>
      </c>
    </row>
    <row r="2981" ht="15.75" customHeight="1">
      <c r="A2981" s="30">
        <v>569.0</v>
      </c>
      <c r="B2981" s="31" t="s">
        <v>2702</v>
      </c>
      <c r="C2981" s="30">
        <v>120.0</v>
      </c>
    </row>
    <row r="2982" ht="15.75" customHeight="1">
      <c r="A2982" s="30">
        <v>3102.0</v>
      </c>
      <c r="B2982" s="31" t="s">
        <v>2699</v>
      </c>
      <c r="C2982" s="30">
        <v>2.0</v>
      </c>
    </row>
    <row r="2983" ht="15.75" customHeight="1">
      <c r="A2983" s="30">
        <v>3102.0</v>
      </c>
      <c r="B2983" s="31" t="s">
        <v>2700</v>
      </c>
      <c r="C2983" s="30">
        <v>3.0</v>
      </c>
    </row>
    <row r="2984" ht="15.75" customHeight="1">
      <c r="A2984" s="30">
        <v>3102.0</v>
      </c>
      <c r="B2984" s="31" t="s">
        <v>2701</v>
      </c>
      <c r="C2984" s="30">
        <v>12.0</v>
      </c>
    </row>
    <row r="2985" ht="15.75" customHeight="1">
      <c r="A2985" s="30">
        <v>3102.0</v>
      </c>
      <c r="B2985" s="31" t="s">
        <v>2702</v>
      </c>
      <c r="C2985" s="30">
        <v>3.0</v>
      </c>
    </row>
    <row r="2986" ht="15.75" customHeight="1">
      <c r="A2986" s="30">
        <v>9449.0</v>
      </c>
      <c r="B2986" s="31" t="s">
        <v>2699</v>
      </c>
      <c r="C2986" s="30">
        <v>415.0</v>
      </c>
    </row>
    <row r="2987" ht="15.75" customHeight="1">
      <c r="A2987" s="30">
        <v>9449.0</v>
      </c>
      <c r="B2987" s="31" t="s">
        <v>2700</v>
      </c>
      <c r="C2987" s="30">
        <v>5.0</v>
      </c>
    </row>
    <row r="2988" ht="15.75" customHeight="1">
      <c r="A2988" s="30">
        <v>9449.0</v>
      </c>
      <c r="B2988" s="31" t="s">
        <v>2701</v>
      </c>
      <c r="C2988" s="30">
        <v>124.0</v>
      </c>
    </row>
    <row r="2989" ht="15.75" customHeight="1">
      <c r="A2989" s="30">
        <v>9449.0</v>
      </c>
      <c r="B2989" s="31" t="s">
        <v>2702</v>
      </c>
      <c r="C2989" s="30">
        <v>15.0</v>
      </c>
    </row>
    <row r="2990" ht="15.75" customHeight="1">
      <c r="A2990" s="30">
        <v>8104.0</v>
      </c>
      <c r="B2990" s="31" t="s">
        <v>2699</v>
      </c>
      <c r="C2990" s="30">
        <v>241.0</v>
      </c>
    </row>
    <row r="2991" ht="15.75" customHeight="1">
      <c r="A2991" s="30">
        <v>8104.0</v>
      </c>
      <c r="B2991" s="31" t="s">
        <v>2700</v>
      </c>
      <c r="C2991" s="30">
        <v>0.0</v>
      </c>
    </row>
    <row r="2992" ht="15.75" customHeight="1">
      <c r="A2992" s="30">
        <v>8104.0</v>
      </c>
      <c r="B2992" s="31" t="s">
        <v>2701</v>
      </c>
      <c r="C2992" s="30">
        <v>12.0</v>
      </c>
    </row>
    <row r="2993" ht="15.75" customHeight="1">
      <c r="A2993" s="30">
        <v>8104.0</v>
      </c>
      <c r="B2993" s="31" t="s">
        <v>2702</v>
      </c>
      <c r="C2993" s="30">
        <v>0.0</v>
      </c>
    </row>
    <row r="2994" ht="15.75" customHeight="1">
      <c r="A2994" s="30">
        <v>75.0</v>
      </c>
      <c r="B2994" s="31" t="s">
        <v>2699</v>
      </c>
      <c r="C2994" s="30">
        <v>34.0</v>
      </c>
    </row>
    <row r="2995" ht="15.75" customHeight="1">
      <c r="A2995" s="30">
        <v>75.0</v>
      </c>
      <c r="B2995" s="31" t="s">
        <v>2700</v>
      </c>
      <c r="C2995" s="30">
        <v>11.0</v>
      </c>
    </row>
    <row r="2996" ht="15.75" customHeight="1">
      <c r="A2996" s="30">
        <v>75.0</v>
      </c>
      <c r="B2996" s="31" t="s">
        <v>2701</v>
      </c>
      <c r="C2996" s="30">
        <v>137.0</v>
      </c>
    </row>
    <row r="2997" ht="15.75" customHeight="1">
      <c r="A2997" s="30">
        <v>75.0</v>
      </c>
      <c r="B2997" s="31" t="s">
        <v>2702</v>
      </c>
      <c r="C2997" s="30">
        <v>179.0</v>
      </c>
    </row>
    <row r="2998" ht="15.75" customHeight="1">
      <c r="A2998" s="30">
        <v>6421.0</v>
      </c>
      <c r="B2998" s="31" t="s">
        <v>2699</v>
      </c>
      <c r="C2998" s="30">
        <v>1050.0</v>
      </c>
    </row>
    <row r="2999" ht="15.75" customHeight="1">
      <c r="A2999" s="30">
        <v>6421.0</v>
      </c>
      <c r="B2999" s="31" t="s">
        <v>2700</v>
      </c>
      <c r="C2999" s="30">
        <v>178.0</v>
      </c>
    </row>
    <row r="3000" ht="15.75" customHeight="1">
      <c r="A3000" s="30">
        <v>6421.0</v>
      </c>
      <c r="B3000" s="31" t="s">
        <v>2701</v>
      </c>
      <c r="C3000" s="30">
        <v>555.0</v>
      </c>
    </row>
    <row r="3001" ht="15.75" customHeight="1">
      <c r="A3001" s="30">
        <v>6421.0</v>
      </c>
      <c r="B3001" s="31" t="s">
        <v>2702</v>
      </c>
      <c r="C3001" s="30">
        <v>77.0</v>
      </c>
    </row>
    <row r="3002" ht="15.75" customHeight="1">
      <c r="A3002" s="30">
        <v>3037.0</v>
      </c>
      <c r="B3002" s="31" t="s">
        <v>2699</v>
      </c>
      <c r="C3002" s="30">
        <v>135.0</v>
      </c>
    </row>
    <row r="3003" ht="15.75" customHeight="1">
      <c r="A3003" s="30">
        <v>3037.0</v>
      </c>
      <c r="B3003" s="31" t="s">
        <v>2700</v>
      </c>
      <c r="C3003" s="30">
        <v>46.0</v>
      </c>
    </row>
    <row r="3004" ht="15.75" customHeight="1">
      <c r="A3004" s="30">
        <v>3037.0</v>
      </c>
      <c r="B3004" s="31" t="s">
        <v>2701</v>
      </c>
      <c r="C3004" s="30">
        <v>92.0</v>
      </c>
    </row>
    <row r="3005" ht="15.75" customHeight="1">
      <c r="A3005" s="30">
        <v>3037.0</v>
      </c>
      <c r="B3005" s="31" t="s">
        <v>2702</v>
      </c>
      <c r="C3005" s="30">
        <v>65.0</v>
      </c>
    </row>
    <row r="3006" ht="15.75" customHeight="1">
      <c r="A3006" s="30">
        <v>4698.0</v>
      </c>
      <c r="B3006" s="31" t="s">
        <v>2699</v>
      </c>
      <c r="C3006" s="30">
        <v>135.0</v>
      </c>
    </row>
    <row r="3007" ht="15.75" customHeight="1">
      <c r="A3007" s="30">
        <v>4698.0</v>
      </c>
      <c r="B3007" s="31" t="s">
        <v>2700</v>
      </c>
      <c r="C3007" s="30">
        <v>46.0</v>
      </c>
    </row>
    <row r="3008" ht="15.75" customHeight="1">
      <c r="A3008" s="30">
        <v>4698.0</v>
      </c>
      <c r="B3008" s="31" t="s">
        <v>2701</v>
      </c>
      <c r="C3008" s="30">
        <v>92.0</v>
      </c>
    </row>
    <row r="3009" ht="15.75" customHeight="1">
      <c r="A3009" s="30">
        <v>4698.0</v>
      </c>
      <c r="B3009" s="31" t="s">
        <v>2702</v>
      </c>
      <c r="C3009" s="30">
        <v>65.0</v>
      </c>
    </row>
    <row r="3010" ht="15.75" customHeight="1">
      <c r="A3010" s="30">
        <v>948.0</v>
      </c>
      <c r="B3010" s="31" t="s">
        <v>2699</v>
      </c>
      <c r="C3010" s="30">
        <v>4.0</v>
      </c>
    </row>
    <row r="3011" ht="15.75" customHeight="1">
      <c r="A3011" s="30">
        <v>948.0</v>
      </c>
      <c r="B3011" s="31" t="s">
        <v>2700</v>
      </c>
      <c r="C3011" s="30">
        <v>7.0</v>
      </c>
    </row>
    <row r="3012" ht="15.75" customHeight="1">
      <c r="A3012" s="30">
        <v>948.0</v>
      </c>
      <c r="B3012" s="31" t="s">
        <v>2701</v>
      </c>
      <c r="C3012" s="30">
        <v>7.0</v>
      </c>
    </row>
    <row r="3013" ht="15.75" customHeight="1">
      <c r="A3013" s="30">
        <v>948.0</v>
      </c>
      <c r="B3013" s="31" t="s">
        <v>2702</v>
      </c>
      <c r="C3013" s="30">
        <v>6.0</v>
      </c>
    </row>
    <row r="3014" ht="15.75" customHeight="1">
      <c r="A3014" s="30">
        <v>6177.0</v>
      </c>
      <c r="B3014" s="31" t="s">
        <v>2699</v>
      </c>
      <c r="C3014" s="30">
        <v>76.0</v>
      </c>
    </row>
    <row r="3015" ht="15.75" customHeight="1">
      <c r="A3015" s="30">
        <v>6177.0</v>
      </c>
      <c r="B3015" s="31" t="s">
        <v>2700</v>
      </c>
      <c r="C3015" s="30">
        <v>10.0</v>
      </c>
    </row>
    <row r="3016" ht="15.75" customHeight="1">
      <c r="A3016" s="30">
        <v>6177.0</v>
      </c>
      <c r="B3016" s="31" t="s">
        <v>2701</v>
      </c>
      <c r="C3016" s="30">
        <v>56.0</v>
      </c>
    </row>
    <row r="3017" ht="15.75" customHeight="1">
      <c r="A3017" s="30">
        <v>6177.0</v>
      </c>
      <c r="B3017" s="31" t="s">
        <v>2702</v>
      </c>
      <c r="C3017" s="30">
        <v>3.0</v>
      </c>
    </row>
    <row r="3018" ht="15.75" customHeight="1">
      <c r="A3018" s="30">
        <v>3517.0</v>
      </c>
      <c r="B3018" s="31" t="s">
        <v>2699</v>
      </c>
      <c r="C3018" s="30">
        <v>50.0</v>
      </c>
    </row>
    <row r="3019" ht="15.75" customHeight="1">
      <c r="A3019" s="30">
        <v>3517.0</v>
      </c>
      <c r="B3019" s="31" t="s">
        <v>2700</v>
      </c>
      <c r="C3019" s="30">
        <v>4.0</v>
      </c>
    </row>
    <row r="3020" ht="15.75" customHeight="1">
      <c r="A3020" s="30">
        <v>3517.0</v>
      </c>
      <c r="B3020" s="31" t="s">
        <v>2701</v>
      </c>
      <c r="C3020" s="30">
        <v>44.0</v>
      </c>
    </row>
    <row r="3021" ht="15.75" customHeight="1">
      <c r="A3021" s="30">
        <v>3517.0</v>
      </c>
      <c r="B3021" s="31" t="s">
        <v>2702</v>
      </c>
      <c r="C3021" s="30">
        <v>10.0</v>
      </c>
    </row>
    <row r="3022" ht="15.75" customHeight="1">
      <c r="A3022" s="30">
        <v>3491.0</v>
      </c>
      <c r="B3022" s="31" t="s">
        <v>2699</v>
      </c>
      <c r="C3022" s="30">
        <v>384.0</v>
      </c>
    </row>
    <row r="3023" ht="15.75" customHeight="1">
      <c r="A3023" s="30">
        <v>3491.0</v>
      </c>
      <c r="B3023" s="31" t="s">
        <v>2700</v>
      </c>
      <c r="C3023" s="30">
        <v>60.0</v>
      </c>
    </row>
    <row r="3024" ht="15.75" customHeight="1">
      <c r="A3024" s="30">
        <v>3491.0</v>
      </c>
      <c r="B3024" s="31" t="s">
        <v>2701</v>
      </c>
      <c r="C3024" s="30">
        <v>364.0</v>
      </c>
    </row>
    <row r="3025" ht="15.75" customHeight="1">
      <c r="A3025" s="30">
        <v>3491.0</v>
      </c>
      <c r="B3025" s="31" t="s">
        <v>2702</v>
      </c>
      <c r="C3025" s="30">
        <v>119.0</v>
      </c>
    </row>
    <row r="3026" ht="15.75" customHeight="1">
      <c r="A3026" s="30">
        <v>7610.0</v>
      </c>
      <c r="B3026" s="31" t="s">
        <v>2699</v>
      </c>
      <c r="C3026" s="30">
        <v>275.0</v>
      </c>
    </row>
    <row r="3027" ht="15.75" customHeight="1">
      <c r="A3027" s="30">
        <v>7610.0</v>
      </c>
      <c r="B3027" s="31" t="s">
        <v>2700</v>
      </c>
      <c r="C3027" s="30">
        <v>0.0</v>
      </c>
    </row>
    <row r="3028" ht="15.75" customHeight="1">
      <c r="A3028" s="30">
        <v>7610.0</v>
      </c>
      <c r="B3028" s="31" t="s">
        <v>2701</v>
      </c>
      <c r="C3028" s="30">
        <v>86.0</v>
      </c>
    </row>
    <row r="3029" ht="15.75" customHeight="1">
      <c r="A3029" s="30">
        <v>7610.0</v>
      </c>
      <c r="B3029" s="31" t="s">
        <v>2702</v>
      </c>
      <c r="C3029" s="30">
        <v>10.0</v>
      </c>
    </row>
    <row r="3030" ht="15.75" customHeight="1">
      <c r="A3030" s="30">
        <v>4377.0</v>
      </c>
      <c r="B3030" s="31" t="s">
        <v>2699</v>
      </c>
      <c r="C3030" s="30">
        <v>254.0</v>
      </c>
    </row>
    <row r="3031" ht="15.75" customHeight="1">
      <c r="A3031" s="30">
        <v>4377.0</v>
      </c>
      <c r="B3031" s="31" t="s">
        <v>2700</v>
      </c>
      <c r="C3031" s="30">
        <v>10.0</v>
      </c>
    </row>
    <row r="3032" ht="15.75" customHeight="1">
      <c r="A3032" s="30">
        <v>4377.0</v>
      </c>
      <c r="B3032" s="31" t="s">
        <v>2701</v>
      </c>
      <c r="C3032" s="30">
        <v>44.0</v>
      </c>
    </row>
    <row r="3033" ht="15.75" customHeight="1">
      <c r="A3033" s="30">
        <v>4377.0</v>
      </c>
      <c r="B3033" s="31" t="s">
        <v>2702</v>
      </c>
      <c r="C3033" s="30">
        <v>30.0</v>
      </c>
    </row>
    <row r="3034" ht="15.75" customHeight="1">
      <c r="A3034" s="30">
        <v>9850.0</v>
      </c>
      <c r="B3034" s="31" t="s">
        <v>2699</v>
      </c>
      <c r="C3034" s="30">
        <v>3.0</v>
      </c>
    </row>
    <row r="3035" ht="15.75" customHeight="1">
      <c r="A3035" s="30">
        <v>9850.0</v>
      </c>
      <c r="B3035" s="31" t="s">
        <v>2700</v>
      </c>
      <c r="C3035" s="30">
        <v>6.0</v>
      </c>
    </row>
    <row r="3036" ht="15.75" customHeight="1">
      <c r="A3036" s="30">
        <v>9850.0</v>
      </c>
      <c r="B3036" s="31" t="s">
        <v>2701</v>
      </c>
      <c r="C3036" s="30">
        <v>7.0</v>
      </c>
    </row>
    <row r="3037" ht="15.75" customHeight="1">
      <c r="A3037" s="30">
        <v>9850.0</v>
      </c>
      <c r="B3037" s="31" t="s">
        <v>2702</v>
      </c>
      <c r="C3037" s="30">
        <v>0.0</v>
      </c>
    </row>
    <row r="3038" ht="15.75" customHeight="1">
      <c r="A3038" s="30">
        <v>5544.0</v>
      </c>
      <c r="B3038" s="31" t="s">
        <v>2699</v>
      </c>
      <c r="C3038" s="30">
        <v>957.0</v>
      </c>
    </row>
    <row r="3039" ht="15.75" customHeight="1">
      <c r="A3039" s="30">
        <v>5544.0</v>
      </c>
      <c r="B3039" s="31" t="s">
        <v>2700</v>
      </c>
      <c r="C3039" s="30">
        <v>40.0</v>
      </c>
    </row>
    <row r="3040" ht="15.75" customHeight="1">
      <c r="A3040" s="30">
        <v>5544.0</v>
      </c>
      <c r="B3040" s="31" t="s">
        <v>2701</v>
      </c>
      <c r="C3040" s="30">
        <v>175.0</v>
      </c>
    </row>
    <row r="3041" ht="15.75" customHeight="1">
      <c r="A3041" s="30">
        <v>5544.0</v>
      </c>
      <c r="B3041" s="31" t="s">
        <v>2702</v>
      </c>
      <c r="C3041" s="30">
        <v>158.0</v>
      </c>
    </row>
    <row r="3042" ht="15.75" customHeight="1">
      <c r="A3042" s="30">
        <v>6497.0</v>
      </c>
      <c r="B3042" s="31" t="s">
        <v>2699</v>
      </c>
      <c r="C3042" s="30">
        <v>293.0</v>
      </c>
    </row>
    <row r="3043" ht="15.75" customHeight="1">
      <c r="A3043" s="30">
        <v>6497.0</v>
      </c>
      <c r="B3043" s="31" t="s">
        <v>2700</v>
      </c>
      <c r="C3043" s="30">
        <v>6.0</v>
      </c>
    </row>
    <row r="3044" ht="15.75" customHeight="1">
      <c r="A3044" s="30">
        <v>6497.0</v>
      </c>
      <c r="B3044" s="31" t="s">
        <v>2701</v>
      </c>
      <c r="C3044" s="30">
        <v>23.0</v>
      </c>
    </row>
    <row r="3045" ht="15.75" customHeight="1">
      <c r="A3045" s="30">
        <v>6497.0</v>
      </c>
      <c r="B3045" s="31" t="s">
        <v>2702</v>
      </c>
      <c r="C3045" s="30">
        <v>13.0</v>
      </c>
    </row>
    <row r="3046" ht="15.75" customHeight="1">
      <c r="A3046" s="30">
        <v>4543.0</v>
      </c>
      <c r="B3046" s="31" t="s">
        <v>2699</v>
      </c>
      <c r="C3046" s="30">
        <v>777.0</v>
      </c>
    </row>
    <row r="3047" ht="15.75" customHeight="1">
      <c r="A3047" s="30">
        <v>4543.0</v>
      </c>
      <c r="B3047" s="31" t="s">
        <v>2700</v>
      </c>
      <c r="C3047" s="30">
        <v>129.0</v>
      </c>
    </row>
    <row r="3048" ht="15.75" customHeight="1">
      <c r="A3048" s="30">
        <v>4543.0</v>
      </c>
      <c r="B3048" s="31" t="s">
        <v>2701</v>
      </c>
      <c r="C3048" s="30">
        <v>573.0</v>
      </c>
    </row>
    <row r="3049" ht="15.75" customHeight="1">
      <c r="A3049" s="30">
        <v>4543.0</v>
      </c>
      <c r="B3049" s="31" t="s">
        <v>2702</v>
      </c>
      <c r="C3049" s="30">
        <v>216.0</v>
      </c>
    </row>
    <row r="3050" ht="15.75" customHeight="1">
      <c r="A3050" s="30">
        <v>5117.0</v>
      </c>
      <c r="B3050" s="31" t="s">
        <v>2699</v>
      </c>
      <c r="C3050" s="30">
        <v>63.0</v>
      </c>
    </row>
    <row r="3051" ht="15.75" customHeight="1">
      <c r="A3051" s="30">
        <v>5117.0</v>
      </c>
      <c r="B3051" s="31" t="s">
        <v>2700</v>
      </c>
      <c r="C3051" s="30">
        <v>151.0</v>
      </c>
    </row>
    <row r="3052" ht="15.75" customHeight="1">
      <c r="A3052" s="30">
        <v>5117.0</v>
      </c>
      <c r="B3052" s="31" t="s">
        <v>2701</v>
      </c>
      <c r="C3052" s="30">
        <v>137.0</v>
      </c>
    </row>
    <row r="3053" ht="15.75" customHeight="1">
      <c r="A3053" s="30">
        <v>5117.0</v>
      </c>
      <c r="B3053" s="31" t="s">
        <v>2702</v>
      </c>
      <c r="C3053" s="30">
        <v>153.0</v>
      </c>
    </row>
    <row r="3054" ht="15.75" customHeight="1">
      <c r="A3054" s="30">
        <v>1448.0</v>
      </c>
      <c r="B3054" s="31" t="s">
        <v>2699</v>
      </c>
      <c r="C3054" s="30">
        <v>21.0</v>
      </c>
    </row>
    <row r="3055" ht="15.75" customHeight="1">
      <c r="A3055" s="30">
        <v>1448.0</v>
      </c>
      <c r="B3055" s="31" t="s">
        <v>2700</v>
      </c>
      <c r="C3055" s="30">
        <v>12.0</v>
      </c>
    </row>
    <row r="3056" ht="15.75" customHeight="1">
      <c r="A3056" s="30">
        <v>1448.0</v>
      </c>
      <c r="B3056" s="31" t="s">
        <v>2701</v>
      </c>
      <c r="C3056" s="30">
        <v>12.0</v>
      </c>
    </row>
    <row r="3057" ht="15.75" customHeight="1">
      <c r="A3057" s="30">
        <v>1448.0</v>
      </c>
      <c r="B3057" s="31" t="s">
        <v>2702</v>
      </c>
      <c r="C3057" s="30">
        <v>0.0</v>
      </c>
    </row>
    <row r="3058" ht="15.75" customHeight="1">
      <c r="A3058" s="30">
        <v>6887.0</v>
      </c>
      <c r="B3058" s="31" t="s">
        <v>2699</v>
      </c>
      <c r="C3058" s="30">
        <v>245.0</v>
      </c>
    </row>
    <row r="3059" ht="15.75" customHeight="1">
      <c r="A3059" s="30">
        <v>6887.0</v>
      </c>
      <c r="B3059" s="31" t="s">
        <v>2700</v>
      </c>
      <c r="C3059" s="30">
        <v>16.0</v>
      </c>
    </row>
    <row r="3060" ht="15.75" customHeight="1">
      <c r="A3060" s="30">
        <v>6887.0</v>
      </c>
      <c r="B3060" s="31" t="s">
        <v>2701</v>
      </c>
      <c r="C3060" s="30">
        <v>223.0</v>
      </c>
    </row>
    <row r="3061" ht="15.75" customHeight="1">
      <c r="A3061" s="30">
        <v>6887.0</v>
      </c>
      <c r="B3061" s="31" t="s">
        <v>2702</v>
      </c>
      <c r="C3061" s="30">
        <v>21.0</v>
      </c>
    </row>
    <row r="3062" ht="15.75" customHeight="1">
      <c r="A3062" s="30">
        <v>7500.0</v>
      </c>
      <c r="B3062" s="31" t="s">
        <v>2699</v>
      </c>
      <c r="C3062" s="30">
        <v>245.0</v>
      </c>
    </row>
    <row r="3063" ht="15.75" customHeight="1">
      <c r="A3063" s="30">
        <v>7500.0</v>
      </c>
      <c r="B3063" s="31" t="s">
        <v>2700</v>
      </c>
      <c r="C3063" s="30">
        <v>16.0</v>
      </c>
    </row>
    <row r="3064" ht="15.75" customHeight="1">
      <c r="A3064" s="30">
        <v>7500.0</v>
      </c>
      <c r="B3064" s="31" t="s">
        <v>2701</v>
      </c>
      <c r="C3064" s="30">
        <v>223.0</v>
      </c>
    </row>
    <row r="3065" ht="15.75" customHeight="1">
      <c r="A3065" s="30">
        <v>7500.0</v>
      </c>
      <c r="B3065" s="31" t="s">
        <v>2702</v>
      </c>
      <c r="C3065" s="30">
        <v>21.0</v>
      </c>
    </row>
    <row r="3066" ht="15.75" customHeight="1">
      <c r="A3066" s="30">
        <v>2724.0</v>
      </c>
      <c r="B3066" s="31" t="s">
        <v>2699</v>
      </c>
      <c r="C3066" s="30">
        <v>12.0</v>
      </c>
    </row>
    <row r="3067" ht="15.75" customHeight="1">
      <c r="A3067" s="30">
        <v>2724.0</v>
      </c>
      <c r="B3067" s="31" t="s">
        <v>2700</v>
      </c>
      <c r="C3067" s="30">
        <v>0.0</v>
      </c>
    </row>
    <row r="3068" ht="15.75" customHeight="1">
      <c r="A3068" s="30">
        <v>2724.0</v>
      </c>
      <c r="B3068" s="31" t="s">
        <v>2701</v>
      </c>
      <c r="C3068" s="30">
        <v>1.0</v>
      </c>
    </row>
    <row r="3069" ht="15.75" customHeight="1">
      <c r="A3069" s="30">
        <v>2724.0</v>
      </c>
      <c r="B3069" s="31" t="s">
        <v>2702</v>
      </c>
      <c r="C3069" s="30">
        <v>0.0</v>
      </c>
    </row>
    <row r="3070" ht="15.75" customHeight="1">
      <c r="A3070" s="30">
        <v>2256.0</v>
      </c>
      <c r="B3070" s="31" t="s">
        <v>2699</v>
      </c>
      <c r="C3070" s="30">
        <v>17.0</v>
      </c>
    </row>
    <row r="3071" ht="15.75" customHeight="1">
      <c r="A3071" s="30">
        <v>2256.0</v>
      </c>
      <c r="B3071" s="31" t="s">
        <v>2700</v>
      </c>
      <c r="C3071" s="30">
        <v>0.0</v>
      </c>
    </row>
    <row r="3072" ht="15.75" customHeight="1">
      <c r="A3072" s="30">
        <v>2256.0</v>
      </c>
      <c r="B3072" s="31" t="s">
        <v>2701</v>
      </c>
      <c r="C3072" s="30">
        <v>3.0</v>
      </c>
    </row>
    <row r="3073" ht="15.75" customHeight="1">
      <c r="A3073" s="30">
        <v>2256.0</v>
      </c>
      <c r="B3073" s="31" t="s">
        <v>2702</v>
      </c>
      <c r="C3073" s="30">
        <v>0.0</v>
      </c>
    </row>
    <row r="3074" ht="15.75" customHeight="1">
      <c r="A3074" s="30">
        <v>1100.0</v>
      </c>
      <c r="B3074" s="31" t="s">
        <v>2699</v>
      </c>
      <c r="C3074" s="30">
        <v>24.0</v>
      </c>
    </row>
    <row r="3075" ht="15.75" customHeight="1">
      <c r="A3075" s="30">
        <v>1100.0</v>
      </c>
      <c r="B3075" s="31" t="s">
        <v>2700</v>
      </c>
      <c r="C3075" s="30">
        <v>4.0</v>
      </c>
    </row>
    <row r="3076" ht="15.75" customHeight="1">
      <c r="A3076" s="30">
        <v>1100.0</v>
      </c>
      <c r="B3076" s="31" t="s">
        <v>2701</v>
      </c>
      <c r="C3076" s="30">
        <v>22.0</v>
      </c>
    </row>
    <row r="3077" ht="15.75" customHeight="1">
      <c r="A3077" s="30">
        <v>1100.0</v>
      </c>
      <c r="B3077" s="31" t="s">
        <v>2702</v>
      </c>
      <c r="C3077" s="30">
        <v>0.0</v>
      </c>
    </row>
    <row r="3078" ht="15.75" customHeight="1">
      <c r="A3078" s="30">
        <v>7725.0</v>
      </c>
      <c r="B3078" s="31" t="s">
        <v>2699</v>
      </c>
      <c r="C3078" s="30">
        <v>173.0</v>
      </c>
    </row>
    <row r="3079" ht="15.75" customHeight="1">
      <c r="A3079" s="30">
        <v>7725.0</v>
      </c>
      <c r="B3079" s="31" t="s">
        <v>2700</v>
      </c>
      <c r="C3079" s="30">
        <v>26.0</v>
      </c>
    </row>
    <row r="3080" ht="15.75" customHeight="1">
      <c r="A3080" s="30">
        <v>7725.0</v>
      </c>
      <c r="B3080" s="31" t="s">
        <v>2701</v>
      </c>
      <c r="C3080" s="30">
        <v>255.0</v>
      </c>
    </row>
    <row r="3081" ht="15.75" customHeight="1">
      <c r="A3081" s="30">
        <v>7725.0</v>
      </c>
      <c r="B3081" s="31" t="s">
        <v>2702</v>
      </c>
      <c r="C3081" s="30">
        <v>35.0</v>
      </c>
    </row>
    <row r="3082" ht="15.75" customHeight="1">
      <c r="A3082" s="30">
        <v>2612.0</v>
      </c>
      <c r="B3082" s="31" t="s">
        <v>2699</v>
      </c>
      <c r="C3082" s="30">
        <v>754.0</v>
      </c>
    </row>
    <row r="3083" ht="15.75" customHeight="1">
      <c r="A3083" s="30">
        <v>2612.0</v>
      </c>
      <c r="B3083" s="31" t="s">
        <v>2700</v>
      </c>
      <c r="C3083" s="30">
        <v>160.0</v>
      </c>
    </row>
    <row r="3084" ht="15.75" customHeight="1">
      <c r="A3084" s="30">
        <v>2612.0</v>
      </c>
      <c r="B3084" s="31" t="s">
        <v>2701</v>
      </c>
      <c r="C3084" s="30">
        <v>625.0</v>
      </c>
    </row>
    <row r="3085" ht="15.75" customHeight="1">
      <c r="A3085" s="30">
        <v>2612.0</v>
      </c>
      <c r="B3085" s="31" t="s">
        <v>2702</v>
      </c>
      <c r="C3085" s="30">
        <v>63.0</v>
      </c>
    </row>
    <row r="3086" ht="15.75" customHeight="1">
      <c r="A3086" s="30">
        <v>113.0</v>
      </c>
      <c r="B3086" s="31" t="s">
        <v>2699</v>
      </c>
      <c r="C3086" s="30">
        <v>11.0</v>
      </c>
    </row>
    <row r="3087" ht="15.75" customHeight="1">
      <c r="A3087" s="30">
        <v>113.0</v>
      </c>
      <c r="B3087" s="31" t="s">
        <v>2700</v>
      </c>
      <c r="C3087" s="30">
        <v>0.0</v>
      </c>
    </row>
    <row r="3088" ht="15.75" customHeight="1">
      <c r="A3088" s="30">
        <v>113.0</v>
      </c>
      <c r="B3088" s="31" t="s">
        <v>2701</v>
      </c>
      <c r="C3088" s="30">
        <v>7.0</v>
      </c>
    </row>
    <row r="3089" ht="15.75" customHeight="1">
      <c r="A3089" s="30">
        <v>113.0</v>
      </c>
      <c r="B3089" s="31" t="s">
        <v>2702</v>
      </c>
      <c r="C3089" s="30">
        <v>3.0</v>
      </c>
    </row>
    <row r="3090" ht="15.75" customHeight="1">
      <c r="A3090" s="30">
        <v>2868.0</v>
      </c>
      <c r="B3090" s="31" t="s">
        <v>2699</v>
      </c>
      <c r="C3090" s="30">
        <v>20.0</v>
      </c>
    </row>
    <row r="3091" ht="15.75" customHeight="1">
      <c r="A3091" s="30">
        <v>2868.0</v>
      </c>
      <c r="B3091" s="31" t="s">
        <v>2700</v>
      </c>
      <c r="C3091" s="30">
        <v>1.0</v>
      </c>
    </row>
    <row r="3092" ht="15.75" customHeight="1">
      <c r="A3092" s="30">
        <v>2868.0</v>
      </c>
      <c r="B3092" s="31" t="s">
        <v>2701</v>
      </c>
      <c r="C3092" s="30">
        <v>28.0</v>
      </c>
    </row>
    <row r="3093" ht="15.75" customHeight="1">
      <c r="A3093" s="30">
        <v>2868.0</v>
      </c>
      <c r="B3093" s="31" t="s">
        <v>2702</v>
      </c>
      <c r="C3093" s="30">
        <v>3.0</v>
      </c>
    </row>
    <row r="3094" ht="15.75" customHeight="1">
      <c r="A3094" s="30">
        <v>4216.0</v>
      </c>
      <c r="B3094" s="31" t="s">
        <v>2699</v>
      </c>
      <c r="C3094" s="30">
        <v>822.0</v>
      </c>
    </row>
    <row r="3095" ht="15.75" customHeight="1">
      <c r="A3095" s="30">
        <v>4216.0</v>
      </c>
      <c r="B3095" s="31" t="s">
        <v>2700</v>
      </c>
      <c r="C3095" s="30">
        <v>114.0</v>
      </c>
    </row>
    <row r="3096" ht="15.75" customHeight="1">
      <c r="A3096" s="30">
        <v>4216.0</v>
      </c>
      <c r="B3096" s="31" t="s">
        <v>2701</v>
      </c>
      <c r="C3096" s="30">
        <v>108.0</v>
      </c>
    </row>
    <row r="3097" ht="15.75" customHeight="1">
      <c r="A3097" s="30">
        <v>4216.0</v>
      </c>
      <c r="B3097" s="31" t="s">
        <v>2702</v>
      </c>
      <c r="C3097" s="30">
        <v>179.0</v>
      </c>
    </row>
    <row r="3098" ht="15.75" customHeight="1">
      <c r="A3098" s="30">
        <v>199.0</v>
      </c>
      <c r="B3098" s="31" t="s">
        <v>2699</v>
      </c>
      <c r="C3098" s="30">
        <v>219.0</v>
      </c>
    </row>
    <row r="3099" ht="15.75" customHeight="1">
      <c r="A3099" s="30">
        <v>199.0</v>
      </c>
      <c r="B3099" s="31" t="s">
        <v>2700</v>
      </c>
      <c r="C3099" s="30">
        <v>3.0</v>
      </c>
    </row>
    <row r="3100" ht="15.75" customHeight="1">
      <c r="A3100" s="30">
        <v>199.0</v>
      </c>
      <c r="B3100" s="31" t="s">
        <v>2701</v>
      </c>
      <c r="C3100" s="30">
        <v>60.0</v>
      </c>
    </row>
    <row r="3101" ht="15.75" customHeight="1">
      <c r="A3101" s="30">
        <v>199.0</v>
      </c>
      <c r="B3101" s="31" t="s">
        <v>2702</v>
      </c>
      <c r="C3101" s="30">
        <v>12.0</v>
      </c>
    </row>
    <row r="3102" ht="15.75" customHeight="1">
      <c r="A3102" s="30">
        <v>359.0</v>
      </c>
      <c r="B3102" s="31" t="s">
        <v>2699</v>
      </c>
      <c r="C3102" s="30">
        <v>373.0</v>
      </c>
    </row>
    <row r="3103" ht="15.75" customHeight="1">
      <c r="A3103" s="30">
        <v>359.0</v>
      </c>
      <c r="B3103" s="31" t="s">
        <v>2700</v>
      </c>
      <c r="C3103" s="30">
        <v>14.0</v>
      </c>
    </row>
    <row r="3104" ht="15.75" customHeight="1">
      <c r="A3104" s="30">
        <v>359.0</v>
      </c>
      <c r="B3104" s="31" t="s">
        <v>2701</v>
      </c>
      <c r="C3104" s="30">
        <v>83.0</v>
      </c>
    </row>
    <row r="3105" ht="15.75" customHeight="1">
      <c r="A3105" s="30">
        <v>359.0</v>
      </c>
      <c r="B3105" s="31" t="s">
        <v>2702</v>
      </c>
      <c r="C3105" s="30">
        <v>6.0</v>
      </c>
    </row>
    <row r="3106" ht="15.75" customHeight="1">
      <c r="A3106" s="30">
        <v>8842.0</v>
      </c>
      <c r="B3106" s="31" t="s">
        <v>2699</v>
      </c>
      <c r="C3106" s="30">
        <v>15.0</v>
      </c>
    </row>
    <row r="3107" ht="15.75" customHeight="1">
      <c r="A3107" s="30">
        <v>8842.0</v>
      </c>
      <c r="B3107" s="31" t="s">
        <v>2700</v>
      </c>
      <c r="C3107" s="30">
        <v>0.0</v>
      </c>
    </row>
    <row r="3108" ht="15.75" customHeight="1">
      <c r="A3108" s="30">
        <v>8842.0</v>
      </c>
      <c r="B3108" s="31" t="s">
        <v>2701</v>
      </c>
      <c r="C3108" s="30">
        <v>12.0</v>
      </c>
    </row>
    <row r="3109" ht="15.75" customHeight="1">
      <c r="A3109" s="30">
        <v>8842.0</v>
      </c>
      <c r="B3109" s="31" t="s">
        <v>2702</v>
      </c>
      <c r="C3109" s="30">
        <v>7.0</v>
      </c>
    </row>
    <row r="3110" ht="15.75" customHeight="1">
      <c r="A3110" s="30">
        <v>2154.0</v>
      </c>
      <c r="B3110" s="31" t="s">
        <v>2699</v>
      </c>
      <c r="C3110" s="30">
        <v>15.0</v>
      </c>
    </row>
    <row r="3111" ht="15.75" customHeight="1">
      <c r="A3111" s="30">
        <v>2154.0</v>
      </c>
      <c r="B3111" s="31" t="s">
        <v>2700</v>
      </c>
      <c r="C3111" s="30">
        <v>0.0</v>
      </c>
    </row>
    <row r="3112" ht="15.75" customHeight="1">
      <c r="A3112" s="30">
        <v>2154.0</v>
      </c>
      <c r="B3112" s="31" t="s">
        <v>2701</v>
      </c>
      <c r="C3112" s="30">
        <v>12.0</v>
      </c>
    </row>
    <row r="3113" ht="15.75" customHeight="1">
      <c r="A3113" s="30">
        <v>2154.0</v>
      </c>
      <c r="B3113" s="31" t="s">
        <v>2702</v>
      </c>
      <c r="C3113" s="30">
        <v>7.0</v>
      </c>
    </row>
    <row r="3114" ht="15.75" customHeight="1">
      <c r="A3114" s="30">
        <v>6050.0</v>
      </c>
      <c r="B3114" s="31" t="s">
        <v>2699</v>
      </c>
      <c r="C3114" s="30">
        <v>1171.0</v>
      </c>
    </row>
    <row r="3115" ht="15.75" customHeight="1">
      <c r="A3115" s="30">
        <v>6050.0</v>
      </c>
      <c r="B3115" s="31" t="s">
        <v>2700</v>
      </c>
      <c r="C3115" s="30">
        <v>43.0</v>
      </c>
    </row>
    <row r="3116" ht="15.75" customHeight="1">
      <c r="A3116" s="30">
        <v>6050.0</v>
      </c>
      <c r="B3116" s="31" t="s">
        <v>2701</v>
      </c>
      <c r="C3116" s="30">
        <v>219.0</v>
      </c>
    </row>
    <row r="3117" ht="15.75" customHeight="1">
      <c r="A3117" s="30">
        <v>6050.0</v>
      </c>
      <c r="B3117" s="31" t="s">
        <v>2702</v>
      </c>
      <c r="C3117" s="30">
        <v>19.0</v>
      </c>
    </row>
    <row r="3118" ht="15.75" customHeight="1">
      <c r="A3118" s="30">
        <v>9204.0</v>
      </c>
      <c r="B3118" s="31" t="s">
        <v>2699</v>
      </c>
      <c r="C3118" s="30">
        <v>371.0</v>
      </c>
    </row>
    <row r="3119" ht="15.75" customHeight="1">
      <c r="A3119" s="30">
        <v>9204.0</v>
      </c>
      <c r="B3119" s="31" t="s">
        <v>2700</v>
      </c>
      <c r="C3119" s="30">
        <v>159.0</v>
      </c>
    </row>
    <row r="3120" ht="15.75" customHeight="1">
      <c r="A3120" s="30">
        <v>9204.0</v>
      </c>
      <c r="B3120" s="31" t="s">
        <v>2701</v>
      </c>
      <c r="C3120" s="30">
        <v>194.0</v>
      </c>
    </row>
    <row r="3121" ht="15.75" customHeight="1">
      <c r="A3121" s="30">
        <v>9204.0</v>
      </c>
      <c r="B3121" s="31" t="s">
        <v>2702</v>
      </c>
      <c r="C3121" s="30">
        <v>58.0</v>
      </c>
    </row>
    <row r="3122" ht="15.75" customHeight="1">
      <c r="A3122" s="30">
        <v>4472.0</v>
      </c>
      <c r="B3122" s="31" t="s">
        <v>2699</v>
      </c>
      <c r="C3122" s="30">
        <v>23.0</v>
      </c>
    </row>
    <row r="3123" ht="15.75" customHeight="1">
      <c r="A3123" s="30">
        <v>4472.0</v>
      </c>
      <c r="B3123" s="31" t="s">
        <v>2700</v>
      </c>
      <c r="C3123" s="30">
        <v>0.0</v>
      </c>
    </row>
    <row r="3124" ht="15.75" customHeight="1">
      <c r="A3124" s="30">
        <v>4472.0</v>
      </c>
      <c r="B3124" s="31" t="s">
        <v>2701</v>
      </c>
      <c r="C3124" s="30">
        <v>8.0</v>
      </c>
    </row>
    <row r="3125" ht="15.75" customHeight="1">
      <c r="A3125" s="30">
        <v>4472.0</v>
      </c>
      <c r="B3125" s="31" t="s">
        <v>2702</v>
      </c>
      <c r="C3125" s="30">
        <v>6.0</v>
      </c>
    </row>
    <row r="3126" ht="15.75" customHeight="1">
      <c r="A3126" s="30">
        <v>6864.0</v>
      </c>
      <c r="B3126" s="31" t="s">
        <v>2699</v>
      </c>
      <c r="C3126" s="30">
        <v>8.0</v>
      </c>
    </row>
    <row r="3127" ht="15.75" customHeight="1">
      <c r="A3127" s="30">
        <v>6864.0</v>
      </c>
      <c r="B3127" s="31" t="s">
        <v>2700</v>
      </c>
      <c r="C3127" s="30">
        <v>4.0</v>
      </c>
    </row>
    <row r="3128" ht="15.75" customHeight="1">
      <c r="A3128" s="30">
        <v>6864.0</v>
      </c>
      <c r="B3128" s="31" t="s">
        <v>2701</v>
      </c>
      <c r="C3128" s="30">
        <v>10.0</v>
      </c>
    </row>
    <row r="3129" ht="15.75" customHeight="1">
      <c r="A3129" s="30">
        <v>6864.0</v>
      </c>
      <c r="B3129" s="31" t="s">
        <v>2702</v>
      </c>
      <c r="C3129" s="30">
        <v>2.0</v>
      </c>
    </row>
    <row r="3130" ht="15.75" customHeight="1">
      <c r="A3130" s="30">
        <v>10617.0</v>
      </c>
      <c r="B3130" s="31" t="s">
        <v>2699</v>
      </c>
      <c r="C3130" s="30">
        <v>8.0</v>
      </c>
    </row>
    <row r="3131" ht="15.75" customHeight="1">
      <c r="A3131" s="30">
        <v>10617.0</v>
      </c>
      <c r="B3131" s="31" t="s">
        <v>2700</v>
      </c>
      <c r="C3131" s="30">
        <v>4.0</v>
      </c>
    </row>
    <row r="3132" ht="15.75" customHeight="1">
      <c r="A3132" s="30">
        <v>10617.0</v>
      </c>
      <c r="B3132" s="31" t="s">
        <v>2701</v>
      </c>
      <c r="C3132" s="30">
        <v>10.0</v>
      </c>
    </row>
    <row r="3133" ht="15.75" customHeight="1">
      <c r="A3133" s="30">
        <v>10617.0</v>
      </c>
      <c r="B3133" s="31" t="s">
        <v>2702</v>
      </c>
      <c r="C3133" s="30">
        <v>2.0</v>
      </c>
    </row>
    <row r="3134" ht="15.75" customHeight="1">
      <c r="A3134" s="30">
        <v>3924.0</v>
      </c>
      <c r="B3134" s="31" t="s">
        <v>2699</v>
      </c>
      <c r="C3134" s="30">
        <v>801.0</v>
      </c>
    </row>
    <row r="3135" ht="15.75" customHeight="1">
      <c r="A3135" s="30">
        <v>3924.0</v>
      </c>
      <c r="B3135" s="31" t="s">
        <v>2700</v>
      </c>
      <c r="C3135" s="30">
        <v>0.0</v>
      </c>
    </row>
    <row r="3136" ht="15.75" customHeight="1">
      <c r="A3136" s="30">
        <v>3924.0</v>
      </c>
      <c r="B3136" s="31" t="s">
        <v>2701</v>
      </c>
      <c r="C3136" s="30">
        <v>80.0</v>
      </c>
    </row>
    <row r="3137" ht="15.75" customHeight="1">
      <c r="A3137" s="30">
        <v>3924.0</v>
      </c>
      <c r="B3137" s="31" t="s">
        <v>2702</v>
      </c>
      <c r="C3137" s="30">
        <v>0.0</v>
      </c>
    </row>
    <row r="3138" ht="15.75" customHeight="1">
      <c r="A3138" s="30">
        <v>5654.0</v>
      </c>
      <c r="B3138" s="31" t="s">
        <v>2699</v>
      </c>
      <c r="C3138" s="30">
        <v>20.0</v>
      </c>
    </row>
    <row r="3139" ht="15.75" customHeight="1">
      <c r="A3139" s="30">
        <v>5654.0</v>
      </c>
      <c r="B3139" s="31" t="s">
        <v>2700</v>
      </c>
      <c r="C3139" s="30">
        <v>4.0</v>
      </c>
    </row>
    <row r="3140" ht="15.75" customHeight="1">
      <c r="A3140" s="30">
        <v>5654.0</v>
      </c>
      <c r="B3140" s="31" t="s">
        <v>2701</v>
      </c>
      <c r="C3140" s="30">
        <v>10.0</v>
      </c>
    </row>
    <row r="3141" ht="15.75" customHeight="1">
      <c r="A3141" s="30">
        <v>5654.0</v>
      </c>
      <c r="B3141" s="31" t="s">
        <v>2702</v>
      </c>
      <c r="C3141" s="30">
        <v>6.0</v>
      </c>
    </row>
    <row r="3142" ht="15.75" customHeight="1">
      <c r="A3142" s="30">
        <v>9216.0</v>
      </c>
      <c r="B3142" s="31" t="s">
        <v>2699</v>
      </c>
      <c r="C3142" s="30">
        <v>23.0</v>
      </c>
    </row>
    <row r="3143" ht="15.75" customHeight="1">
      <c r="A3143" s="30">
        <v>9216.0</v>
      </c>
      <c r="B3143" s="31" t="s">
        <v>2700</v>
      </c>
      <c r="C3143" s="30">
        <v>2.0</v>
      </c>
    </row>
    <row r="3144" ht="15.75" customHeight="1">
      <c r="A3144" s="30">
        <v>9216.0</v>
      </c>
      <c r="B3144" s="31" t="s">
        <v>2701</v>
      </c>
      <c r="C3144" s="30">
        <v>11.0</v>
      </c>
    </row>
    <row r="3145" ht="15.75" customHeight="1">
      <c r="A3145" s="30">
        <v>9216.0</v>
      </c>
      <c r="B3145" s="31" t="s">
        <v>2702</v>
      </c>
      <c r="C3145" s="30">
        <v>3.0</v>
      </c>
    </row>
    <row r="3146" ht="15.75" customHeight="1">
      <c r="A3146" s="30">
        <v>8086.0</v>
      </c>
      <c r="B3146" s="31" t="s">
        <v>2699</v>
      </c>
      <c r="C3146" s="30">
        <v>48.0</v>
      </c>
    </row>
    <row r="3147" ht="15.75" customHeight="1">
      <c r="A3147" s="30">
        <v>8086.0</v>
      </c>
      <c r="B3147" s="31" t="s">
        <v>2700</v>
      </c>
      <c r="C3147" s="30">
        <v>0.0</v>
      </c>
    </row>
    <row r="3148" ht="15.75" customHeight="1">
      <c r="A3148" s="30">
        <v>8086.0</v>
      </c>
      <c r="B3148" s="31" t="s">
        <v>2701</v>
      </c>
      <c r="C3148" s="30">
        <v>2.0</v>
      </c>
    </row>
    <row r="3149" ht="15.75" customHeight="1">
      <c r="A3149" s="30">
        <v>8086.0</v>
      </c>
      <c r="B3149" s="31" t="s">
        <v>2702</v>
      </c>
      <c r="C3149" s="30">
        <v>0.0</v>
      </c>
    </row>
    <row r="3150" ht="15.75" customHeight="1">
      <c r="A3150" s="30">
        <v>9097.0</v>
      </c>
      <c r="B3150" s="31" t="s">
        <v>2699</v>
      </c>
      <c r="C3150" s="30">
        <v>244.0</v>
      </c>
    </row>
    <row r="3151" ht="15.75" customHeight="1">
      <c r="A3151" s="30">
        <v>9097.0</v>
      </c>
      <c r="B3151" s="31" t="s">
        <v>2700</v>
      </c>
      <c r="C3151" s="30">
        <v>8.0</v>
      </c>
    </row>
    <row r="3152" ht="15.75" customHeight="1">
      <c r="A3152" s="30">
        <v>9097.0</v>
      </c>
      <c r="B3152" s="31" t="s">
        <v>2701</v>
      </c>
      <c r="C3152" s="30">
        <v>32.0</v>
      </c>
    </row>
    <row r="3153" ht="15.75" customHeight="1">
      <c r="A3153" s="30">
        <v>9097.0</v>
      </c>
      <c r="B3153" s="31" t="s">
        <v>2702</v>
      </c>
      <c r="C3153" s="30">
        <v>7.0</v>
      </c>
    </row>
    <row r="3154" ht="15.75" customHeight="1">
      <c r="A3154" s="30">
        <v>7631.0</v>
      </c>
      <c r="B3154" s="31" t="s">
        <v>2699</v>
      </c>
      <c r="C3154" s="30">
        <v>562.0</v>
      </c>
    </row>
    <row r="3155" ht="15.75" customHeight="1">
      <c r="A3155" s="30">
        <v>7631.0</v>
      </c>
      <c r="B3155" s="31" t="s">
        <v>2700</v>
      </c>
      <c r="C3155" s="30">
        <v>58.0</v>
      </c>
    </row>
    <row r="3156" ht="15.75" customHeight="1">
      <c r="A3156" s="30">
        <v>7631.0</v>
      </c>
      <c r="B3156" s="31" t="s">
        <v>2701</v>
      </c>
      <c r="C3156" s="30">
        <v>168.0</v>
      </c>
    </row>
    <row r="3157" ht="15.75" customHeight="1">
      <c r="A3157" s="30">
        <v>7631.0</v>
      </c>
      <c r="B3157" s="31" t="s">
        <v>2702</v>
      </c>
      <c r="C3157" s="30">
        <v>43.0</v>
      </c>
    </row>
    <row r="3158" ht="15.75" customHeight="1">
      <c r="A3158" s="30">
        <v>7275.0</v>
      </c>
      <c r="B3158" s="31" t="s">
        <v>2699</v>
      </c>
      <c r="C3158" s="30">
        <v>79.0</v>
      </c>
    </row>
    <row r="3159" ht="15.75" customHeight="1">
      <c r="A3159" s="30">
        <v>7275.0</v>
      </c>
      <c r="B3159" s="31" t="s">
        <v>2700</v>
      </c>
      <c r="C3159" s="30">
        <v>1.0</v>
      </c>
    </row>
    <row r="3160" ht="15.75" customHeight="1">
      <c r="A3160" s="30">
        <v>7275.0</v>
      </c>
      <c r="B3160" s="31" t="s">
        <v>2701</v>
      </c>
      <c r="C3160" s="30">
        <v>31.0</v>
      </c>
    </row>
    <row r="3161" ht="15.75" customHeight="1">
      <c r="A3161" s="30">
        <v>7275.0</v>
      </c>
      <c r="B3161" s="31" t="s">
        <v>2702</v>
      </c>
      <c r="C3161" s="30">
        <v>4.0</v>
      </c>
    </row>
    <row r="3162" ht="15.75" customHeight="1">
      <c r="A3162" s="30">
        <v>8334.0</v>
      </c>
      <c r="B3162" s="31" t="s">
        <v>2699</v>
      </c>
      <c r="C3162" s="30">
        <v>79.0</v>
      </c>
    </row>
    <row r="3163" ht="15.75" customHeight="1">
      <c r="A3163" s="30">
        <v>8334.0</v>
      </c>
      <c r="B3163" s="31" t="s">
        <v>2700</v>
      </c>
      <c r="C3163" s="30">
        <v>1.0</v>
      </c>
    </row>
    <row r="3164" ht="15.75" customHeight="1">
      <c r="A3164" s="30">
        <v>8334.0</v>
      </c>
      <c r="B3164" s="31" t="s">
        <v>2701</v>
      </c>
      <c r="C3164" s="30">
        <v>31.0</v>
      </c>
    </row>
    <row r="3165" ht="15.75" customHeight="1">
      <c r="A3165" s="30">
        <v>8334.0</v>
      </c>
      <c r="B3165" s="31" t="s">
        <v>2702</v>
      </c>
      <c r="C3165" s="30">
        <v>4.0</v>
      </c>
    </row>
    <row r="3166" ht="15.75" customHeight="1">
      <c r="A3166" s="30">
        <v>1987.0</v>
      </c>
      <c r="B3166" s="31" t="s">
        <v>2699</v>
      </c>
      <c r="C3166" s="30">
        <v>1.0</v>
      </c>
    </row>
    <row r="3167" ht="15.75" customHeight="1">
      <c r="A3167" s="30">
        <v>1987.0</v>
      </c>
      <c r="B3167" s="31" t="s">
        <v>2700</v>
      </c>
      <c r="C3167" s="30">
        <v>10.0</v>
      </c>
    </row>
    <row r="3168" ht="15.75" customHeight="1">
      <c r="A3168" s="30">
        <v>1987.0</v>
      </c>
      <c r="B3168" s="31" t="s">
        <v>2701</v>
      </c>
      <c r="C3168" s="30">
        <v>11.0</v>
      </c>
    </row>
    <row r="3169" ht="15.75" customHeight="1">
      <c r="A3169" s="30">
        <v>1987.0</v>
      </c>
      <c r="B3169" s="31" t="s">
        <v>2702</v>
      </c>
      <c r="C3169" s="30">
        <v>19.0</v>
      </c>
    </row>
    <row r="3170" ht="15.75" customHeight="1">
      <c r="A3170" s="30">
        <v>2281.0</v>
      </c>
      <c r="B3170" s="31" t="s">
        <v>2699</v>
      </c>
      <c r="C3170" s="30">
        <v>4.0</v>
      </c>
    </row>
    <row r="3171" ht="15.75" customHeight="1">
      <c r="A3171" s="30">
        <v>2281.0</v>
      </c>
      <c r="B3171" s="31" t="s">
        <v>2700</v>
      </c>
      <c r="C3171" s="30">
        <v>3.0</v>
      </c>
    </row>
    <row r="3172" ht="15.75" customHeight="1">
      <c r="A3172" s="30">
        <v>2281.0</v>
      </c>
      <c r="B3172" s="31" t="s">
        <v>2701</v>
      </c>
      <c r="C3172" s="30">
        <v>7.0</v>
      </c>
    </row>
    <row r="3173" ht="15.75" customHeight="1">
      <c r="A3173" s="30">
        <v>2281.0</v>
      </c>
      <c r="B3173" s="31" t="s">
        <v>2702</v>
      </c>
      <c r="C3173" s="30">
        <v>0.0</v>
      </c>
    </row>
    <row r="3174" ht="15.75" customHeight="1">
      <c r="A3174" s="30">
        <v>7034.0</v>
      </c>
      <c r="B3174" s="31" t="s">
        <v>2699</v>
      </c>
      <c r="C3174" s="30">
        <v>8.0</v>
      </c>
    </row>
    <row r="3175" ht="15.75" customHeight="1">
      <c r="A3175" s="30">
        <v>7034.0</v>
      </c>
      <c r="B3175" s="31" t="s">
        <v>2700</v>
      </c>
      <c r="C3175" s="30">
        <v>7.0</v>
      </c>
    </row>
    <row r="3176" ht="15.75" customHeight="1">
      <c r="A3176" s="30">
        <v>7034.0</v>
      </c>
      <c r="B3176" s="31" t="s">
        <v>2701</v>
      </c>
      <c r="C3176" s="30">
        <v>9.0</v>
      </c>
    </row>
    <row r="3177" ht="15.75" customHeight="1">
      <c r="A3177" s="30">
        <v>7034.0</v>
      </c>
      <c r="B3177" s="31" t="s">
        <v>2702</v>
      </c>
      <c r="C3177" s="30">
        <v>13.0</v>
      </c>
    </row>
    <row r="3178" ht="15.75" customHeight="1">
      <c r="A3178" s="30">
        <v>2797.0</v>
      </c>
      <c r="B3178" s="31" t="s">
        <v>2699</v>
      </c>
      <c r="C3178" s="30">
        <v>707.0</v>
      </c>
    </row>
    <row r="3179" ht="15.75" customHeight="1">
      <c r="A3179" s="30">
        <v>2797.0</v>
      </c>
      <c r="B3179" s="31" t="s">
        <v>2700</v>
      </c>
      <c r="C3179" s="30">
        <v>20.0</v>
      </c>
    </row>
    <row r="3180" ht="15.75" customHeight="1">
      <c r="A3180" s="30">
        <v>2797.0</v>
      </c>
      <c r="B3180" s="31" t="s">
        <v>2701</v>
      </c>
      <c r="C3180" s="30">
        <v>171.0</v>
      </c>
    </row>
    <row r="3181" ht="15.75" customHeight="1">
      <c r="A3181" s="30">
        <v>2797.0</v>
      </c>
      <c r="B3181" s="31" t="s">
        <v>2702</v>
      </c>
      <c r="C3181" s="30">
        <v>65.0</v>
      </c>
    </row>
    <row r="3182" ht="15.75" customHeight="1">
      <c r="A3182" s="30">
        <v>3934.0</v>
      </c>
      <c r="B3182" s="31" t="s">
        <v>2699</v>
      </c>
      <c r="C3182" s="30">
        <v>356.0</v>
      </c>
    </row>
    <row r="3183" ht="15.75" customHeight="1">
      <c r="A3183" s="30">
        <v>3934.0</v>
      </c>
      <c r="B3183" s="31" t="s">
        <v>2700</v>
      </c>
      <c r="C3183" s="30">
        <v>0.0</v>
      </c>
    </row>
    <row r="3184" ht="15.75" customHeight="1">
      <c r="A3184" s="30">
        <v>3934.0</v>
      </c>
      <c r="B3184" s="31" t="s">
        <v>2701</v>
      </c>
      <c r="C3184" s="30">
        <v>107.0</v>
      </c>
    </row>
    <row r="3185" ht="15.75" customHeight="1">
      <c r="A3185" s="30">
        <v>3934.0</v>
      </c>
      <c r="B3185" s="31" t="s">
        <v>2702</v>
      </c>
      <c r="C3185" s="30">
        <v>19.0</v>
      </c>
    </row>
    <row r="3186" ht="15.75" customHeight="1">
      <c r="A3186" s="30">
        <v>2493.0</v>
      </c>
      <c r="B3186" s="31" t="s">
        <v>2699</v>
      </c>
      <c r="C3186" s="30">
        <v>356.0</v>
      </c>
    </row>
    <row r="3187" ht="15.75" customHeight="1">
      <c r="A3187" s="30">
        <v>2493.0</v>
      </c>
      <c r="B3187" s="31" t="s">
        <v>2700</v>
      </c>
      <c r="C3187" s="30">
        <v>0.0</v>
      </c>
    </row>
    <row r="3188" ht="15.75" customHeight="1">
      <c r="A3188" s="30">
        <v>2493.0</v>
      </c>
      <c r="B3188" s="31" t="s">
        <v>2701</v>
      </c>
      <c r="C3188" s="30">
        <v>107.0</v>
      </c>
    </row>
    <row r="3189" ht="15.75" customHeight="1">
      <c r="A3189" s="30">
        <v>2493.0</v>
      </c>
      <c r="B3189" s="31" t="s">
        <v>2702</v>
      </c>
      <c r="C3189" s="30">
        <v>19.0</v>
      </c>
    </row>
    <row r="3190" ht="15.75" customHeight="1">
      <c r="A3190" s="30">
        <v>3759.0</v>
      </c>
      <c r="B3190" s="31" t="s">
        <v>2699</v>
      </c>
      <c r="C3190" s="30">
        <v>743.0</v>
      </c>
    </row>
    <row r="3191" ht="15.75" customHeight="1">
      <c r="A3191" s="30">
        <v>3759.0</v>
      </c>
      <c r="B3191" s="31" t="s">
        <v>2700</v>
      </c>
      <c r="C3191" s="30">
        <v>19.0</v>
      </c>
    </row>
    <row r="3192" ht="15.75" customHeight="1">
      <c r="A3192" s="30">
        <v>3759.0</v>
      </c>
      <c r="B3192" s="31" t="s">
        <v>2701</v>
      </c>
      <c r="C3192" s="30">
        <v>181.0</v>
      </c>
    </row>
    <row r="3193" ht="15.75" customHeight="1">
      <c r="A3193" s="30">
        <v>3759.0</v>
      </c>
      <c r="B3193" s="31" t="s">
        <v>2702</v>
      </c>
      <c r="C3193" s="30">
        <v>12.0</v>
      </c>
    </row>
    <row r="3194" ht="15.75" customHeight="1">
      <c r="A3194" s="30">
        <v>965.0</v>
      </c>
      <c r="B3194" s="31" t="s">
        <v>2699</v>
      </c>
      <c r="C3194" s="30">
        <v>235.0</v>
      </c>
    </row>
    <row r="3195" ht="15.75" customHeight="1">
      <c r="A3195" s="30">
        <v>965.0</v>
      </c>
      <c r="B3195" s="31" t="s">
        <v>2700</v>
      </c>
      <c r="C3195" s="30">
        <v>65.0</v>
      </c>
    </row>
    <row r="3196" ht="15.75" customHeight="1">
      <c r="A3196" s="30">
        <v>965.0</v>
      </c>
      <c r="B3196" s="31" t="s">
        <v>2701</v>
      </c>
      <c r="C3196" s="30">
        <v>164.0</v>
      </c>
    </row>
    <row r="3197" ht="15.75" customHeight="1">
      <c r="A3197" s="30">
        <v>965.0</v>
      </c>
      <c r="B3197" s="31" t="s">
        <v>2702</v>
      </c>
      <c r="C3197" s="30">
        <v>50.0</v>
      </c>
    </row>
    <row r="3198" ht="15.75" customHeight="1">
      <c r="A3198" s="30">
        <v>7378.0</v>
      </c>
      <c r="B3198" s="31" t="s">
        <v>2699</v>
      </c>
      <c r="C3198" s="30">
        <v>393.0</v>
      </c>
    </row>
    <row r="3199" ht="15.75" customHeight="1">
      <c r="A3199" s="30">
        <v>7378.0</v>
      </c>
      <c r="B3199" s="31" t="s">
        <v>2700</v>
      </c>
      <c r="C3199" s="30">
        <v>5.0</v>
      </c>
    </row>
    <row r="3200" ht="15.75" customHeight="1">
      <c r="A3200" s="30">
        <v>7378.0</v>
      </c>
      <c r="B3200" s="31" t="s">
        <v>2701</v>
      </c>
      <c r="C3200" s="30">
        <v>136.0</v>
      </c>
    </row>
    <row r="3201" ht="15.75" customHeight="1">
      <c r="A3201" s="30">
        <v>7378.0</v>
      </c>
      <c r="B3201" s="31" t="s">
        <v>2702</v>
      </c>
      <c r="C3201" s="30">
        <v>7.0</v>
      </c>
    </row>
    <row r="3202" ht="15.75" customHeight="1">
      <c r="A3202" s="30">
        <v>1859.0</v>
      </c>
      <c r="B3202" s="31" t="s">
        <v>2699</v>
      </c>
      <c r="C3202" s="30">
        <v>721.0</v>
      </c>
    </row>
    <row r="3203" ht="15.75" customHeight="1">
      <c r="A3203" s="30">
        <v>1859.0</v>
      </c>
      <c r="B3203" s="31" t="s">
        <v>2700</v>
      </c>
      <c r="C3203" s="30">
        <v>111.0</v>
      </c>
    </row>
    <row r="3204" ht="15.75" customHeight="1">
      <c r="A3204" s="30">
        <v>1859.0</v>
      </c>
      <c r="B3204" s="31" t="s">
        <v>2701</v>
      </c>
      <c r="C3204" s="30">
        <v>925.0</v>
      </c>
    </row>
    <row r="3205" ht="15.75" customHeight="1">
      <c r="A3205" s="30">
        <v>1859.0</v>
      </c>
      <c r="B3205" s="31" t="s">
        <v>2702</v>
      </c>
      <c r="C3205" s="30">
        <v>97.0</v>
      </c>
    </row>
    <row r="3206" ht="15.75" customHeight="1">
      <c r="A3206" s="30">
        <v>6263.0</v>
      </c>
      <c r="B3206" s="31" t="s">
        <v>2699</v>
      </c>
      <c r="C3206" s="30">
        <v>28.0</v>
      </c>
    </row>
    <row r="3207" ht="15.75" customHeight="1">
      <c r="A3207" s="30">
        <v>6263.0</v>
      </c>
      <c r="B3207" s="31" t="s">
        <v>2700</v>
      </c>
      <c r="C3207" s="30">
        <v>9.0</v>
      </c>
    </row>
    <row r="3208" ht="15.75" customHeight="1">
      <c r="A3208" s="30">
        <v>6263.0</v>
      </c>
      <c r="B3208" s="31" t="s">
        <v>2701</v>
      </c>
      <c r="C3208" s="30">
        <v>37.0</v>
      </c>
    </row>
    <row r="3209" ht="15.75" customHeight="1">
      <c r="A3209" s="30">
        <v>6263.0</v>
      </c>
      <c r="B3209" s="31" t="s">
        <v>2702</v>
      </c>
      <c r="C3209" s="30">
        <v>12.0</v>
      </c>
    </row>
    <row r="3210" ht="15.75" customHeight="1">
      <c r="A3210" s="30">
        <v>2072.0</v>
      </c>
      <c r="B3210" s="31" t="s">
        <v>2699</v>
      </c>
      <c r="C3210" s="30">
        <v>896.0</v>
      </c>
    </row>
    <row r="3211" ht="15.75" customHeight="1">
      <c r="A3211" s="30">
        <v>2072.0</v>
      </c>
      <c r="B3211" s="31" t="s">
        <v>2700</v>
      </c>
      <c r="C3211" s="30">
        <v>10.0</v>
      </c>
    </row>
    <row r="3212" ht="15.75" customHeight="1">
      <c r="A3212" s="30">
        <v>2072.0</v>
      </c>
      <c r="B3212" s="31" t="s">
        <v>2701</v>
      </c>
      <c r="C3212" s="30">
        <v>101.0</v>
      </c>
    </row>
    <row r="3213" ht="15.75" customHeight="1">
      <c r="A3213" s="30">
        <v>2072.0</v>
      </c>
      <c r="B3213" s="31" t="s">
        <v>2702</v>
      </c>
      <c r="C3213" s="30">
        <v>13.0</v>
      </c>
    </row>
    <row r="3214" ht="15.75" customHeight="1">
      <c r="A3214" s="30">
        <v>8908.0</v>
      </c>
      <c r="B3214" s="31" t="s">
        <v>2699</v>
      </c>
      <c r="C3214" s="30">
        <v>217.0</v>
      </c>
    </row>
    <row r="3215" ht="15.75" customHeight="1">
      <c r="A3215" s="30">
        <v>8908.0</v>
      </c>
      <c r="B3215" s="31" t="s">
        <v>2700</v>
      </c>
      <c r="C3215" s="30">
        <v>76.0</v>
      </c>
    </row>
    <row r="3216" ht="15.75" customHeight="1">
      <c r="A3216" s="30">
        <v>8908.0</v>
      </c>
      <c r="B3216" s="31" t="s">
        <v>2701</v>
      </c>
      <c r="C3216" s="30">
        <v>690.0</v>
      </c>
    </row>
    <row r="3217" ht="15.75" customHeight="1">
      <c r="A3217" s="30">
        <v>8908.0</v>
      </c>
      <c r="B3217" s="31" t="s">
        <v>2702</v>
      </c>
      <c r="C3217" s="30">
        <v>50.0</v>
      </c>
    </row>
    <row r="3218" ht="15.75" customHeight="1">
      <c r="A3218" s="30">
        <v>738.0</v>
      </c>
      <c r="B3218" s="31" t="s">
        <v>2699</v>
      </c>
      <c r="C3218" s="30">
        <v>48.0</v>
      </c>
    </row>
    <row r="3219" ht="15.75" customHeight="1">
      <c r="A3219" s="30">
        <v>738.0</v>
      </c>
      <c r="B3219" s="31" t="s">
        <v>2700</v>
      </c>
      <c r="C3219" s="30">
        <v>13.0</v>
      </c>
    </row>
    <row r="3220" ht="15.75" customHeight="1">
      <c r="A3220" s="30">
        <v>738.0</v>
      </c>
      <c r="B3220" s="31" t="s">
        <v>2701</v>
      </c>
      <c r="C3220" s="30">
        <v>57.0</v>
      </c>
    </row>
    <row r="3221" ht="15.75" customHeight="1">
      <c r="A3221" s="30">
        <v>738.0</v>
      </c>
      <c r="B3221" s="31" t="s">
        <v>2702</v>
      </c>
      <c r="C3221" s="30">
        <v>24.0</v>
      </c>
    </row>
    <row r="3222" ht="15.75" customHeight="1">
      <c r="A3222" s="30">
        <v>10129.0</v>
      </c>
      <c r="B3222" s="31" t="s">
        <v>2699</v>
      </c>
      <c r="C3222" s="30">
        <v>482.0</v>
      </c>
    </row>
    <row r="3223" ht="15.75" customHeight="1">
      <c r="A3223" s="30">
        <v>10129.0</v>
      </c>
      <c r="B3223" s="31" t="s">
        <v>2700</v>
      </c>
      <c r="C3223" s="30">
        <v>147.0</v>
      </c>
    </row>
    <row r="3224" ht="15.75" customHeight="1">
      <c r="A3224" s="30">
        <v>10129.0</v>
      </c>
      <c r="B3224" s="31" t="s">
        <v>2701</v>
      </c>
      <c r="C3224" s="30">
        <v>509.0</v>
      </c>
    </row>
    <row r="3225" ht="15.75" customHeight="1">
      <c r="A3225" s="30">
        <v>10129.0</v>
      </c>
      <c r="B3225" s="31" t="s">
        <v>2702</v>
      </c>
      <c r="C3225" s="30">
        <v>104.0</v>
      </c>
    </row>
    <row r="3226" ht="15.75" customHeight="1">
      <c r="A3226" s="30">
        <v>807.0</v>
      </c>
      <c r="B3226" s="31" t="s">
        <v>2699</v>
      </c>
      <c r="C3226" s="30">
        <v>167.0</v>
      </c>
    </row>
    <row r="3227" ht="15.75" customHeight="1">
      <c r="A3227" s="30">
        <v>807.0</v>
      </c>
      <c r="B3227" s="31" t="s">
        <v>2700</v>
      </c>
      <c r="C3227" s="30">
        <v>2.0</v>
      </c>
    </row>
    <row r="3228" ht="15.75" customHeight="1">
      <c r="A3228" s="30">
        <v>807.0</v>
      </c>
      <c r="B3228" s="31" t="s">
        <v>2701</v>
      </c>
      <c r="C3228" s="30">
        <v>89.0</v>
      </c>
    </row>
    <row r="3229" ht="15.75" customHeight="1">
      <c r="A3229" s="30">
        <v>807.0</v>
      </c>
      <c r="B3229" s="31" t="s">
        <v>2702</v>
      </c>
      <c r="C3229" s="30">
        <v>0.0</v>
      </c>
    </row>
    <row r="3230" ht="15.75" customHeight="1">
      <c r="A3230" s="30">
        <v>3334.0</v>
      </c>
      <c r="B3230" s="31" t="s">
        <v>2699</v>
      </c>
      <c r="C3230" s="30">
        <v>879.0</v>
      </c>
    </row>
    <row r="3231" ht="15.75" customHeight="1">
      <c r="A3231" s="30">
        <v>3334.0</v>
      </c>
      <c r="B3231" s="31" t="s">
        <v>2700</v>
      </c>
      <c r="C3231" s="30">
        <v>143.0</v>
      </c>
    </row>
    <row r="3232" ht="15.75" customHeight="1">
      <c r="A3232" s="30">
        <v>3334.0</v>
      </c>
      <c r="B3232" s="31" t="s">
        <v>2701</v>
      </c>
      <c r="C3232" s="30">
        <v>797.0</v>
      </c>
    </row>
    <row r="3233" ht="15.75" customHeight="1">
      <c r="A3233" s="30">
        <v>3334.0</v>
      </c>
      <c r="B3233" s="31" t="s">
        <v>2702</v>
      </c>
      <c r="C3233" s="30">
        <v>106.0</v>
      </c>
    </row>
    <row r="3234" ht="15.75" customHeight="1">
      <c r="A3234" s="30">
        <v>5423.0</v>
      </c>
      <c r="B3234" s="31" t="s">
        <v>2699</v>
      </c>
      <c r="C3234" s="30">
        <v>6.0</v>
      </c>
    </row>
    <row r="3235" ht="15.75" customHeight="1">
      <c r="A3235" s="30">
        <v>5423.0</v>
      </c>
      <c r="B3235" s="31" t="s">
        <v>2700</v>
      </c>
      <c r="C3235" s="30">
        <v>0.0</v>
      </c>
    </row>
    <row r="3236" ht="15.75" customHeight="1">
      <c r="A3236" s="30">
        <v>5423.0</v>
      </c>
      <c r="B3236" s="31" t="s">
        <v>2701</v>
      </c>
      <c r="C3236" s="30">
        <v>5.0</v>
      </c>
    </row>
    <row r="3237" ht="15.75" customHeight="1">
      <c r="A3237" s="30">
        <v>5423.0</v>
      </c>
      <c r="B3237" s="31" t="s">
        <v>2702</v>
      </c>
      <c r="C3237" s="30">
        <v>2.0</v>
      </c>
    </row>
    <row r="3238" ht="15.75" customHeight="1">
      <c r="A3238" s="30">
        <v>4426.0</v>
      </c>
      <c r="B3238" s="31" t="s">
        <v>2699</v>
      </c>
      <c r="C3238" s="30">
        <v>367.0</v>
      </c>
    </row>
    <row r="3239" ht="15.75" customHeight="1">
      <c r="A3239" s="30">
        <v>4426.0</v>
      </c>
      <c r="B3239" s="31" t="s">
        <v>2700</v>
      </c>
      <c r="C3239" s="30">
        <v>4.0</v>
      </c>
    </row>
    <row r="3240" ht="15.75" customHeight="1">
      <c r="A3240" s="30">
        <v>4426.0</v>
      </c>
      <c r="B3240" s="31" t="s">
        <v>2701</v>
      </c>
      <c r="C3240" s="30">
        <v>51.0</v>
      </c>
    </row>
    <row r="3241" ht="15.75" customHeight="1">
      <c r="A3241" s="30">
        <v>4426.0</v>
      </c>
      <c r="B3241" s="31" t="s">
        <v>2702</v>
      </c>
      <c r="C3241" s="30">
        <v>6.0</v>
      </c>
    </row>
    <row r="3242" ht="15.75" customHeight="1">
      <c r="A3242" s="30">
        <v>10489.0</v>
      </c>
      <c r="B3242" s="31" t="s">
        <v>2699</v>
      </c>
      <c r="C3242" s="30">
        <v>693.0</v>
      </c>
    </row>
    <row r="3243" ht="15.75" customHeight="1">
      <c r="A3243" s="30">
        <v>10489.0</v>
      </c>
      <c r="B3243" s="31" t="s">
        <v>2700</v>
      </c>
      <c r="C3243" s="30">
        <v>21.0</v>
      </c>
    </row>
    <row r="3244" ht="15.75" customHeight="1">
      <c r="A3244" s="30">
        <v>10489.0</v>
      </c>
      <c r="B3244" s="31" t="s">
        <v>2701</v>
      </c>
      <c r="C3244" s="30">
        <v>925.0</v>
      </c>
    </row>
    <row r="3245" ht="15.75" customHeight="1">
      <c r="A3245" s="30">
        <v>10489.0</v>
      </c>
      <c r="B3245" s="31" t="s">
        <v>2702</v>
      </c>
      <c r="C3245" s="30">
        <v>31.0</v>
      </c>
    </row>
    <row r="3246" ht="15.75" customHeight="1">
      <c r="A3246" s="30">
        <v>2570.0</v>
      </c>
      <c r="B3246" s="31" t="s">
        <v>2699</v>
      </c>
      <c r="C3246" s="30">
        <v>691.0</v>
      </c>
    </row>
    <row r="3247" ht="15.75" customHeight="1">
      <c r="A3247" s="30">
        <v>2570.0</v>
      </c>
      <c r="B3247" s="31" t="s">
        <v>2700</v>
      </c>
      <c r="C3247" s="30">
        <v>7.0</v>
      </c>
    </row>
    <row r="3248" ht="15.75" customHeight="1">
      <c r="A3248" s="30">
        <v>2570.0</v>
      </c>
      <c r="B3248" s="31" t="s">
        <v>2701</v>
      </c>
      <c r="C3248" s="30">
        <v>61.0</v>
      </c>
    </row>
    <row r="3249" ht="15.75" customHeight="1">
      <c r="A3249" s="30">
        <v>2570.0</v>
      </c>
      <c r="B3249" s="31" t="s">
        <v>2702</v>
      </c>
      <c r="C3249" s="30">
        <v>10.0</v>
      </c>
    </row>
    <row r="3250" ht="15.75" customHeight="1">
      <c r="A3250" s="30">
        <v>3834.0</v>
      </c>
      <c r="B3250" s="31" t="s">
        <v>2699</v>
      </c>
      <c r="C3250" s="30">
        <v>231.0</v>
      </c>
    </row>
    <row r="3251" ht="15.75" customHeight="1">
      <c r="A3251" s="30">
        <v>3834.0</v>
      </c>
      <c r="B3251" s="31" t="s">
        <v>2700</v>
      </c>
      <c r="C3251" s="30">
        <v>161.0</v>
      </c>
    </row>
    <row r="3252" ht="15.75" customHeight="1">
      <c r="A3252" s="30">
        <v>3834.0</v>
      </c>
      <c r="B3252" s="31" t="s">
        <v>2701</v>
      </c>
      <c r="C3252" s="30">
        <v>215.0</v>
      </c>
    </row>
    <row r="3253" ht="15.75" customHeight="1">
      <c r="A3253" s="30">
        <v>3834.0</v>
      </c>
      <c r="B3253" s="31" t="s">
        <v>2702</v>
      </c>
      <c r="C3253" s="30">
        <v>171.0</v>
      </c>
    </row>
    <row r="3254" ht="15.75" customHeight="1">
      <c r="A3254" s="30">
        <v>590.0</v>
      </c>
      <c r="B3254" s="31" t="s">
        <v>2699</v>
      </c>
      <c r="C3254" s="30">
        <v>816.0</v>
      </c>
    </row>
    <row r="3255" ht="15.75" customHeight="1">
      <c r="A3255" s="30">
        <v>590.0</v>
      </c>
      <c r="B3255" s="31" t="s">
        <v>2700</v>
      </c>
      <c r="C3255" s="30">
        <v>66.0</v>
      </c>
    </row>
    <row r="3256" ht="15.75" customHeight="1">
      <c r="A3256" s="30">
        <v>590.0</v>
      </c>
      <c r="B3256" s="31" t="s">
        <v>2701</v>
      </c>
      <c r="C3256" s="30">
        <v>549.0</v>
      </c>
    </row>
    <row r="3257" ht="15.75" customHeight="1">
      <c r="A3257" s="30">
        <v>590.0</v>
      </c>
      <c r="B3257" s="31" t="s">
        <v>2702</v>
      </c>
      <c r="C3257" s="30">
        <v>216.0</v>
      </c>
    </row>
    <row r="3258" ht="15.75" customHeight="1">
      <c r="A3258" s="30">
        <v>4791.0</v>
      </c>
      <c r="B3258" s="31" t="s">
        <v>2699</v>
      </c>
      <c r="C3258" s="30">
        <v>19.0</v>
      </c>
    </row>
    <row r="3259" ht="15.75" customHeight="1">
      <c r="A3259" s="30">
        <v>4791.0</v>
      </c>
      <c r="B3259" s="31" t="s">
        <v>2700</v>
      </c>
      <c r="C3259" s="30">
        <v>1.0</v>
      </c>
    </row>
    <row r="3260" ht="15.75" customHeight="1">
      <c r="A3260" s="30">
        <v>4791.0</v>
      </c>
      <c r="B3260" s="31" t="s">
        <v>2701</v>
      </c>
      <c r="C3260" s="30">
        <v>17.0</v>
      </c>
    </row>
    <row r="3261" ht="15.75" customHeight="1">
      <c r="A3261" s="30">
        <v>4791.0</v>
      </c>
      <c r="B3261" s="31" t="s">
        <v>2702</v>
      </c>
      <c r="C3261" s="30">
        <v>2.0</v>
      </c>
    </row>
    <row r="3262" ht="15.75" customHeight="1">
      <c r="A3262" s="30">
        <v>5304.0</v>
      </c>
      <c r="B3262" s="31" t="s">
        <v>2699</v>
      </c>
      <c r="C3262" s="30">
        <v>24.0</v>
      </c>
    </row>
    <row r="3263" ht="15.75" customHeight="1">
      <c r="A3263" s="30">
        <v>5304.0</v>
      </c>
      <c r="B3263" s="31" t="s">
        <v>2700</v>
      </c>
      <c r="C3263" s="30">
        <v>0.0</v>
      </c>
    </row>
    <row r="3264" ht="15.75" customHeight="1">
      <c r="A3264" s="30">
        <v>5304.0</v>
      </c>
      <c r="B3264" s="31" t="s">
        <v>2701</v>
      </c>
      <c r="C3264" s="30">
        <v>8.0</v>
      </c>
    </row>
    <row r="3265" ht="15.75" customHeight="1">
      <c r="A3265" s="30">
        <v>5304.0</v>
      </c>
      <c r="B3265" s="31" t="s">
        <v>2702</v>
      </c>
      <c r="C3265" s="30">
        <v>0.0</v>
      </c>
    </row>
    <row r="3266" ht="15.75" customHeight="1">
      <c r="A3266" s="30">
        <v>2426.0</v>
      </c>
      <c r="B3266" s="31" t="s">
        <v>2699</v>
      </c>
      <c r="C3266" s="30">
        <v>483.0</v>
      </c>
    </row>
    <row r="3267" ht="15.75" customHeight="1">
      <c r="A3267" s="30">
        <v>2426.0</v>
      </c>
      <c r="B3267" s="31" t="s">
        <v>2700</v>
      </c>
      <c r="C3267" s="30">
        <v>74.0</v>
      </c>
    </row>
    <row r="3268" ht="15.75" customHeight="1">
      <c r="A3268" s="30">
        <v>2426.0</v>
      </c>
      <c r="B3268" s="31" t="s">
        <v>2701</v>
      </c>
      <c r="C3268" s="30">
        <v>114.0</v>
      </c>
    </row>
    <row r="3269" ht="15.75" customHeight="1">
      <c r="A3269" s="30">
        <v>2426.0</v>
      </c>
      <c r="B3269" s="31" t="s">
        <v>2702</v>
      </c>
      <c r="C3269" s="30">
        <v>169.0</v>
      </c>
    </row>
    <row r="3270" ht="15.75" customHeight="1">
      <c r="A3270" s="30">
        <v>35.0</v>
      </c>
      <c r="B3270" s="31" t="s">
        <v>2699</v>
      </c>
      <c r="C3270" s="30">
        <v>32.0</v>
      </c>
    </row>
    <row r="3271" ht="15.75" customHeight="1">
      <c r="A3271" s="30">
        <v>35.0</v>
      </c>
      <c r="B3271" s="31" t="s">
        <v>2700</v>
      </c>
      <c r="C3271" s="30">
        <v>1.0</v>
      </c>
    </row>
    <row r="3272" ht="15.75" customHeight="1">
      <c r="A3272" s="30">
        <v>35.0</v>
      </c>
      <c r="B3272" s="31" t="s">
        <v>2701</v>
      </c>
      <c r="C3272" s="30">
        <v>64.0</v>
      </c>
    </row>
    <row r="3273" ht="15.75" customHeight="1">
      <c r="A3273" s="30">
        <v>35.0</v>
      </c>
      <c r="B3273" s="31" t="s">
        <v>2702</v>
      </c>
      <c r="C3273" s="30">
        <v>16.0</v>
      </c>
    </row>
    <row r="3274" ht="15.75" customHeight="1">
      <c r="A3274" s="30">
        <v>8041.0</v>
      </c>
      <c r="B3274" s="31" t="s">
        <v>2699</v>
      </c>
      <c r="C3274" s="30">
        <v>595.0</v>
      </c>
    </row>
    <row r="3275" ht="15.75" customHeight="1">
      <c r="A3275" s="30">
        <v>8041.0</v>
      </c>
      <c r="B3275" s="31" t="s">
        <v>2700</v>
      </c>
      <c r="C3275" s="30">
        <v>71.0</v>
      </c>
    </row>
    <row r="3276" ht="15.75" customHeight="1">
      <c r="A3276" s="30">
        <v>8041.0</v>
      </c>
      <c r="B3276" s="31" t="s">
        <v>2701</v>
      </c>
      <c r="C3276" s="30">
        <v>153.0</v>
      </c>
    </row>
    <row r="3277" ht="15.75" customHeight="1">
      <c r="A3277" s="30">
        <v>8041.0</v>
      </c>
      <c r="B3277" s="31" t="s">
        <v>2702</v>
      </c>
      <c r="C3277" s="30">
        <v>120.0</v>
      </c>
    </row>
    <row r="3278" ht="15.75" customHeight="1">
      <c r="A3278" s="30">
        <v>3584.0</v>
      </c>
      <c r="B3278" s="31" t="s">
        <v>2699</v>
      </c>
      <c r="C3278" s="30">
        <v>1181.0</v>
      </c>
    </row>
    <row r="3279" ht="15.75" customHeight="1">
      <c r="A3279" s="30">
        <v>3584.0</v>
      </c>
      <c r="B3279" s="31" t="s">
        <v>2700</v>
      </c>
      <c r="C3279" s="30">
        <v>26.0</v>
      </c>
    </row>
    <row r="3280" ht="15.75" customHeight="1">
      <c r="A3280" s="30">
        <v>3584.0</v>
      </c>
      <c r="B3280" s="31" t="s">
        <v>2701</v>
      </c>
      <c r="C3280" s="30">
        <v>120.0</v>
      </c>
    </row>
    <row r="3281" ht="15.75" customHeight="1">
      <c r="A3281" s="30">
        <v>3584.0</v>
      </c>
      <c r="B3281" s="31" t="s">
        <v>2702</v>
      </c>
      <c r="C3281" s="30">
        <v>17.0</v>
      </c>
    </row>
    <row r="3282" ht="15.75" customHeight="1">
      <c r="A3282" s="30">
        <v>7718.0</v>
      </c>
      <c r="B3282" s="31" t="s">
        <v>2699</v>
      </c>
      <c r="C3282" s="30">
        <v>244.0</v>
      </c>
    </row>
    <row r="3283" ht="15.75" customHeight="1">
      <c r="A3283" s="30">
        <v>7718.0</v>
      </c>
      <c r="B3283" s="31" t="s">
        <v>2700</v>
      </c>
      <c r="C3283" s="30">
        <v>51.0</v>
      </c>
    </row>
    <row r="3284" ht="15.75" customHeight="1">
      <c r="A3284" s="30">
        <v>7718.0</v>
      </c>
      <c r="B3284" s="31" t="s">
        <v>2701</v>
      </c>
      <c r="C3284" s="30">
        <v>270.0</v>
      </c>
    </row>
    <row r="3285" ht="15.75" customHeight="1">
      <c r="A3285" s="30">
        <v>7718.0</v>
      </c>
      <c r="B3285" s="31" t="s">
        <v>2702</v>
      </c>
      <c r="C3285" s="30">
        <v>101.0</v>
      </c>
    </row>
    <row r="3286" ht="15.75" customHeight="1">
      <c r="A3286" s="30">
        <v>8605.0</v>
      </c>
      <c r="B3286" s="31" t="s">
        <v>2699</v>
      </c>
      <c r="C3286" s="30">
        <v>48.0</v>
      </c>
    </row>
    <row r="3287" ht="15.75" customHeight="1">
      <c r="A3287" s="30">
        <v>8605.0</v>
      </c>
      <c r="B3287" s="31" t="s">
        <v>2700</v>
      </c>
      <c r="C3287" s="30">
        <v>0.0</v>
      </c>
    </row>
    <row r="3288" ht="15.75" customHeight="1">
      <c r="A3288" s="30">
        <v>8605.0</v>
      </c>
      <c r="B3288" s="31" t="s">
        <v>2701</v>
      </c>
      <c r="C3288" s="30">
        <v>14.0</v>
      </c>
    </row>
    <row r="3289" ht="15.75" customHeight="1">
      <c r="A3289" s="30">
        <v>8605.0</v>
      </c>
      <c r="B3289" s="31" t="s">
        <v>2702</v>
      </c>
      <c r="C3289" s="30">
        <v>0.0</v>
      </c>
    </row>
    <row r="3290" ht="15.75" customHeight="1">
      <c r="A3290" s="30">
        <v>1646.0</v>
      </c>
      <c r="B3290" s="31" t="s">
        <v>2699</v>
      </c>
      <c r="C3290" s="30">
        <v>4.0</v>
      </c>
    </row>
    <row r="3291" ht="15.75" customHeight="1">
      <c r="A3291" s="30">
        <v>1646.0</v>
      </c>
      <c r="B3291" s="31" t="s">
        <v>2700</v>
      </c>
      <c r="C3291" s="30">
        <v>9.0</v>
      </c>
    </row>
    <row r="3292" ht="15.75" customHeight="1">
      <c r="A3292" s="30">
        <v>1646.0</v>
      </c>
      <c r="B3292" s="31" t="s">
        <v>2701</v>
      </c>
      <c r="C3292" s="30">
        <v>12.0</v>
      </c>
    </row>
    <row r="3293" ht="15.75" customHeight="1">
      <c r="A3293" s="30">
        <v>1646.0</v>
      </c>
      <c r="B3293" s="31" t="s">
        <v>2702</v>
      </c>
      <c r="C3293" s="30">
        <v>11.0</v>
      </c>
    </row>
    <row r="3294" ht="15.75" customHeight="1">
      <c r="A3294" s="30">
        <v>9206.0</v>
      </c>
      <c r="B3294" s="31" t="s">
        <v>2699</v>
      </c>
      <c r="C3294" s="30">
        <v>491.0</v>
      </c>
    </row>
    <row r="3295" ht="15.75" customHeight="1">
      <c r="A3295" s="30">
        <v>9206.0</v>
      </c>
      <c r="B3295" s="31" t="s">
        <v>2700</v>
      </c>
      <c r="C3295" s="30">
        <v>48.0</v>
      </c>
    </row>
    <row r="3296" ht="15.75" customHeight="1">
      <c r="A3296" s="30">
        <v>9206.0</v>
      </c>
      <c r="B3296" s="31" t="s">
        <v>2701</v>
      </c>
      <c r="C3296" s="30">
        <v>231.0</v>
      </c>
    </row>
    <row r="3297" ht="15.75" customHeight="1">
      <c r="A3297" s="30">
        <v>9206.0</v>
      </c>
      <c r="B3297" s="31" t="s">
        <v>2702</v>
      </c>
      <c r="C3297" s="30">
        <v>112.0</v>
      </c>
    </row>
    <row r="3298" ht="15.75" customHeight="1">
      <c r="A3298" s="30">
        <v>10757.0</v>
      </c>
      <c r="B3298" s="31" t="s">
        <v>2699</v>
      </c>
      <c r="C3298" s="30">
        <v>4.0</v>
      </c>
    </row>
    <row r="3299" ht="15.75" customHeight="1">
      <c r="A3299" s="30">
        <v>10757.0</v>
      </c>
      <c r="B3299" s="31" t="s">
        <v>2700</v>
      </c>
      <c r="C3299" s="30">
        <v>2.0</v>
      </c>
    </row>
    <row r="3300" ht="15.75" customHeight="1">
      <c r="A3300" s="30">
        <v>10757.0</v>
      </c>
      <c r="B3300" s="31" t="s">
        <v>2701</v>
      </c>
      <c r="C3300" s="30">
        <v>5.0</v>
      </c>
    </row>
    <row r="3301" ht="15.75" customHeight="1">
      <c r="A3301" s="30">
        <v>10757.0</v>
      </c>
      <c r="B3301" s="31" t="s">
        <v>2702</v>
      </c>
      <c r="C3301" s="30">
        <v>2.0</v>
      </c>
    </row>
    <row r="3302" ht="15.75" customHeight="1">
      <c r="A3302" s="30">
        <v>6885.0</v>
      </c>
      <c r="B3302" s="31" t="s">
        <v>2699</v>
      </c>
      <c r="C3302" s="30">
        <v>38.0</v>
      </c>
    </row>
    <row r="3303" ht="15.75" customHeight="1">
      <c r="A3303" s="30">
        <v>6885.0</v>
      </c>
      <c r="B3303" s="31" t="s">
        <v>2700</v>
      </c>
      <c r="C3303" s="30">
        <v>0.0</v>
      </c>
    </row>
    <row r="3304" ht="15.75" customHeight="1">
      <c r="A3304" s="30">
        <v>6885.0</v>
      </c>
      <c r="B3304" s="31" t="s">
        <v>2701</v>
      </c>
      <c r="C3304" s="30">
        <v>12.0</v>
      </c>
    </row>
    <row r="3305" ht="15.75" customHeight="1">
      <c r="A3305" s="30">
        <v>6885.0</v>
      </c>
      <c r="B3305" s="31" t="s">
        <v>2702</v>
      </c>
      <c r="C3305" s="30">
        <v>3.0</v>
      </c>
    </row>
    <row r="3306" ht="15.75" customHeight="1">
      <c r="A3306" s="30">
        <v>907.0</v>
      </c>
      <c r="B3306" s="31" t="s">
        <v>2699</v>
      </c>
      <c r="C3306" s="30">
        <v>254.0</v>
      </c>
    </row>
    <row r="3307" ht="15.75" customHeight="1">
      <c r="A3307" s="30">
        <v>907.0</v>
      </c>
      <c r="B3307" s="31" t="s">
        <v>2700</v>
      </c>
      <c r="C3307" s="30">
        <v>6.0</v>
      </c>
    </row>
    <row r="3308" ht="15.75" customHeight="1">
      <c r="A3308" s="30">
        <v>907.0</v>
      </c>
      <c r="B3308" s="31" t="s">
        <v>2701</v>
      </c>
      <c r="C3308" s="30">
        <v>71.0</v>
      </c>
    </row>
    <row r="3309" ht="15.75" customHeight="1">
      <c r="A3309" s="30">
        <v>907.0</v>
      </c>
      <c r="B3309" s="31" t="s">
        <v>2702</v>
      </c>
      <c r="C3309" s="30">
        <v>4.0</v>
      </c>
    </row>
    <row r="3310" ht="15.75" customHeight="1">
      <c r="A3310" s="30">
        <v>1150.0</v>
      </c>
      <c r="B3310" s="31" t="s">
        <v>2699</v>
      </c>
      <c r="C3310" s="30">
        <v>755.0</v>
      </c>
    </row>
    <row r="3311" ht="15.75" customHeight="1">
      <c r="A3311" s="30">
        <v>1150.0</v>
      </c>
      <c r="B3311" s="31" t="s">
        <v>2700</v>
      </c>
      <c r="C3311" s="30">
        <v>144.0</v>
      </c>
    </row>
    <row r="3312" ht="15.75" customHeight="1">
      <c r="A3312" s="30">
        <v>1150.0</v>
      </c>
      <c r="B3312" s="31" t="s">
        <v>2701</v>
      </c>
      <c r="C3312" s="30">
        <v>562.0</v>
      </c>
    </row>
    <row r="3313" ht="15.75" customHeight="1">
      <c r="A3313" s="30">
        <v>1150.0</v>
      </c>
      <c r="B3313" s="31" t="s">
        <v>2702</v>
      </c>
      <c r="C3313" s="30">
        <v>104.0</v>
      </c>
    </row>
    <row r="3314" ht="15.75" customHeight="1">
      <c r="A3314" s="30">
        <v>3867.0</v>
      </c>
      <c r="B3314" s="31" t="s">
        <v>2699</v>
      </c>
      <c r="C3314" s="30">
        <v>410.0</v>
      </c>
    </row>
    <row r="3315" ht="15.75" customHeight="1">
      <c r="A3315" s="30">
        <v>3867.0</v>
      </c>
      <c r="B3315" s="31" t="s">
        <v>2700</v>
      </c>
      <c r="C3315" s="30">
        <v>112.0</v>
      </c>
    </row>
    <row r="3316" ht="15.75" customHeight="1">
      <c r="A3316" s="30">
        <v>3867.0</v>
      </c>
      <c r="B3316" s="31" t="s">
        <v>2701</v>
      </c>
      <c r="C3316" s="30">
        <v>420.0</v>
      </c>
    </row>
    <row r="3317" ht="15.75" customHeight="1">
      <c r="A3317" s="30">
        <v>3867.0</v>
      </c>
      <c r="B3317" s="31" t="s">
        <v>2702</v>
      </c>
      <c r="C3317" s="30">
        <v>0.0</v>
      </c>
    </row>
    <row r="3318" ht="15.75" customHeight="1">
      <c r="A3318" s="30">
        <v>3859.0</v>
      </c>
      <c r="B3318" s="31" t="s">
        <v>2699</v>
      </c>
      <c r="C3318" s="30">
        <v>410.0</v>
      </c>
    </row>
    <row r="3319" ht="15.75" customHeight="1">
      <c r="A3319" s="30">
        <v>3859.0</v>
      </c>
      <c r="B3319" s="31" t="s">
        <v>2700</v>
      </c>
      <c r="C3319" s="30">
        <v>112.0</v>
      </c>
    </row>
    <row r="3320" ht="15.75" customHeight="1">
      <c r="A3320" s="30">
        <v>3859.0</v>
      </c>
      <c r="B3320" s="31" t="s">
        <v>2701</v>
      </c>
      <c r="C3320" s="30">
        <v>420.0</v>
      </c>
    </row>
    <row r="3321" ht="15.75" customHeight="1">
      <c r="A3321" s="30">
        <v>3859.0</v>
      </c>
      <c r="B3321" s="31" t="s">
        <v>2702</v>
      </c>
      <c r="C3321" s="30">
        <v>0.0</v>
      </c>
    </row>
    <row r="3322" ht="15.75" customHeight="1">
      <c r="A3322" s="30">
        <v>3265.0</v>
      </c>
      <c r="B3322" s="31" t="s">
        <v>2699</v>
      </c>
      <c r="C3322" s="30">
        <v>21.0</v>
      </c>
    </row>
    <row r="3323" ht="15.75" customHeight="1">
      <c r="A3323" s="30">
        <v>3265.0</v>
      </c>
      <c r="B3323" s="31" t="s">
        <v>2700</v>
      </c>
      <c r="C3323" s="30">
        <v>1.0</v>
      </c>
    </row>
    <row r="3324" ht="15.75" customHeight="1">
      <c r="A3324" s="30">
        <v>3265.0</v>
      </c>
      <c r="B3324" s="31" t="s">
        <v>2701</v>
      </c>
      <c r="C3324" s="30">
        <v>9.0</v>
      </c>
    </row>
    <row r="3325" ht="15.75" customHeight="1">
      <c r="A3325" s="30">
        <v>3265.0</v>
      </c>
      <c r="B3325" s="31" t="s">
        <v>2702</v>
      </c>
      <c r="C3325" s="30">
        <v>7.0</v>
      </c>
    </row>
    <row r="3326" ht="15.75" customHeight="1">
      <c r="A3326" s="30">
        <v>4418.0</v>
      </c>
      <c r="B3326" s="31" t="s">
        <v>2699</v>
      </c>
      <c r="C3326" s="30">
        <v>671.0</v>
      </c>
    </row>
    <row r="3327" ht="15.75" customHeight="1">
      <c r="A3327" s="30">
        <v>4418.0</v>
      </c>
      <c r="B3327" s="31" t="s">
        <v>2700</v>
      </c>
      <c r="C3327" s="30">
        <v>47.0</v>
      </c>
    </row>
    <row r="3328" ht="15.75" customHeight="1">
      <c r="A3328" s="30">
        <v>4418.0</v>
      </c>
      <c r="B3328" s="31" t="s">
        <v>2701</v>
      </c>
      <c r="C3328" s="30">
        <v>655.0</v>
      </c>
    </row>
    <row r="3329" ht="15.75" customHeight="1">
      <c r="A3329" s="30">
        <v>4418.0</v>
      </c>
      <c r="B3329" s="31" t="s">
        <v>2702</v>
      </c>
      <c r="C3329" s="30">
        <v>145.0</v>
      </c>
    </row>
    <row r="3330" ht="15.75" customHeight="1">
      <c r="A3330" s="30">
        <v>4611.0</v>
      </c>
      <c r="B3330" s="31" t="s">
        <v>2699</v>
      </c>
      <c r="C3330" s="30">
        <v>1009.0</v>
      </c>
    </row>
    <row r="3331" ht="15.75" customHeight="1">
      <c r="A3331" s="30">
        <v>4611.0</v>
      </c>
      <c r="B3331" s="31" t="s">
        <v>2700</v>
      </c>
      <c r="C3331" s="30">
        <v>181.0</v>
      </c>
    </row>
    <row r="3332" ht="15.75" customHeight="1">
      <c r="A3332" s="30">
        <v>4611.0</v>
      </c>
      <c r="B3332" s="31" t="s">
        <v>2701</v>
      </c>
      <c r="C3332" s="30">
        <v>104.0</v>
      </c>
    </row>
    <row r="3333" ht="15.75" customHeight="1">
      <c r="A3333" s="30">
        <v>4611.0</v>
      </c>
      <c r="B3333" s="31" t="s">
        <v>2702</v>
      </c>
      <c r="C3333" s="30">
        <v>202.0</v>
      </c>
    </row>
    <row r="3334" ht="15.75" customHeight="1">
      <c r="A3334" s="30">
        <v>4530.0</v>
      </c>
      <c r="B3334" s="31" t="s">
        <v>2699</v>
      </c>
      <c r="C3334" s="30">
        <v>972.0</v>
      </c>
    </row>
    <row r="3335" ht="15.75" customHeight="1">
      <c r="A3335" s="30">
        <v>4530.0</v>
      </c>
      <c r="B3335" s="31" t="s">
        <v>2700</v>
      </c>
      <c r="C3335" s="30">
        <v>19.0</v>
      </c>
    </row>
    <row r="3336" ht="15.75" customHeight="1">
      <c r="A3336" s="30">
        <v>4530.0</v>
      </c>
      <c r="B3336" s="31" t="s">
        <v>2701</v>
      </c>
      <c r="C3336" s="30">
        <v>595.0</v>
      </c>
    </row>
    <row r="3337" ht="15.75" customHeight="1">
      <c r="A3337" s="30">
        <v>4530.0</v>
      </c>
      <c r="B3337" s="31" t="s">
        <v>2702</v>
      </c>
      <c r="C3337" s="30">
        <v>180.0</v>
      </c>
    </row>
    <row r="3338" ht="15.75" customHeight="1">
      <c r="A3338" s="30">
        <v>7736.0</v>
      </c>
      <c r="B3338" s="31" t="s">
        <v>2699</v>
      </c>
      <c r="C3338" s="30">
        <v>11.0</v>
      </c>
    </row>
    <row r="3339" ht="15.75" customHeight="1">
      <c r="A3339" s="30">
        <v>7736.0</v>
      </c>
      <c r="B3339" s="31" t="s">
        <v>2700</v>
      </c>
      <c r="C3339" s="30">
        <v>7.0</v>
      </c>
    </row>
    <row r="3340" ht="15.75" customHeight="1">
      <c r="A3340" s="30">
        <v>7736.0</v>
      </c>
      <c r="B3340" s="31" t="s">
        <v>2701</v>
      </c>
      <c r="C3340" s="30">
        <v>12.0</v>
      </c>
    </row>
    <row r="3341" ht="15.75" customHeight="1">
      <c r="A3341" s="30">
        <v>7736.0</v>
      </c>
      <c r="B3341" s="31" t="s">
        <v>2702</v>
      </c>
      <c r="C3341" s="30">
        <v>2.0</v>
      </c>
    </row>
    <row r="3342" ht="15.75" customHeight="1">
      <c r="A3342" s="30">
        <v>9949.0</v>
      </c>
      <c r="B3342" s="31" t="s">
        <v>2699</v>
      </c>
      <c r="C3342" s="30">
        <v>598.0</v>
      </c>
    </row>
    <row r="3343" ht="15.75" customHeight="1">
      <c r="A3343" s="30">
        <v>9949.0</v>
      </c>
      <c r="B3343" s="31" t="s">
        <v>2700</v>
      </c>
      <c r="C3343" s="30">
        <v>16.0</v>
      </c>
    </row>
    <row r="3344" ht="15.75" customHeight="1">
      <c r="A3344" s="30">
        <v>9949.0</v>
      </c>
      <c r="B3344" s="31" t="s">
        <v>2701</v>
      </c>
      <c r="C3344" s="30">
        <v>141.0</v>
      </c>
    </row>
    <row r="3345" ht="15.75" customHeight="1">
      <c r="A3345" s="30">
        <v>9949.0</v>
      </c>
      <c r="B3345" s="31" t="s">
        <v>2702</v>
      </c>
      <c r="C3345" s="30">
        <v>32.0</v>
      </c>
    </row>
    <row r="3346" ht="15.75" customHeight="1">
      <c r="A3346" s="30">
        <v>942.0</v>
      </c>
      <c r="B3346" s="31" t="s">
        <v>2699</v>
      </c>
      <c r="C3346" s="30">
        <v>139.0</v>
      </c>
    </row>
    <row r="3347" ht="15.75" customHeight="1">
      <c r="A3347" s="30">
        <v>942.0</v>
      </c>
      <c r="B3347" s="31" t="s">
        <v>2700</v>
      </c>
      <c r="C3347" s="30">
        <v>13.0</v>
      </c>
    </row>
    <row r="3348" ht="15.75" customHeight="1">
      <c r="A3348" s="30">
        <v>942.0</v>
      </c>
      <c r="B3348" s="31" t="s">
        <v>2701</v>
      </c>
      <c r="C3348" s="30">
        <v>78.0</v>
      </c>
    </row>
    <row r="3349" ht="15.75" customHeight="1">
      <c r="A3349" s="30">
        <v>942.0</v>
      </c>
      <c r="B3349" s="31" t="s">
        <v>2702</v>
      </c>
      <c r="C3349" s="30">
        <v>20.0</v>
      </c>
    </row>
    <row r="3350" ht="15.75" customHeight="1">
      <c r="A3350" s="30">
        <v>6181.0</v>
      </c>
      <c r="B3350" s="31" t="s">
        <v>2699</v>
      </c>
      <c r="C3350" s="30">
        <v>488.0</v>
      </c>
    </row>
    <row r="3351" ht="15.75" customHeight="1">
      <c r="A3351" s="30">
        <v>6181.0</v>
      </c>
      <c r="B3351" s="31" t="s">
        <v>2700</v>
      </c>
      <c r="C3351" s="30">
        <v>21.0</v>
      </c>
    </row>
    <row r="3352" ht="15.75" customHeight="1">
      <c r="A3352" s="30">
        <v>6181.0</v>
      </c>
      <c r="B3352" s="31" t="s">
        <v>2701</v>
      </c>
      <c r="C3352" s="30">
        <v>238.0</v>
      </c>
    </row>
    <row r="3353" ht="15.75" customHeight="1">
      <c r="A3353" s="30">
        <v>6181.0</v>
      </c>
      <c r="B3353" s="31" t="s">
        <v>2702</v>
      </c>
      <c r="C3353" s="30">
        <v>56.0</v>
      </c>
    </row>
    <row r="3354" ht="15.75" customHeight="1">
      <c r="A3354" s="30">
        <v>7660.0</v>
      </c>
      <c r="B3354" s="31" t="s">
        <v>2699</v>
      </c>
      <c r="C3354" s="30">
        <v>15.0</v>
      </c>
    </row>
    <row r="3355" ht="15.75" customHeight="1">
      <c r="A3355" s="30">
        <v>7660.0</v>
      </c>
      <c r="B3355" s="31" t="s">
        <v>2700</v>
      </c>
      <c r="C3355" s="30">
        <v>0.0</v>
      </c>
    </row>
    <row r="3356" ht="15.75" customHeight="1">
      <c r="A3356" s="30">
        <v>7660.0</v>
      </c>
      <c r="B3356" s="31" t="s">
        <v>2701</v>
      </c>
      <c r="C3356" s="30">
        <v>8.0</v>
      </c>
    </row>
    <row r="3357" ht="15.75" customHeight="1">
      <c r="A3357" s="30">
        <v>7660.0</v>
      </c>
      <c r="B3357" s="31" t="s">
        <v>2702</v>
      </c>
      <c r="C3357" s="30">
        <v>4.0</v>
      </c>
    </row>
    <row r="3358" ht="15.75" customHeight="1">
      <c r="A3358" s="30">
        <v>2055.0</v>
      </c>
      <c r="B3358" s="31" t="s">
        <v>2699</v>
      </c>
      <c r="C3358" s="30">
        <v>15.0</v>
      </c>
    </row>
    <row r="3359" ht="15.75" customHeight="1">
      <c r="A3359" s="30">
        <v>2055.0</v>
      </c>
      <c r="B3359" s="31" t="s">
        <v>2700</v>
      </c>
      <c r="C3359" s="30">
        <v>0.0</v>
      </c>
    </row>
    <row r="3360" ht="15.75" customHeight="1">
      <c r="A3360" s="30">
        <v>2055.0</v>
      </c>
      <c r="B3360" s="31" t="s">
        <v>2701</v>
      </c>
      <c r="C3360" s="30">
        <v>8.0</v>
      </c>
    </row>
    <row r="3361" ht="15.75" customHeight="1">
      <c r="A3361" s="30">
        <v>2055.0</v>
      </c>
      <c r="B3361" s="31" t="s">
        <v>2702</v>
      </c>
      <c r="C3361" s="30">
        <v>4.0</v>
      </c>
    </row>
    <row r="3362" ht="15.75" customHeight="1">
      <c r="A3362" s="30">
        <v>5107.0</v>
      </c>
      <c r="B3362" s="31" t="s">
        <v>2699</v>
      </c>
      <c r="C3362" s="30">
        <v>15.0</v>
      </c>
    </row>
    <row r="3363" ht="15.75" customHeight="1">
      <c r="A3363" s="30">
        <v>5107.0</v>
      </c>
      <c r="B3363" s="31" t="s">
        <v>2700</v>
      </c>
      <c r="C3363" s="30">
        <v>0.0</v>
      </c>
    </row>
    <row r="3364" ht="15.75" customHeight="1">
      <c r="A3364" s="30">
        <v>5107.0</v>
      </c>
      <c r="B3364" s="31" t="s">
        <v>2701</v>
      </c>
      <c r="C3364" s="30">
        <v>8.0</v>
      </c>
    </row>
    <row r="3365" ht="15.75" customHeight="1">
      <c r="A3365" s="30">
        <v>5107.0</v>
      </c>
      <c r="B3365" s="31" t="s">
        <v>2702</v>
      </c>
      <c r="C3365" s="30">
        <v>4.0</v>
      </c>
    </row>
    <row r="3366" ht="15.75" customHeight="1">
      <c r="A3366" s="30">
        <v>1626.0</v>
      </c>
      <c r="B3366" s="31" t="s">
        <v>2699</v>
      </c>
      <c r="C3366" s="30">
        <v>15.0</v>
      </c>
    </row>
    <row r="3367" ht="15.75" customHeight="1">
      <c r="A3367" s="30">
        <v>1626.0</v>
      </c>
      <c r="B3367" s="31" t="s">
        <v>2700</v>
      </c>
      <c r="C3367" s="30">
        <v>0.0</v>
      </c>
    </row>
    <row r="3368" ht="15.75" customHeight="1">
      <c r="A3368" s="30">
        <v>1626.0</v>
      </c>
      <c r="B3368" s="31" t="s">
        <v>2701</v>
      </c>
      <c r="C3368" s="30">
        <v>8.0</v>
      </c>
    </row>
    <row r="3369" ht="15.75" customHeight="1">
      <c r="A3369" s="30">
        <v>1626.0</v>
      </c>
      <c r="B3369" s="31" t="s">
        <v>2702</v>
      </c>
      <c r="C3369" s="30">
        <v>4.0</v>
      </c>
    </row>
    <row r="3370" ht="15.75" customHeight="1">
      <c r="A3370" s="30">
        <v>6428.0</v>
      </c>
      <c r="B3370" s="31" t="s">
        <v>2699</v>
      </c>
      <c r="C3370" s="30">
        <v>605.0</v>
      </c>
    </row>
    <row r="3371" ht="15.75" customHeight="1">
      <c r="A3371" s="30">
        <v>6428.0</v>
      </c>
      <c r="B3371" s="31" t="s">
        <v>2700</v>
      </c>
      <c r="C3371" s="30">
        <v>10.0</v>
      </c>
    </row>
    <row r="3372" ht="15.75" customHeight="1">
      <c r="A3372" s="30">
        <v>6428.0</v>
      </c>
      <c r="B3372" s="31" t="s">
        <v>2701</v>
      </c>
      <c r="C3372" s="30">
        <v>345.0</v>
      </c>
    </row>
    <row r="3373" ht="15.75" customHeight="1">
      <c r="A3373" s="30">
        <v>6428.0</v>
      </c>
      <c r="B3373" s="31" t="s">
        <v>2702</v>
      </c>
      <c r="C3373" s="30">
        <v>84.0</v>
      </c>
    </row>
    <row r="3374" ht="15.75" customHeight="1">
      <c r="A3374" s="30">
        <v>9617.0</v>
      </c>
      <c r="B3374" s="31" t="s">
        <v>2699</v>
      </c>
      <c r="C3374" s="30">
        <v>0.0</v>
      </c>
    </row>
    <row r="3375" ht="15.75" customHeight="1">
      <c r="A3375" s="30">
        <v>9617.0</v>
      </c>
      <c r="B3375" s="31" t="s">
        <v>2700</v>
      </c>
      <c r="C3375" s="30">
        <v>4.0</v>
      </c>
    </row>
    <row r="3376" ht="15.75" customHeight="1">
      <c r="A3376" s="30">
        <v>9617.0</v>
      </c>
      <c r="B3376" s="31" t="s">
        <v>2701</v>
      </c>
      <c r="C3376" s="30">
        <v>5.0</v>
      </c>
    </row>
    <row r="3377" ht="15.75" customHeight="1">
      <c r="A3377" s="30">
        <v>9617.0</v>
      </c>
      <c r="B3377" s="31" t="s">
        <v>2702</v>
      </c>
      <c r="C3377" s="30">
        <v>6.0</v>
      </c>
    </row>
    <row r="3378" ht="15.75" customHeight="1">
      <c r="A3378" s="30">
        <v>4339.0</v>
      </c>
      <c r="B3378" s="31" t="s">
        <v>2699</v>
      </c>
      <c r="C3378" s="30">
        <v>702.0</v>
      </c>
    </row>
    <row r="3379" ht="15.75" customHeight="1">
      <c r="A3379" s="30">
        <v>4339.0</v>
      </c>
      <c r="B3379" s="31" t="s">
        <v>2700</v>
      </c>
      <c r="C3379" s="30">
        <v>17.0</v>
      </c>
    </row>
    <row r="3380" ht="15.75" customHeight="1">
      <c r="A3380" s="30">
        <v>4339.0</v>
      </c>
      <c r="B3380" s="31" t="s">
        <v>2701</v>
      </c>
      <c r="C3380" s="30">
        <v>151.0</v>
      </c>
    </row>
    <row r="3381" ht="15.75" customHeight="1">
      <c r="A3381" s="30">
        <v>4339.0</v>
      </c>
      <c r="B3381" s="31" t="s">
        <v>2702</v>
      </c>
      <c r="C3381" s="30">
        <v>0.0</v>
      </c>
    </row>
    <row r="3382" ht="15.75" customHeight="1">
      <c r="A3382" s="30">
        <v>7235.0</v>
      </c>
      <c r="B3382" s="31" t="s">
        <v>2699</v>
      </c>
      <c r="C3382" s="30">
        <v>2.0</v>
      </c>
    </row>
    <row r="3383" ht="15.75" customHeight="1">
      <c r="A3383" s="30">
        <v>7235.0</v>
      </c>
      <c r="B3383" s="31" t="s">
        <v>2700</v>
      </c>
      <c r="C3383" s="30">
        <v>5.0</v>
      </c>
    </row>
    <row r="3384" ht="15.75" customHeight="1">
      <c r="A3384" s="30">
        <v>7235.0</v>
      </c>
      <c r="B3384" s="31" t="s">
        <v>2701</v>
      </c>
      <c r="C3384" s="30">
        <v>12.0</v>
      </c>
    </row>
    <row r="3385" ht="15.75" customHeight="1">
      <c r="A3385" s="30">
        <v>7235.0</v>
      </c>
      <c r="B3385" s="31" t="s">
        <v>2702</v>
      </c>
      <c r="C3385" s="30">
        <v>4.0</v>
      </c>
    </row>
    <row r="3386" ht="15.75" customHeight="1">
      <c r="A3386" s="30">
        <v>8527.0</v>
      </c>
      <c r="B3386" s="31" t="s">
        <v>2699</v>
      </c>
      <c r="C3386" s="30">
        <v>239.0</v>
      </c>
    </row>
    <row r="3387" ht="15.75" customHeight="1">
      <c r="A3387" s="30">
        <v>8527.0</v>
      </c>
      <c r="B3387" s="31" t="s">
        <v>2700</v>
      </c>
      <c r="C3387" s="30">
        <v>7.0</v>
      </c>
    </row>
    <row r="3388" ht="15.75" customHeight="1">
      <c r="A3388" s="30">
        <v>8527.0</v>
      </c>
      <c r="B3388" s="31" t="s">
        <v>2701</v>
      </c>
      <c r="C3388" s="30">
        <v>119.0</v>
      </c>
    </row>
    <row r="3389" ht="15.75" customHeight="1">
      <c r="A3389" s="30">
        <v>8527.0</v>
      </c>
      <c r="B3389" s="31" t="s">
        <v>2702</v>
      </c>
      <c r="C3389" s="30">
        <v>4.0</v>
      </c>
    </row>
    <row r="3390" ht="15.75" customHeight="1">
      <c r="A3390" s="30">
        <v>1968.0</v>
      </c>
      <c r="B3390" s="31" t="s">
        <v>2699</v>
      </c>
      <c r="C3390" s="30">
        <v>5.0</v>
      </c>
    </row>
    <row r="3391" ht="15.75" customHeight="1">
      <c r="A3391" s="30">
        <v>1968.0</v>
      </c>
      <c r="B3391" s="31" t="s">
        <v>2700</v>
      </c>
      <c r="C3391" s="30">
        <v>1.0</v>
      </c>
    </row>
    <row r="3392" ht="15.75" customHeight="1">
      <c r="A3392" s="30">
        <v>1968.0</v>
      </c>
      <c r="B3392" s="31" t="s">
        <v>2701</v>
      </c>
      <c r="C3392" s="30">
        <v>5.0</v>
      </c>
    </row>
    <row r="3393" ht="15.75" customHeight="1">
      <c r="A3393" s="30">
        <v>1968.0</v>
      </c>
      <c r="B3393" s="31" t="s">
        <v>2702</v>
      </c>
      <c r="C3393" s="30">
        <v>10.0</v>
      </c>
    </row>
    <row r="3394" ht="15.75" customHeight="1">
      <c r="A3394" s="30">
        <v>9862.0</v>
      </c>
      <c r="B3394" s="31" t="s">
        <v>2699</v>
      </c>
      <c r="C3394" s="30">
        <v>1.0</v>
      </c>
    </row>
    <row r="3395" ht="15.75" customHeight="1">
      <c r="A3395" s="30">
        <v>9862.0</v>
      </c>
      <c r="B3395" s="31" t="s">
        <v>2700</v>
      </c>
      <c r="C3395" s="30">
        <v>6.0</v>
      </c>
    </row>
    <row r="3396" ht="15.75" customHeight="1">
      <c r="A3396" s="30">
        <v>9862.0</v>
      </c>
      <c r="B3396" s="31" t="s">
        <v>2701</v>
      </c>
      <c r="C3396" s="30">
        <v>7.0</v>
      </c>
    </row>
    <row r="3397" ht="15.75" customHeight="1">
      <c r="A3397" s="30">
        <v>9862.0</v>
      </c>
      <c r="B3397" s="31" t="s">
        <v>2702</v>
      </c>
      <c r="C3397" s="30">
        <v>11.0</v>
      </c>
    </row>
    <row r="3398" ht="15.75" customHeight="1">
      <c r="A3398" s="30">
        <v>11075.0</v>
      </c>
      <c r="B3398" s="31" t="s">
        <v>2699</v>
      </c>
      <c r="C3398" s="30">
        <v>183.0</v>
      </c>
    </row>
    <row r="3399" ht="15.75" customHeight="1">
      <c r="A3399" s="30">
        <v>11075.0</v>
      </c>
      <c r="B3399" s="31" t="s">
        <v>2700</v>
      </c>
      <c r="C3399" s="30">
        <v>2.0</v>
      </c>
    </row>
    <row r="3400" ht="15.75" customHeight="1">
      <c r="A3400" s="30">
        <v>11075.0</v>
      </c>
      <c r="B3400" s="31" t="s">
        <v>2701</v>
      </c>
      <c r="C3400" s="30">
        <v>64.0</v>
      </c>
    </row>
    <row r="3401" ht="15.75" customHeight="1">
      <c r="A3401" s="30">
        <v>11075.0</v>
      </c>
      <c r="B3401" s="31" t="s">
        <v>2702</v>
      </c>
      <c r="C3401" s="30">
        <v>7.0</v>
      </c>
    </row>
    <row r="3402" ht="15.75" customHeight="1">
      <c r="A3402" s="30">
        <v>6658.0</v>
      </c>
      <c r="B3402" s="31" t="s">
        <v>2699</v>
      </c>
      <c r="C3402" s="30">
        <v>771.0</v>
      </c>
    </row>
    <row r="3403" ht="15.75" customHeight="1">
      <c r="A3403" s="30">
        <v>6658.0</v>
      </c>
      <c r="B3403" s="31" t="s">
        <v>2700</v>
      </c>
      <c r="C3403" s="30">
        <v>51.0</v>
      </c>
    </row>
    <row r="3404" ht="15.75" customHeight="1">
      <c r="A3404" s="30">
        <v>6658.0</v>
      </c>
      <c r="B3404" s="31" t="s">
        <v>2701</v>
      </c>
      <c r="C3404" s="30">
        <v>154.0</v>
      </c>
    </row>
    <row r="3405" ht="15.75" customHeight="1">
      <c r="A3405" s="30">
        <v>6658.0</v>
      </c>
      <c r="B3405" s="31" t="s">
        <v>2702</v>
      </c>
      <c r="C3405" s="30">
        <v>54.0</v>
      </c>
    </row>
    <row r="3406" ht="15.75" customHeight="1">
      <c r="A3406" s="30">
        <v>4552.0</v>
      </c>
      <c r="B3406" s="31" t="s">
        <v>2699</v>
      </c>
      <c r="C3406" s="30">
        <v>83.0</v>
      </c>
    </row>
    <row r="3407" ht="15.75" customHeight="1">
      <c r="A3407" s="30">
        <v>4552.0</v>
      </c>
      <c r="B3407" s="31" t="s">
        <v>2700</v>
      </c>
      <c r="C3407" s="30">
        <v>2.0</v>
      </c>
    </row>
    <row r="3408" ht="15.75" customHeight="1">
      <c r="A3408" s="30">
        <v>4552.0</v>
      </c>
      <c r="B3408" s="31" t="s">
        <v>2701</v>
      </c>
      <c r="C3408" s="30">
        <v>101.0</v>
      </c>
    </row>
    <row r="3409" ht="15.75" customHeight="1">
      <c r="A3409" s="30">
        <v>4552.0</v>
      </c>
      <c r="B3409" s="31" t="s">
        <v>2702</v>
      </c>
      <c r="C3409" s="30">
        <v>64.0</v>
      </c>
    </row>
    <row r="3410" ht="15.75" customHeight="1">
      <c r="A3410" s="30">
        <v>10377.0</v>
      </c>
      <c r="B3410" s="31" t="s">
        <v>2699</v>
      </c>
      <c r="C3410" s="30">
        <v>170.0</v>
      </c>
    </row>
    <row r="3411" ht="15.75" customHeight="1">
      <c r="A3411" s="30">
        <v>10377.0</v>
      </c>
      <c r="B3411" s="31" t="s">
        <v>2700</v>
      </c>
      <c r="C3411" s="30">
        <v>6.0</v>
      </c>
    </row>
    <row r="3412" ht="15.75" customHeight="1">
      <c r="A3412" s="30">
        <v>10377.0</v>
      </c>
      <c r="B3412" s="31" t="s">
        <v>2701</v>
      </c>
      <c r="C3412" s="30">
        <v>97.0</v>
      </c>
    </row>
    <row r="3413" ht="15.75" customHeight="1">
      <c r="A3413" s="30">
        <v>10377.0</v>
      </c>
      <c r="B3413" s="31" t="s">
        <v>2702</v>
      </c>
      <c r="C3413" s="30">
        <v>24.0</v>
      </c>
    </row>
    <row r="3414" ht="15.75" customHeight="1">
      <c r="A3414" s="30">
        <v>5336.0</v>
      </c>
      <c r="B3414" s="31" t="s">
        <v>2699</v>
      </c>
      <c r="C3414" s="30">
        <v>39.0</v>
      </c>
    </row>
    <row r="3415" ht="15.75" customHeight="1">
      <c r="A3415" s="30">
        <v>5336.0</v>
      </c>
      <c r="B3415" s="31" t="s">
        <v>2700</v>
      </c>
      <c r="C3415" s="30">
        <v>1.0</v>
      </c>
    </row>
    <row r="3416" ht="15.75" customHeight="1">
      <c r="A3416" s="30">
        <v>5336.0</v>
      </c>
      <c r="B3416" s="31" t="s">
        <v>2701</v>
      </c>
      <c r="C3416" s="30">
        <v>9.0</v>
      </c>
    </row>
    <row r="3417" ht="15.75" customHeight="1">
      <c r="A3417" s="30">
        <v>5336.0</v>
      </c>
      <c r="B3417" s="31" t="s">
        <v>2702</v>
      </c>
      <c r="C3417" s="30">
        <v>2.0</v>
      </c>
    </row>
    <row r="3418" ht="15.75" customHeight="1">
      <c r="A3418" s="30">
        <v>10350.0</v>
      </c>
      <c r="B3418" s="31" t="s">
        <v>2699</v>
      </c>
      <c r="C3418" s="30">
        <v>33.0</v>
      </c>
    </row>
    <row r="3419" ht="15.75" customHeight="1">
      <c r="A3419" s="30">
        <v>10350.0</v>
      </c>
      <c r="B3419" s="31" t="s">
        <v>2700</v>
      </c>
      <c r="C3419" s="30">
        <v>0.0</v>
      </c>
    </row>
    <row r="3420" ht="15.75" customHeight="1">
      <c r="A3420" s="30">
        <v>10350.0</v>
      </c>
      <c r="B3420" s="31" t="s">
        <v>2701</v>
      </c>
      <c r="C3420" s="30">
        <v>5.0</v>
      </c>
    </row>
    <row r="3421" ht="15.75" customHeight="1">
      <c r="A3421" s="30">
        <v>10350.0</v>
      </c>
      <c r="B3421" s="31" t="s">
        <v>2702</v>
      </c>
      <c r="C3421" s="30">
        <v>0.0</v>
      </c>
    </row>
    <row r="3422" ht="15.75" customHeight="1">
      <c r="A3422" s="30">
        <v>11071.0</v>
      </c>
      <c r="B3422" s="31" t="s">
        <v>2699</v>
      </c>
      <c r="C3422" s="30">
        <v>450.0</v>
      </c>
    </row>
    <row r="3423" ht="15.75" customHeight="1">
      <c r="A3423" s="30">
        <v>11071.0</v>
      </c>
      <c r="B3423" s="31" t="s">
        <v>2700</v>
      </c>
      <c r="C3423" s="30">
        <v>133.0</v>
      </c>
    </row>
    <row r="3424" ht="15.75" customHeight="1">
      <c r="A3424" s="30">
        <v>11071.0</v>
      </c>
      <c r="B3424" s="31" t="s">
        <v>2701</v>
      </c>
      <c r="C3424" s="30">
        <v>951.0</v>
      </c>
    </row>
    <row r="3425" ht="15.75" customHeight="1">
      <c r="A3425" s="30">
        <v>11071.0</v>
      </c>
      <c r="B3425" s="31" t="s">
        <v>2702</v>
      </c>
      <c r="C3425" s="30">
        <v>173.0</v>
      </c>
    </row>
    <row r="3426" ht="15.75" customHeight="1">
      <c r="A3426" s="30">
        <v>11100.0</v>
      </c>
      <c r="B3426" s="31" t="s">
        <v>2699</v>
      </c>
      <c r="C3426" s="30">
        <v>51.0</v>
      </c>
    </row>
    <row r="3427" ht="15.75" customHeight="1">
      <c r="A3427" s="30">
        <v>11100.0</v>
      </c>
      <c r="B3427" s="31" t="s">
        <v>2700</v>
      </c>
      <c r="C3427" s="30">
        <v>2.0</v>
      </c>
    </row>
    <row r="3428" ht="15.75" customHeight="1">
      <c r="A3428" s="30">
        <v>11100.0</v>
      </c>
      <c r="B3428" s="31" t="s">
        <v>2701</v>
      </c>
      <c r="C3428" s="30">
        <v>7.0</v>
      </c>
    </row>
    <row r="3429" ht="15.75" customHeight="1">
      <c r="A3429" s="30">
        <v>11100.0</v>
      </c>
      <c r="B3429" s="31" t="s">
        <v>2702</v>
      </c>
      <c r="C3429" s="30">
        <v>0.0</v>
      </c>
    </row>
    <row r="3430" ht="15.75" customHeight="1">
      <c r="A3430" s="30">
        <v>6516.0</v>
      </c>
      <c r="B3430" s="31" t="s">
        <v>2699</v>
      </c>
      <c r="C3430" s="30">
        <v>0.0</v>
      </c>
    </row>
    <row r="3431" ht="15.75" customHeight="1">
      <c r="A3431" s="30">
        <v>6516.0</v>
      </c>
      <c r="B3431" s="31" t="s">
        <v>2700</v>
      </c>
      <c r="C3431" s="30">
        <v>0.0</v>
      </c>
    </row>
    <row r="3432" ht="15.75" customHeight="1">
      <c r="A3432" s="30">
        <v>6516.0</v>
      </c>
      <c r="B3432" s="31" t="s">
        <v>2701</v>
      </c>
      <c r="C3432" s="30">
        <v>1.0</v>
      </c>
    </row>
    <row r="3433" ht="15.75" customHeight="1">
      <c r="A3433" s="30">
        <v>6516.0</v>
      </c>
      <c r="B3433" s="31" t="s">
        <v>2702</v>
      </c>
      <c r="C3433" s="30">
        <v>7.0</v>
      </c>
    </row>
    <row r="3434" ht="15.75" customHeight="1">
      <c r="A3434" s="30">
        <v>1734.0</v>
      </c>
      <c r="B3434" s="31" t="s">
        <v>2699</v>
      </c>
      <c r="C3434" s="30">
        <v>59.0</v>
      </c>
    </row>
    <row r="3435" ht="15.75" customHeight="1">
      <c r="A3435" s="30">
        <v>1734.0</v>
      </c>
      <c r="B3435" s="31" t="s">
        <v>2700</v>
      </c>
      <c r="C3435" s="30">
        <v>0.0</v>
      </c>
    </row>
    <row r="3436" ht="15.75" customHeight="1">
      <c r="A3436" s="30">
        <v>1734.0</v>
      </c>
      <c r="B3436" s="31" t="s">
        <v>2701</v>
      </c>
      <c r="C3436" s="30">
        <v>11.0</v>
      </c>
    </row>
    <row r="3437" ht="15.75" customHeight="1">
      <c r="A3437" s="30">
        <v>1734.0</v>
      </c>
      <c r="B3437" s="31" t="s">
        <v>2702</v>
      </c>
      <c r="C3437" s="30">
        <v>4.0</v>
      </c>
    </row>
    <row r="3438" ht="15.75" customHeight="1">
      <c r="A3438" s="30">
        <v>2131.0</v>
      </c>
      <c r="B3438" s="31" t="s">
        <v>2699</v>
      </c>
      <c r="C3438" s="30">
        <v>1063.0</v>
      </c>
    </row>
    <row r="3439" ht="15.75" customHeight="1">
      <c r="A3439" s="30">
        <v>2131.0</v>
      </c>
      <c r="B3439" s="31" t="s">
        <v>2700</v>
      </c>
      <c r="C3439" s="30">
        <v>89.0</v>
      </c>
    </row>
    <row r="3440" ht="15.75" customHeight="1">
      <c r="A3440" s="30">
        <v>2131.0</v>
      </c>
      <c r="B3440" s="31" t="s">
        <v>2701</v>
      </c>
      <c r="C3440" s="30">
        <v>102.0</v>
      </c>
    </row>
    <row r="3441" ht="15.75" customHeight="1">
      <c r="A3441" s="30">
        <v>2131.0</v>
      </c>
      <c r="B3441" s="31" t="s">
        <v>2702</v>
      </c>
      <c r="C3441" s="30">
        <v>16.0</v>
      </c>
    </row>
    <row r="3442" ht="15.75" customHeight="1">
      <c r="A3442" s="30">
        <v>6439.0</v>
      </c>
      <c r="B3442" s="31" t="s">
        <v>2699</v>
      </c>
      <c r="C3442" s="30">
        <v>789.0</v>
      </c>
    </row>
    <row r="3443" ht="15.75" customHeight="1">
      <c r="A3443" s="30">
        <v>6439.0</v>
      </c>
      <c r="B3443" s="31" t="s">
        <v>2700</v>
      </c>
      <c r="C3443" s="30">
        <v>0.0</v>
      </c>
    </row>
    <row r="3444" ht="15.75" customHeight="1">
      <c r="A3444" s="30">
        <v>6439.0</v>
      </c>
      <c r="B3444" s="31" t="s">
        <v>2701</v>
      </c>
      <c r="C3444" s="30">
        <v>133.0</v>
      </c>
    </row>
    <row r="3445" ht="15.75" customHeight="1">
      <c r="A3445" s="30">
        <v>6439.0</v>
      </c>
      <c r="B3445" s="31" t="s">
        <v>2702</v>
      </c>
      <c r="C3445" s="30">
        <v>0.0</v>
      </c>
    </row>
    <row r="3446" ht="15.75" customHeight="1">
      <c r="A3446" s="30">
        <v>10591.0</v>
      </c>
      <c r="B3446" s="31" t="s">
        <v>2699</v>
      </c>
      <c r="C3446" s="30">
        <v>63.0</v>
      </c>
    </row>
    <row r="3447" ht="15.75" customHeight="1">
      <c r="A3447" s="30">
        <v>10591.0</v>
      </c>
      <c r="B3447" s="31" t="s">
        <v>2700</v>
      </c>
      <c r="C3447" s="30">
        <v>10.0</v>
      </c>
    </row>
    <row r="3448" ht="15.75" customHeight="1">
      <c r="A3448" s="30">
        <v>10591.0</v>
      </c>
      <c r="B3448" s="31" t="s">
        <v>2701</v>
      </c>
      <c r="C3448" s="30">
        <v>83.0</v>
      </c>
    </row>
    <row r="3449" ht="15.75" customHeight="1">
      <c r="A3449" s="30">
        <v>10591.0</v>
      </c>
      <c r="B3449" s="31" t="s">
        <v>2702</v>
      </c>
      <c r="C3449" s="30">
        <v>7.0</v>
      </c>
    </row>
    <row r="3450" ht="15.75" customHeight="1">
      <c r="A3450" s="30">
        <v>9797.0</v>
      </c>
      <c r="B3450" s="31" t="s">
        <v>2699</v>
      </c>
      <c r="C3450" s="30">
        <v>228.0</v>
      </c>
    </row>
    <row r="3451" ht="15.75" customHeight="1">
      <c r="A3451" s="30">
        <v>9797.0</v>
      </c>
      <c r="B3451" s="31" t="s">
        <v>2700</v>
      </c>
      <c r="C3451" s="30">
        <v>19.0</v>
      </c>
    </row>
    <row r="3452" ht="15.75" customHeight="1">
      <c r="A3452" s="30">
        <v>9797.0</v>
      </c>
      <c r="B3452" s="31" t="s">
        <v>2701</v>
      </c>
      <c r="C3452" s="30">
        <v>130.0</v>
      </c>
    </row>
    <row r="3453" ht="15.75" customHeight="1">
      <c r="A3453" s="30">
        <v>9797.0</v>
      </c>
      <c r="B3453" s="31" t="s">
        <v>2702</v>
      </c>
      <c r="C3453" s="30">
        <v>4.0</v>
      </c>
    </row>
    <row r="3454" ht="15.75" customHeight="1">
      <c r="A3454" s="30">
        <v>9336.0</v>
      </c>
      <c r="B3454" s="31" t="s">
        <v>2699</v>
      </c>
      <c r="C3454" s="30">
        <v>512.0</v>
      </c>
    </row>
    <row r="3455" ht="15.75" customHeight="1">
      <c r="A3455" s="30">
        <v>9336.0</v>
      </c>
      <c r="B3455" s="31" t="s">
        <v>2700</v>
      </c>
      <c r="C3455" s="30">
        <v>0.0</v>
      </c>
    </row>
    <row r="3456" ht="15.75" customHeight="1">
      <c r="A3456" s="30">
        <v>9336.0</v>
      </c>
      <c r="B3456" s="31" t="s">
        <v>2701</v>
      </c>
      <c r="C3456" s="30">
        <v>83.0</v>
      </c>
    </row>
    <row r="3457" ht="15.75" customHeight="1">
      <c r="A3457" s="30">
        <v>9336.0</v>
      </c>
      <c r="B3457" s="31" t="s">
        <v>2702</v>
      </c>
      <c r="C3457" s="30">
        <v>0.0</v>
      </c>
    </row>
    <row r="3458" ht="15.75" customHeight="1">
      <c r="A3458" s="30">
        <v>2174.0</v>
      </c>
      <c r="B3458" s="31" t="s">
        <v>2699</v>
      </c>
      <c r="C3458" s="30">
        <v>11.0</v>
      </c>
    </row>
    <row r="3459" ht="15.75" customHeight="1">
      <c r="A3459" s="30">
        <v>2174.0</v>
      </c>
      <c r="B3459" s="31" t="s">
        <v>2700</v>
      </c>
      <c r="C3459" s="30">
        <v>1.0</v>
      </c>
    </row>
    <row r="3460" ht="15.75" customHeight="1">
      <c r="A3460" s="30">
        <v>2174.0</v>
      </c>
      <c r="B3460" s="31" t="s">
        <v>2701</v>
      </c>
      <c r="C3460" s="30">
        <v>6.0</v>
      </c>
    </row>
    <row r="3461" ht="15.75" customHeight="1">
      <c r="A3461" s="30">
        <v>2174.0</v>
      </c>
      <c r="B3461" s="31" t="s">
        <v>2702</v>
      </c>
      <c r="C3461" s="30">
        <v>2.0</v>
      </c>
    </row>
    <row r="3462" ht="15.75" customHeight="1">
      <c r="A3462" s="30">
        <v>3197.0</v>
      </c>
      <c r="B3462" s="31" t="s">
        <v>2699</v>
      </c>
      <c r="C3462" s="30">
        <v>275.0</v>
      </c>
    </row>
    <row r="3463" ht="15.75" customHeight="1">
      <c r="A3463" s="30">
        <v>3197.0</v>
      </c>
      <c r="B3463" s="31" t="s">
        <v>2700</v>
      </c>
      <c r="C3463" s="30">
        <v>59.0</v>
      </c>
    </row>
    <row r="3464" ht="15.75" customHeight="1">
      <c r="A3464" s="30">
        <v>3197.0</v>
      </c>
      <c r="B3464" s="31" t="s">
        <v>2701</v>
      </c>
      <c r="C3464" s="30">
        <v>107.0</v>
      </c>
    </row>
    <row r="3465" ht="15.75" customHeight="1">
      <c r="A3465" s="30">
        <v>3197.0</v>
      </c>
      <c r="B3465" s="31" t="s">
        <v>2702</v>
      </c>
      <c r="C3465" s="30">
        <v>69.0</v>
      </c>
    </row>
    <row r="3466" ht="15.75" customHeight="1">
      <c r="A3466" s="30">
        <v>9185.0</v>
      </c>
      <c r="B3466" s="31" t="s">
        <v>2699</v>
      </c>
      <c r="C3466" s="30">
        <v>452.0</v>
      </c>
    </row>
    <row r="3467" ht="15.75" customHeight="1">
      <c r="A3467" s="30">
        <v>9185.0</v>
      </c>
      <c r="B3467" s="31" t="s">
        <v>2700</v>
      </c>
      <c r="C3467" s="30">
        <v>20.0</v>
      </c>
    </row>
    <row r="3468" ht="15.75" customHeight="1">
      <c r="A3468" s="30">
        <v>9185.0</v>
      </c>
      <c r="B3468" s="31" t="s">
        <v>2701</v>
      </c>
      <c r="C3468" s="30">
        <v>514.0</v>
      </c>
    </row>
    <row r="3469" ht="15.75" customHeight="1">
      <c r="A3469" s="30">
        <v>9185.0</v>
      </c>
      <c r="B3469" s="31" t="s">
        <v>2702</v>
      </c>
      <c r="C3469" s="30">
        <v>13.0</v>
      </c>
    </row>
    <row r="3470" ht="15.75" customHeight="1">
      <c r="A3470" s="30">
        <v>905.0</v>
      </c>
      <c r="B3470" s="31" t="s">
        <v>2699</v>
      </c>
      <c r="C3470" s="30">
        <v>7.0</v>
      </c>
    </row>
    <row r="3471" ht="15.75" customHeight="1">
      <c r="A3471" s="30">
        <v>905.0</v>
      </c>
      <c r="B3471" s="31" t="s">
        <v>2700</v>
      </c>
      <c r="C3471" s="30">
        <v>17.0</v>
      </c>
    </row>
    <row r="3472" ht="15.75" customHeight="1">
      <c r="A3472" s="30">
        <v>905.0</v>
      </c>
      <c r="B3472" s="31" t="s">
        <v>2701</v>
      </c>
      <c r="C3472" s="30">
        <v>18.0</v>
      </c>
    </row>
    <row r="3473" ht="15.75" customHeight="1">
      <c r="A3473" s="30">
        <v>905.0</v>
      </c>
      <c r="B3473" s="31" t="s">
        <v>2702</v>
      </c>
      <c r="C3473" s="30">
        <v>6.0</v>
      </c>
    </row>
    <row r="3474" ht="15.75" customHeight="1">
      <c r="A3474" s="30">
        <v>10858.0</v>
      </c>
      <c r="B3474" s="31" t="s">
        <v>2699</v>
      </c>
      <c r="C3474" s="30">
        <v>355.0</v>
      </c>
    </row>
    <row r="3475" ht="15.75" customHeight="1">
      <c r="A3475" s="30">
        <v>10858.0</v>
      </c>
      <c r="B3475" s="31" t="s">
        <v>2700</v>
      </c>
      <c r="C3475" s="30">
        <v>30.0</v>
      </c>
    </row>
    <row r="3476" ht="15.75" customHeight="1">
      <c r="A3476" s="30">
        <v>10858.0</v>
      </c>
      <c r="B3476" s="31" t="s">
        <v>2701</v>
      </c>
      <c r="C3476" s="30">
        <v>177.0</v>
      </c>
    </row>
    <row r="3477" ht="15.75" customHeight="1">
      <c r="A3477" s="30">
        <v>10858.0</v>
      </c>
      <c r="B3477" s="31" t="s">
        <v>2702</v>
      </c>
      <c r="C3477" s="30">
        <v>90.0</v>
      </c>
    </row>
    <row r="3478" ht="15.75" customHeight="1">
      <c r="A3478" s="30">
        <v>8925.0</v>
      </c>
      <c r="B3478" s="31" t="s">
        <v>2699</v>
      </c>
      <c r="C3478" s="30">
        <v>512.0</v>
      </c>
    </row>
    <row r="3479" ht="15.75" customHeight="1">
      <c r="A3479" s="30">
        <v>8925.0</v>
      </c>
      <c r="B3479" s="31" t="s">
        <v>2700</v>
      </c>
      <c r="C3479" s="30">
        <v>53.0</v>
      </c>
    </row>
    <row r="3480" ht="15.75" customHeight="1">
      <c r="A3480" s="30">
        <v>8925.0</v>
      </c>
      <c r="B3480" s="31" t="s">
        <v>2701</v>
      </c>
      <c r="C3480" s="30">
        <v>98.0</v>
      </c>
    </row>
    <row r="3481" ht="15.75" customHeight="1">
      <c r="A3481" s="30">
        <v>8925.0</v>
      </c>
      <c r="B3481" s="31" t="s">
        <v>2702</v>
      </c>
      <c r="C3481" s="30">
        <v>81.0</v>
      </c>
    </row>
    <row r="3482" ht="15.75" customHeight="1">
      <c r="A3482" s="30">
        <v>2499.0</v>
      </c>
      <c r="B3482" s="31" t="s">
        <v>2699</v>
      </c>
      <c r="C3482" s="30">
        <v>204.0</v>
      </c>
    </row>
    <row r="3483" ht="15.75" customHeight="1">
      <c r="A3483" s="30">
        <v>2499.0</v>
      </c>
      <c r="B3483" s="31" t="s">
        <v>2700</v>
      </c>
      <c r="C3483" s="30">
        <v>97.0</v>
      </c>
    </row>
    <row r="3484" ht="15.75" customHeight="1">
      <c r="A3484" s="30">
        <v>2499.0</v>
      </c>
      <c r="B3484" s="31" t="s">
        <v>2701</v>
      </c>
      <c r="C3484" s="30">
        <v>97.0</v>
      </c>
    </row>
    <row r="3485" ht="15.75" customHeight="1">
      <c r="A3485" s="30">
        <v>2499.0</v>
      </c>
      <c r="B3485" s="31" t="s">
        <v>2702</v>
      </c>
      <c r="C3485" s="30">
        <v>21.0</v>
      </c>
    </row>
    <row r="3486" ht="15.75" customHeight="1">
      <c r="A3486" s="30">
        <v>1109.0</v>
      </c>
      <c r="B3486" s="31" t="s">
        <v>2699</v>
      </c>
      <c r="C3486" s="30">
        <v>6.0</v>
      </c>
    </row>
    <row r="3487" ht="15.75" customHeight="1">
      <c r="A3487" s="30">
        <v>1109.0</v>
      </c>
      <c r="B3487" s="31" t="s">
        <v>2700</v>
      </c>
      <c r="C3487" s="30">
        <v>0.0</v>
      </c>
    </row>
    <row r="3488" ht="15.75" customHeight="1">
      <c r="A3488" s="30">
        <v>1109.0</v>
      </c>
      <c r="B3488" s="31" t="s">
        <v>2701</v>
      </c>
      <c r="C3488" s="30">
        <v>5.0</v>
      </c>
    </row>
    <row r="3489" ht="15.75" customHeight="1">
      <c r="A3489" s="30">
        <v>1109.0</v>
      </c>
      <c r="B3489" s="31" t="s">
        <v>2702</v>
      </c>
      <c r="C3489" s="30">
        <v>0.0</v>
      </c>
    </row>
    <row r="3490" ht="15.75" customHeight="1">
      <c r="A3490" s="30">
        <v>326.0</v>
      </c>
      <c r="B3490" s="31" t="s">
        <v>2699</v>
      </c>
      <c r="C3490" s="30">
        <v>235.0</v>
      </c>
    </row>
    <row r="3491" ht="15.75" customHeight="1">
      <c r="A3491" s="30">
        <v>326.0</v>
      </c>
      <c r="B3491" s="31" t="s">
        <v>2700</v>
      </c>
      <c r="C3491" s="30">
        <v>6.0</v>
      </c>
    </row>
    <row r="3492" ht="15.75" customHeight="1">
      <c r="A3492" s="30">
        <v>326.0</v>
      </c>
      <c r="B3492" s="31" t="s">
        <v>2701</v>
      </c>
      <c r="C3492" s="30">
        <v>45.0</v>
      </c>
    </row>
    <row r="3493" ht="15.75" customHeight="1">
      <c r="A3493" s="30">
        <v>326.0</v>
      </c>
      <c r="B3493" s="31" t="s">
        <v>2702</v>
      </c>
      <c r="C3493" s="30">
        <v>8.0</v>
      </c>
    </row>
    <row r="3494" ht="15.75" customHeight="1">
      <c r="A3494" s="30">
        <v>10967.0</v>
      </c>
      <c r="B3494" s="31" t="s">
        <v>2699</v>
      </c>
      <c r="C3494" s="30">
        <v>33.0</v>
      </c>
    </row>
    <row r="3495" ht="15.75" customHeight="1">
      <c r="A3495" s="30">
        <v>10967.0</v>
      </c>
      <c r="B3495" s="31" t="s">
        <v>2700</v>
      </c>
      <c r="C3495" s="30">
        <v>6.0</v>
      </c>
    </row>
    <row r="3496" ht="15.75" customHeight="1">
      <c r="A3496" s="30">
        <v>10967.0</v>
      </c>
      <c r="B3496" s="31" t="s">
        <v>2701</v>
      </c>
      <c r="C3496" s="30">
        <v>40.0</v>
      </c>
    </row>
    <row r="3497" ht="15.75" customHeight="1">
      <c r="A3497" s="30">
        <v>10967.0</v>
      </c>
      <c r="B3497" s="31" t="s">
        <v>2702</v>
      </c>
      <c r="C3497" s="30">
        <v>3.0</v>
      </c>
    </row>
    <row r="3498" ht="15.75" customHeight="1">
      <c r="A3498" s="30">
        <v>5370.0</v>
      </c>
      <c r="B3498" s="31" t="s">
        <v>2699</v>
      </c>
      <c r="C3498" s="30">
        <v>239.0</v>
      </c>
    </row>
    <row r="3499" ht="15.75" customHeight="1">
      <c r="A3499" s="30">
        <v>5370.0</v>
      </c>
      <c r="B3499" s="31" t="s">
        <v>2700</v>
      </c>
      <c r="C3499" s="30">
        <v>3.0</v>
      </c>
    </row>
    <row r="3500" ht="15.75" customHeight="1">
      <c r="A3500" s="30">
        <v>5370.0</v>
      </c>
      <c r="B3500" s="31" t="s">
        <v>2701</v>
      </c>
      <c r="C3500" s="30">
        <v>141.0</v>
      </c>
    </row>
    <row r="3501" ht="15.75" customHeight="1">
      <c r="A3501" s="30">
        <v>5370.0</v>
      </c>
      <c r="B3501" s="31" t="s">
        <v>2702</v>
      </c>
      <c r="C3501" s="30">
        <v>0.0</v>
      </c>
    </row>
    <row r="3502" ht="15.75" customHeight="1">
      <c r="A3502" s="30">
        <v>2098.0</v>
      </c>
      <c r="B3502" s="31" t="s">
        <v>2699</v>
      </c>
      <c r="C3502" s="30">
        <v>11.0</v>
      </c>
    </row>
    <row r="3503" ht="15.75" customHeight="1">
      <c r="A3503" s="30">
        <v>2098.0</v>
      </c>
      <c r="B3503" s="31" t="s">
        <v>2700</v>
      </c>
      <c r="C3503" s="30">
        <v>0.0</v>
      </c>
    </row>
    <row r="3504" ht="15.75" customHeight="1">
      <c r="A3504" s="30">
        <v>2098.0</v>
      </c>
      <c r="B3504" s="31" t="s">
        <v>2701</v>
      </c>
      <c r="C3504" s="30">
        <v>5.0</v>
      </c>
    </row>
    <row r="3505" ht="15.75" customHeight="1">
      <c r="A3505" s="30">
        <v>2098.0</v>
      </c>
      <c r="B3505" s="31" t="s">
        <v>2702</v>
      </c>
      <c r="C3505" s="30">
        <v>0.0</v>
      </c>
    </row>
    <row r="3506" ht="15.75" customHeight="1">
      <c r="A3506" s="30">
        <v>1773.0</v>
      </c>
      <c r="B3506" s="31" t="s">
        <v>2699</v>
      </c>
      <c r="C3506" s="30">
        <v>5.0</v>
      </c>
    </row>
    <row r="3507" ht="15.75" customHeight="1">
      <c r="A3507" s="30">
        <v>1773.0</v>
      </c>
      <c r="B3507" s="31" t="s">
        <v>2700</v>
      </c>
      <c r="C3507" s="30">
        <v>6.0</v>
      </c>
    </row>
    <row r="3508" ht="15.75" customHeight="1">
      <c r="A3508" s="30">
        <v>1773.0</v>
      </c>
      <c r="B3508" s="31" t="s">
        <v>2701</v>
      </c>
      <c r="C3508" s="30">
        <v>15.0</v>
      </c>
    </row>
    <row r="3509" ht="15.75" customHeight="1">
      <c r="A3509" s="30">
        <v>1773.0</v>
      </c>
      <c r="B3509" s="31" t="s">
        <v>2702</v>
      </c>
      <c r="C3509" s="30">
        <v>11.0</v>
      </c>
    </row>
    <row r="3510" ht="15.75" customHeight="1">
      <c r="A3510" s="30">
        <v>5036.0</v>
      </c>
      <c r="B3510" s="31" t="s">
        <v>2699</v>
      </c>
      <c r="C3510" s="30">
        <v>252.0</v>
      </c>
    </row>
    <row r="3511" ht="15.75" customHeight="1">
      <c r="A3511" s="30">
        <v>5036.0</v>
      </c>
      <c r="B3511" s="31" t="s">
        <v>2700</v>
      </c>
      <c r="C3511" s="30">
        <v>3.0</v>
      </c>
    </row>
    <row r="3512" ht="15.75" customHeight="1">
      <c r="A3512" s="30">
        <v>5036.0</v>
      </c>
      <c r="B3512" s="31" t="s">
        <v>2701</v>
      </c>
      <c r="C3512" s="30">
        <v>42.0</v>
      </c>
    </row>
    <row r="3513" ht="15.75" customHeight="1">
      <c r="A3513" s="30">
        <v>5036.0</v>
      </c>
      <c r="B3513" s="31" t="s">
        <v>2702</v>
      </c>
      <c r="C3513" s="30">
        <v>4.0</v>
      </c>
    </row>
    <row r="3514" ht="15.75" customHeight="1">
      <c r="A3514" s="30">
        <v>4856.0</v>
      </c>
      <c r="B3514" s="31" t="s">
        <v>2699</v>
      </c>
      <c r="C3514" s="30">
        <v>556.0</v>
      </c>
    </row>
    <row r="3515" ht="15.75" customHeight="1">
      <c r="A3515" s="30">
        <v>4856.0</v>
      </c>
      <c r="B3515" s="31" t="s">
        <v>2700</v>
      </c>
      <c r="C3515" s="30">
        <v>54.0</v>
      </c>
    </row>
    <row r="3516" ht="15.75" customHeight="1">
      <c r="A3516" s="30">
        <v>4856.0</v>
      </c>
      <c r="B3516" s="31" t="s">
        <v>2701</v>
      </c>
      <c r="C3516" s="30">
        <v>845.0</v>
      </c>
    </row>
    <row r="3517" ht="15.75" customHeight="1">
      <c r="A3517" s="30">
        <v>4856.0</v>
      </c>
      <c r="B3517" s="31" t="s">
        <v>2702</v>
      </c>
      <c r="C3517" s="30">
        <v>202.0</v>
      </c>
    </row>
    <row r="3518" ht="15.75" customHeight="1">
      <c r="A3518" s="30">
        <v>8722.0</v>
      </c>
      <c r="B3518" s="31" t="s">
        <v>2699</v>
      </c>
      <c r="C3518" s="30">
        <v>556.0</v>
      </c>
    </row>
    <row r="3519" ht="15.75" customHeight="1">
      <c r="A3519" s="30">
        <v>8722.0</v>
      </c>
      <c r="B3519" s="31" t="s">
        <v>2700</v>
      </c>
      <c r="C3519" s="30">
        <v>54.0</v>
      </c>
    </row>
    <row r="3520" ht="15.75" customHeight="1">
      <c r="A3520" s="30">
        <v>8722.0</v>
      </c>
      <c r="B3520" s="31" t="s">
        <v>2701</v>
      </c>
      <c r="C3520" s="30">
        <v>845.0</v>
      </c>
    </row>
    <row r="3521" ht="15.75" customHeight="1">
      <c r="A3521" s="30">
        <v>8722.0</v>
      </c>
      <c r="B3521" s="31" t="s">
        <v>2702</v>
      </c>
      <c r="C3521" s="30">
        <v>202.0</v>
      </c>
    </row>
    <row r="3522" ht="15.75" customHeight="1">
      <c r="A3522" s="30">
        <v>2156.0</v>
      </c>
      <c r="B3522" s="31" t="s">
        <v>2699</v>
      </c>
      <c r="C3522" s="30">
        <v>27.0</v>
      </c>
    </row>
    <row r="3523" ht="15.75" customHeight="1">
      <c r="A3523" s="30">
        <v>2156.0</v>
      </c>
      <c r="B3523" s="31" t="s">
        <v>2700</v>
      </c>
      <c r="C3523" s="30">
        <v>0.0</v>
      </c>
    </row>
    <row r="3524" ht="15.75" customHeight="1">
      <c r="A3524" s="30">
        <v>2156.0</v>
      </c>
      <c r="B3524" s="31" t="s">
        <v>2701</v>
      </c>
      <c r="C3524" s="30">
        <v>10.0</v>
      </c>
    </row>
    <row r="3525" ht="15.75" customHeight="1">
      <c r="A3525" s="30">
        <v>2156.0</v>
      </c>
      <c r="B3525" s="31" t="s">
        <v>2702</v>
      </c>
      <c r="C3525" s="30">
        <v>0.0</v>
      </c>
    </row>
    <row r="3526" ht="15.75" customHeight="1">
      <c r="A3526" s="30">
        <v>2569.0</v>
      </c>
      <c r="B3526" s="31" t="s">
        <v>2699</v>
      </c>
      <c r="C3526" s="30">
        <v>3.0</v>
      </c>
    </row>
    <row r="3527" ht="15.75" customHeight="1">
      <c r="A3527" s="30">
        <v>2569.0</v>
      </c>
      <c r="B3527" s="31" t="s">
        <v>2700</v>
      </c>
      <c r="C3527" s="30">
        <v>14.0</v>
      </c>
    </row>
    <row r="3528" ht="15.75" customHeight="1">
      <c r="A3528" s="30">
        <v>2569.0</v>
      </c>
      <c r="B3528" s="31" t="s">
        <v>2701</v>
      </c>
      <c r="C3528" s="30">
        <v>17.0</v>
      </c>
    </row>
    <row r="3529" ht="15.75" customHeight="1">
      <c r="A3529" s="30">
        <v>2569.0</v>
      </c>
      <c r="B3529" s="31" t="s">
        <v>2702</v>
      </c>
      <c r="C3529" s="30">
        <v>6.0</v>
      </c>
    </row>
    <row r="3530" ht="15.75" customHeight="1">
      <c r="A3530" s="30">
        <v>10151.0</v>
      </c>
      <c r="B3530" s="31" t="s">
        <v>2699</v>
      </c>
      <c r="C3530" s="30">
        <v>317.0</v>
      </c>
    </row>
    <row r="3531" ht="15.75" customHeight="1">
      <c r="A3531" s="30">
        <v>10151.0</v>
      </c>
      <c r="B3531" s="31" t="s">
        <v>2700</v>
      </c>
      <c r="C3531" s="30">
        <v>46.0</v>
      </c>
    </row>
    <row r="3532" ht="15.75" customHeight="1">
      <c r="A3532" s="30">
        <v>10151.0</v>
      </c>
      <c r="B3532" s="31" t="s">
        <v>2701</v>
      </c>
      <c r="C3532" s="30">
        <v>247.0</v>
      </c>
    </row>
    <row r="3533" ht="15.75" customHeight="1">
      <c r="A3533" s="30">
        <v>10151.0</v>
      </c>
      <c r="B3533" s="31" t="s">
        <v>2702</v>
      </c>
      <c r="C3533" s="30">
        <v>151.0</v>
      </c>
    </row>
    <row r="3534" ht="15.75" customHeight="1">
      <c r="A3534" s="30">
        <v>10473.0</v>
      </c>
      <c r="B3534" s="31" t="s">
        <v>2699</v>
      </c>
      <c r="C3534" s="30">
        <v>158.0</v>
      </c>
    </row>
    <row r="3535" ht="15.75" customHeight="1">
      <c r="A3535" s="30">
        <v>10473.0</v>
      </c>
      <c r="B3535" s="31" t="s">
        <v>2700</v>
      </c>
      <c r="C3535" s="30">
        <v>19.0</v>
      </c>
    </row>
    <row r="3536" ht="15.75" customHeight="1">
      <c r="A3536" s="30">
        <v>10473.0</v>
      </c>
      <c r="B3536" s="31" t="s">
        <v>2701</v>
      </c>
      <c r="C3536" s="30">
        <v>288.0</v>
      </c>
    </row>
    <row r="3537" ht="15.75" customHeight="1">
      <c r="A3537" s="30">
        <v>10473.0</v>
      </c>
      <c r="B3537" s="31" t="s">
        <v>2702</v>
      </c>
      <c r="C3537" s="30">
        <v>25.0</v>
      </c>
    </row>
    <row r="3538" ht="15.75" customHeight="1">
      <c r="A3538" s="30">
        <v>7079.0</v>
      </c>
      <c r="B3538" s="31" t="s">
        <v>2699</v>
      </c>
      <c r="C3538" s="30">
        <v>897.0</v>
      </c>
    </row>
    <row r="3539" ht="15.75" customHeight="1">
      <c r="A3539" s="30">
        <v>7079.0</v>
      </c>
      <c r="B3539" s="31" t="s">
        <v>2700</v>
      </c>
      <c r="C3539" s="30">
        <v>23.0</v>
      </c>
    </row>
    <row r="3540" ht="15.75" customHeight="1">
      <c r="A3540" s="30">
        <v>7079.0</v>
      </c>
      <c r="B3540" s="31" t="s">
        <v>2701</v>
      </c>
      <c r="C3540" s="30">
        <v>207.0</v>
      </c>
    </row>
    <row r="3541" ht="15.75" customHeight="1">
      <c r="A3541" s="30">
        <v>7079.0</v>
      </c>
      <c r="B3541" s="31" t="s">
        <v>2702</v>
      </c>
      <c r="C3541" s="30">
        <v>15.0</v>
      </c>
    </row>
    <row r="3542" ht="15.75" customHeight="1">
      <c r="A3542" s="30">
        <v>6875.0</v>
      </c>
      <c r="B3542" s="31" t="s">
        <v>2699</v>
      </c>
      <c r="C3542" s="30">
        <v>167.0</v>
      </c>
    </row>
    <row r="3543" ht="15.75" customHeight="1">
      <c r="A3543" s="30">
        <v>6875.0</v>
      </c>
      <c r="B3543" s="31" t="s">
        <v>2700</v>
      </c>
      <c r="C3543" s="30">
        <v>13.0</v>
      </c>
    </row>
    <row r="3544" ht="15.75" customHeight="1">
      <c r="A3544" s="30">
        <v>6875.0</v>
      </c>
      <c r="B3544" s="31" t="s">
        <v>2701</v>
      </c>
      <c r="C3544" s="30">
        <v>180.0</v>
      </c>
    </row>
    <row r="3545" ht="15.75" customHeight="1">
      <c r="A3545" s="30">
        <v>6875.0</v>
      </c>
      <c r="B3545" s="31" t="s">
        <v>2702</v>
      </c>
      <c r="C3545" s="30">
        <v>86.0</v>
      </c>
    </row>
    <row r="3546" ht="15.75" customHeight="1">
      <c r="A3546" s="30">
        <v>6728.0</v>
      </c>
      <c r="B3546" s="31" t="s">
        <v>2699</v>
      </c>
      <c r="C3546" s="30">
        <v>16.0</v>
      </c>
    </row>
    <row r="3547" ht="15.75" customHeight="1">
      <c r="A3547" s="30">
        <v>6728.0</v>
      </c>
      <c r="B3547" s="31" t="s">
        <v>2700</v>
      </c>
      <c r="C3547" s="30">
        <v>0.0</v>
      </c>
    </row>
    <row r="3548" ht="15.75" customHeight="1">
      <c r="A3548" s="30">
        <v>6728.0</v>
      </c>
      <c r="B3548" s="31" t="s">
        <v>2701</v>
      </c>
      <c r="C3548" s="30">
        <v>17.0</v>
      </c>
    </row>
    <row r="3549" ht="15.75" customHeight="1">
      <c r="A3549" s="30">
        <v>6728.0</v>
      </c>
      <c r="B3549" s="31" t="s">
        <v>2702</v>
      </c>
      <c r="C3549" s="30">
        <v>6.0</v>
      </c>
    </row>
    <row r="3550" ht="15.75" customHeight="1">
      <c r="A3550" s="30">
        <v>2471.0</v>
      </c>
      <c r="B3550" s="31" t="s">
        <v>2699</v>
      </c>
      <c r="C3550" s="30">
        <v>48.0</v>
      </c>
    </row>
    <row r="3551" ht="15.75" customHeight="1">
      <c r="A3551" s="30">
        <v>2471.0</v>
      </c>
      <c r="B3551" s="31" t="s">
        <v>2700</v>
      </c>
      <c r="C3551" s="30">
        <v>58.0</v>
      </c>
    </row>
    <row r="3552" ht="15.75" customHeight="1">
      <c r="A3552" s="30">
        <v>2471.0</v>
      </c>
      <c r="B3552" s="31" t="s">
        <v>2701</v>
      </c>
      <c r="C3552" s="30">
        <v>68.0</v>
      </c>
    </row>
    <row r="3553" ht="15.75" customHeight="1">
      <c r="A3553" s="30">
        <v>2471.0</v>
      </c>
      <c r="B3553" s="31" t="s">
        <v>2702</v>
      </c>
      <c r="C3553" s="30">
        <v>16.0</v>
      </c>
    </row>
    <row r="3554" ht="15.75" customHeight="1">
      <c r="A3554" s="30">
        <v>49.0</v>
      </c>
      <c r="B3554" s="31" t="s">
        <v>2699</v>
      </c>
      <c r="C3554" s="30">
        <v>2.0</v>
      </c>
    </row>
    <row r="3555" ht="15.75" customHeight="1">
      <c r="A3555" s="30">
        <v>49.0</v>
      </c>
      <c r="B3555" s="31" t="s">
        <v>2700</v>
      </c>
      <c r="C3555" s="30">
        <v>3.0</v>
      </c>
    </row>
    <row r="3556" ht="15.75" customHeight="1">
      <c r="A3556" s="30">
        <v>49.0</v>
      </c>
      <c r="B3556" s="31" t="s">
        <v>2701</v>
      </c>
      <c r="C3556" s="30">
        <v>6.0</v>
      </c>
    </row>
    <row r="3557" ht="15.75" customHeight="1">
      <c r="A3557" s="30">
        <v>49.0</v>
      </c>
      <c r="B3557" s="31" t="s">
        <v>2702</v>
      </c>
      <c r="C3557" s="30">
        <v>4.0</v>
      </c>
    </row>
    <row r="3558" ht="15.75" customHeight="1">
      <c r="A3558" s="30">
        <v>4973.0</v>
      </c>
      <c r="B3558" s="31" t="s">
        <v>2699</v>
      </c>
      <c r="C3558" s="30">
        <v>2.0</v>
      </c>
    </row>
    <row r="3559" ht="15.75" customHeight="1">
      <c r="A3559" s="30">
        <v>4973.0</v>
      </c>
      <c r="B3559" s="31" t="s">
        <v>2700</v>
      </c>
      <c r="C3559" s="30">
        <v>3.0</v>
      </c>
    </row>
    <row r="3560" ht="15.75" customHeight="1">
      <c r="A3560" s="30">
        <v>4973.0</v>
      </c>
      <c r="B3560" s="31" t="s">
        <v>2701</v>
      </c>
      <c r="C3560" s="30">
        <v>6.0</v>
      </c>
    </row>
    <row r="3561" ht="15.75" customHeight="1">
      <c r="A3561" s="30">
        <v>4973.0</v>
      </c>
      <c r="B3561" s="31" t="s">
        <v>2702</v>
      </c>
      <c r="C3561" s="30">
        <v>4.0</v>
      </c>
    </row>
    <row r="3562" ht="15.75" customHeight="1">
      <c r="A3562" s="30">
        <v>6387.0</v>
      </c>
      <c r="B3562" s="31" t="s">
        <v>2699</v>
      </c>
      <c r="C3562" s="30">
        <v>42.0</v>
      </c>
    </row>
    <row r="3563" ht="15.75" customHeight="1">
      <c r="A3563" s="30">
        <v>6387.0</v>
      </c>
      <c r="B3563" s="31" t="s">
        <v>2700</v>
      </c>
      <c r="C3563" s="30">
        <v>0.0</v>
      </c>
    </row>
    <row r="3564" ht="15.75" customHeight="1">
      <c r="A3564" s="30">
        <v>6387.0</v>
      </c>
      <c r="B3564" s="31" t="s">
        <v>2701</v>
      </c>
      <c r="C3564" s="30">
        <v>17.0</v>
      </c>
    </row>
    <row r="3565" ht="15.75" customHeight="1">
      <c r="A3565" s="30">
        <v>6387.0</v>
      </c>
      <c r="B3565" s="31" t="s">
        <v>2702</v>
      </c>
      <c r="C3565" s="30">
        <v>0.0</v>
      </c>
    </row>
    <row r="3566" ht="15.75" customHeight="1">
      <c r="A3566" s="30">
        <v>5866.0</v>
      </c>
      <c r="B3566" s="31" t="s">
        <v>2699</v>
      </c>
      <c r="C3566" s="30">
        <v>97.0</v>
      </c>
    </row>
    <row r="3567" ht="15.75" customHeight="1">
      <c r="A3567" s="30">
        <v>5866.0</v>
      </c>
      <c r="B3567" s="31" t="s">
        <v>2700</v>
      </c>
      <c r="C3567" s="30">
        <v>3.0</v>
      </c>
    </row>
    <row r="3568" ht="15.75" customHeight="1">
      <c r="A3568" s="30">
        <v>5866.0</v>
      </c>
      <c r="B3568" s="31" t="s">
        <v>2701</v>
      </c>
      <c r="C3568" s="30">
        <v>66.0</v>
      </c>
    </row>
    <row r="3569" ht="15.75" customHeight="1">
      <c r="A3569" s="30">
        <v>5866.0</v>
      </c>
      <c r="B3569" s="31" t="s">
        <v>2702</v>
      </c>
      <c r="C3569" s="30">
        <v>12.0</v>
      </c>
    </row>
    <row r="3570" ht="15.75" customHeight="1">
      <c r="A3570" s="30">
        <v>8523.0</v>
      </c>
      <c r="B3570" s="31" t="s">
        <v>2699</v>
      </c>
      <c r="C3570" s="30">
        <v>24.0</v>
      </c>
    </row>
    <row r="3571" ht="15.75" customHeight="1">
      <c r="A3571" s="30">
        <v>8523.0</v>
      </c>
      <c r="B3571" s="31" t="s">
        <v>2700</v>
      </c>
      <c r="C3571" s="30">
        <v>1.0</v>
      </c>
    </row>
    <row r="3572" ht="15.75" customHeight="1">
      <c r="A3572" s="30">
        <v>8523.0</v>
      </c>
      <c r="B3572" s="31" t="s">
        <v>2701</v>
      </c>
      <c r="C3572" s="30">
        <v>16.0</v>
      </c>
    </row>
    <row r="3573" ht="15.75" customHeight="1">
      <c r="A3573" s="30">
        <v>8523.0</v>
      </c>
      <c r="B3573" s="31" t="s">
        <v>2702</v>
      </c>
      <c r="C3573" s="30">
        <v>12.0</v>
      </c>
    </row>
    <row r="3574" ht="15.75" customHeight="1">
      <c r="A3574" s="30">
        <v>7901.0</v>
      </c>
      <c r="B3574" s="31" t="s">
        <v>2699</v>
      </c>
      <c r="C3574" s="30">
        <v>9.0</v>
      </c>
    </row>
    <row r="3575" ht="15.75" customHeight="1">
      <c r="A3575" s="30">
        <v>7901.0</v>
      </c>
      <c r="B3575" s="31" t="s">
        <v>2700</v>
      </c>
      <c r="C3575" s="30">
        <v>1.0</v>
      </c>
    </row>
    <row r="3576" ht="15.75" customHeight="1">
      <c r="A3576" s="30">
        <v>7901.0</v>
      </c>
      <c r="B3576" s="31" t="s">
        <v>2701</v>
      </c>
      <c r="C3576" s="30">
        <v>5.0</v>
      </c>
    </row>
    <row r="3577" ht="15.75" customHeight="1">
      <c r="A3577" s="30">
        <v>7901.0</v>
      </c>
      <c r="B3577" s="31" t="s">
        <v>2702</v>
      </c>
      <c r="C3577" s="30">
        <v>2.0</v>
      </c>
    </row>
    <row r="3578" ht="15.75" customHeight="1">
      <c r="A3578" s="30">
        <v>898.0</v>
      </c>
      <c r="B3578" s="31" t="s">
        <v>2699</v>
      </c>
      <c r="C3578" s="30">
        <v>38.0</v>
      </c>
    </row>
    <row r="3579" ht="15.75" customHeight="1">
      <c r="A3579" s="30">
        <v>898.0</v>
      </c>
      <c r="B3579" s="31" t="s">
        <v>2700</v>
      </c>
      <c r="C3579" s="30">
        <v>15.0</v>
      </c>
    </row>
    <row r="3580" ht="15.75" customHeight="1">
      <c r="A3580" s="30">
        <v>898.0</v>
      </c>
      <c r="B3580" s="31" t="s">
        <v>2701</v>
      </c>
      <c r="C3580" s="30">
        <v>54.0</v>
      </c>
    </row>
    <row r="3581" ht="15.75" customHeight="1">
      <c r="A3581" s="30">
        <v>898.0</v>
      </c>
      <c r="B3581" s="31" t="s">
        <v>2702</v>
      </c>
      <c r="C3581" s="30">
        <v>3.0</v>
      </c>
    </row>
    <row r="3582" ht="15.75" customHeight="1">
      <c r="A3582" s="30">
        <v>10242.0</v>
      </c>
      <c r="B3582" s="31" t="s">
        <v>2699</v>
      </c>
      <c r="C3582" s="30">
        <v>56.0</v>
      </c>
    </row>
    <row r="3583" ht="15.75" customHeight="1">
      <c r="A3583" s="30">
        <v>10242.0</v>
      </c>
      <c r="B3583" s="31" t="s">
        <v>2700</v>
      </c>
      <c r="C3583" s="30">
        <v>0.0</v>
      </c>
    </row>
    <row r="3584" ht="15.75" customHeight="1">
      <c r="A3584" s="30">
        <v>10242.0</v>
      </c>
      <c r="B3584" s="31" t="s">
        <v>2701</v>
      </c>
      <c r="C3584" s="30">
        <v>11.0</v>
      </c>
    </row>
    <row r="3585" ht="15.75" customHeight="1">
      <c r="A3585" s="30">
        <v>10242.0</v>
      </c>
      <c r="B3585" s="31" t="s">
        <v>2702</v>
      </c>
      <c r="C3585" s="30">
        <v>0.0</v>
      </c>
    </row>
    <row r="3586" ht="15.75" customHeight="1">
      <c r="A3586" s="30">
        <v>5835.0</v>
      </c>
      <c r="B3586" s="31" t="s">
        <v>2699</v>
      </c>
      <c r="C3586" s="30">
        <v>21.0</v>
      </c>
    </row>
    <row r="3587" ht="15.75" customHeight="1">
      <c r="A3587" s="30">
        <v>5835.0</v>
      </c>
      <c r="B3587" s="31" t="s">
        <v>2700</v>
      </c>
      <c r="C3587" s="30">
        <v>2.0</v>
      </c>
    </row>
    <row r="3588" ht="15.75" customHeight="1">
      <c r="A3588" s="30">
        <v>5835.0</v>
      </c>
      <c r="B3588" s="31" t="s">
        <v>2701</v>
      </c>
      <c r="C3588" s="30">
        <v>28.0</v>
      </c>
    </row>
    <row r="3589" ht="15.75" customHeight="1">
      <c r="A3589" s="30">
        <v>5835.0</v>
      </c>
      <c r="B3589" s="31" t="s">
        <v>2702</v>
      </c>
      <c r="C3589" s="30">
        <v>3.0</v>
      </c>
    </row>
    <row r="3590" ht="15.75" customHeight="1">
      <c r="A3590" s="30">
        <v>6919.0</v>
      </c>
      <c r="B3590" s="31" t="s">
        <v>2699</v>
      </c>
      <c r="C3590" s="30">
        <v>4.0</v>
      </c>
    </row>
    <row r="3591" ht="15.75" customHeight="1">
      <c r="A3591" s="30">
        <v>6919.0</v>
      </c>
      <c r="B3591" s="31" t="s">
        <v>2700</v>
      </c>
      <c r="C3591" s="30">
        <v>7.0</v>
      </c>
    </row>
    <row r="3592" ht="15.75" customHeight="1">
      <c r="A3592" s="30">
        <v>6919.0</v>
      </c>
      <c r="B3592" s="31" t="s">
        <v>2701</v>
      </c>
      <c r="C3592" s="30">
        <v>15.0</v>
      </c>
    </row>
    <row r="3593" ht="15.75" customHeight="1">
      <c r="A3593" s="30">
        <v>6919.0</v>
      </c>
      <c r="B3593" s="31" t="s">
        <v>2702</v>
      </c>
      <c r="C3593" s="30">
        <v>13.0</v>
      </c>
    </row>
    <row r="3594" ht="15.75" customHeight="1">
      <c r="A3594" s="30">
        <v>6197.0</v>
      </c>
      <c r="B3594" s="31" t="s">
        <v>2699</v>
      </c>
      <c r="C3594" s="30">
        <v>37.0</v>
      </c>
    </row>
    <row r="3595" ht="15.75" customHeight="1">
      <c r="A3595" s="30">
        <v>6197.0</v>
      </c>
      <c r="B3595" s="31" t="s">
        <v>2700</v>
      </c>
      <c r="C3595" s="30">
        <v>0.0</v>
      </c>
    </row>
    <row r="3596" ht="15.75" customHeight="1">
      <c r="A3596" s="30">
        <v>6197.0</v>
      </c>
      <c r="B3596" s="31" t="s">
        <v>2701</v>
      </c>
      <c r="C3596" s="30">
        <v>17.0</v>
      </c>
    </row>
    <row r="3597" ht="15.75" customHeight="1">
      <c r="A3597" s="30">
        <v>6197.0</v>
      </c>
      <c r="B3597" s="31" t="s">
        <v>2702</v>
      </c>
      <c r="C3597" s="30">
        <v>0.0</v>
      </c>
    </row>
    <row r="3598" ht="15.75" customHeight="1">
      <c r="A3598" s="30">
        <v>10475.0</v>
      </c>
      <c r="B3598" s="31" t="s">
        <v>2699</v>
      </c>
      <c r="C3598" s="30">
        <v>187.0</v>
      </c>
    </row>
    <row r="3599" ht="15.75" customHeight="1">
      <c r="A3599" s="30">
        <v>10475.0</v>
      </c>
      <c r="B3599" s="31" t="s">
        <v>2700</v>
      </c>
      <c r="C3599" s="30">
        <v>5.0</v>
      </c>
    </row>
    <row r="3600" ht="15.75" customHeight="1">
      <c r="A3600" s="30">
        <v>10475.0</v>
      </c>
      <c r="B3600" s="31" t="s">
        <v>2701</v>
      </c>
      <c r="C3600" s="30">
        <v>65.0</v>
      </c>
    </row>
    <row r="3601" ht="15.75" customHeight="1">
      <c r="A3601" s="30">
        <v>10475.0</v>
      </c>
      <c r="B3601" s="31" t="s">
        <v>2702</v>
      </c>
      <c r="C3601" s="30">
        <v>26.0</v>
      </c>
    </row>
    <row r="3602" ht="15.75" customHeight="1">
      <c r="A3602" s="30">
        <v>4201.0</v>
      </c>
      <c r="B3602" s="31" t="s">
        <v>2699</v>
      </c>
      <c r="C3602" s="30">
        <v>229.0</v>
      </c>
    </row>
    <row r="3603" ht="15.75" customHeight="1">
      <c r="A3603" s="30">
        <v>4201.0</v>
      </c>
      <c r="B3603" s="31" t="s">
        <v>2700</v>
      </c>
      <c r="C3603" s="30">
        <v>7.0</v>
      </c>
    </row>
    <row r="3604" ht="15.75" customHeight="1">
      <c r="A3604" s="30">
        <v>4201.0</v>
      </c>
      <c r="B3604" s="31" t="s">
        <v>2701</v>
      </c>
      <c r="C3604" s="30">
        <v>137.0</v>
      </c>
    </row>
    <row r="3605" ht="15.75" customHeight="1">
      <c r="A3605" s="30">
        <v>4201.0</v>
      </c>
      <c r="B3605" s="31" t="s">
        <v>2702</v>
      </c>
      <c r="C3605" s="30">
        <v>4.0</v>
      </c>
    </row>
    <row r="3606" ht="15.75" customHeight="1">
      <c r="A3606" s="30">
        <v>5092.0</v>
      </c>
      <c r="B3606" s="31" t="s">
        <v>2699</v>
      </c>
      <c r="C3606" s="30">
        <v>380.0</v>
      </c>
    </row>
    <row r="3607" ht="15.75" customHeight="1">
      <c r="A3607" s="30">
        <v>5092.0</v>
      </c>
      <c r="B3607" s="31" t="s">
        <v>2700</v>
      </c>
      <c r="C3607" s="30">
        <v>0.0</v>
      </c>
    </row>
    <row r="3608" ht="15.75" customHeight="1">
      <c r="A3608" s="30">
        <v>5092.0</v>
      </c>
      <c r="B3608" s="31" t="s">
        <v>2701</v>
      </c>
      <c r="C3608" s="30">
        <v>47.0</v>
      </c>
    </row>
    <row r="3609" ht="15.75" customHeight="1">
      <c r="A3609" s="30">
        <v>5092.0</v>
      </c>
      <c r="B3609" s="31" t="s">
        <v>2702</v>
      </c>
      <c r="C3609" s="30">
        <v>6.0</v>
      </c>
    </row>
    <row r="3610" ht="15.75" customHeight="1">
      <c r="A3610" s="30">
        <v>6566.0</v>
      </c>
      <c r="B3610" s="31" t="s">
        <v>2699</v>
      </c>
      <c r="C3610" s="30">
        <v>826.0</v>
      </c>
    </row>
    <row r="3611" ht="15.75" customHeight="1">
      <c r="A3611" s="30">
        <v>6566.0</v>
      </c>
      <c r="B3611" s="31" t="s">
        <v>2700</v>
      </c>
      <c r="C3611" s="30">
        <v>50.0</v>
      </c>
    </row>
    <row r="3612" ht="15.75" customHeight="1">
      <c r="A3612" s="30">
        <v>6566.0</v>
      </c>
      <c r="B3612" s="31" t="s">
        <v>2701</v>
      </c>
      <c r="C3612" s="30">
        <v>317.0</v>
      </c>
    </row>
    <row r="3613" ht="15.75" customHeight="1">
      <c r="A3613" s="30">
        <v>6566.0</v>
      </c>
      <c r="B3613" s="31" t="s">
        <v>2702</v>
      </c>
      <c r="C3613" s="30">
        <v>50.0</v>
      </c>
    </row>
    <row r="3614" ht="15.75" customHeight="1">
      <c r="A3614" s="30">
        <v>6613.0</v>
      </c>
      <c r="B3614" s="31" t="s">
        <v>2699</v>
      </c>
      <c r="C3614" s="30">
        <v>513.0</v>
      </c>
    </row>
    <row r="3615" ht="15.75" customHeight="1">
      <c r="A3615" s="30">
        <v>6613.0</v>
      </c>
      <c r="B3615" s="31" t="s">
        <v>2700</v>
      </c>
      <c r="C3615" s="30">
        <v>7.0</v>
      </c>
    </row>
    <row r="3616" ht="15.75" customHeight="1">
      <c r="A3616" s="30">
        <v>6613.0</v>
      </c>
      <c r="B3616" s="31" t="s">
        <v>2701</v>
      </c>
      <c r="C3616" s="30">
        <v>133.0</v>
      </c>
    </row>
    <row r="3617" ht="15.75" customHeight="1">
      <c r="A3617" s="30">
        <v>6613.0</v>
      </c>
      <c r="B3617" s="31" t="s">
        <v>2702</v>
      </c>
      <c r="C3617" s="30">
        <v>46.0</v>
      </c>
    </row>
    <row r="3618" ht="15.75" customHeight="1">
      <c r="A3618" s="30">
        <v>9094.0</v>
      </c>
      <c r="B3618" s="31" t="s">
        <v>2699</v>
      </c>
      <c r="C3618" s="30">
        <v>313.0</v>
      </c>
    </row>
    <row r="3619" ht="15.75" customHeight="1">
      <c r="A3619" s="30">
        <v>9094.0</v>
      </c>
      <c r="B3619" s="31" t="s">
        <v>2700</v>
      </c>
      <c r="C3619" s="30">
        <v>15.0</v>
      </c>
    </row>
    <row r="3620" ht="15.75" customHeight="1">
      <c r="A3620" s="30">
        <v>9094.0</v>
      </c>
      <c r="B3620" s="31" t="s">
        <v>2701</v>
      </c>
      <c r="C3620" s="30">
        <v>47.0</v>
      </c>
    </row>
    <row r="3621" ht="15.75" customHeight="1">
      <c r="A3621" s="30">
        <v>9094.0</v>
      </c>
      <c r="B3621" s="31" t="s">
        <v>2702</v>
      </c>
      <c r="C3621" s="30">
        <v>20.0</v>
      </c>
    </row>
    <row r="3622" ht="15.75" customHeight="1">
      <c r="A3622" s="30">
        <v>9847.0</v>
      </c>
      <c r="B3622" s="31" t="s">
        <v>2699</v>
      </c>
      <c r="C3622" s="30">
        <v>313.0</v>
      </c>
    </row>
    <row r="3623" ht="15.75" customHeight="1">
      <c r="A3623" s="30">
        <v>9847.0</v>
      </c>
      <c r="B3623" s="31" t="s">
        <v>2700</v>
      </c>
      <c r="C3623" s="30">
        <v>15.0</v>
      </c>
    </row>
    <row r="3624" ht="15.75" customHeight="1">
      <c r="A3624" s="30">
        <v>9847.0</v>
      </c>
      <c r="B3624" s="31" t="s">
        <v>2701</v>
      </c>
      <c r="C3624" s="30">
        <v>47.0</v>
      </c>
    </row>
    <row r="3625" ht="15.75" customHeight="1">
      <c r="A3625" s="30">
        <v>9847.0</v>
      </c>
      <c r="B3625" s="31" t="s">
        <v>2702</v>
      </c>
      <c r="C3625" s="30">
        <v>20.0</v>
      </c>
    </row>
    <row r="3626" ht="15.75" customHeight="1">
      <c r="A3626" s="30">
        <v>10767.0</v>
      </c>
      <c r="B3626" s="31" t="s">
        <v>2699</v>
      </c>
      <c r="C3626" s="30">
        <v>760.0</v>
      </c>
    </row>
    <row r="3627" ht="15.75" customHeight="1">
      <c r="A3627" s="30">
        <v>10767.0</v>
      </c>
      <c r="B3627" s="31" t="s">
        <v>2700</v>
      </c>
      <c r="C3627" s="30">
        <v>40.0</v>
      </c>
    </row>
    <row r="3628" ht="15.75" customHeight="1">
      <c r="A3628" s="30">
        <v>10767.0</v>
      </c>
      <c r="B3628" s="31" t="s">
        <v>2701</v>
      </c>
      <c r="C3628" s="30">
        <v>480.0</v>
      </c>
    </row>
    <row r="3629" ht="15.75" customHeight="1">
      <c r="A3629" s="30">
        <v>10767.0</v>
      </c>
      <c r="B3629" s="31" t="s">
        <v>2702</v>
      </c>
      <c r="C3629" s="30">
        <v>0.0</v>
      </c>
    </row>
    <row r="3630" ht="15.75" customHeight="1">
      <c r="A3630" s="30">
        <v>7943.0</v>
      </c>
      <c r="B3630" s="31" t="s">
        <v>2699</v>
      </c>
      <c r="C3630" s="30">
        <v>18.0</v>
      </c>
    </row>
    <row r="3631" ht="15.75" customHeight="1">
      <c r="A3631" s="30">
        <v>7943.0</v>
      </c>
      <c r="B3631" s="31" t="s">
        <v>2700</v>
      </c>
      <c r="C3631" s="30">
        <v>0.0</v>
      </c>
    </row>
    <row r="3632" ht="15.75" customHeight="1">
      <c r="A3632" s="30">
        <v>7943.0</v>
      </c>
      <c r="B3632" s="31" t="s">
        <v>2701</v>
      </c>
      <c r="C3632" s="30">
        <v>6.0</v>
      </c>
    </row>
    <row r="3633" ht="15.75" customHeight="1">
      <c r="A3633" s="30">
        <v>7943.0</v>
      </c>
      <c r="B3633" s="31" t="s">
        <v>2702</v>
      </c>
      <c r="C3633" s="30">
        <v>3.0</v>
      </c>
    </row>
    <row r="3634" ht="15.75" customHeight="1">
      <c r="A3634" s="30">
        <v>1055.0</v>
      </c>
      <c r="B3634" s="31" t="s">
        <v>2699</v>
      </c>
      <c r="C3634" s="30">
        <v>29.0</v>
      </c>
    </row>
    <row r="3635" ht="15.75" customHeight="1">
      <c r="A3635" s="30">
        <v>1055.0</v>
      </c>
      <c r="B3635" s="31" t="s">
        <v>2700</v>
      </c>
      <c r="C3635" s="30">
        <v>0.0</v>
      </c>
    </row>
    <row r="3636" ht="15.75" customHeight="1">
      <c r="A3636" s="30">
        <v>1055.0</v>
      </c>
      <c r="B3636" s="31" t="s">
        <v>2701</v>
      </c>
      <c r="C3636" s="30">
        <v>8.0</v>
      </c>
    </row>
    <row r="3637" ht="15.75" customHeight="1">
      <c r="A3637" s="30">
        <v>1055.0</v>
      </c>
      <c r="B3637" s="31" t="s">
        <v>2702</v>
      </c>
      <c r="C3637" s="30">
        <v>2.0</v>
      </c>
    </row>
    <row r="3638" ht="15.75" customHeight="1">
      <c r="A3638" s="30">
        <v>1458.0</v>
      </c>
      <c r="B3638" s="31" t="s">
        <v>2699</v>
      </c>
      <c r="C3638" s="30">
        <v>8.0</v>
      </c>
    </row>
    <row r="3639" ht="15.75" customHeight="1">
      <c r="A3639" s="30">
        <v>1458.0</v>
      </c>
      <c r="B3639" s="31" t="s">
        <v>2700</v>
      </c>
      <c r="C3639" s="30">
        <v>3.0</v>
      </c>
    </row>
    <row r="3640" ht="15.75" customHeight="1">
      <c r="A3640" s="30">
        <v>1458.0</v>
      </c>
      <c r="B3640" s="31" t="s">
        <v>2701</v>
      </c>
      <c r="C3640" s="30">
        <v>19.0</v>
      </c>
    </row>
    <row r="3641" ht="15.75" customHeight="1">
      <c r="A3641" s="30">
        <v>1458.0</v>
      </c>
      <c r="B3641" s="31" t="s">
        <v>2702</v>
      </c>
      <c r="C3641" s="30">
        <v>3.0</v>
      </c>
    </row>
    <row r="3642" ht="15.75" customHeight="1">
      <c r="A3642" s="30">
        <v>8402.0</v>
      </c>
      <c r="B3642" s="31" t="s">
        <v>2699</v>
      </c>
      <c r="C3642" s="30">
        <v>329.0</v>
      </c>
    </row>
    <row r="3643" ht="15.75" customHeight="1">
      <c r="A3643" s="30">
        <v>8402.0</v>
      </c>
      <c r="B3643" s="31" t="s">
        <v>2700</v>
      </c>
      <c r="C3643" s="30">
        <v>35.0</v>
      </c>
    </row>
    <row r="3644" ht="15.75" customHeight="1">
      <c r="A3644" s="30">
        <v>8402.0</v>
      </c>
      <c r="B3644" s="31" t="s">
        <v>2701</v>
      </c>
      <c r="C3644" s="30">
        <v>222.0</v>
      </c>
    </row>
    <row r="3645" ht="15.75" customHeight="1">
      <c r="A3645" s="30">
        <v>8402.0</v>
      </c>
      <c r="B3645" s="31" t="s">
        <v>2702</v>
      </c>
      <c r="C3645" s="30">
        <v>130.0</v>
      </c>
    </row>
    <row r="3646" ht="15.75" customHeight="1">
      <c r="A3646" s="30">
        <v>6246.0</v>
      </c>
      <c r="B3646" s="31" t="s">
        <v>2699</v>
      </c>
      <c r="C3646" s="30">
        <v>703.0</v>
      </c>
    </row>
    <row r="3647" ht="15.75" customHeight="1">
      <c r="A3647" s="30">
        <v>6246.0</v>
      </c>
      <c r="B3647" s="31" t="s">
        <v>2700</v>
      </c>
      <c r="C3647" s="30">
        <v>102.0</v>
      </c>
    </row>
    <row r="3648" ht="15.75" customHeight="1">
      <c r="A3648" s="30">
        <v>6246.0</v>
      </c>
      <c r="B3648" s="31" t="s">
        <v>2701</v>
      </c>
      <c r="C3648" s="30">
        <v>601.0</v>
      </c>
    </row>
    <row r="3649" ht="15.75" customHeight="1">
      <c r="A3649" s="30">
        <v>6246.0</v>
      </c>
      <c r="B3649" s="31" t="s">
        <v>2702</v>
      </c>
      <c r="C3649" s="30">
        <v>0.0</v>
      </c>
    </row>
    <row r="3650" ht="15.75" customHeight="1">
      <c r="A3650" s="30">
        <v>4654.0</v>
      </c>
      <c r="B3650" s="31" t="s">
        <v>2699</v>
      </c>
      <c r="C3650" s="30">
        <v>571.0</v>
      </c>
    </row>
    <row r="3651" ht="15.75" customHeight="1">
      <c r="A3651" s="30">
        <v>4654.0</v>
      </c>
      <c r="B3651" s="31" t="s">
        <v>2700</v>
      </c>
      <c r="C3651" s="30">
        <v>12.0</v>
      </c>
    </row>
    <row r="3652" ht="15.75" customHeight="1">
      <c r="A3652" s="30">
        <v>4654.0</v>
      </c>
      <c r="B3652" s="31" t="s">
        <v>2701</v>
      </c>
      <c r="C3652" s="30">
        <v>523.0</v>
      </c>
    </row>
    <row r="3653" ht="15.75" customHeight="1">
      <c r="A3653" s="30">
        <v>4654.0</v>
      </c>
      <c r="B3653" s="31" t="s">
        <v>2702</v>
      </c>
      <c r="C3653" s="30">
        <v>63.0</v>
      </c>
    </row>
    <row r="3654" ht="15.75" customHeight="1">
      <c r="A3654" s="30">
        <v>6103.0</v>
      </c>
      <c r="B3654" s="31" t="s">
        <v>2699</v>
      </c>
      <c r="C3654" s="30">
        <v>40.0</v>
      </c>
    </row>
    <row r="3655" ht="15.75" customHeight="1">
      <c r="A3655" s="30">
        <v>6103.0</v>
      </c>
      <c r="B3655" s="31" t="s">
        <v>2700</v>
      </c>
      <c r="C3655" s="30">
        <v>15.0</v>
      </c>
    </row>
    <row r="3656" ht="15.75" customHeight="1">
      <c r="A3656" s="30">
        <v>6103.0</v>
      </c>
      <c r="B3656" s="31" t="s">
        <v>2701</v>
      </c>
      <c r="C3656" s="30">
        <v>15.0</v>
      </c>
    </row>
    <row r="3657" ht="15.75" customHeight="1">
      <c r="A3657" s="30">
        <v>6103.0</v>
      </c>
      <c r="B3657" s="31" t="s">
        <v>2702</v>
      </c>
      <c r="C3657" s="30">
        <v>17.0</v>
      </c>
    </row>
    <row r="3658" ht="15.75" customHeight="1">
      <c r="A3658" s="30">
        <v>8147.0</v>
      </c>
      <c r="B3658" s="31" t="s">
        <v>2699</v>
      </c>
      <c r="C3658" s="30">
        <v>28.0</v>
      </c>
    </row>
    <row r="3659" ht="15.75" customHeight="1">
      <c r="A3659" s="30">
        <v>8147.0</v>
      </c>
      <c r="B3659" s="31" t="s">
        <v>2700</v>
      </c>
      <c r="C3659" s="30">
        <v>0.0</v>
      </c>
    </row>
    <row r="3660" ht="15.75" customHeight="1">
      <c r="A3660" s="30">
        <v>8147.0</v>
      </c>
      <c r="B3660" s="31" t="s">
        <v>2701</v>
      </c>
      <c r="C3660" s="30">
        <v>11.0</v>
      </c>
    </row>
    <row r="3661" ht="15.75" customHeight="1">
      <c r="A3661" s="30">
        <v>8147.0</v>
      </c>
      <c r="B3661" s="31" t="s">
        <v>2702</v>
      </c>
      <c r="C3661" s="30">
        <v>0.0</v>
      </c>
    </row>
    <row r="3662" ht="15.75" customHeight="1">
      <c r="A3662" s="30">
        <v>10207.0</v>
      </c>
      <c r="B3662" s="31" t="s">
        <v>2699</v>
      </c>
      <c r="C3662" s="30">
        <v>5.0</v>
      </c>
    </row>
    <row r="3663" ht="15.75" customHeight="1">
      <c r="A3663" s="30">
        <v>10207.0</v>
      </c>
      <c r="B3663" s="31" t="s">
        <v>2700</v>
      </c>
      <c r="C3663" s="30">
        <v>1.0</v>
      </c>
    </row>
    <row r="3664" ht="15.75" customHeight="1">
      <c r="A3664" s="30">
        <v>10207.0</v>
      </c>
      <c r="B3664" s="31" t="s">
        <v>2701</v>
      </c>
      <c r="C3664" s="30">
        <v>8.0</v>
      </c>
    </row>
    <row r="3665" ht="15.75" customHeight="1">
      <c r="A3665" s="30">
        <v>10207.0</v>
      </c>
      <c r="B3665" s="31" t="s">
        <v>2702</v>
      </c>
      <c r="C3665" s="30">
        <v>0.0</v>
      </c>
    </row>
    <row r="3666" ht="15.75" customHeight="1">
      <c r="A3666" s="30">
        <v>4838.0</v>
      </c>
      <c r="B3666" s="31" t="s">
        <v>2699</v>
      </c>
      <c r="C3666" s="30">
        <v>5.0</v>
      </c>
    </row>
    <row r="3667" ht="15.75" customHeight="1">
      <c r="A3667" s="30">
        <v>4838.0</v>
      </c>
      <c r="B3667" s="31" t="s">
        <v>2700</v>
      </c>
      <c r="C3667" s="30">
        <v>1.0</v>
      </c>
    </row>
    <row r="3668" ht="15.75" customHeight="1">
      <c r="A3668" s="30">
        <v>4838.0</v>
      </c>
      <c r="B3668" s="31" t="s">
        <v>2701</v>
      </c>
      <c r="C3668" s="30">
        <v>8.0</v>
      </c>
    </row>
    <row r="3669" ht="15.75" customHeight="1">
      <c r="A3669" s="30">
        <v>4838.0</v>
      </c>
      <c r="B3669" s="31" t="s">
        <v>2702</v>
      </c>
      <c r="C3669" s="30">
        <v>0.0</v>
      </c>
    </row>
    <row r="3670" ht="15.75" customHeight="1">
      <c r="A3670" s="30">
        <v>10219.0</v>
      </c>
      <c r="B3670" s="31" t="s">
        <v>2699</v>
      </c>
      <c r="C3670" s="30">
        <v>6.0</v>
      </c>
    </row>
    <row r="3671" ht="15.75" customHeight="1">
      <c r="A3671" s="30">
        <v>10219.0</v>
      </c>
      <c r="B3671" s="31" t="s">
        <v>2700</v>
      </c>
      <c r="C3671" s="30">
        <v>2.0</v>
      </c>
    </row>
    <row r="3672" ht="15.75" customHeight="1">
      <c r="A3672" s="30">
        <v>10219.0</v>
      </c>
      <c r="B3672" s="31" t="s">
        <v>2701</v>
      </c>
      <c r="C3672" s="30">
        <v>15.0</v>
      </c>
    </row>
    <row r="3673" ht="15.75" customHeight="1">
      <c r="A3673" s="30">
        <v>10219.0</v>
      </c>
      <c r="B3673" s="31" t="s">
        <v>2702</v>
      </c>
      <c r="C3673" s="30">
        <v>6.0</v>
      </c>
    </row>
    <row r="3674" ht="15.75" customHeight="1">
      <c r="A3674" s="30">
        <v>2176.0</v>
      </c>
      <c r="B3674" s="31" t="s">
        <v>2699</v>
      </c>
      <c r="C3674" s="30">
        <v>1218.0</v>
      </c>
    </row>
    <row r="3675" ht="15.75" customHeight="1">
      <c r="A3675" s="30">
        <v>2176.0</v>
      </c>
      <c r="B3675" s="31" t="s">
        <v>2700</v>
      </c>
      <c r="C3675" s="30">
        <v>16.0</v>
      </c>
    </row>
    <row r="3676" ht="15.75" customHeight="1">
      <c r="A3676" s="30">
        <v>2176.0</v>
      </c>
      <c r="B3676" s="31" t="s">
        <v>2701</v>
      </c>
      <c r="C3676" s="30">
        <v>272.0</v>
      </c>
    </row>
    <row r="3677" ht="15.75" customHeight="1">
      <c r="A3677" s="30">
        <v>2176.0</v>
      </c>
      <c r="B3677" s="31" t="s">
        <v>2702</v>
      </c>
      <c r="C3677" s="30">
        <v>104.0</v>
      </c>
    </row>
    <row r="3678" ht="15.75" customHeight="1">
      <c r="A3678" s="30">
        <v>9121.0</v>
      </c>
      <c r="B3678" s="31" t="s">
        <v>2699</v>
      </c>
      <c r="C3678" s="30">
        <v>1218.0</v>
      </c>
    </row>
    <row r="3679" ht="15.75" customHeight="1">
      <c r="A3679" s="30">
        <v>9121.0</v>
      </c>
      <c r="B3679" s="31" t="s">
        <v>2700</v>
      </c>
      <c r="C3679" s="30">
        <v>16.0</v>
      </c>
    </row>
    <row r="3680" ht="15.75" customHeight="1">
      <c r="A3680" s="30">
        <v>9121.0</v>
      </c>
      <c r="B3680" s="31" t="s">
        <v>2701</v>
      </c>
      <c r="C3680" s="30">
        <v>272.0</v>
      </c>
    </row>
    <row r="3681" ht="15.75" customHeight="1">
      <c r="A3681" s="30">
        <v>9121.0</v>
      </c>
      <c r="B3681" s="31" t="s">
        <v>2702</v>
      </c>
      <c r="C3681" s="30">
        <v>104.0</v>
      </c>
    </row>
    <row r="3682" ht="15.75" customHeight="1">
      <c r="A3682" s="30">
        <v>5802.0</v>
      </c>
      <c r="B3682" s="31" t="s">
        <v>2699</v>
      </c>
      <c r="C3682" s="30">
        <v>2.0</v>
      </c>
    </row>
    <row r="3683" ht="15.75" customHeight="1">
      <c r="A3683" s="30">
        <v>5802.0</v>
      </c>
      <c r="B3683" s="31" t="s">
        <v>2700</v>
      </c>
      <c r="C3683" s="30">
        <v>7.0</v>
      </c>
    </row>
    <row r="3684" ht="15.75" customHeight="1">
      <c r="A3684" s="30">
        <v>5802.0</v>
      </c>
      <c r="B3684" s="31" t="s">
        <v>2701</v>
      </c>
      <c r="C3684" s="30">
        <v>11.0</v>
      </c>
    </row>
    <row r="3685" ht="15.75" customHeight="1">
      <c r="A3685" s="30">
        <v>5802.0</v>
      </c>
      <c r="B3685" s="31" t="s">
        <v>2702</v>
      </c>
      <c r="C3685" s="30">
        <v>16.0</v>
      </c>
    </row>
    <row r="3686" ht="15.75" customHeight="1">
      <c r="A3686" s="30">
        <v>10790.0</v>
      </c>
      <c r="B3686" s="31" t="s">
        <v>2699</v>
      </c>
      <c r="C3686" s="30">
        <v>9.0</v>
      </c>
    </row>
    <row r="3687" ht="15.75" customHeight="1">
      <c r="A3687" s="30">
        <v>10790.0</v>
      </c>
      <c r="B3687" s="31" t="s">
        <v>2700</v>
      </c>
      <c r="C3687" s="30">
        <v>0.0</v>
      </c>
    </row>
    <row r="3688" ht="15.75" customHeight="1">
      <c r="A3688" s="30">
        <v>10790.0</v>
      </c>
      <c r="B3688" s="31" t="s">
        <v>2701</v>
      </c>
      <c r="C3688" s="30">
        <v>5.0</v>
      </c>
    </row>
    <row r="3689" ht="15.75" customHeight="1">
      <c r="A3689" s="30">
        <v>10790.0</v>
      </c>
      <c r="B3689" s="31" t="s">
        <v>2702</v>
      </c>
      <c r="C3689" s="30">
        <v>0.0</v>
      </c>
    </row>
    <row r="3690" ht="15.75" customHeight="1">
      <c r="A3690" s="30">
        <v>178.0</v>
      </c>
      <c r="B3690" s="31" t="s">
        <v>2699</v>
      </c>
      <c r="C3690" s="30">
        <v>478.0</v>
      </c>
    </row>
    <row r="3691" ht="15.75" customHeight="1">
      <c r="A3691" s="30">
        <v>178.0</v>
      </c>
      <c r="B3691" s="31" t="s">
        <v>2700</v>
      </c>
      <c r="C3691" s="30">
        <v>0.0</v>
      </c>
    </row>
    <row r="3692" ht="15.75" customHeight="1">
      <c r="A3692" s="30">
        <v>178.0</v>
      </c>
      <c r="B3692" s="31" t="s">
        <v>2701</v>
      </c>
      <c r="C3692" s="30">
        <v>193.0</v>
      </c>
    </row>
    <row r="3693" ht="15.75" customHeight="1">
      <c r="A3693" s="30">
        <v>178.0</v>
      </c>
      <c r="B3693" s="31" t="s">
        <v>2702</v>
      </c>
      <c r="C3693" s="30">
        <v>110.0</v>
      </c>
    </row>
    <row r="3694" ht="15.75" customHeight="1">
      <c r="A3694" s="30">
        <v>2308.0</v>
      </c>
      <c r="B3694" s="31" t="s">
        <v>2699</v>
      </c>
      <c r="C3694" s="30">
        <v>110.0</v>
      </c>
    </row>
    <row r="3695" ht="15.75" customHeight="1">
      <c r="A3695" s="30">
        <v>2308.0</v>
      </c>
      <c r="B3695" s="31" t="s">
        <v>2700</v>
      </c>
      <c r="C3695" s="30">
        <v>5.0</v>
      </c>
    </row>
    <row r="3696" ht="15.75" customHeight="1">
      <c r="A3696" s="30">
        <v>2308.0</v>
      </c>
      <c r="B3696" s="31" t="s">
        <v>2701</v>
      </c>
      <c r="C3696" s="30">
        <v>137.0</v>
      </c>
    </row>
    <row r="3697" ht="15.75" customHeight="1">
      <c r="A3697" s="30">
        <v>2308.0</v>
      </c>
      <c r="B3697" s="31" t="s">
        <v>2702</v>
      </c>
      <c r="C3697" s="30">
        <v>26.0</v>
      </c>
    </row>
    <row r="3698" ht="15.75" customHeight="1">
      <c r="A3698" s="30">
        <v>7431.0</v>
      </c>
      <c r="B3698" s="31" t="s">
        <v>2699</v>
      </c>
      <c r="C3698" s="30">
        <v>1332.0</v>
      </c>
    </row>
    <row r="3699" ht="15.75" customHeight="1">
      <c r="A3699" s="30">
        <v>7431.0</v>
      </c>
      <c r="B3699" s="31" t="s">
        <v>2700</v>
      </c>
      <c r="C3699" s="30">
        <v>17.0</v>
      </c>
    </row>
    <row r="3700" ht="15.75" customHeight="1">
      <c r="A3700" s="30">
        <v>7431.0</v>
      </c>
      <c r="B3700" s="31" t="s">
        <v>2701</v>
      </c>
      <c r="C3700" s="30">
        <v>311.0</v>
      </c>
    </row>
    <row r="3701" ht="15.75" customHeight="1">
      <c r="A3701" s="30">
        <v>7431.0</v>
      </c>
      <c r="B3701" s="31" t="s">
        <v>2702</v>
      </c>
      <c r="C3701" s="30">
        <v>23.0</v>
      </c>
    </row>
    <row r="3702" ht="15.75" customHeight="1">
      <c r="A3702" s="30">
        <v>9405.0</v>
      </c>
      <c r="B3702" s="31" t="s">
        <v>2699</v>
      </c>
      <c r="C3702" s="30">
        <v>84.0</v>
      </c>
    </row>
    <row r="3703" ht="15.75" customHeight="1">
      <c r="A3703" s="30">
        <v>9405.0</v>
      </c>
      <c r="B3703" s="31" t="s">
        <v>2700</v>
      </c>
      <c r="C3703" s="30">
        <v>3.0</v>
      </c>
    </row>
    <row r="3704" ht="15.75" customHeight="1">
      <c r="A3704" s="30">
        <v>9405.0</v>
      </c>
      <c r="B3704" s="31" t="s">
        <v>2701</v>
      </c>
      <c r="C3704" s="30">
        <v>61.0</v>
      </c>
    </row>
    <row r="3705" ht="15.75" customHeight="1">
      <c r="A3705" s="30">
        <v>9405.0</v>
      </c>
      <c r="B3705" s="31" t="s">
        <v>2702</v>
      </c>
      <c r="C3705" s="30">
        <v>2.0</v>
      </c>
    </row>
    <row r="3706" ht="15.75" customHeight="1">
      <c r="A3706" s="30">
        <v>10525.0</v>
      </c>
      <c r="B3706" s="31" t="s">
        <v>2699</v>
      </c>
      <c r="C3706" s="30">
        <v>10.0</v>
      </c>
    </row>
    <row r="3707" ht="15.75" customHeight="1">
      <c r="A3707" s="30">
        <v>10525.0</v>
      </c>
      <c r="B3707" s="31" t="s">
        <v>2700</v>
      </c>
      <c r="C3707" s="30">
        <v>0.0</v>
      </c>
    </row>
    <row r="3708" ht="15.75" customHeight="1">
      <c r="A3708" s="30">
        <v>10525.0</v>
      </c>
      <c r="B3708" s="31" t="s">
        <v>2701</v>
      </c>
      <c r="C3708" s="30">
        <v>8.0</v>
      </c>
    </row>
    <row r="3709" ht="15.75" customHeight="1">
      <c r="A3709" s="30">
        <v>10525.0</v>
      </c>
      <c r="B3709" s="31" t="s">
        <v>2702</v>
      </c>
      <c r="C3709" s="30">
        <v>0.0</v>
      </c>
    </row>
    <row r="3710" ht="15.75" customHeight="1">
      <c r="A3710" s="30">
        <v>7503.0</v>
      </c>
      <c r="B3710" s="31" t="s">
        <v>2699</v>
      </c>
      <c r="C3710" s="30">
        <v>1032.0</v>
      </c>
    </row>
    <row r="3711" ht="15.75" customHeight="1">
      <c r="A3711" s="30">
        <v>7503.0</v>
      </c>
      <c r="B3711" s="31" t="s">
        <v>2700</v>
      </c>
      <c r="C3711" s="30">
        <v>105.0</v>
      </c>
    </row>
    <row r="3712" ht="15.75" customHeight="1">
      <c r="A3712" s="30">
        <v>7503.0</v>
      </c>
      <c r="B3712" s="31" t="s">
        <v>2701</v>
      </c>
      <c r="C3712" s="30">
        <v>779.0</v>
      </c>
    </row>
    <row r="3713" ht="15.75" customHeight="1">
      <c r="A3713" s="30">
        <v>7503.0</v>
      </c>
      <c r="B3713" s="31" t="s">
        <v>2702</v>
      </c>
      <c r="C3713" s="30">
        <v>137.0</v>
      </c>
    </row>
    <row r="3714" ht="15.75" customHeight="1">
      <c r="A3714" s="30">
        <v>8783.0</v>
      </c>
      <c r="B3714" s="31" t="s">
        <v>2699</v>
      </c>
      <c r="C3714" s="30">
        <v>296.0</v>
      </c>
    </row>
    <row r="3715" ht="15.75" customHeight="1">
      <c r="A3715" s="30">
        <v>8783.0</v>
      </c>
      <c r="B3715" s="31" t="s">
        <v>2700</v>
      </c>
      <c r="C3715" s="30">
        <v>13.0</v>
      </c>
    </row>
    <row r="3716" ht="15.75" customHeight="1">
      <c r="A3716" s="30">
        <v>8783.0</v>
      </c>
      <c r="B3716" s="31" t="s">
        <v>2701</v>
      </c>
      <c r="C3716" s="30">
        <v>104.0</v>
      </c>
    </row>
    <row r="3717" ht="15.75" customHeight="1">
      <c r="A3717" s="30">
        <v>8783.0</v>
      </c>
      <c r="B3717" s="31" t="s">
        <v>2702</v>
      </c>
      <c r="C3717" s="30">
        <v>11.0</v>
      </c>
    </row>
    <row r="3718" ht="15.75" customHeight="1">
      <c r="A3718" s="30">
        <v>1403.0</v>
      </c>
      <c r="B3718" s="31" t="s">
        <v>2699</v>
      </c>
      <c r="C3718" s="30">
        <v>8.0</v>
      </c>
    </row>
    <row r="3719" ht="15.75" customHeight="1">
      <c r="A3719" s="30">
        <v>1403.0</v>
      </c>
      <c r="B3719" s="31" t="s">
        <v>2700</v>
      </c>
      <c r="C3719" s="30">
        <v>4.0</v>
      </c>
    </row>
    <row r="3720" ht="15.75" customHeight="1">
      <c r="A3720" s="30">
        <v>1403.0</v>
      </c>
      <c r="B3720" s="31" t="s">
        <v>2701</v>
      </c>
      <c r="C3720" s="30">
        <v>15.0</v>
      </c>
    </row>
    <row r="3721" ht="15.75" customHeight="1">
      <c r="A3721" s="30">
        <v>1403.0</v>
      </c>
      <c r="B3721" s="31" t="s">
        <v>2702</v>
      </c>
      <c r="C3721" s="30">
        <v>3.0</v>
      </c>
    </row>
    <row r="3722" ht="15.75" customHeight="1">
      <c r="A3722" s="30">
        <v>4643.0</v>
      </c>
      <c r="B3722" s="31" t="s">
        <v>2699</v>
      </c>
      <c r="C3722" s="30">
        <v>8.0</v>
      </c>
    </row>
    <row r="3723" ht="15.75" customHeight="1">
      <c r="A3723" s="30">
        <v>4643.0</v>
      </c>
      <c r="B3723" s="31" t="s">
        <v>2700</v>
      </c>
      <c r="C3723" s="30">
        <v>26.0</v>
      </c>
    </row>
    <row r="3724" ht="15.75" customHeight="1">
      <c r="A3724" s="30">
        <v>4643.0</v>
      </c>
      <c r="B3724" s="31" t="s">
        <v>2701</v>
      </c>
      <c r="C3724" s="30">
        <v>46.0</v>
      </c>
    </row>
    <row r="3725" ht="15.75" customHeight="1">
      <c r="A3725" s="30">
        <v>4643.0</v>
      </c>
      <c r="B3725" s="31" t="s">
        <v>2702</v>
      </c>
      <c r="C3725" s="30">
        <v>38.0</v>
      </c>
    </row>
    <row r="3726" ht="15.75" customHeight="1">
      <c r="A3726" s="30">
        <v>3463.0</v>
      </c>
      <c r="B3726" s="31" t="s">
        <v>2699</v>
      </c>
      <c r="C3726" s="30">
        <v>674.0</v>
      </c>
    </row>
    <row r="3727" ht="15.75" customHeight="1">
      <c r="A3727" s="30">
        <v>3463.0</v>
      </c>
      <c r="B3727" s="31" t="s">
        <v>2700</v>
      </c>
      <c r="C3727" s="30">
        <v>62.0</v>
      </c>
    </row>
    <row r="3728" ht="15.75" customHeight="1">
      <c r="A3728" s="30">
        <v>3463.0</v>
      </c>
      <c r="B3728" s="31" t="s">
        <v>2701</v>
      </c>
      <c r="C3728" s="30">
        <v>134.0</v>
      </c>
    </row>
    <row r="3729" ht="15.75" customHeight="1">
      <c r="A3729" s="30">
        <v>3463.0</v>
      </c>
      <c r="B3729" s="31" t="s">
        <v>2702</v>
      </c>
      <c r="C3729" s="30">
        <v>0.0</v>
      </c>
    </row>
    <row r="3730" ht="15.75" customHeight="1">
      <c r="A3730" s="30">
        <v>4055.0</v>
      </c>
      <c r="B3730" s="31" t="s">
        <v>2699</v>
      </c>
      <c r="C3730" s="30">
        <v>2.0</v>
      </c>
    </row>
    <row r="3731" ht="15.75" customHeight="1">
      <c r="A3731" s="30">
        <v>4055.0</v>
      </c>
      <c r="B3731" s="31" t="s">
        <v>2700</v>
      </c>
      <c r="C3731" s="30">
        <v>10.0</v>
      </c>
    </row>
    <row r="3732" ht="15.75" customHeight="1">
      <c r="A3732" s="30">
        <v>4055.0</v>
      </c>
      <c r="B3732" s="31" t="s">
        <v>2701</v>
      </c>
      <c r="C3732" s="30">
        <v>11.0</v>
      </c>
    </row>
    <row r="3733" ht="15.75" customHeight="1">
      <c r="A3733" s="30">
        <v>4055.0</v>
      </c>
      <c r="B3733" s="31" t="s">
        <v>2702</v>
      </c>
      <c r="C3733" s="30">
        <v>12.0</v>
      </c>
    </row>
    <row r="3734" ht="15.75" customHeight="1">
      <c r="A3734" s="30">
        <v>7010.0</v>
      </c>
      <c r="B3734" s="31" t="s">
        <v>2699</v>
      </c>
      <c r="C3734" s="30">
        <v>635.0</v>
      </c>
    </row>
    <row r="3735" ht="15.75" customHeight="1">
      <c r="A3735" s="30">
        <v>7010.0</v>
      </c>
      <c r="B3735" s="31" t="s">
        <v>2700</v>
      </c>
      <c r="C3735" s="30">
        <v>114.0</v>
      </c>
    </row>
    <row r="3736" ht="15.75" customHeight="1">
      <c r="A3736" s="30">
        <v>7010.0</v>
      </c>
      <c r="B3736" s="31" t="s">
        <v>2701</v>
      </c>
      <c r="C3736" s="30">
        <v>254.0</v>
      </c>
    </row>
    <row r="3737" ht="15.75" customHeight="1">
      <c r="A3737" s="30">
        <v>7010.0</v>
      </c>
      <c r="B3737" s="31" t="s">
        <v>2702</v>
      </c>
      <c r="C3737" s="30">
        <v>132.0</v>
      </c>
    </row>
    <row r="3738" ht="15.75" customHeight="1">
      <c r="A3738" s="30">
        <v>4767.0</v>
      </c>
      <c r="B3738" s="31" t="s">
        <v>2699</v>
      </c>
      <c r="C3738" s="30">
        <v>635.0</v>
      </c>
    </row>
    <row r="3739" ht="15.75" customHeight="1">
      <c r="A3739" s="30">
        <v>4767.0</v>
      </c>
      <c r="B3739" s="31" t="s">
        <v>2700</v>
      </c>
      <c r="C3739" s="30">
        <v>114.0</v>
      </c>
    </row>
    <row r="3740" ht="15.75" customHeight="1">
      <c r="A3740" s="30">
        <v>4767.0</v>
      </c>
      <c r="B3740" s="31" t="s">
        <v>2701</v>
      </c>
      <c r="C3740" s="30">
        <v>254.0</v>
      </c>
    </row>
    <row r="3741" ht="15.75" customHeight="1">
      <c r="A3741" s="30">
        <v>4767.0</v>
      </c>
      <c r="B3741" s="31" t="s">
        <v>2702</v>
      </c>
      <c r="C3741" s="30">
        <v>132.0</v>
      </c>
    </row>
    <row r="3742" ht="15.75" customHeight="1">
      <c r="A3742" s="30">
        <v>1927.0</v>
      </c>
      <c r="B3742" s="31" t="s">
        <v>2699</v>
      </c>
      <c r="C3742" s="30">
        <v>399.0</v>
      </c>
    </row>
    <row r="3743" ht="15.75" customHeight="1">
      <c r="A3743" s="30">
        <v>1927.0</v>
      </c>
      <c r="B3743" s="31" t="s">
        <v>2700</v>
      </c>
      <c r="C3743" s="30">
        <v>27.0</v>
      </c>
    </row>
    <row r="3744" ht="15.75" customHeight="1">
      <c r="A3744" s="30">
        <v>1927.0</v>
      </c>
      <c r="B3744" s="31" t="s">
        <v>2701</v>
      </c>
      <c r="C3744" s="30">
        <v>159.0</v>
      </c>
    </row>
    <row r="3745" ht="15.75" customHeight="1">
      <c r="A3745" s="30">
        <v>1927.0</v>
      </c>
      <c r="B3745" s="31" t="s">
        <v>2702</v>
      </c>
      <c r="C3745" s="30">
        <v>58.0</v>
      </c>
    </row>
    <row r="3746" ht="15.75" customHeight="1">
      <c r="A3746" s="30">
        <v>437.0</v>
      </c>
      <c r="B3746" s="31" t="s">
        <v>2699</v>
      </c>
      <c r="C3746" s="30">
        <v>294.0</v>
      </c>
    </row>
    <row r="3747" ht="15.75" customHeight="1">
      <c r="A3747" s="30">
        <v>437.0</v>
      </c>
      <c r="B3747" s="31" t="s">
        <v>2700</v>
      </c>
      <c r="C3747" s="30">
        <v>142.0</v>
      </c>
    </row>
    <row r="3748" ht="15.75" customHeight="1">
      <c r="A3748" s="30">
        <v>437.0</v>
      </c>
      <c r="B3748" s="31" t="s">
        <v>2701</v>
      </c>
      <c r="C3748" s="30">
        <v>218.0</v>
      </c>
    </row>
    <row r="3749" ht="15.75" customHeight="1">
      <c r="A3749" s="30">
        <v>437.0</v>
      </c>
      <c r="B3749" s="31" t="s">
        <v>2702</v>
      </c>
      <c r="C3749" s="30">
        <v>164.0</v>
      </c>
    </row>
    <row r="3750" ht="15.75" customHeight="1">
      <c r="A3750" s="30">
        <v>4331.0</v>
      </c>
      <c r="B3750" s="31" t="s">
        <v>2699</v>
      </c>
      <c r="C3750" s="30">
        <v>913.0</v>
      </c>
    </row>
    <row r="3751" ht="15.75" customHeight="1">
      <c r="A3751" s="30">
        <v>4331.0</v>
      </c>
      <c r="B3751" s="31" t="s">
        <v>2700</v>
      </c>
      <c r="C3751" s="30">
        <v>26.0</v>
      </c>
    </row>
    <row r="3752" ht="15.75" customHeight="1">
      <c r="A3752" s="30">
        <v>4331.0</v>
      </c>
      <c r="B3752" s="31" t="s">
        <v>2701</v>
      </c>
      <c r="C3752" s="30">
        <v>376.0</v>
      </c>
    </row>
    <row r="3753" ht="15.75" customHeight="1">
      <c r="A3753" s="30">
        <v>4331.0</v>
      </c>
      <c r="B3753" s="31" t="s">
        <v>2702</v>
      </c>
      <c r="C3753" s="30">
        <v>17.0</v>
      </c>
    </row>
    <row r="3754" ht="15.75" customHeight="1">
      <c r="A3754" s="30">
        <v>4084.0</v>
      </c>
      <c r="B3754" s="31" t="s">
        <v>2699</v>
      </c>
      <c r="C3754" s="30">
        <v>224.0</v>
      </c>
    </row>
    <row r="3755" ht="15.75" customHeight="1">
      <c r="A3755" s="30">
        <v>4084.0</v>
      </c>
      <c r="B3755" s="31" t="s">
        <v>2700</v>
      </c>
      <c r="C3755" s="30">
        <v>155.0</v>
      </c>
    </row>
    <row r="3756" ht="15.75" customHeight="1">
      <c r="A3756" s="30">
        <v>4084.0</v>
      </c>
      <c r="B3756" s="31" t="s">
        <v>2701</v>
      </c>
      <c r="C3756" s="30">
        <v>155.0</v>
      </c>
    </row>
    <row r="3757" ht="15.75" customHeight="1">
      <c r="A3757" s="30">
        <v>4084.0</v>
      </c>
      <c r="B3757" s="31" t="s">
        <v>2702</v>
      </c>
      <c r="C3757" s="30">
        <v>192.0</v>
      </c>
    </row>
    <row r="3758" ht="15.75" customHeight="1">
      <c r="A3758" s="30">
        <v>8135.0</v>
      </c>
      <c r="B3758" s="31" t="s">
        <v>2699</v>
      </c>
      <c r="C3758" s="30">
        <v>7.0</v>
      </c>
    </row>
    <row r="3759" ht="15.75" customHeight="1">
      <c r="A3759" s="30">
        <v>8135.0</v>
      </c>
      <c r="B3759" s="31" t="s">
        <v>2700</v>
      </c>
      <c r="C3759" s="30">
        <v>4.0</v>
      </c>
    </row>
    <row r="3760" ht="15.75" customHeight="1">
      <c r="A3760" s="30">
        <v>8135.0</v>
      </c>
      <c r="B3760" s="31" t="s">
        <v>2701</v>
      </c>
      <c r="C3760" s="30">
        <v>23.0</v>
      </c>
    </row>
    <row r="3761" ht="15.75" customHeight="1">
      <c r="A3761" s="30">
        <v>8135.0</v>
      </c>
      <c r="B3761" s="31" t="s">
        <v>2702</v>
      </c>
      <c r="C3761" s="30">
        <v>7.0</v>
      </c>
    </row>
    <row r="3762" ht="15.75" customHeight="1">
      <c r="A3762" s="30">
        <v>9750.0</v>
      </c>
      <c r="B3762" s="31" t="s">
        <v>2699</v>
      </c>
      <c r="C3762" s="30">
        <v>731.0</v>
      </c>
    </row>
    <row r="3763" ht="15.75" customHeight="1">
      <c r="A3763" s="30">
        <v>9750.0</v>
      </c>
      <c r="B3763" s="31" t="s">
        <v>2700</v>
      </c>
      <c r="C3763" s="30">
        <v>60.0</v>
      </c>
    </row>
    <row r="3764" ht="15.75" customHeight="1">
      <c r="A3764" s="30">
        <v>9750.0</v>
      </c>
      <c r="B3764" s="31" t="s">
        <v>2701</v>
      </c>
      <c r="C3764" s="30">
        <v>353.0</v>
      </c>
    </row>
    <row r="3765" ht="15.75" customHeight="1">
      <c r="A3765" s="30">
        <v>9750.0</v>
      </c>
      <c r="B3765" s="31" t="s">
        <v>2702</v>
      </c>
      <c r="C3765" s="30">
        <v>78.0</v>
      </c>
    </row>
    <row r="3766" ht="15.75" customHeight="1">
      <c r="A3766" s="30">
        <v>6682.0</v>
      </c>
      <c r="B3766" s="31" t="s">
        <v>2699</v>
      </c>
      <c r="C3766" s="30">
        <v>2.0</v>
      </c>
    </row>
    <row r="3767" ht="15.75" customHeight="1">
      <c r="A3767" s="30">
        <v>6682.0</v>
      </c>
      <c r="B3767" s="31" t="s">
        <v>2700</v>
      </c>
      <c r="C3767" s="30">
        <v>8.0</v>
      </c>
    </row>
    <row r="3768" ht="15.75" customHeight="1">
      <c r="A3768" s="30">
        <v>6682.0</v>
      </c>
      <c r="B3768" s="31" t="s">
        <v>2701</v>
      </c>
      <c r="C3768" s="30">
        <v>1.0</v>
      </c>
    </row>
    <row r="3769" ht="15.75" customHeight="1">
      <c r="A3769" s="30">
        <v>6682.0</v>
      </c>
      <c r="B3769" s="31" t="s">
        <v>2702</v>
      </c>
      <c r="C3769" s="30">
        <v>4.0</v>
      </c>
    </row>
    <row r="3770" ht="15.75" customHeight="1">
      <c r="A3770" s="30">
        <v>10581.0</v>
      </c>
      <c r="B3770" s="31" t="s">
        <v>2699</v>
      </c>
      <c r="C3770" s="30">
        <v>281.0</v>
      </c>
    </row>
    <row r="3771" ht="15.75" customHeight="1">
      <c r="A3771" s="30">
        <v>10581.0</v>
      </c>
      <c r="B3771" s="31" t="s">
        <v>2700</v>
      </c>
      <c r="C3771" s="30">
        <v>7.0</v>
      </c>
    </row>
    <row r="3772" ht="15.75" customHeight="1">
      <c r="A3772" s="30">
        <v>10581.0</v>
      </c>
      <c r="B3772" s="31" t="s">
        <v>2701</v>
      </c>
      <c r="C3772" s="30">
        <v>84.0</v>
      </c>
    </row>
    <row r="3773" ht="15.75" customHeight="1">
      <c r="A3773" s="30">
        <v>10581.0</v>
      </c>
      <c r="B3773" s="31" t="s">
        <v>2702</v>
      </c>
      <c r="C3773" s="30">
        <v>15.0</v>
      </c>
    </row>
    <row r="3774" ht="15.75" customHeight="1">
      <c r="A3774" s="30">
        <v>3710.0</v>
      </c>
      <c r="B3774" s="31" t="s">
        <v>2699</v>
      </c>
      <c r="C3774" s="30">
        <v>19.0</v>
      </c>
    </row>
    <row r="3775" ht="15.75" customHeight="1">
      <c r="A3775" s="30">
        <v>3710.0</v>
      </c>
      <c r="B3775" s="31" t="s">
        <v>2700</v>
      </c>
      <c r="C3775" s="30">
        <v>0.0</v>
      </c>
    </row>
    <row r="3776" ht="15.75" customHeight="1">
      <c r="A3776" s="30">
        <v>3710.0</v>
      </c>
      <c r="B3776" s="31" t="s">
        <v>2701</v>
      </c>
      <c r="C3776" s="30">
        <v>35.0</v>
      </c>
    </row>
    <row r="3777" ht="15.75" customHeight="1">
      <c r="A3777" s="30">
        <v>3710.0</v>
      </c>
      <c r="B3777" s="31" t="s">
        <v>2702</v>
      </c>
      <c r="C3777" s="30">
        <v>6.0</v>
      </c>
    </row>
    <row r="3778" ht="15.75" customHeight="1">
      <c r="A3778" s="30">
        <v>5207.0</v>
      </c>
      <c r="B3778" s="31" t="s">
        <v>2699</v>
      </c>
      <c r="C3778" s="30">
        <v>489.0</v>
      </c>
    </row>
    <row r="3779" ht="15.75" customHeight="1">
      <c r="A3779" s="30">
        <v>5207.0</v>
      </c>
      <c r="B3779" s="31" t="s">
        <v>2700</v>
      </c>
      <c r="C3779" s="30">
        <v>6.0</v>
      </c>
    </row>
    <row r="3780" ht="15.75" customHeight="1">
      <c r="A3780" s="30">
        <v>5207.0</v>
      </c>
      <c r="B3780" s="31" t="s">
        <v>2701</v>
      </c>
      <c r="C3780" s="30">
        <v>152.0</v>
      </c>
    </row>
    <row r="3781" ht="15.75" customHeight="1">
      <c r="A3781" s="30">
        <v>5207.0</v>
      </c>
      <c r="B3781" s="31" t="s">
        <v>2702</v>
      </c>
      <c r="C3781" s="30">
        <v>8.0</v>
      </c>
    </row>
    <row r="3782" ht="15.75" customHeight="1">
      <c r="A3782" s="30">
        <v>9360.0</v>
      </c>
      <c r="B3782" s="31" t="s">
        <v>2699</v>
      </c>
      <c r="C3782" s="30">
        <v>86.0</v>
      </c>
    </row>
    <row r="3783" ht="15.75" customHeight="1">
      <c r="A3783" s="30">
        <v>9360.0</v>
      </c>
      <c r="B3783" s="31" t="s">
        <v>2700</v>
      </c>
      <c r="C3783" s="30">
        <v>2.0</v>
      </c>
    </row>
    <row r="3784" ht="15.75" customHeight="1">
      <c r="A3784" s="30">
        <v>9360.0</v>
      </c>
      <c r="B3784" s="31" t="s">
        <v>2701</v>
      </c>
      <c r="C3784" s="30">
        <v>73.0</v>
      </c>
    </row>
    <row r="3785" ht="15.75" customHeight="1">
      <c r="A3785" s="30">
        <v>9360.0</v>
      </c>
      <c r="B3785" s="31" t="s">
        <v>2702</v>
      </c>
      <c r="C3785" s="30">
        <v>69.0</v>
      </c>
    </row>
    <row r="3786" ht="15.75" customHeight="1">
      <c r="A3786" s="30">
        <v>4679.0</v>
      </c>
      <c r="B3786" s="31" t="s">
        <v>2699</v>
      </c>
      <c r="C3786" s="30">
        <v>721.0</v>
      </c>
    </row>
    <row r="3787" ht="15.75" customHeight="1">
      <c r="A3787" s="30">
        <v>4679.0</v>
      </c>
      <c r="B3787" s="31" t="s">
        <v>2700</v>
      </c>
      <c r="C3787" s="30">
        <v>0.0</v>
      </c>
    </row>
    <row r="3788" ht="15.75" customHeight="1">
      <c r="A3788" s="30">
        <v>4679.0</v>
      </c>
      <c r="B3788" s="31" t="s">
        <v>2701</v>
      </c>
      <c r="C3788" s="30">
        <v>152.0</v>
      </c>
    </row>
    <row r="3789" ht="15.75" customHeight="1">
      <c r="A3789" s="30">
        <v>4679.0</v>
      </c>
      <c r="B3789" s="31" t="s">
        <v>2702</v>
      </c>
      <c r="C3789" s="30">
        <v>119.0</v>
      </c>
    </row>
    <row r="3790" ht="15.75" customHeight="1">
      <c r="A3790" s="30">
        <v>1340.0</v>
      </c>
      <c r="B3790" s="31" t="s">
        <v>2699</v>
      </c>
      <c r="C3790" s="30">
        <v>551.0</v>
      </c>
    </row>
    <row r="3791" ht="15.75" customHeight="1">
      <c r="A3791" s="30">
        <v>1340.0</v>
      </c>
      <c r="B3791" s="31" t="s">
        <v>2700</v>
      </c>
      <c r="C3791" s="30">
        <v>137.0</v>
      </c>
    </row>
    <row r="3792" ht="15.75" customHeight="1">
      <c r="A3792" s="30">
        <v>1340.0</v>
      </c>
      <c r="B3792" s="31" t="s">
        <v>2701</v>
      </c>
      <c r="C3792" s="30">
        <v>792.0</v>
      </c>
    </row>
    <row r="3793" ht="15.75" customHeight="1">
      <c r="A3793" s="30">
        <v>1340.0</v>
      </c>
      <c r="B3793" s="31" t="s">
        <v>2702</v>
      </c>
      <c r="C3793" s="30">
        <v>179.0</v>
      </c>
    </row>
    <row r="3794" ht="15.75" customHeight="1">
      <c r="A3794" s="30">
        <v>10839.0</v>
      </c>
      <c r="B3794" s="31" t="s">
        <v>2699</v>
      </c>
      <c r="C3794" s="30">
        <v>6.0</v>
      </c>
    </row>
    <row r="3795" ht="15.75" customHeight="1">
      <c r="A3795" s="30">
        <v>10839.0</v>
      </c>
      <c r="B3795" s="31" t="s">
        <v>2700</v>
      </c>
      <c r="C3795" s="30">
        <v>5.0</v>
      </c>
    </row>
    <row r="3796" ht="15.75" customHeight="1">
      <c r="A3796" s="30">
        <v>10839.0</v>
      </c>
      <c r="B3796" s="31" t="s">
        <v>2701</v>
      </c>
      <c r="C3796" s="30">
        <v>5.0</v>
      </c>
    </row>
    <row r="3797" ht="15.75" customHeight="1">
      <c r="A3797" s="30">
        <v>10839.0</v>
      </c>
      <c r="B3797" s="31" t="s">
        <v>2702</v>
      </c>
      <c r="C3797" s="30">
        <v>8.0</v>
      </c>
    </row>
    <row r="3798" ht="15.75" customHeight="1">
      <c r="A3798" s="30">
        <v>5303.0</v>
      </c>
      <c r="B3798" s="31" t="s">
        <v>2699</v>
      </c>
      <c r="C3798" s="30">
        <v>471.0</v>
      </c>
    </row>
    <row r="3799" ht="15.75" customHeight="1">
      <c r="A3799" s="30">
        <v>5303.0</v>
      </c>
      <c r="B3799" s="31" t="s">
        <v>2700</v>
      </c>
      <c r="C3799" s="30">
        <v>0.0</v>
      </c>
    </row>
    <row r="3800" ht="15.75" customHeight="1">
      <c r="A3800" s="30">
        <v>5303.0</v>
      </c>
      <c r="B3800" s="31" t="s">
        <v>2701</v>
      </c>
      <c r="C3800" s="30">
        <v>510.0</v>
      </c>
    </row>
    <row r="3801" ht="15.75" customHeight="1">
      <c r="A3801" s="30">
        <v>5303.0</v>
      </c>
      <c r="B3801" s="31" t="s">
        <v>2702</v>
      </c>
      <c r="C3801" s="30">
        <v>99.0</v>
      </c>
    </row>
    <row r="3802" ht="15.75" customHeight="1">
      <c r="A3802" s="30">
        <v>9829.0</v>
      </c>
      <c r="B3802" s="31" t="s">
        <v>2699</v>
      </c>
      <c r="C3802" s="30">
        <v>22.0</v>
      </c>
    </row>
    <row r="3803" ht="15.75" customHeight="1">
      <c r="A3803" s="30">
        <v>9829.0</v>
      </c>
      <c r="B3803" s="31" t="s">
        <v>2700</v>
      </c>
      <c r="C3803" s="30">
        <v>4.0</v>
      </c>
    </row>
    <row r="3804" ht="15.75" customHeight="1">
      <c r="A3804" s="30">
        <v>9829.0</v>
      </c>
      <c r="B3804" s="31" t="s">
        <v>2701</v>
      </c>
      <c r="C3804" s="30">
        <v>17.0</v>
      </c>
    </row>
    <row r="3805" ht="15.75" customHeight="1">
      <c r="A3805" s="30">
        <v>9829.0</v>
      </c>
      <c r="B3805" s="31" t="s">
        <v>2702</v>
      </c>
      <c r="C3805" s="30">
        <v>12.0</v>
      </c>
    </row>
    <row r="3806" ht="15.75" customHeight="1">
      <c r="A3806" s="30">
        <v>10469.0</v>
      </c>
      <c r="B3806" s="31" t="s">
        <v>2699</v>
      </c>
      <c r="C3806" s="30">
        <v>519.0</v>
      </c>
    </row>
    <row r="3807" ht="15.75" customHeight="1">
      <c r="A3807" s="30">
        <v>10469.0</v>
      </c>
      <c r="B3807" s="31" t="s">
        <v>2700</v>
      </c>
      <c r="C3807" s="30">
        <v>71.0</v>
      </c>
    </row>
    <row r="3808" ht="15.75" customHeight="1">
      <c r="A3808" s="30">
        <v>10469.0</v>
      </c>
      <c r="B3808" s="31" t="s">
        <v>2701</v>
      </c>
      <c r="C3808" s="30">
        <v>860.0</v>
      </c>
    </row>
    <row r="3809" ht="15.75" customHeight="1">
      <c r="A3809" s="30">
        <v>10469.0</v>
      </c>
      <c r="B3809" s="31" t="s">
        <v>2702</v>
      </c>
      <c r="C3809" s="30">
        <v>93.0</v>
      </c>
    </row>
    <row r="3810" ht="15.75" customHeight="1">
      <c r="A3810" s="30">
        <v>3602.0</v>
      </c>
      <c r="B3810" s="31" t="s">
        <v>2699</v>
      </c>
      <c r="C3810" s="30">
        <v>140.0</v>
      </c>
    </row>
    <row r="3811" ht="15.75" customHeight="1">
      <c r="A3811" s="30">
        <v>3602.0</v>
      </c>
      <c r="B3811" s="31" t="s">
        <v>2700</v>
      </c>
      <c r="C3811" s="30">
        <v>3.0</v>
      </c>
    </row>
    <row r="3812" ht="15.75" customHeight="1">
      <c r="A3812" s="30">
        <v>3602.0</v>
      </c>
      <c r="B3812" s="31" t="s">
        <v>2701</v>
      </c>
      <c r="C3812" s="30">
        <v>29.0</v>
      </c>
    </row>
    <row r="3813" ht="15.75" customHeight="1">
      <c r="A3813" s="30">
        <v>3602.0</v>
      </c>
      <c r="B3813" s="31" t="s">
        <v>2702</v>
      </c>
      <c r="C3813" s="30">
        <v>4.0</v>
      </c>
    </row>
    <row r="3814" ht="15.75" customHeight="1">
      <c r="A3814" s="30">
        <v>4756.0</v>
      </c>
      <c r="B3814" s="31" t="s">
        <v>2699</v>
      </c>
      <c r="C3814" s="30">
        <v>176.0</v>
      </c>
    </row>
    <row r="3815" ht="15.75" customHeight="1">
      <c r="A3815" s="30">
        <v>4756.0</v>
      </c>
      <c r="B3815" s="31" t="s">
        <v>2700</v>
      </c>
      <c r="C3815" s="30">
        <v>29.0</v>
      </c>
    </row>
    <row r="3816" ht="15.75" customHeight="1">
      <c r="A3816" s="30">
        <v>4756.0</v>
      </c>
      <c r="B3816" s="31" t="s">
        <v>2701</v>
      </c>
      <c r="C3816" s="30">
        <v>818.0</v>
      </c>
    </row>
    <row r="3817" ht="15.75" customHeight="1">
      <c r="A3817" s="30">
        <v>4756.0</v>
      </c>
      <c r="B3817" s="31" t="s">
        <v>2702</v>
      </c>
      <c r="C3817" s="30">
        <v>0.0</v>
      </c>
    </row>
    <row r="3818" ht="15.75" customHeight="1">
      <c r="A3818" s="30">
        <v>8181.0</v>
      </c>
      <c r="B3818" s="31" t="s">
        <v>2699</v>
      </c>
      <c r="C3818" s="30">
        <v>51.0</v>
      </c>
    </row>
    <row r="3819" ht="15.75" customHeight="1">
      <c r="A3819" s="30">
        <v>8181.0</v>
      </c>
      <c r="B3819" s="31" t="s">
        <v>2700</v>
      </c>
      <c r="C3819" s="30">
        <v>12.0</v>
      </c>
    </row>
    <row r="3820" ht="15.75" customHeight="1">
      <c r="A3820" s="30">
        <v>8181.0</v>
      </c>
      <c r="B3820" s="31" t="s">
        <v>2701</v>
      </c>
      <c r="C3820" s="30">
        <v>49.0</v>
      </c>
    </row>
    <row r="3821" ht="15.75" customHeight="1">
      <c r="A3821" s="30">
        <v>8181.0</v>
      </c>
      <c r="B3821" s="31" t="s">
        <v>2702</v>
      </c>
      <c r="C3821" s="30">
        <v>17.0</v>
      </c>
    </row>
    <row r="3822" ht="15.75" customHeight="1">
      <c r="A3822" s="30">
        <v>6958.0</v>
      </c>
      <c r="B3822" s="31" t="s">
        <v>2699</v>
      </c>
      <c r="C3822" s="30">
        <v>14.0</v>
      </c>
    </row>
    <row r="3823" ht="15.75" customHeight="1">
      <c r="A3823" s="30">
        <v>6958.0</v>
      </c>
      <c r="B3823" s="31" t="s">
        <v>2700</v>
      </c>
      <c r="C3823" s="30">
        <v>0.0</v>
      </c>
    </row>
    <row r="3824" ht="15.75" customHeight="1">
      <c r="A3824" s="30">
        <v>6958.0</v>
      </c>
      <c r="B3824" s="31" t="s">
        <v>2701</v>
      </c>
      <c r="C3824" s="30">
        <v>4.0</v>
      </c>
    </row>
    <row r="3825" ht="15.75" customHeight="1">
      <c r="A3825" s="30">
        <v>6958.0</v>
      </c>
      <c r="B3825" s="31" t="s">
        <v>2702</v>
      </c>
      <c r="C3825" s="30">
        <v>0.0</v>
      </c>
    </row>
    <row r="3826" ht="15.75" customHeight="1">
      <c r="A3826" s="30">
        <v>10856.0</v>
      </c>
      <c r="B3826" s="31" t="s">
        <v>2699</v>
      </c>
      <c r="C3826" s="30">
        <v>31.0</v>
      </c>
    </row>
    <row r="3827" ht="15.75" customHeight="1">
      <c r="A3827" s="30">
        <v>10856.0</v>
      </c>
      <c r="B3827" s="31" t="s">
        <v>2700</v>
      </c>
      <c r="C3827" s="30">
        <v>0.0</v>
      </c>
    </row>
    <row r="3828" ht="15.75" customHeight="1">
      <c r="A3828" s="30">
        <v>10856.0</v>
      </c>
      <c r="B3828" s="31" t="s">
        <v>2701</v>
      </c>
      <c r="C3828" s="30">
        <v>6.0</v>
      </c>
    </row>
    <row r="3829" ht="15.75" customHeight="1">
      <c r="A3829" s="30">
        <v>10856.0</v>
      </c>
      <c r="B3829" s="31" t="s">
        <v>2702</v>
      </c>
      <c r="C3829" s="30">
        <v>0.0</v>
      </c>
    </row>
    <row r="3830" ht="15.75" customHeight="1">
      <c r="A3830" s="30">
        <v>3321.0</v>
      </c>
      <c r="B3830" s="31" t="s">
        <v>2699</v>
      </c>
      <c r="C3830" s="30">
        <v>421.0</v>
      </c>
    </row>
    <row r="3831" ht="15.75" customHeight="1">
      <c r="A3831" s="30">
        <v>3321.0</v>
      </c>
      <c r="B3831" s="31" t="s">
        <v>2700</v>
      </c>
      <c r="C3831" s="30">
        <v>5.0</v>
      </c>
    </row>
    <row r="3832" ht="15.75" customHeight="1">
      <c r="A3832" s="30">
        <v>3321.0</v>
      </c>
      <c r="B3832" s="31" t="s">
        <v>2701</v>
      </c>
      <c r="C3832" s="30">
        <v>90.0</v>
      </c>
    </row>
    <row r="3833" ht="15.75" customHeight="1">
      <c r="A3833" s="30">
        <v>3321.0</v>
      </c>
      <c r="B3833" s="31" t="s">
        <v>2702</v>
      </c>
      <c r="C3833" s="30">
        <v>0.0</v>
      </c>
    </row>
    <row r="3834" ht="15.75" customHeight="1">
      <c r="A3834" s="30">
        <v>5394.0</v>
      </c>
      <c r="B3834" s="31" t="s">
        <v>2699</v>
      </c>
      <c r="C3834" s="30">
        <v>3.0</v>
      </c>
    </row>
    <row r="3835" ht="15.75" customHeight="1">
      <c r="A3835" s="30">
        <v>5394.0</v>
      </c>
      <c r="B3835" s="31" t="s">
        <v>2700</v>
      </c>
      <c r="C3835" s="30">
        <v>9.0</v>
      </c>
    </row>
    <row r="3836" ht="15.75" customHeight="1">
      <c r="A3836" s="30">
        <v>5394.0</v>
      </c>
      <c r="B3836" s="31" t="s">
        <v>2701</v>
      </c>
      <c r="C3836" s="30">
        <v>4.0</v>
      </c>
    </row>
    <row r="3837" ht="15.75" customHeight="1">
      <c r="A3837" s="30">
        <v>5394.0</v>
      </c>
      <c r="B3837" s="31" t="s">
        <v>2702</v>
      </c>
      <c r="C3837" s="30">
        <v>7.0</v>
      </c>
    </row>
    <row r="3838" ht="15.75" customHeight="1">
      <c r="A3838" s="30">
        <v>433.0</v>
      </c>
      <c r="B3838" s="31" t="s">
        <v>2699</v>
      </c>
      <c r="C3838" s="30">
        <v>534.0</v>
      </c>
    </row>
    <row r="3839" ht="15.75" customHeight="1">
      <c r="A3839" s="30">
        <v>433.0</v>
      </c>
      <c r="B3839" s="31" t="s">
        <v>2700</v>
      </c>
      <c r="C3839" s="30">
        <v>5.0</v>
      </c>
    </row>
    <row r="3840" ht="15.75" customHeight="1">
      <c r="A3840" s="30">
        <v>433.0</v>
      </c>
      <c r="B3840" s="31" t="s">
        <v>2701</v>
      </c>
      <c r="C3840" s="30">
        <v>47.0</v>
      </c>
    </row>
    <row r="3841" ht="15.75" customHeight="1">
      <c r="A3841" s="30">
        <v>433.0</v>
      </c>
      <c r="B3841" s="31" t="s">
        <v>2702</v>
      </c>
      <c r="C3841" s="30">
        <v>0.0</v>
      </c>
    </row>
    <row r="3842" ht="15.75" customHeight="1">
      <c r="A3842" s="30">
        <v>6320.0</v>
      </c>
      <c r="B3842" s="31" t="s">
        <v>2699</v>
      </c>
      <c r="C3842" s="30">
        <v>768.0</v>
      </c>
    </row>
    <row r="3843" ht="15.75" customHeight="1">
      <c r="A3843" s="30">
        <v>6320.0</v>
      </c>
      <c r="B3843" s="31" t="s">
        <v>2700</v>
      </c>
      <c r="C3843" s="30">
        <v>44.0</v>
      </c>
    </row>
    <row r="3844" ht="15.75" customHeight="1">
      <c r="A3844" s="30">
        <v>6320.0</v>
      </c>
      <c r="B3844" s="31" t="s">
        <v>2701</v>
      </c>
      <c r="C3844" s="30">
        <v>561.0</v>
      </c>
    </row>
    <row r="3845" ht="15.75" customHeight="1">
      <c r="A3845" s="30">
        <v>6320.0</v>
      </c>
      <c r="B3845" s="31" t="s">
        <v>2702</v>
      </c>
      <c r="C3845" s="30">
        <v>77.0</v>
      </c>
    </row>
    <row r="3846" ht="15.75" customHeight="1">
      <c r="A3846" s="30">
        <v>5376.0</v>
      </c>
      <c r="B3846" s="31" t="s">
        <v>2699</v>
      </c>
      <c r="C3846" s="30">
        <v>1.0</v>
      </c>
    </row>
    <row r="3847" ht="15.75" customHeight="1">
      <c r="A3847" s="30">
        <v>5376.0</v>
      </c>
      <c r="B3847" s="31" t="s">
        <v>2700</v>
      </c>
      <c r="C3847" s="30">
        <v>1.0</v>
      </c>
    </row>
    <row r="3848" ht="15.75" customHeight="1">
      <c r="A3848" s="30">
        <v>5376.0</v>
      </c>
      <c r="B3848" s="31" t="s">
        <v>2701</v>
      </c>
      <c r="C3848" s="30">
        <v>1725.0</v>
      </c>
    </row>
    <row r="3849" ht="15.75" customHeight="1">
      <c r="A3849" s="30">
        <v>5376.0</v>
      </c>
      <c r="B3849" s="31" t="s">
        <v>2702</v>
      </c>
      <c r="C3849" s="30">
        <v>1.0</v>
      </c>
    </row>
    <row r="3850" ht="15.75" customHeight="1">
      <c r="A3850" s="30">
        <v>1867.0</v>
      </c>
      <c r="B3850" s="31" t="s">
        <v>2699</v>
      </c>
      <c r="C3850" s="30">
        <v>652.0</v>
      </c>
    </row>
    <row r="3851" ht="15.75" customHeight="1">
      <c r="A3851" s="30">
        <v>1867.0</v>
      </c>
      <c r="B3851" s="31" t="s">
        <v>2700</v>
      </c>
      <c r="C3851" s="30">
        <v>48.0</v>
      </c>
    </row>
    <row r="3852" ht="15.75" customHeight="1">
      <c r="A3852" s="30">
        <v>1867.0</v>
      </c>
      <c r="B3852" s="31" t="s">
        <v>2701</v>
      </c>
      <c r="C3852" s="30">
        <v>350.0</v>
      </c>
    </row>
    <row r="3853" ht="15.75" customHeight="1">
      <c r="A3853" s="30">
        <v>1867.0</v>
      </c>
      <c r="B3853" s="31" t="s">
        <v>2702</v>
      </c>
      <c r="C3853" s="30">
        <v>94.0</v>
      </c>
    </row>
    <row r="3854" ht="15.75" customHeight="1">
      <c r="A3854" s="30">
        <v>4324.0</v>
      </c>
      <c r="B3854" s="31" t="s">
        <v>2699</v>
      </c>
      <c r="C3854" s="30">
        <v>235.0</v>
      </c>
    </row>
    <row r="3855" ht="15.75" customHeight="1">
      <c r="A3855" s="30">
        <v>4324.0</v>
      </c>
      <c r="B3855" s="31" t="s">
        <v>2700</v>
      </c>
      <c r="C3855" s="30">
        <v>0.0</v>
      </c>
    </row>
    <row r="3856" ht="15.75" customHeight="1">
      <c r="A3856" s="30">
        <v>4324.0</v>
      </c>
      <c r="B3856" s="31" t="s">
        <v>2701</v>
      </c>
      <c r="C3856" s="30">
        <v>235.0</v>
      </c>
    </row>
    <row r="3857" ht="15.75" customHeight="1">
      <c r="A3857" s="30">
        <v>4324.0</v>
      </c>
      <c r="B3857" s="31" t="s">
        <v>2702</v>
      </c>
      <c r="C3857" s="30">
        <v>19.0</v>
      </c>
    </row>
    <row r="3858" ht="15.75" customHeight="1">
      <c r="A3858" s="30">
        <v>3661.0</v>
      </c>
      <c r="B3858" s="31" t="s">
        <v>2699</v>
      </c>
      <c r="C3858" s="30">
        <v>594.0</v>
      </c>
    </row>
    <row r="3859" ht="15.75" customHeight="1">
      <c r="A3859" s="30">
        <v>3661.0</v>
      </c>
      <c r="B3859" s="31" t="s">
        <v>2700</v>
      </c>
      <c r="C3859" s="30">
        <v>51.0</v>
      </c>
    </row>
    <row r="3860" ht="15.75" customHeight="1">
      <c r="A3860" s="30">
        <v>3661.0</v>
      </c>
      <c r="B3860" s="31" t="s">
        <v>2701</v>
      </c>
      <c r="C3860" s="30">
        <v>631.0</v>
      </c>
    </row>
    <row r="3861" ht="15.75" customHeight="1">
      <c r="A3861" s="30">
        <v>3661.0</v>
      </c>
      <c r="B3861" s="31" t="s">
        <v>2702</v>
      </c>
      <c r="C3861" s="30">
        <v>72.0</v>
      </c>
    </row>
    <row r="3862" ht="15.75" customHeight="1">
      <c r="A3862" s="30">
        <v>521.0</v>
      </c>
      <c r="B3862" s="31" t="s">
        <v>2699</v>
      </c>
      <c r="C3862" s="30">
        <v>174.0</v>
      </c>
    </row>
    <row r="3863" ht="15.75" customHeight="1">
      <c r="A3863" s="30">
        <v>521.0</v>
      </c>
      <c r="B3863" s="31" t="s">
        <v>2700</v>
      </c>
      <c r="C3863" s="30">
        <v>77.0</v>
      </c>
    </row>
    <row r="3864" ht="15.75" customHeight="1">
      <c r="A3864" s="30">
        <v>521.0</v>
      </c>
      <c r="B3864" s="31" t="s">
        <v>2701</v>
      </c>
      <c r="C3864" s="30">
        <v>203.0</v>
      </c>
    </row>
    <row r="3865" ht="15.75" customHeight="1">
      <c r="A3865" s="30">
        <v>521.0</v>
      </c>
      <c r="B3865" s="31" t="s">
        <v>2702</v>
      </c>
      <c r="C3865" s="30">
        <v>6.0</v>
      </c>
    </row>
    <row r="3866" ht="15.75" customHeight="1">
      <c r="A3866" s="30">
        <v>10403.0</v>
      </c>
      <c r="B3866" s="31" t="s">
        <v>2699</v>
      </c>
      <c r="C3866" s="30">
        <v>2.0</v>
      </c>
    </row>
    <row r="3867" ht="15.75" customHeight="1">
      <c r="A3867" s="30">
        <v>10403.0</v>
      </c>
      <c r="B3867" s="31" t="s">
        <v>2700</v>
      </c>
      <c r="C3867" s="30">
        <v>13.0</v>
      </c>
    </row>
    <row r="3868" ht="15.75" customHeight="1">
      <c r="A3868" s="30">
        <v>10403.0</v>
      </c>
      <c r="B3868" s="31" t="s">
        <v>2701</v>
      </c>
      <c r="C3868" s="30">
        <v>6.0</v>
      </c>
    </row>
    <row r="3869" ht="15.75" customHeight="1">
      <c r="A3869" s="30">
        <v>10403.0</v>
      </c>
      <c r="B3869" s="31" t="s">
        <v>2702</v>
      </c>
      <c r="C3869" s="30">
        <v>7.0</v>
      </c>
    </row>
    <row r="3870" ht="15.75" customHeight="1">
      <c r="A3870" s="30">
        <v>7186.0</v>
      </c>
      <c r="B3870" s="31" t="s">
        <v>2699</v>
      </c>
      <c r="C3870" s="30">
        <v>24.0</v>
      </c>
    </row>
    <row r="3871" ht="15.75" customHeight="1">
      <c r="A3871" s="30">
        <v>7186.0</v>
      </c>
      <c r="B3871" s="31" t="s">
        <v>2700</v>
      </c>
      <c r="C3871" s="30">
        <v>0.0</v>
      </c>
    </row>
    <row r="3872" ht="15.75" customHeight="1">
      <c r="A3872" s="30">
        <v>7186.0</v>
      </c>
      <c r="B3872" s="31" t="s">
        <v>2701</v>
      </c>
      <c r="C3872" s="30">
        <v>2.0</v>
      </c>
    </row>
    <row r="3873" ht="15.75" customHeight="1">
      <c r="A3873" s="30">
        <v>7186.0</v>
      </c>
      <c r="B3873" s="31" t="s">
        <v>2702</v>
      </c>
      <c r="C3873" s="30">
        <v>0.0</v>
      </c>
    </row>
    <row r="3874" ht="15.75" customHeight="1">
      <c r="A3874" s="30">
        <v>4329.0</v>
      </c>
      <c r="B3874" s="31" t="s">
        <v>2699</v>
      </c>
      <c r="C3874" s="30">
        <v>6.0</v>
      </c>
    </row>
    <row r="3875" ht="15.75" customHeight="1">
      <c r="A3875" s="30">
        <v>4329.0</v>
      </c>
      <c r="B3875" s="31" t="s">
        <v>2700</v>
      </c>
      <c r="C3875" s="30">
        <v>0.0</v>
      </c>
    </row>
    <row r="3876" ht="15.75" customHeight="1">
      <c r="A3876" s="30">
        <v>4329.0</v>
      </c>
      <c r="B3876" s="31" t="s">
        <v>2701</v>
      </c>
      <c r="C3876" s="30">
        <v>6.0</v>
      </c>
    </row>
    <row r="3877" ht="15.75" customHeight="1">
      <c r="A3877" s="30">
        <v>4329.0</v>
      </c>
      <c r="B3877" s="31" t="s">
        <v>2702</v>
      </c>
      <c r="C3877" s="30">
        <v>2.0</v>
      </c>
    </row>
    <row r="3878" ht="15.75" customHeight="1">
      <c r="A3878" s="30">
        <v>4394.0</v>
      </c>
      <c r="B3878" s="31" t="s">
        <v>2699</v>
      </c>
      <c r="C3878" s="30">
        <v>1142.0</v>
      </c>
    </row>
    <row r="3879" ht="15.75" customHeight="1">
      <c r="A3879" s="30">
        <v>4394.0</v>
      </c>
      <c r="B3879" s="31" t="s">
        <v>2700</v>
      </c>
      <c r="C3879" s="30">
        <v>29.0</v>
      </c>
    </row>
    <row r="3880" ht="15.75" customHeight="1">
      <c r="A3880" s="30">
        <v>4394.0</v>
      </c>
      <c r="B3880" s="31" t="s">
        <v>2701</v>
      </c>
      <c r="C3880" s="30">
        <v>249.0</v>
      </c>
    </row>
    <row r="3881" ht="15.75" customHeight="1">
      <c r="A3881" s="30">
        <v>4394.0</v>
      </c>
      <c r="B3881" s="31" t="s">
        <v>2702</v>
      </c>
      <c r="C3881" s="30">
        <v>38.0</v>
      </c>
    </row>
    <row r="3882" ht="15.75" customHeight="1">
      <c r="A3882" s="30">
        <v>1717.0</v>
      </c>
      <c r="B3882" s="31" t="s">
        <v>2699</v>
      </c>
      <c r="C3882" s="30">
        <v>80.0</v>
      </c>
    </row>
    <row r="3883" ht="15.75" customHeight="1">
      <c r="A3883" s="30">
        <v>1717.0</v>
      </c>
      <c r="B3883" s="31" t="s">
        <v>2700</v>
      </c>
      <c r="C3883" s="30">
        <v>15.0</v>
      </c>
    </row>
    <row r="3884" ht="15.75" customHeight="1">
      <c r="A3884" s="30">
        <v>1717.0</v>
      </c>
      <c r="B3884" s="31" t="s">
        <v>2701</v>
      </c>
      <c r="C3884" s="30">
        <v>93.0</v>
      </c>
    </row>
    <row r="3885" ht="15.75" customHeight="1">
      <c r="A3885" s="30">
        <v>1717.0</v>
      </c>
      <c r="B3885" s="31" t="s">
        <v>2702</v>
      </c>
      <c r="C3885" s="30">
        <v>20.0</v>
      </c>
    </row>
    <row r="3886" ht="15.75" customHeight="1">
      <c r="A3886" s="30">
        <v>1016.0</v>
      </c>
      <c r="B3886" s="31" t="s">
        <v>2699</v>
      </c>
      <c r="C3886" s="30">
        <v>41.0</v>
      </c>
    </row>
    <row r="3887" ht="15.75" customHeight="1">
      <c r="A3887" s="30">
        <v>1016.0</v>
      </c>
      <c r="B3887" s="31" t="s">
        <v>2700</v>
      </c>
      <c r="C3887" s="30">
        <v>1.0</v>
      </c>
    </row>
    <row r="3888" ht="15.75" customHeight="1">
      <c r="A3888" s="30">
        <v>1016.0</v>
      </c>
      <c r="B3888" s="31" t="s">
        <v>2701</v>
      </c>
      <c r="C3888" s="30">
        <v>6.0</v>
      </c>
    </row>
    <row r="3889" ht="15.75" customHeight="1">
      <c r="A3889" s="30">
        <v>1016.0</v>
      </c>
      <c r="B3889" s="31" t="s">
        <v>2702</v>
      </c>
      <c r="C3889" s="30">
        <v>2.0</v>
      </c>
    </row>
    <row r="3890" ht="15.75" customHeight="1">
      <c r="A3890" s="30">
        <v>3783.0</v>
      </c>
      <c r="B3890" s="31" t="s">
        <v>2699</v>
      </c>
      <c r="C3890" s="30">
        <v>105.0</v>
      </c>
    </row>
    <row r="3891" ht="15.75" customHeight="1">
      <c r="A3891" s="30">
        <v>3783.0</v>
      </c>
      <c r="B3891" s="31" t="s">
        <v>2700</v>
      </c>
      <c r="C3891" s="30">
        <v>0.0</v>
      </c>
    </row>
    <row r="3892" ht="15.75" customHeight="1">
      <c r="A3892" s="30">
        <v>3783.0</v>
      </c>
      <c r="B3892" s="31" t="s">
        <v>2701</v>
      </c>
      <c r="C3892" s="30">
        <v>10.0</v>
      </c>
    </row>
    <row r="3893" ht="15.75" customHeight="1">
      <c r="A3893" s="30">
        <v>3783.0</v>
      </c>
      <c r="B3893" s="31" t="s">
        <v>2702</v>
      </c>
      <c r="C3893" s="30">
        <v>0.0</v>
      </c>
    </row>
    <row r="3894" ht="15.75" customHeight="1">
      <c r="A3894" s="30">
        <v>5848.0</v>
      </c>
      <c r="B3894" s="31" t="s">
        <v>2699</v>
      </c>
      <c r="C3894" s="30">
        <v>724.0</v>
      </c>
    </row>
    <row r="3895" ht="15.75" customHeight="1">
      <c r="A3895" s="30">
        <v>5848.0</v>
      </c>
      <c r="B3895" s="31" t="s">
        <v>2700</v>
      </c>
      <c r="C3895" s="30">
        <v>74.0</v>
      </c>
    </row>
    <row r="3896" ht="15.75" customHeight="1">
      <c r="A3896" s="30">
        <v>5848.0</v>
      </c>
      <c r="B3896" s="31" t="s">
        <v>2701</v>
      </c>
      <c r="C3896" s="30">
        <v>929.0</v>
      </c>
    </row>
    <row r="3897" ht="15.75" customHeight="1">
      <c r="A3897" s="30">
        <v>5848.0</v>
      </c>
      <c r="B3897" s="31" t="s">
        <v>2702</v>
      </c>
      <c r="C3897" s="30">
        <v>97.0</v>
      </c>
    </row>
    <row r="3898" ht="15.75" customHeight="1">
      <c r="A3898" s="30">
        <v>10727.0</v>
      </c>
      <c r="B3898" s="31" t="s">
        <v>2699</v>
      </c>
      <c r="C3898" s="30">
        <v>1181.0</v>
      </c>
    </row>
    <row r="3899" ht="15.75" customHeight="1">
      <c r="A3899" s="30">
        <v>10727.0</v>
      </c>
      <c r="B3899" s="31" t="s">
        <v>2700</v>
      </c>
      <c r="C3899" s="30">
        <v>107.0</v>
      </c>
    </row>
    <row r="3900" ht="15.75" customHeight="1">
      <c r="A3900" s="30">
        <v>10727.0</v>
      </c>
      <c r="B3900" s="31" t="s">
        <v>2701</v>
      </c>
      <c r="C3900" s="30">
        <v>199.0</v>
      </c>
    </row>
    <row r="3901" ht="15.75" customHeight="1">
      <c r="A3901" s="30">
        <v>10727.0</v>
      </c>
      <c r="B3901" s="31" t="s">
        <v>2702</v>
      </c>
      <c r="C3901" s="30">
        <v>39.0</v>
      </c>
    </row>
    <row r="3902" ht="15.75" customHeight="1">
      <c r="A3902" s="30">
        <v>5299.0</v>
      </c>
      <c r="B3902" s="31" t="s">
        <v>2699</v>
      </c>
      <c r="C3902" s="30">
        <v>1181.0</v>
      </c>
    </row>
    <row r="3903" ht="15.75" customHeight="1">
      <c r="A3903" s="30">
        <v>5299.0</v>
      </c>
      <c r="B3903" s="31" t="s">
        <v>2700</v>
      </c>
      <c r="C3903" s="30">
        <v>107.0</v>
      </c>
    </row>
    <row r="3904" ht="15.75" customHeight="1">
      <c r="A3904" s="30">
        <v>5299.0</v>
      </c>
      <c r="B3904" s="31" t="s">
        <v>2701</v>
      </c>
      <c r="C3904" s="30">
        <v>199.0</v>
      </c>
    </row>
    <row r="3905" ht="15.75" customHeight="1">
      <c r="A3905" s="30">
        <v>5299.0</v>
      </c>
      <c r="B3905" s="31" t="s">
        <v>2702</v>
      </c>
      <c r="C3905" s="30">
        <v>39.0</v>
      </c>
    </row>
    <row r="3906" ht="15.75" customHeight="1">
      <c r="A3906" s="30">
        <v>6872.0</v>
      </c>
      <c r="B3906" s="31" t="s">
        <v>2699</v>
      </c>
      <c r="C3906" s="30">
        <v>284.0</v>
      </c>
    </row>
    <row r="3907" ht="15.75" customHeight="1">
      <c r="A3907" s="30">
        <v>6872.0</v>
      </c>
      <c r="B3907" s="31" t="s">
        <v>2700</v>
      </c>
      <c r="C3907" s="30">
        <v>3.0</v>
      </c>
    </row>
    <row r="3908" ht="15.75" customHeight="1">
      <c r="A3908" s="30">
        <v>6872.0</v>
      </c>
      <c r="B3908" s="31" t="s">
        <v>2701</v>
      </c>
      <c r="C3908" s="30">
        <v>84.0</v>
      </c>
    </row>
    <row r="3909" ht="15.75" customHeight="1">
      <c r="A3909" s="30">
        <v>6872.0</v>
      </c>
      <c r="B3909" s="31" t="s">
        <v>2702</v>
      </c>
      <c r="C3909" s="30">
        <v>4.0</v>
      </c>
    </row>
    <row r="3910" ht="15.75" customHeight="1">
      <c r="A3910" s="30">
        <v>1143.0</v>
      </c>
      <c r="B3910" s="31" t="s">
        <v>2699</v>
      </c>
      <c r="C3910" s="30">
        <v>7.0</v>
      </c>
    </row>
    <row r="3911" ht="15.75" customHeight="1">
      <c r="A3911" s="30">
        <v>1143.0</v>
      </c>
      <c r="B3911" s="31" t="s">
        <v>2700</v>
      </c>
      <c r="C3911" s="30">
        <v>10.0</v>
      </c>
    </row>
    <row r="3912" ht="15.75" customHeight="1">
      <c r="A3912" s="30">
        <v>1143.0</v>
      </c>
      <c r="B3912" s="31" t="s">
        <v>2701</v>
      </c>
      <c r="C3912" s="30">
        <v>13.0</v>
      </c>
    </row>
    <row r="3913" ht="15.75" customHeight="1">
      <c r="A3913" s="30">
        <v>1143.0</v>
      </c>
      <c r="B3913" s="31" t="s">
        <v>2702</v>
      </c>
      <c r="C3913" s="30">
        <v>3.0</v>
      </c>
    </row>
    <row r="3914" ht="15.75" customHeight="1">
      <c r="A3914" s="30">
        <v>10381.0</v>
      </c>
      <c r="B3914" s="31" t="s">
        <v>2699</v>
      </c>
      <c r="C3914" s="30">
        <v>14.0</v>
      </c>
    </row>
    <row r="3915" ht="15.75" customHeight="1">
      <c r="A3915" s="30">
        <v>10381.0</v>
      </c>
      <c r="B3915" s="31" t="s">
        <v>2700</v>
      </c>
      <c r="C3915" s="30">
        <v>0.0</v>
      </c>
    </row>
    <row r="3916" ht="15.75" customHeight="1">
      <c r="A3916" s="30">
        <v>10381.0</v>
      </c>
      <c r="B3916" s="31" t="s">
        <v>2701</v>
      </c>
      <c r="C3916" s="30">
        <v>3.0</v>
      </c>
    </row>
    <row r="3917" ht="15.75" customHeight="1">
      <c r="A3917" s="30">
        <v>10381.0</v>
      </c>
      <c r="B3917" s="31" t="s">
        <v>2702</v>
      </c>
      <c r="C3917" s="30">
        <v>0.0</v>
      </c>
    </row>
    <row r="3918" ht="15.75" customHeight="1">
      <c r="A3918" s="30">
        <v>11007.0</v>
      </c>
      <c r="B3918" s="31" t="s">
        <v>2699</v>
      </c>
      <c r="C3918" s="30">
        <v>26.0</v>
      </c>
    </row>
    <row r="3919" ht="15.75" customHeight="1">
      <c r="A3919" s="30">
        <v>11007.0</v>
      </c>
      <c r="B3919" s="31" t="s">
        <v>2700</v>
      </c>
      <c r="C3919" s="30">
        <v>0.0</v>
      </c>
    </row>
    <row r="3920" ht="15.75" customHeight="1">
      <c r="A3920" s="30">
        <v>11007.0</v>
      </c>
      <c r="B3920" s="31" t="s">
        <v>2701</v>
      </c>
      <c r="C3920" s="30">
        <v>6.0</v>
      </c>
    </row>
    <row r="3921" ht="15.75" customHeight="1">
      <c r="A3921" s="30">
        <v>11007.0</v>
      </c>
      <c r="B3921" s="31" t="s">
        <v>2702</v>
      </c>
      <c r="C3921" s="30">
        <v>0.0</v>
      </c>
    </row>
    <row r="3922" ht="15.75" customHeight="1">
      <c r="A3922" s="30">
        <v>9145.0</v>
      </c>
      <c r="B3922" s="31" t="s">
        <v>2699</v>
      </c>
      <c r="C3922" s="30">
        <v>604.0</v>
      </c>
    </row>
    <row r="3923" ht="15.75" customHeight="1">
      <c r="A3923" s="30">
        <v>9145.0</v>
      </c>
      <c r="B3923" s="31" t="s">
        <v>2700</v>
      </c>
      <c r="C3923" s="30">
        <v>26.0</v>
      </c>
    </row>
    <row r="3924" ht="15.75" customHeight="1">
      <c r="A3924" s="30">
        <v>9145.0</v>
      </c>
      <c r="B3924" s="31" t="s">
        <v>2701</v>
      </c>
      <c r="C3924" s="30">
        <v>470.0</v>
      </c>
    </row>
    <row r="3925" ht="15.75" customHeight="1">
      <c r="A3925" s="30">
        <v>9145.0</v>
      </c>
      <c r="B3925" s="31" t="s">
        <v>2702</v>
      </c>
      <c r="C3925" s="30">
        <v>123.0</v>
      </c>
    </row>
    <row r="3926" ht="15.75" customHeight="1">
      <c r="A3926" s="30">
        <v>5267.0</v>
      </c>
      <c r="B3926" s="31" t="s">
        <v>2699</v>
      </c>
      <c r="C3926" s="30">
        <v>16.0</v>
      </c>
    </row>
    <row r="3927" ht="15.75" customHeight="1">
      <c r="A3927" s="30">
        <v>5267.0</v>
      </c>
      <c r="B3927" s="31" t="s">
        <v>2700</v>
      </c>
      <c r="C3927" s="30">
        <v>2.0</v>
      </c>
    </row>
    <row r="3928" ht="15.75" customHeight="1">
      <c r="A3928" s="30">
        <v>5267.0</v>
      </c>
      <c r="B3928" s="31" t="s">
        <v>2701</v>
      </c>
      <c r="C3928" s="30">
        <v>18.0</v>
      </c>
    </row>
    <row r="3929" ht="15.75" customHeight="1">
      <c r="A3929" s="30">
        <v>5267.0</v>
      </c>
      <c r="B3929" s="31" t="s">
        <v>2702</v>
      </c>
      <c r="C3929" s="30">
        <v>2.0</v>
      </c>
    </row>
    <row r="3930" ht="15.75" customHeight="1">
      <c r="A3930" s="30">
        <v>9738.0</v>
      </c>
      <c r="B3930" s="31" t="s">
        <v>2699</v>
      </c>
      <c r="C3930" s="30">
        <v>65.0</v>
      </c>
    </row>
    <row r="3931" ht="15.75" customHeight="1">
      <c r="A3931" s="30">
        <v>9738.0</v>
      </c>
      <c r="B3931" s="31" t="s">
        <v>2700</v>
      </c>
      <c r="C3931" s="30">
        <v>4.0</v>
      </c>
    </row>
    <row r="3932" ht="15.75" customHeight="1">
      <c r="A3932" s="30">
        <v>9738.0</v>
      </c>
      <c r="B3932" s="31" t="s">
        <v>2701</v>
      </c>
      <c r="C3932" s="30">
        <v>16.0</v>
      </c>
    </row>
    <row r="3933" ht="15.75" customHeight="1">
      <c r="A3933" s="30">
        <v>9738.0</v>
      </c>
      <c r="B3933" s="31" t="s">
        <v>2702</v>
      </c>
      <c r="C3933" s="30">
        <v>0.0</v>
      </c>
    </row>
    <row r="3934" ht="15.75" customHeight="1">
      <c r="A3934" s="30">
        <v>10212.0</v>
      </c>
      <c r="B3934" s="31" t="s">
        <v>2699</v>
      </c>
      <c r="C3934" s="30">
        <v>65.0</v>
      </c>
    </row>
    <row r="3935" ht="15.75" customHeight="1">
      <c r="A3935" s="30">
        <v>10212.0</v>
      </c>
      <c r="B3935" s="31" t="s">
        <v>2700</v>
      </c>
      <c r="C3935" s="30">
        <v>4.0</v>
      </c>
    </row>
    <row r="3936" ht="15.75" customHeight="1">
      <c r="A3936" s="30">
        <v>10212.0</v>
      </c>
      <c r="B3936" s="31" t="s">
        <v>2701</v>
      </c>
      <c r="C3936" s="30">
        <v>16.0</v>
      </c>
    </row>
    <row r="3937" ht="15.75" customHeight="1">
      <c r="A3937" s="30">
        <v>10212.0</v>
      </c>
      <c r="B3937" s="31" t="s">
        <v>2702</v>
      </c>
      <c r="C3937" s="30">
        <v>0.0</v>
      </c>
    </row>
    <row r="3938" ht="15.75" customHeight="1">
      <c r="A3938" s="30">
        <v>10010.0</v>
      </c>
      <c r="B3938" s="31" t="s">
        <v>2699</v>
      </c>
      <c r="C3938" s="30">
        <v>100.0</v>
      </c>
    </row>
    <row r="3939" ht="15.75" customHeight="1">
      <c r="A3939" s="30">
        <v>10010.0</v>
      </c>
      <c r="B3939" s="31" t="s">
        <v>2700</v>
      </c>
      <c r="C3939" s="30">
        <v>2.0</v>
      </c>
    </row>
    <row r="3940" ht="15.75" customHeight="1">
      <c r="A3940" s="30">
        <v>10010.0</v>
      </c>
      <c r="B3940" s="31" t="s">
        <v>2701</v>
      </c>
      <c r="C3940" s="30">
        <v>16.0</v>
      </c>
    </row>
    <row r="3941" ht="15.75" customHeight="1">
      <c r="A3941" s="30">
        <v>10010.0</v>
      </c>
      <c r="B3941" s="31" t="s">
        <v>2702</v>
      </c>
      <c r="C3941" s="30">
        <v>2.0</v>
      </c>
    </row>
    <row r="3942" ht="15.75" customHeight="1">
      <c r="A3942" s="30">
        <v>10069.0</v>
      </c>
      <c r="B3942" s="31" t="s">
        <v>2699</v>
      </c>
      <c r="C3942" s="30">
        <v>2.0</v>
      </c>
    </row>
    <row r="3943" ht="15.75" customHeight="1">
      <c r="A3943" s="30">
        <v>10069.0</v>
      </c>
      <c r="B3943" s="31" t="s">
        <v>2700</v>
      </c>
      <c r="C3943" s="30">
        <v>7.0</v>
      </c>
    </row>
    <row r="3944" ht="15.75" customHeight="1">
      <c r="A3944" s="30">
        <v>10069.0</v>
      </c>
      <c r="B3944" s="31" t="s">
        <v>2701</v>
      </c>
      <c r="C3944" s="30">
        <v>5.0</v>
      </c>
    </row>
    <row r="3945" ht="15.75" customHeight="1">
      <c r="A3945" s="30">
        <v>10069.0</v>
      </c>
      <c r="B3945" s="31" t="s">
        <v>2702</v>
      </c>
      <c r="C3945" s="30">
        <v>2.0</v>
      </c>
    </row>
    <row r="3946" ht="15.75" customHeight="1">
      <c r="A3946" s="30">
        <v>2694.0</v>
      </c>
      <c r="B3946" s="31" t="s">
        <v>2699</v>
      </c>
      <c r="C3946" s="30">
        <v>21.0</v>
      </c>
    </row>
    <row r="3947" ht="15.75" customHeight="1">
      <c r="A3947" s="30">
        <v>2694.0</v>
      </c>
      <c r="B3947" s="31" t="s">
        <v>2700</v>
      </c>
      <c r="C3947" s="30">
        <v>0.0</v>
      </c>
    </row>
    <row r="3948" ht="15.75" customHeight="1">
      <c r="A3948" s="30">
        <v>2694.0</v>
      </c>
      <c r="B3948" s="31" t="s">
        <v>2701</v>
      </c>
      <c r="C3948" s="30">
        <v>3.0</v>
      </c>
    </row>
    <row r="3949" ht="15.75" customHeight="1">
      <c r="A3949" s="30">
        <v>2694.0</v>
      </c>
      <c r="B3949" s="31" t="s">
        <v>2702</v>
      </c>
      <c r="C3949" s="30">
        <v>0.0</v>
      </c>
    </row>
    <row r="3950" ht="15.75" customHeight="1">
      <c r="A3950" s="30">
        <v>10613.0</v>
      </c>
      <c r="B3950" s="31" t="s">
        <v>2699</v>
      </c>
      <c r="C3950" s="30">
        <v>26.0</v>
      </c>
    </row>
    <row r="3951" ht="15.75" customHeight="1">
      <c r="A3951" s="30">
        <v>10613.0</v>
      </c>
      <c r="B3951" s="31" t="s">
        <v>2700</v>
      </c>
      <c r="C3951" s="30">
        <v>1.0</v>
      </c>
    </row>
    <row r="3952" ht="15.75" customHeight="1">
      <c r="A3952" s="30">
        <v>10613.0</v>
      </c>
      <c r="B3952" s="31" t="s">
        <v>2701</v>
      </c>
      <c r="C3952" s="30">
        <v>16.0</v>
      </c>
    </row>
    <row r="3953" ht="15.75" customHeight="1">
      <c r="A3953" s="30">
        <v>10613.0</v>
      </c>
      <c r="B3953" s="31" t="s">
        <v>2702</v>
      </c>
      <c r="C3953" s="30">
        <v>2.0</v>
      </c>
    </row>
    <row r="3954" ht="15.75" customHeight="1">
      <c r="A3954" s="30">
        <v>4646.0</v>
      </c>
      <c r="B3954" s="31" t="s">
        <v>2699</v>
      </c>
      <c r="C3954" s="30">
        <v>207.0</v>
      </c>
    </row>
    <row r="3955" ht="15.75" customHeight="1">
      <c r="A3955" s="30">
        <v>4646.0</v>
      </c>
      <c r="B3955" s="31" t="s">
        <v>2700</v>
      </c>
      <c r="C3955" s="30">
        <v>26.0</v>
      </c>
    </row>
    <row r="3956" ht="15.75" customHeight="1">
      <c r="A3956" s="30">
        <v>4646.0</v>
      </c>
      <c r="B3956" s="31" t="s">
        <v>2701</v>
      </c>
      <c r="C3956" s="30">
        <v>447.0</v>
      </c>
    </row>
    <row r="3957" ht="15.75" customHeight="1">
      <c r="A3957" s="30">
        <v>4646.0</v>
      </c>
      <c r="B3957" s="31" t="s">
        <v>2702</v>
      </c>
      <c r="C3957" s="30">
        <v>75.0</v>
      </c>
    </row>
    <row r="3958" ht="15.75" customHeight="1">
      <c r="A3958" s="30">
        <v>6935.0</v>
      </c>
      <c r="B3958" s="31" t="s">
        <v>2699</v>
      </c>
      <c r="C3958" s="30">
        <v>207.0</v>
      </c>
    </row>
    <row r="3959" ht="15.75" customHeight="1">
      <c r="A3959" s="30">
        <v>6935.0</v>
      </c>
      <c r="B3959" s="31" t="s">
        <v>2700</v>
      </c>
      <c r="C3959" s="30">
        <v>26.0</v>
      </c>
    </row>
    <row r="3960" ht="15.75" customHeight="1">
      <c r="A3960" s="30">
        <v>6935.0</v>
      </c>
      <c r="B3960" s="31" t="s">
        <v>2701</v>
      </c>
      <c r="C3960" s="30">
        <v>447.0</v>
      </c>
    </row>
    <row r="3961" ht="15.75" customHeight="1">
      <c r="A3961" s="30">
        <v>6935.0</v>
      </c>
      <c r="B3961" s="31" t="s">
        <v>2702</v>
      </c>
      <c r="C3961" s="30">
        <v>75.0</v>
      </c>
    </row>
    <row r="3962" ht="15.75" customHeight="1">
      <c r="A3962" s="30">
        <v>5596.0</v>
      </c>
      <c r="B3962" s="31" t="s">
        <v>2699</v>
      </c>
      <c r="C3962" s="30">
        <v>513.0</v>
      </c>
    </row>
    <row r="3963" ht="15.75" customHeight="1">
      <c r="A3963" s="30">
        <v>5596.0</v>
      </c>
      <c r="B3963" s="31" t="s">
        <v>2700</v>
      </c>
      <c r="C3963" s="30">
        <v>14.0</v>
      </c>
    </row>
    <row r="3964" ht="15.75" customHeight="1">
      <c r="A3964" s="30">
        <v>5596.0</v>
      </c>
      <c r="B3964" s="31" t="s">
        <v>2701</v>
      </c>
      <c r="C3964" s="30">
        <v>154.0</v>
      </c>
    </row>
    <row r="3965" ht="15.75" customHeight="1">
      <c r="A3965" s="30">
        <v>5596.0</v>
      </c>
      <c r="B3965" s="31" t="s">
        <v>2702</v>
      </c>
      <c r="C3965" s="30">
        <v>19.0</v>
      </c>
    </row>
    <row r="3966" ht="15.75" customHeight="1">
      <c r="A3966" s="30">
        <v>1044.0</v>
      </c>
      <c r="B3966" s="31" t="s">
        <v>2699</v>
      </c>
      <c r="C3966" s="30">
        <v>299.0</v>
      </c>
    </row>
    <row r="3967" ht="15.75" customHeight="1">
      <c r="A3967" s="30">
        <v>1044.0</v>
      </c>
      <c r="B3967" s="31" t="s">
        <v>2700</v>
      </c>
      <c r="C3967" s="30">
        <v>5.0</v>
      </c>
    </row>
    <row r="3968" ht="15.75" customHeight="1">
      <c r="A3968" s="30">
        <v>1044.0</v>
      </c>
      <c r="B3968" s="31" t="s">
        <v>2701</v>
      </c>
      <c r="C3968" s="30">
        <v>201.0</v>
      </c>
    </row>
    <row r="3969" ht="15.75" customHeight="1">
      <c r="A3969" s="30">
        <v>1044.0</v>
      </c>
      <c r="B3969" s="31" t="s">
        <v>2702</v>
      </c>
      <c r="C3969" s="30">
        <v>21.0</v>
      </c>
    </row>
    <row r="3970" ht="15.75" customHeight="1">
      <c r="A3970" s="30">
        <v>9274.0</v>
      </c>
      <c r="B3970" s="31" t="s">
        <v>2699</v>
      </c>
      <c r="C3970" s="30">
        <v>525.0</v>
      </c>
    </row>
    <row r="3971" ht="15.75" customHeight="1">
      <c r="A3971" s="30">
        <v>9274.0</v>
      </c>
      <c r="B3971" s="31" t="s">
        <v>2700</v>
      </c>
      <c r="C3971" s="30">
        <v>147.0</v>
      </c>
    </row>
    <row r="3972" ht="15.75" customHeight="1">
      <c r="A3972" s="30">
        <v>9274.0</v>
      </c>
      <c r="B3972" s="31" t="s">
        <v>2701</v>
      </c>
      <c r="C3972" s="30">
        <v>112.0</v>
      </c>
    </row>
    <row r="3973" ht="15.75" customHeight="1">
      <c r="A3973" s="30">
        <v>9274.0</v>
      </c>
      <c r="B3973" s="31" t="s">
        <v>2702</v>
      </c>
      <c r="C3973" s="30">
        <v>219.0</v>
      </c>
    </row>
    <row r="3974" ht="15.75" customHeight="1">
      <c r="A3974" s="30">
        <v>9076.0</v>
      </c>
      <c r="B3974" s="31" t="s">
        <v>2699</v>
      </c>
      <c r="C3974" s="30">
        <v>155.0</v>
      </c>
    </row>
    <row r="3975" ht="15.75" customHeight="1">
      <c r="A3975" s="30">
        <v>9076.0</v>
      </c>
      <c r="B3975" s="31" t="s">
        <v>2700</v>
      </c>
      <c r="C3975" s="30">
        <v>1.0</v>
      </c>
    </row>
    <row r="3976" ht="15.75" customHeight="1">
      <c r="A3976" s="30">
        <v>9076.0</v>
      </c>
      <c r="B3976" s="31" t="s">
        <v>2701</v>
      </c>
      <c r="C3976" s="30">
        <v>25.0</v>
      </c>
    </row>
    <row r="3977" ht="15.75" customHeight="1">
      <c r="A3977" s="30">
        <v>9076.0</v>
      </c>
      <c r="B3977" s="31" t="s">
        <v>2702</v>
      </c>
      <c r="C3977" s="30">
        <v>0.0</v>
      </c>
    </row>
    <row r="3978" ht="15.75" customHeight="1">
      <c r="A3978" s="30">
        <v>4947.0</v>
      </c>
      <c r="B3978" s="31" t="s">
        <v>2699</v>
      </c>
      <c r="C3978" s="30">
        <v>606.0</v>
      </c>
    </row>
    <row r="3979" ht="15.75" customHeight="1">
      <c r="A3979" s="30">
        <v>4947.0</v>
      </c>
      <c r="B3979" s="31" t="s">
        <v>2700</v>
      </c>
      <c r="C3979" s="30">
        <v>24.0</v>
      </c>
    </row>
    <row r="3980" ht="15.75" customHeight="1">
      <c r="A3980" s="30">
        <v>4947.0</v>
      </c>
      <c r="B3980" s="31" t="s">
        <v>2701</v>
      </c>
      <c r="C3980" s="30">
        <v>974.0</v>
      </c>
    </row>
    <row r="3981" ht="15.75" customHeight="1">
      <c r="A3981" s="30">
        <v>4947.0</v>
      </c>
      <c r="B3981" s="31" t="s">
        <v>2702</v>
      </c>
      <c r="C3981" s="30">
        <v>197.0</v>
      </c>
    </row>
    <row r="3982" ht="15.75" customHeight="1">
      <c r="A3982" s="30">
        <v>10176.0</v>
      </c>
      <c r="B3982" s="31" t="s">
        <v>2699</v>
      </c>
      <c r="C3982" s="30">
        <v>159.0</v>
      </c>
    </row>
    <row r="3983" ht="15.75" customHeight="1">
      <c r="A3983" s="30">
        <v>10176.0</v>
      </c>
      <c r="B3983" s="31" t="s">
        <v>2700</v>
      </c>
      <c r="C3983" s="30">
        <v>0.0</v>
      </c>
    </row>
    <row r="3984" ht="15.75" customHeight="1">
      <c r="A3984" s="30">
        <v>10176.0</v>
      </c>
      <c r="B3984" s="31" t="s">
        <v>2701</v>
      </c>
      <c r="C3984" s="30">
        <v>120.0</v>
      </c>
    </row>
    <row r="3985" ht="15.75" customHeight="1">
      <c r="A3985" s="30">
        <v>10176.0</v>
      </c>
      <c r="B3985" s="31" t="s">
        <v>2702</v>
      </c>
      <c r="C3985" s="30">
        <v>0.0</v>
      </c>
    </row>
    <row r="3986" ht="15.75" customHeight="1">
      <c r="A3986" s="30">
        <v>3507.0</v>
      </c>
      <c r="B3986" s="31" t="s">
        <v>2699</v>
      </c>
      <c r="C3986" s="30">
        <v>676.0</v>
      </c>
    </row>
    <row r="3987" ht="15.75" customHeight="1">
      <c r="A3987" s="30">
        <v>3507.0</v>
      </c>
      <c r="B3987" s="31" t="s">
        <v>2700</v>
      </c>
      <c r="C3987" s="30">
        <v>161.0</v>
      </c>
    </row>
    <row r="3988" ht="15.75" customHeight="1">
      <c r="A3988" s="30">
        <v>3507.0</v>
      </c>
      <c r="B3988" s="31" t="s">
        <v>2701</v>
      </c>
      <c r="C3988" s="30">
        <v>426.0</v>
      </c>
    </row>
    <row r="3989" ht="15.75" customHeight="1">
      <c r="A3989" s="30">
        <v>3507.0</v>
      </c>
      <c r="B3989" s="31" t="s">
        <v>2702</v>
      </c>
      <c r="C3989" s="30">
        <v>210.0</v>
      </c>
    </row>
    <row r="3990" ht="15.75" customHeight="1">
      <c r="A3990" s="30">
        <v>9235.0</v>
      </c>
      <c r="B3990" s="31" t="s">
        <v>2699</v>
      </c>
      <c r="C3990" s="30">
        <v>7.0</v>
      </c>
    </row>
    <row r="3991" ht="15.75" customHeight="1">
      <c r="A3991" s="30">
        <v>9235.0</v>
      </c>
      <c r="B3991" s="31" t="s">
        <v>2700</v>
      </c>
      <c r="C3991" s="30">
        <v>0.0</v>
      </c>
    </row>
    <row r="3992" ht="15.75" customHeight="1">
      <c r="A3992" s="30">
        <v>9235.0</v>
      </c>
      <c r="B3992" s="31" t="s">
        <v>2701</v>
      </c>
      <c r="C3992" s="30">
        <v>8.0</v>
      </c>
    </row>
    <row r="3993" ht="15.75" customHeight="1">
      <c r="A3993" s="30">
        <v>9235.0</v>
      </c>
      <c r="B3993" s="31" t="s">
        <v>2702</v>
      </c>
      <c r="C3993" s="30">
        <v>2.0</v>
      </c>
    </row>
    <row r="3994" ht="15.75" customHeight="1">
      <c r="A3994" s="30">
        <v>10341.0</v>
      </c>
      <c r="B3994" s="31" t="s">
        <v>2699</v>
      </c>
      <c r="C3994" s="30">
        <v>68.0</v>
      </c>
    </row>
    <row r="3995" ht="15.75" customHeight="1">
      <c r="A3995" s="30">
        <v>10341.0</v>
      </c>
      <c r="B3995" s="31" t="s">
        <v>2700</v>
      </c>
      <c r="C3995" s="30">
        <v>28.0</v>
      </c>
    </row>
    <row r="3996" ht="15.75" customHeight="1">
      <c r="A3996" s="30">
        <v>10341.0</v>
      </c>
      <c r="B3996" s="31" t="s">
        <v>2701</v>
      </c>
      <c r="C3996" s="30">
        <v>39.0</v>
      </c>
    </row>
    <row r="3997" ht="15.75" customHeight="1">
      <c r="A3997" s="30">
        <v>10341.0</v>
      </c>
      <c r="B3997" s="31" t="s">
        <v>2702</v>
      </c>
      <c r="C3997" s="30">
        <v>16.0</v>
      </c>
    </row>
    <row r="3998" ht="15.75" customHeight="1">
      <c r="A3998" s="30">
        <v>2639.0</v>
      </c>
      <c r="B3998" s="31" t="s">
        <v>2699</v>
      </c>
      <c r="C3998" s="30">
        <v>19.0</v>
      </c>
    </row>
    <row r="3999" ht="15.75" customHeight="1">
      <c r="A3999" s="30">
        <v>2639.0</v>
      </c>
      <c r="B3999" s="31" t="s">
        <v>2700</v>
      </c>
      <c r="C3999" s="30">
        <v>5.0</v>
      </c>
    </row>
    <row r="4000" ht="15.75" customHeight="1">
      <c r="A4000" s="30">
        <v>2639.0</v>
      </c>
      <c r="B4000" s="31" t="s">
        <v>2701</v>
      </c>
      <c r="C4000" s="30">
        <v>12.0</v>
      </c>
    </row>
    <row r="4001" ht="15.75" customHeight="1">
      <c r="A4001" s="30">
        <v>2639.0</v>
      </c>
      <c r="B4001" s="31" t="s">
        <v>2702</v>
      </c>
      <c r="C4001" s="30">
        <v>10.0</v>
      </c>
    </row>
    <row r="4002" ht="15.75" customHeight="1">
      <c r="A4002" s="30">
        <v>6201.0</v>
      </c>
      <c r="B4002" s="31" t="s">
        <v>2699</v>
      </c>
      <c r="C4002" s="30">
        <v>22.0</v>
      </c>
    </row>
    <row r="4003" ht="15.75" customHeight="1">
      <c r="A4003" s="30">
        <v>6201.0</v>
      </c>
      <c r="B4003" s="31" t="s">
        <v>2700</v>
      </c>
      <c r="C4003" s="30">
        <v>2.0</v>
      </c>
    </row>
    <row r="4004" ht="15.75" customHeight="1">
      <c r="A4004" s="30">
        <v>6201.0</v>
      </c>
      <c r="B4004" s="31" t="s">
        <v>2701</v>
      </c>
      <c r="C4004" s="30">
        <v>14.0</v>
      </c>
    </row>
    <row r="4005" ht="15.75" customHeight="1">
      <c r="A4005" s="30">
        <v>6201.0</v>
      </c>
      <c r="B4005" s="31" t="s">
        <v>2702</v>
      </c>
      <c r="C4005" s="30">
        <v>0.0</v>
      </c>
    </row>
    <row r="4006" ht="15.75" customHeight="1">
      <c r="A4006" s="30">
        <v>7397.0</v>
      </c>
      <c r="B4006" s="31" t="s">
        <v>2699</v>
      </c>
      <c r="C4006" s="30">
        <v>494.0</v>
      </c>
    </row>
    <row r="4007" ht="15.75" customHeight="1">
      <c r="A4007" s="30">
        <v>7397.0</v>
      </c>
      <c r="B4007" s="31" t="s">
        <v>2700</v>
      </c>
      <c r="C4007" s="30">
        <v>5.0</v>
      </c>
    </row>
    <row r="4008" ht="15.75" customHeight="1">
      <c r="A4008" s="30">
        <v>7397.0</v>
      </c>
      <c r="B4008" s="31" t="s">
        <v>2701</v>
      </c>
      <c r="C4008" s="30">
        <v>82.0</v>
      </c>
    </row>
    <row r="4009" ht="15.75" customHeight="1">
      <c r="A4009" s="30">
        <v>7397.0</v>
      </c>
      <c r="B4009" s="31" t="s">
        <v>2702</v>
      </c>
      <c r="C4009" s="30">
        <v>7.0</v>
      </c>
    </row>
    <row r="4010" ht="15.75" customHeight="1">
      <c r="A4010" s="30">
        <v>2181.0</v>
      </c>
      <c r="B4010" s="31" t="s">
        <v>2699</v>
      </c>
      <c r="C4010" s="30">
        <v>353.0</v>
      </c>
    </row>
    <row r="4011" ht="15.75" customHeight="1">
      <c r="A4011" s="30">
        <v>2181.0</v>
      </c>
      <c r="B4011" s="31" t="s">
        <v>2700</v>
      </c>
      <c r="C4011" s="30">
        <v>61.0</v>
      </c>
    </row>
    <row r="4012" ht="15.75" customHeight="1">
      <c r="A4012" s="30">
        <v>2181.0</v>
      </c>
      <c r="B4012" s="31" t="s">
        <v>2701</v>
      </c>
      <c r="C4012" s="30">
        <v>753.0</v>
      </c>
    </row>
    <row r="4013" ht="15.75" customHeight="1">
      <c r="A4013" s="30">
        <v>2181.0</v>
      </c>
      <c r="B4013" s="31" t="s">
        <v>2702</v>
      </c>
      <c r="C4013" s="30">
        <v>40.0</v>
      </c>
    </row>
    <row r="4014" ht="15.75" customHeight="1">
      <c r="A4014" s="30">
        <v>1204.0</v>
      </c>
      <c r="B4014" s="31" t="s">
        <v>2699</v>
      </c>
      <c r="C4014" s="30">
        <v>1253.0</v>
      </c>
    </row>
    <row r="4015" ht="15.75" customHeight="1">
      <c r="A4015" s="30">
        <v>1204.0</v>
      </c>
      <c r="B4015" s="31" t="s">
        <v>2700</v>
      </c>
      <c r="C4015" s="30">
        <v>0.0</v>
      </c>
    </row>
    <row r="4016" ht="15.75" customHeight="1">
      <c r="A4016" s="30">
        <v>1204.0</v>
      </c>
      <c r="B4016" s="31" t="s">
        <v>2701</v>
      </c>
      <c r="C4016" s="30">
        <v>447.0</v>
      </c>
    </row>
    <row r="4017" ht="15.75" customHeight="1">
      <c r="A4017" s="30">
        <v>1204.0</v>
      </c>
      <c r="B4017" s="31" t="s">
        <v>2702</v>
      </c>
      <c r="C4017" s="30">
        <v>23.0</v>
      </c>
    </row>
    <row r="4018" ht="15.75" customHeight="1">
      <c r="A4018" s="30">
        <v>1170.0</v>
      </c>
      <c r="B4018" s="31" t="s">
        <v>2699</v>
      </c>
      <c r="C4018" s="30">
        <v>50.0</v>
      </c>
    </row>
    <row r="4019" ht="15.75" customHeight="1">
      <c r="A4019" s="30">
        <v>1170.0</v>
      </c>
      <c r="B4019" s="31" t="s">
        <v>2700</v>
      </c>
      <c r="C4019" s="30">
        <v>15.0</v>
      </c>
    </row>
    <row r="4020" ht="15.75" customHeight="1">
      <c r="A4020" s="30">
        <v>1170.0</v>
      </c>
      <c r="B4020" s="31" t="s">
        <v>2701</v>
      </c>
      <c r="C4020" s="30">
        <v>110.0</v>
      </c>
    </row>
    <row r="4021" ht="15.75" customHeight="1">
      <c r="A4021" s="30">
        <v>1170.0</v>
      </c>
      <c r="B4021" s="31" t="s">
        <v>2702</v>
      </c>
      <c r="C4021" s="30">
        <v>39.0</v>
      </c>
    </row>
    <row r="4022" ht="15.75" customHeight="1">
      <c r="A4022" s="30">
        <v>8812.0</v>
      </c>
      <c r="B4022" s="31" t="s">
        <v>2699</v>
      </c>
      <c r="C4022" s="30">
        <v>12.0</v>
      </c>
    </row>
    <row r="4023" ht="15.75" customHeight="1">
      <c r="A4023" s="30">
        <v>8812.0</v>
      </c>
      <c r="B4023" s="31" t="s">
        <v>2700</v>
      </c>
      <c r="C4023" s="30">
        <v>3.0</v>
      </c>
    </row>
    <row r="4024" ht="15.75" customHeight="1">
      <c r="A4024" s="30">
        <v>8812.0</v>
      </c>
      <c r="B4024" s="31" t="s">
        <v>2701</v>
      </c>
      <c r="C4024" s="30">
        <v>8.0</v>
      </c>
    </row>
    <row r="4025" ht="15.75" customHeight="1">
      <c r="A4025" s="30">
        <v>8812.0</v>
      </c>
      <c r="B4025" s="31" t="s">
        <v>2702</v>
      </c>
      <c r="C4025" s="30">
        <v>8.0</v>
      </c>
    </row>
    <row r="4026" ht="15.75" customHeight="1">
      <c r="A4026" s="30">
        <v>4690.0</v>
      </c>
      <c r="B4026" s="31" t="s">
        <v>2699</v>
      </c>
      <c r="C4026" s="30">
        <v>443.0</v>
      </c>
    </row>
    <row r="4027" ht="15.75" customHeight="1">
      <c r="A4027" s="30">
        <v>4690.0</v>
      </c>
      <c r="B4027" s="31" t="s">
        <v>2700</v>
      </c>
      <c r="C4027" s="30">
        <v>10.0</v>
      </c>
    </row>
    <row r="4028" ht="15.75" customHeight="1">
      <c r="A4028" s="30">
        <v>4690.0</v>
      </c>
      <c r="B4028" s="31" t="s">
        <v>2701</v>
      </c>
      <c r="C4028" s="30">
        <v>75.0</v>
      </c>
    </row>
    <row r="4029" ht="15.75" customHeight="1">
      <c r="A4029" s="30">
        <v>4690.0</v>
      </c>
      <c r="B4029" s="31" t="s">
        <v>2702</v>
      </c>
      <c r="C4029" s="30">
        <v>0.0</v>
      </c>
    </row>
    <row r="4030" ht="15.75" customHeight="1">
      <c r="A4030" s="30">
        <v>1715.0</v>
      </c>
      <c r="B4030" s="31" t="s">
        <v>2699</v>
      </c>
      <c r="C4030" s="30">
        <v>9.0</v>
      </c>
    </row>
    <row r="4031" ht="15.75" customHeight="1">
      <c r="A4031" s="30">
        <v>1715.0</v>
      </c>
      <c r="B4031" s="31" t="s">
        <v>2700</v>
      </c>
      <c r="C4031" s="30">
        <v>4.0</v>
      </c>
    </row>
    <row r="4032" ht="15.75" customHeight="1">
      <c r="A4032" s="30">
        <v>1715.0</v>
      </c>
      <c r="B4032" s="31" t="s">
        <v>2701</v>
      </c>
      <c r="C4032" s="30">
        <v>18.0</v>
      </c>
    </row>
    <row r="4033" ht="15.75" customHeight="1">
      <c r="A4033" s="30">
        <v>1715.0</v>
      </c>
      <c r="B4033" s="31" t="s">
        <v>2702</v>
      </c>
      <c r="C4033" s="30">
        <v>7.0</v>
      </c>
    </row>
    <row r="4034" ht="15.75" customHeight="1">
      <c r="A4034" s="30">
        <v>10821.0</v>
      </c>
      <c r="B4034" s="31" t="s">
        <v>2699</v>
      </c>
      <c r="C4034" s="30">
        <v>182.0</v>
      </c>
    </row>
    <row r="4035" ht="15.75" customHeight="1">
      <c r="A4035" s="30">
        <v>10821.0</v>
      </c>
      <c r="B4035" s="31" t="s">
        <v>2700</v>
      </c>
      <c r="C4035" s="30">
        <v>4.0</v>
      </c>
    </row>
    <row r="4036" ht="15.75" customHeight="1">
      <c r="A4036" s="30">
        <v>10821.0</v>
      </c>
      <c r="B4036" s="31" t="s">
        <v>2701</v>
      </c>
      <c r="C4036" s="30">
        <v>33.0</v>
      </c>
    </row>
    <row r="4037" ht="15.75" customHeight="1">
      <c r="A4037" s="30">
        <v>10821.0</v>
      </c>
      <c r="B4037" s="31" t="s">
        <v>2702</v>
      </c>
      <c r="C4037" s="30">
        <v>0.0</v>
      </c>
    </row>
    <row r="4038" ht="15.75" customHeight="1">
      <c r="A4038" s="30">
        <v>6543.0</v>
      </c>
      <c r="B4038" s="31" t="s">
        <v>2699</v>
      </c>
      <c r="C4038" s="30">
        <v>521.0</v>
      </c>
    </row>
    <row r="4039" ht="15.75" customHeight="1">
      <c r="A4039" s="30">
        <v>6543.0</v>
      </c>
      <c r="B4039" s="31" t="s">
        <v>2700</v>
      </c>
      <c r="C4039" s="30">
        <v>168.0</v>
      </c>
    </row>
    <row r="4040" ht="15.75" customHeight="1">
      <c r="A4040" s="30">
        <v>6543.0</v>
      </c>
      <c r="B4040" s="31" t="s">
        <v>2701</v>
      </c>
      <c r="C4040" s="30">
        <v>706.0</v>
      </c>
    </row>
    <row r="4041" ht="15.75" customHeight="1">
      <c r="A4041" s="30">
        <v>6543.0</v>
      </c>
      <c r="B4041" s="31" t="s">
        <v>2702</v>
      </c>
      <c r="C4041" s="30">
        <v>80.0</v>
      </c>
    </row>
    <row r="4042" ht="15.75" customHeight="1">
      <c r="A4042" s="30">
        <v>7119.0</v>
      </c>
      <c r="B4042" s="31" t="s">
        <v>2699</v>
      </c>
      <c r="C4042" s="30">
        <v>395.0</v>
      </c>
    </row>
    <row r="4043" ht="15.75" customHeight="1">
      <c r="A4043" s="30">
        <v>7119.0</v>
      </c>
      <c r="B4043" s="31" t="s">
        <v>2700</v>
      </c>
      <c r="C4043" s="30">
        <v>15.0</v>
      </c>
    </row>
    <row r="4044" ht="15.75" customHeight="1">
      <c r="A4044" s="30">
        <v>7119.0</v>
      </c>
      <c r="B4044" s="31" t="s">
        <v>2701</v>
      </c>
      <c r="C4044" s="30">
        <v>263.0</v>
      </c>
    </row>
    <row r="4045" ht="15.75" customHeight="1">
      <c r="A4045" s="30">
        <v>7119.0</v>
      </c>
      <c r="B4045" s="31" t="s">
        <v>2702</v>
      </c>
      <c r="C4045" s="30">
        <v>60.0</v>
      </c>
    </row>
    <row r="4046" ht="15.75" customHeight="1">
      <c r="A4046" s="30">
        <v>3518.0</v>
      </c>
      <c r="B4046" s="31" t="s">
        <v>2699</v>
      </c>
      <c r="C4046" s="30">
        <v>10.0</v>
      </c>
    </row>
    <row r="4047" ht="15.75" customHeight="1">
      <c r="A4047" s="30">
        <v>3518.0</v>
      </c>
      <c r="B4047" s="31" t="s">
        <v>2700</v>
      </c>
      <c r="C4047" s="30">
        <v>1.0</v>
      </c>
    </row>
    <row r="4048" ht="15.75" customHeight="1">
      <c r="A4048" s="30">
        <v>3518.0</v>
      </c>
      <c r="B4048" s="31" t="s">
        <v>2701</v>
      </c>
      <c r="C4048" s="30">
        <v>18.0</v>
      </c>
    </row>
    <row r="4049" ht="15.75" customHeight="1">
      <c r="A4049" s="30">
        <v>3518.0</v>
      </c>
      <c r="B4049" s="31" t="s">
        <v>2702</v>
      </c>
      <c r="C4049" s="30">
        <v>10.0</v>
      </c>
    </row>
    <row r="4050" ht="15.75" customHeight="1">
      <c r="A4050" s="30">
        <v>1245.0</v>
      </c>
      <c r="B4050" s="31" t="s">
        <v>2699</v>
      </c>
      <c r="C4050" s="30">
        <v>977.0</v>
      </c>
    </row>
    <row r="4051" ht="15.75" customHeight="1">
      <c r="A4051" s="30">
        <v>1245.0</v>
      </c>
      <c r="B4051" s="31" t="s">
        <v>2700</v>
      </c>
      <c r="C4051" s="30">
        <v>12.0</v>
      </c>
    </row>
    <row r="4052" ht="15.75" customHeight="1">
      <c r="A4052" s="30">
        <v>1245.0</v>
      </c>
      <c r="B4052" s="31" t="s">
        <v>2701</v>
      </c>
      <c r="C4052" s="30">
        <v>253.0</v>
      </c>
    </row>
    <row r="4053" ht="15.75" customHeight="1">
      <c r="A4053" s="30">
        <v>1245.0</v>
      </c>
      <c r="B4053" s="31" t="s">
        <v>2702</v>
      </c>
      <c r="C4053" s="30">
        <v>16.0</v>
      </c>
    </row>
    <row r="4054" ht="15.75" customHeight="1">
      <c r="A4054" s="30">
        <v>2561.0</v>
      </c>
      <c r="B4054" s="31" t="s">
        <v>2699</v>
      </c>
      <c r="C4054" s="30">
        <v>977.0</v>
      </c>
    </row>
    <row r="4055" ht="15.75" customHeight="1">
      <c r="A4055" s="30">
        <v>2561.0</v>
      </c>
      <c r="B4055" s="31" t="s">
        <v>2700</v>
      </c>
      <c r="C4055" s="30">
        <v>12.0</v>
      </c>
    </row>
    <row r="4056" ht="15.75" customHeight="1">
      <c r="A4056" s="30">
        <v>2561.0</v>
      </c>
      <c r="B4056" s="31" t="s">
        <v>2701</v>
      </c>
      <c r="C4056" s="30">
        <v>253.0</v>
      </c>
    </row>
    <row r="4057" ht="15.75" customHeight="1">
      <c r="A4057" s="30">
        <v>2561.0</v>
      </c>
      <c r="B4057" s="31" t="s">
        <v>2702</v>
      </c>
      <c r="C4057" s="30">
        <v>16.0</v>
      </c>
    </row>
    <row r="4058" ht="15.75" customHeight="1">
      <c r="A4058" s="30">
        <v>9624.0</v>
      </c>
      <c r="B4058" s="31" t="s">
        <v>2699</v>
      </c>
      <c r="C4058" s="30">
        <v>603.0</v>
      </c>
    </row>
    <row r="4059" ht="15.75" customHeight="1">
      <c r="A4059" s="30">
        <v>9624.0</v>
      </c>
      <c r="B4059" s="31" t="s">
        <v>2700</v>
      </c>
      <c r="C4059" s="30">
        <v>45.0</v>
      </c>
    </row>
    <row r="4060" ht="15.75" customHeight="1">
      <c r="A4060" s="30">
        <v>9624.0</v>
      </c>
      <c r="B4060" s="31" t="s">
        <v>2701</v>
      </c>
      <c r="C4060" s="30">
        <v>207.0</v>
      </c>
    </row>
    <row r="4061" ht="15.75" customHeight="1">
      <c r="A4061" s="30">
        <v>9624.0</v>
      </c>
      <c r="B4061" s="31" t="s">
        <v>2702</v>
      </c>
      <c r="C4061" s="30">
        <v>36.0</v>
      </c>
    </row>
    <row r="4062" ht="15.75" customHeight="1">
      <c r="A4062" s="30">
        <v>10509.0</v>
      </c>
      <c r="B4062" s="31" t="s">
        <v>2699</v>
      </c>
      <c r="C4062" s="30">
        <v>51.0</v>
      </c>
    </row>
    <row r="4063" ht="15.75" customHeight="1">
      <c r="A4063" s="30">
        <v>10509.0</v>
      </c>
      <c r="B4063" s="31" t="s">
        <v>2700</v>
      </c>
      <c r="C4063" s="30">
        <v>0.0</v>
      </c>
    </row>
    <row r="4064" ht="15.75" customHeight="1">
      <c r="A4064" s="30">
        <v>10509.0</v>
      </c>
      <c r="B4064" s="31" t="s">
        <v>2701</v>
      </c>
      <c r="C4064" s="30">
        <v>16.0</v>
      </c>
    </row>
    <row r="4065" ht="15.75" customHeight="1">
      <c r="A4065" s="30">
        <v>10509.0</v>
      </c>
      <c r="B4065" s="31" t="s">
        <v>2702</v>
      </c>
      <c r="C4065" s="30">
        <v>0.0</v>
      </c>
    </row>
    <row r="4066" ht="15.75" customHeight="1">
      <c r="A4066" s="30">
        <v>7629.0</v>
      </c>
      <c r="B4066" s="31" t="s">
        <v>2699</v>
      </c>
      <c r="C4066" s="30">
        <v>5.0</v>
      </c>
    </row>
    <row r="4067" ht="15.75" customHeight="1">
      <c r="A4067" s="30">
        <v>7629.0</v>
      </c>
      <c r="B4067" s="31" t="s">
        <v>2700</v>
      </c>
      <c r="C4067" s="30">
        <v>3.0</v>
      </c>
    </row>
    <row r="4068" ht="15.75" customHeight="1">
      <c r="A4068" s="30">
        <v>7629.0</v>
      </c>
      <c r="B4068" s="31" t="s">
        <v>2701</v>
      </c>
      <c r="C4068" s="30">
        <v>9.0</v>
      </c>
    </row>
    <row r="4069" ht="15.75" customHeight="1">
      <c r="A4069" s="30">
        <v>7629.0</v>
      </c>
      <c r="B4069" s="31" t="s">
        <v>2702</v>
      </c>
      <c r="C4069" s="30">
        <v>6.0</v>
      </c>
    </row>
    <row r="4070" ht="15.75" customHeight="1">
      <c r="A4070" s="30">
        <v>7875.0</v>
      </c>
      <c r="B4070" s="31" t="s">
        <v>2699</v>
      </c>
      <c r="C4070" s="30">
        <v>967.0</v>
      </c>
    </row>
    <row r="4071" ht="15.75" customHeight="1">
      <c r="A4071" s="30">
        <v>7875.0</v>
      </c>
      <c r="B4071" s="31" t="s">
        <v>2700</v>
      </c>
      <c r="C4071" s="30">
        <v>0.0</v>
      </c>
    </row>
    <row r="4072" ht="15.75" customHeight="1">
      <c r="A4072" s="30">
        <v>7875.0</v>
      </c>
      <c r="B4072" s="31" t="s">
        <v>2701</v>
      </c>
      <c r="C4072" s="30">
        <v>617.0</v>
      </c>
    </row>
    <row r="4073" ht="15.75" customHeight="1">
      <c r="A4073" s="30">
        <v>7875.0</v>
      </c>
      <c r="B4073" s="31" t="s">
        <v>2702</v>
      </c>
      <c r="C4073" s="30">
        <v>43.0</v>
      </c>
    </row>
    <row r="4074" ht="15.75" customHeight="1">
      <c r="A4074" s="30">
        <v>2815.0</v>
      </c>
      <c r="B4074" s="31" t="s">
        <v>2699</v>
      </c>
      <c r="C4074" s="30">
        <v>7.0</v>
      </c>
    </row>
    <row r="4075" ht="15.75" customHeight="1">
      <c r="A4075" s="30">
        <v>2815.0</v>
      </c>
      <c r="B4075" s="31" t="s">
        <v>2700</v>
      </c>
      <c r="C4075" s="30">
        <v>5.0</v>
      </c>
    </row>
    <row r="4076" ht="15.75" customHeight="1">
      <c r="A4076" s="30">
        <v>2815.0</v>
      </c>
      <c r="B4076" s="31" t="s">
        <v>2701</v>
      </c>
      <c r="C4076" s="30">
        <v>39.0</v>
      </c>
    </row>
    <row r="4077" ht="15.75" customHeight="1">
      <c r="A4077" s="30">
        <v>2815.0</v>
      </c>
      <c r="B4077" s="31" t="s">
        <v>2702</v>
      </c>
      <c r="C4077" s="30">
        <v>17.0</v>
      </c>
    </row>
    <row r="4078" ht="15.75" customHeight="1">
      <c r="A4078" s="30">
        <v>2936.0</v>
      </c>
      <c r="B4078" s="31" t="s">
        <v>2699</v>
      </c>
      <c r="C4078" s="30">
        <v>18.0</v>
      </c>
    </row>
    <row r="4079" ht="15.75" customHeight="1">
      <c r="A4079" s="30">
        <v>2936.0</v>
      </c>
      <c r="B4079" s="31" t="s">
        <v>2700</v>
      </c>
      <c r="C4079" s="30">
        <v>0.0</v>
      </c>
    </row>
    <row r="4080" ht="15.75" customHeight="1">
      <c r="A4080" s="30">
        <v>2936.0</v>
      </c>
      <c r="B4080" s="31" t="s">
        <v>2701</v>
      </c>
      <c r="C4080" s="30">
        <v>4.0</v>
      </c>
    </row>
    <row r="4081" ht="15.75" customHeight="1">
      <c r="A4081" s="30">
        <v>2936.0</v>
      </c>
      <c r="B4081" s="31" t="s">
        <v>2702</v>
      </c>
      <c r="C4081" s="30">
        <v>0.0</v>
      </c>
    </row>
    <row r="4082" ht="15.75" customHeight="1">
      <c r="A4082" s="30">
        <v>3665.0</v>
      </c>
      <c r="B4082" s="31" t="s">
        <v>2699</v>
      </c>
      <c r="C4082" s="30">
        <v>1.0</v>
      </c>
    </row>
    <row r="4083" ht="15.75" customHeight="1">
      <c r="A4083" s="30">
        <v>3665.0</v>
      </c>
      <c r="B4083" s="31" t="s">
        <v>2700</v>
      </c>
      <c r="C4083" s="30">
        <v>9.0</v>
      </c>
    </row>
    <row r="4084" ht="15.75" customHeight="1">
      <c r="A4084" s="30">
        <v>3665.0</v>
      </c>
      <c r="B4084" s="31" t="s">
        <v>2701</v>
      </c>
      <c r="C4084" s="30">
        <v>8.0</v>
      </c>
    </row>
    <row r="4085" ht="15.75" customHeight="1">
      <c r="A4085" s="30">
        <v>3665.0</v>
      </c>
      <c r="B4085" s="31" t="s">
        <v>2702</v>
      </c>
      <c r="C4085" s="30">
        <v>11.0</v>
      </c>
    </row>
    <row r="4086" ht="15.75" customHeight="1">
      <c r="A4086" s="30">
        <v>10888.0</v>
      </c>
      <c r="B4086" s="31" t="s">
        <v>2699</v>
      </c>
      <c r="C4086" s="30">
        <v>273.0</v>
      </c>
    </row>
    <row r="4087" ht="15.75" customHeight="1">
      <c r="A4087" s="30">
        <v>10888.0</v>
      </c>
      <c r="B4087" s="31" t="s">
        <v>2700</v>
      </c>
      <c r="C4087" s="30">
        <v>11.0</v>
      </c>
    </row>
    <row r="4088" ht="15.75" customHeight="1">
      <c r="A4088" s="30">
        <v>10888.0</v>
      </c>
      <c r="B4088" s="31" t="s">
        <v>2701</v>
      </c>
      <c r="C4088" s="30">
        <v>178.0</v>
      </c>
    </row>
    <row r="4089" ht="15.75" customHeight="1">
      <c r="A4089" s="30">
        <v>10888.0</v>
      </c>
      <c r="B4089" s="31" t="s">
        <v>2702</v>
      </c>
      <c r="C4089" s="30">
        <v>62.0</v>
      </c>
    </row>
    <row r="4090" ht="15.75" customHeight="1">
      <c r="A4090" s="30">
        <v>6637.0</v>
      </c>
      <c r="B4090" s="31" t="s">
        <v>2699</v>
      </c>
      <c r="C4090" s="30">
        <v>277.0</v>
      </c>
    </row>
    <row r="4091" ht="15.75" customHeight="1">
      <c r="A4091" s="30">
        <v>6637.0</v>
      </c>
      <c r="B4091" s="31" t="s">
        <v>2700</v>
      </c>
      <c r="C4091" s="30">
        <v>162.0</v>
      </c>
    </row>
    <row r="4092" ht="15.75" customHeight="1">
      <c r="A4092" s="30">
        <v>6637.0</v>
      </c>
      <c r="B4092" s="31" t="s">
        <v>2701</v>
      </c>
      <c r="C4092" s="30">
        <v>305.0</v>
      </c>
    </row>
    <row r="4093" ht="15.75" customHeight="1">
      <c r="A4093" s="30">
        <v>6637.0</v>
      </c>
      <c r="B4093" s="31" t="s">
        <v>2702</v>
      </c>
      <c r="C4093" s="30">
        <v>173.0</v>
      </c>
    </row>
    <row r="4094" ht="15.75" customHeight="1">
      <c r="A4094" s="30">
        <v>5077.0</v>
      </c>
      <c r="B4094" s="31" t="s">
        <v>2699</v>
      </c>
      <c r="C4094" s="30">
        <v>425.0</v>
      </c>
    </row>
    <row r="4095" ht="15.75" customHeight="1">
      <c r="A4095" s="30">
        <v>5077.0</v>
      </c>
      <c r="B4095" s="31" t="s">
        <v>2700</v>
      </c>
      <c r="C4095" s="30">
        <v>115.0</v>
      </c>
    </row>
    <row r="4096" ht="15.75" customHeight="1">
      <c r="A4096" s="30">
        <v>5077.0</v>
      </c>
      <c r="B4096" s="31" t="s">
        <v>2701</v>
      </c>
      <c r="C4096" s="30">
        <v>292.0</v>
      </c>
    </row>
    <row r="4097" ht="15.75" customHeight="1">
      <c r="A4097" s="30">
        <v>5077.0</v>
      </c>
      <c r="B4097" s="31" t="s">
        <v>2702</v>
      </c>
      <c r="C4097" s="30">
        <v>23.0</v>
      </c>
    </row>
    <row r="4098" ht="15.75" customHeight="1">
      <c r="A4098" s="30">
        <v>6173.0</v>
      </c>
      <c r="B4098" s="31" t="s">
        <v>2699</v>
      </c>
      <c r="C4098" s="30">
        <v>425.0</v>
      </c>
    </row>
    <row r="4099" ht="15.75" customHeight="1">
      <c r="A4099" s="30">
        <v>6173.0</v>
      </c>
      <c r="B4099" s="31" t="s">
        <v>2700</v>
      </c>
      <c r="C4099" s="30">
        <v>115.0</v>
      </c>
    </row>
    <row r="4100" ht="15.75" customHeight="1">
      <c r="A4100" s="30">
        <v>6173.0</v>
      </c>
      <c r="B4100" s="31" t="s">
        <v>2701</v>
      </c>
      <c r="C4100" s="30">
        <v>292.0</v>
      </c>
    </row>
    <row r="4101" ht="15.75" customHeight="1">
      <c r="A4101" s="30">
        <v>6173.0</v>
      </c>
      <c r="B4101" s="31" t="s">
        <v>2702</v>
      </c>
      <c r="C4101" s="30">
        <v>23.0</v>
      </c>
    </row>
    <row r="4102" ht="15.75" customHeight="1">
      <c r="A4102" s="30">
        <v>3969.0</v>
      </c>
      <c r="B4102" s="31" t="s">
        <v>2699</v>
      </c>
      <c r="C4102" s="30">
        <v>35.0</v>
      </c>
    </row>
    <row r="4103" ht="15.75" customHeight="1">
      <c r="A4103" s="30">
        <v>3969.0</v>
      </c>
      <c r="B4103" s="31" t="s">
        <v>2700</v>
      </c>
      <c r="C4103" s="30">
        <v>4.0</v>
      </c>
    </row>
    <row r="4104" ht="15.75" customHeight="1">
      <c r="A4104" s="30">
        <v>3969.0</v>
      </c>
      <c r="B4104" s="31" t="s">
        <v>2701</v>
      </c>
      <c r="C4104" s="30">
        <v>17.0</v>
      </c>
    </row>
    <row r="4105" ht="15.75" customHeight="1">
      <c r="A4105" s="30">
        <v>3969.0</v>
      </c>
      <c r="B4105" s="31" t="s">
        <v>2702</v>
      </c>
      <c r="C4105" s="30">
        <v>7.0</v>
      </c>
    </row>
    <row r="4106" ht="15.75" customHeight="1">
      <c r="A4106" s="30">
        <v>4580.0</v>
      </c>
      <c r="B4106" s="31" t="s">
        <v>2699</v>
      </c>
      <c r="C4106" s="30">
        <v>1394.0</v>
      </c>
    </row>
    <row r="4107" ht="15.75" customHeight="1">
      <c r="A4107" s="30">
        <v>4580.0</v>
      </c>
      <c r="B4107" s="31" t="s">
        <v>2700</v>
      </c>
      <c r="C4107" s="30">
        <v>22.0</v>
      </c>
    </row>
    <row r="4108" ht="15.75" customHeight="1">
      <c r="A4108" s="30">
        <v>4580.0</v>
      </c>
      <c r="B4108" s="31" t="s">
        <v>2701</v>
      </c>
      <c r="C4108" s="30">
        <v>708.0</v>
      </c>
    </row>
    <row r="4109" ht="15.75" customHeight="1">
      <c r="A4109" s="30">
        <v>4580.0</v>
      </c>
      <c r="B4109" s="31" t="s">
        <v>2702</v>
      </c>
      <c r="C4109" s="30">
        <v>89.0</v>
      </c>
    </row>
    <row r="4110" ht="15.75" customHeight="1">
      <c r="A4110" s="30">
        <v>663.0</v>
      </c>
      <c r="B4110" s="31" t="s">
        <v>2699</v>
      </c>
      <c r="C4110" s="30">
        <v>40.0</v>
      </c>
    </row>
    <row r="4111" ht="15.75" customHeight="1">
      <c r="A4111" s="30">
        <v>663.0</v>
      </c>
      <c r="B4111" s="31" t="s">
        <v>2700</v>
      </c>
      <c r="C4111" s="30">
        <v>2.0</v>
      </c>
    </row>
    <row r="4112" ht="15.75" customHeight="1">
      <c r="A4112" s="30">
        <v>663.0</v>
      </c>
      <c r="B4112" s="31" t="s">
        <v>2701</v>
      </c>
      <c r="C4112" s="30">
        <v>15.0</v>
      </c>
    </row>
    <row r="4113" ht="15.75" customHeight="1">
      <c r="A4113" s="30">
        <v>663.0</v>
      </c>
      <c r="B4113" s="31" t="s">
        <v>2702</v>
      </c>
      <c r="C4113" s="30">
        <v>8.0</v>
      </c>
    </row>
    <row r="4114" ht="15.75" customHeight="1">
      <c r="A4114" s="30">
        <v>8299.0</v>
      </c>
      <c r="B4114" s="31" t="s">
        <v>2699</v>
      </c>
      <c r="C4114" s="30">
        <v>40.0</v>
      </c>
    </row>
    <row r="4115" ht="15.75" customHeight="1">
      <c r="A4115" s="30">
        <v>8299.0</v>
      </c>
      <c r="B4115" s="31" t="s">
        <v>2700</v>
      </c>
      <c r="C4115" s="30">
        <v>2.0</v>
      </c>
    </row>
    <row r="4116" ht="15.75" customHeight="1">
      <c r="A4116" s="30">
        <v>8299.0</v>
      </c>
      <c r="B4116" s="31" t="s">
        <v>2701</v>
      </c>
      <c r="C4116" s="30">
        <v>15.0</v>
      </c>
    </row>
    <row r="4117" ht="15.75" customHeight="1">
      <c r="A4117" s="30">
        <v>8299.0</v>
      </c>
      <c r="B4117" s="31" t="s">
        <v>2702</v>
      </c>
      <c r="C4117" s="30">
        <v>8.0</v>
      </c>
    </row>
    <row r="4118" ht="15.75" customHeight="1">
      <c r="A4118" s="30">
        <v>8945.0</v>
      </c>
      <c r="B4118" s="31" t="s">
        <v>2699</v>
      </c>
      <c r="C4118" s="30">
        <v>171.0</v>
      </c>
    </row>
    <row r="4119" ht="15.75" customHeight="1">
      <c r="A4119" s="30">
        <v>8945.0</v>
      </c>
      <c r="B4119" s="31" t="s">
        <v>2700</v>
      </c>
      <c r="C4119" s="30">
        <v>0.0</v>
      </c>
    </row>
    <row r="4120" ht="15.75" customHeight="1">
      <c r="A4120" s="30">
        <v>8945.0</v>
      </c>
      <c r="B4120" s="31" t="s">
        <v>2701</v>
      </c>
      <c r="C4120" s="30">
        <v>11.0</v>
      </c>
    </row>
    <row r="4121" ht="15.75" customHeight="1">
      <c r="A4121" s="30">
        <v>8945.0</v>
      </c>
      <c r="B4121" s="31" t="s">
        <v>2702</v>
      </c>
      <c r="C4121" s="30">
        <v>0.0</v>
      </c>
    </row>
    <row r="4122" ht="15.75" customHeight="1">
      <c r="A4122" s="30">
        <v>10870.0</v>
      </c>
      <c r="B4122" s="31" t="s">
        <v>2699</v>
      </c>
      <c r="C4122" s="30">
        <v>709.0</v>
      </c>
    </row>
    <row r="4123" ht="15.75" customHeight="1">
      <c r="A4123" s="30">
        <v>10870.0</v>
      </c>
      <c r="B4123" s="31" t="s">
        <v>2700</v>
      </c>
      <c r="C4123" s="30">
        <v>43.0</v>
      </c>
    </row>
    <row r="4124" ht="15.75" customHeight="1">
      <c r="A4124" s="30">
        <v>10870.0</v>
      </c>
      <c r="B4124" s="31" t="s">
        <v>2701</v>
      </c>
      <c r="C4124" s="30">
        <v>182.0</v>
      </c>
    </row>
    <row r="4125" ht="15.75" customHeight="1">
      <c r="A4125" s="30">
        <v>10870.0</v>
      </c>
      <c r="B4125" s="31" t="s">
        <v>2702</v>
      </c>
      <c r="C4125" s="30">
        <v>42.0</v>
      </c>
    </row>
    <row r="4126" ht="15.75" customHeight="1">
      <c r="A4126" s="30">
        <v>1184.0</v>
      </c>
      <c r="B4126" s="31" t="s">
        <v>2699</v>
      </c>
      <c r="C4126" s="30">
        <v>554.0</v>
      </c>
    </row>
    <row r="4127" ht="15.75" customHeight="1">
      <c r="A4127" s="30">
        <v>1184.0</v>
      </c>
      <c r="B4127" s="31" t="s">
        <v>2700</v>
      </c>
      <c r="C4127" s="30">
        <v>41.0</v>
      </c>
    </row>
    <row r="4128" ht="15.75" customHeight="1">
      <c r="A4128" s="30">
        <v>1184.0</v>
      </c>
      <c r="B4128" s="31" t="s">
        <v>2701</v>
      </c>
      <c r="C4128" s="30">
        <v>215.0</v>
      </c>
    </row>
    <row r="4129" ht="15.75" customHeight="1">
      <c r="A4129" s="30">
        <v>1184.0</v>
      </c>
      <c r="B4129" s="31" t="s">
        <v>2702</v>
      </c>
      <c r="C4129" s="30">
        <v>11.0</v>
      </c>
    </row>
    <row r="4130" ht="15.75" customHeight="1">
      <c r="A4130" s="30">
        <v>6141.0</v>
      </c>
      <c r="B4130" s="31" t="s">
        <v>2699</v>
      </c>
      <c r="C4130" s="30">
        <v>191.0</v>
      </c>
    </row>
    <row r="4131" ht="15.75" customHeight="1">
      <c r="A4131" s="30">
        <v>6141.0</v>
      </c>
      <c r="B4131" s="31" t="s">
        <v>2700</v>
      </c>
      <c r="C4131" s="30">
        <v>9.0</v>
      </c>
    </row>
    <row r="4132" ht="15.75" customHeight="1">
      <c r="A4132" s="30">
        <v>6141.0</v>
      </c>
      <c r="B4132" s="31" t="s">
        <v>2701</v>
      </c>
      <c r="C4132" s="30">
        <v>97.0</v>
      </c>
    </row>
    <row r="4133" ht="15.75" customHeight="1">
      <c r="A4133" s="30">
        <v>6141.0</v>
      </c>
      <c r="B4133" s="31" t="s">
        <v>2702</v>
      </c>
      <c r="C4133" s="30">
        <v>0.0</v>
      </c>
    </row>
    <row r="4134" ht="15.75" customHeight="1">
      <c r="A4134" s="30">
        <v>8825.0</v>
      </c>
      <c r="B4134" s="31" t="s">
        <v>2699</v>
      </c>
      <c r="C4134" s="30">
        <v>230.0</v>
      </c>
    </row>
    <row r="4135" ht="15.75" customHeight="1">
      <c r="A4135" s="30">
        <v>8825.0</v>
      </c>
      <c r="B4135" s="31" t="s">
        <v>2700</v>
      </c>
      <c r="C4135" s="30">
        <v>14.0</v>
      </c>
    </row>
    <row r="4136" ht="15.75" customHeight="1">
      <c r="A4136" s="30">
        <v>8825.0</v>
      </c>
      <c r="B4136" s="31" t="s">
        <v>2701</v>
      </c>
      <c r="C4136" s="30">
        <v>156.0</v>
      </c>
    </row>
    <row r="4137" ht="15.75" customHeight="1">
      <c r="A4137" s="30">
        <v>8825.0</v>
      </c>
      <c r="B4137" s="31" t="s">
        <v>2702</v>
      </c>
      <c r="C4137" s="30">
        <v>82.0</v>
      </c>
    </row>
    <row r="4138" ht="15.75" customHeight="1">
      <c r="A4138" s="30">
        <v>2217.0</v>
      </c>
      <c r="B4138" s="31" t="s">
        <v>2699</v>
      </c>
      <c r="C4138" s="30">
        <v>11.0</v>
      </c>
    </row>
    <row r="4139" ht="15.75" customHeight="1">
      <c r="A4139" s="30">
        <v>2217.0</v>
      </c>
      <c r="B4139" s="31" t="s">
        <v>2700</v>
      </c>
      <c r="C4139" s="30">
        <v>1.0</v>
      </c>
    </row>
    <row r="4140" ht="15.75" customHeight="1">
      <c r="A4140" s="30">
        <v>2217.0</v>
      </c>
      <c r="B4140" s="31" t="s">
        <v>2701</v>
      </c>
      <c r="C4140" s="30">
        <v>2.0</v>
      </c>
    </row>
    <row r="4141" ht="15.75" customHeight="1">
      <c r="A4141" s="30">
        <v>2217.0</v>
      </c>
      <c r="B4141" s="31" t="s">
        <v>2702</v>
      </c>
      <c r="C4141" s="30">
        <v>2.0</v>
      </c>
    </row>
    <row r="4142" ht="15.75" customHeight="1">
      <c r="A4142" s="30">
        <v>4102.0</v>
      </c>
      <c r="B4142" s="31" t="s">
        <v>2699</v>
      </c>
      <c r="C4142" s="30">
        <v>11.0</v>
      </c>
    </row>
    <row r="4143" ht="15.75" customHeight="1">
      <c r="A4143" s="30">
        <v>4102.0</v>
      </c>
      <c r="B4143" s="31" t="s">
        <v>2700</v>
      </c>
      <c r="C4143" s="30">
        <v>1.0</v>
      </c>
    </row>
    <row r="4144" ht="15.75" customHeight="1">
      <c r="A4144" s="30">
        <v>4102.0</v>
      </c>
      <c r="B4144" s="31" t="s">
        <v>2701</v>
      </c>
      <c r="C4144" s="30">
        <v>2.0</v>
      </c>
    </row>
    <row r="4145" ht="15.75" customHeight="1">
      <c r="A4145" s="30">
        <v>4102.0</v>
      </c>
      <c r="B4145" s="31" t="s">
        <v>2702</v>
      </c>
      <c r="C4145" s="30">
        <v>2.0</v>
      </c>
    </row>
    <row r="4146" ht="15.75" customHeight="1">
      <c r="A4146" s="30">
        <v>4653.0</v>
      </c>
      <c r="B4146" s="31" t="s">
        <v>2699</v>
      </c>
      <c r="C4146" s="30">
        <v>131.0</v>
      </c>
    </row>
    <row r="4147" ht="15.75" customHeight="1">
      <c r="A4147" s="30">
        <v>4653.0</v>
      </c>
      <c r="B4147" s="31" t="s">
        <v>2700</v>
      </c>
      <c r="C4147" s="30">
        <v>0.0</v>
      </c>
    </row>
    <row r="4148" ht="15.75" customHeight="1">
      <c r="A4148" s="30">
        <v>4653.0</v>
      </c>
      <c r="B4148" s="31" t="s">
        <v>2701</v>
      </c>
      <c r="C4148" s="30">
        <v>16.0</v>
      </c>
    </row>
    <row r="4149" ht="15.75" customHeight="1">
      <c r="A4149" s="30">
        <v>4653.0</v>
      </c>
      <c r="B4149" s="31" t="s">
        <v>2702</v>
      </c>
      <c r="C4149" s="30">
        <v>2.0</v>
      </c>
    </row>
    <row r="4150" ht="15.75" customHeight="1">
      <c r="A4150" s="30">
        <v>10092.0</v>
      </c>
      <c r="B4150" s="31" t="s">
        <v>2699</v>
      </c>
      <c r="C4150" s="30">
        <v>1073.0</v>
      </c>
    </row>
    <row r="4151" ht="15.75" customHeight="1">
      <c r="A4151" s="30">
        <v>10092.0</v>
      </c>
      <c r="B4151" s="31" t="s">
        <v>2700</v>
      </c>
      <c r="C4151" s="30">
        <v>0.0</v>
      </c>
    </row>
    <row r="4152" ht="15.75" customHeight="1">
      <c r="A4152" s="30">
        <v>10092.0</v>
      </c>
      <c r="B4152" s="31" t="s">
        <v>2701</v>
      </c>
      <c r="C4152" s="30">
        <v>250.0</v>
      </c>
    </row>
    <row r="4153" ht="15.75" customHeight="1">
      <c r="A4153" s="30">
        <v>10092.0</v>
      </c>
      <c r="B4153" s="31" t="s">
        <v>2702</v>
      </c>
      <c r="C4153" s="30">
        <v>153.0</v>
      </c>
    </row>
    <row r="4154" ht="15.75" customHeight="1">
      <c r="A4154" s="30">
        <v>5788.0</v>
      </c>
      <c r="B4154" s="31" t="s">
        <v>2699</v>
      </c>
      <c r="C4154" s="30">
        <v>56.0</v>
      </c>
    </row>
    <row r="4155" ht="15.75" customHeight="1">
      <c r="A4155" s="30">
        <v>5788.0</v>
      </c>
      <c r="B4155" s="31" t="s">
        <v>2700</v>
      </c>
      <c r="C4155" s="30">
        <v>10.0</v>
      </c>
    </row>
    <row r="4156" ht="15.75" customHeight="1">
      <c r="A4156" s="30">
        <v>5788.0</v>
      </c>
      <c r="B4156" s="31" t="s">
        <v>2701</v>
      </c>
      <c r="C4156" s="30">
        <v>92.0</v>
      </c>
    </row>
    <row r="4157" ht="15.75" customHeight="1">
      <c r="A4157" s="30">
        <v>5788.0</v>
      </c>
      <c r="B4157" s="31" t="s">
        <v>2702</v>
      </c>
      <c r="C4157" s="30">
        <v>19.0</v>
      </c>
    </row>
    <row r="4158" ht="15.75" customHeight="1">
      <c r="A4158" s="30">
        <v>4669.0</v>
      </c>
      <c r="B4158" s="31" t="s">
        <v>2699</v>
      </c>
      <c r="C4158" s="30">
        <v>4.0</v>
      </c>
    </row>
    <row r="4159" ht="15.75" customHeight="1">
      <c r="A4159" s="30">
        <v>4669.0</v>
      </c>
      <c r="B4159" s="31" t="s">
        <v>2700</v>
      </c>
      <c r="C4159" s="30">
        <v>19.0</v>
      </c>
    </row>
    <row r="4160" ht="15.75" customHeight="1">
      <c r="A4160" s="30">
        <v>4669.0</v>
      </c>
      <c r="B4160" s="31" t="s">
        <v>2701</v>
      </c>
      <c r="C4160" s="30">
        <v>9.0</v>
      </c>
    </row>
    <row r="4161" ht="15.75" customHeight="1">
      <c r="A4161" s="30">
        <v>4669.0</v>
      </c>
      <c r="B4161" s="31" t="s">
        <v>2702</v>
      </c>
      <c r="C4161" s="30">
        <v>28.0</v>
      </c>
    </row>
    <row r="4162" ht="15.75" customHeight="1">
      <c r="A4162" s="30">
        <v>6295.0</v>
      </c>
      <c r="B4162" s="31" t="s">
        <v>2699</v>
      </c>
      <c r="C4162" s="30">
        <v>652.0</v>
      </c>
    </row>
    <row r="4163" ht="15.75" customHeight="1">
      <c r="A4163" s="30">
        <v>6295.0</v>
      </c>
      <c r="B4163" s="31" t="s">
        <v>2700</v>
      </c>
      <c r="C4163" s="30">
        <v>8.0</v>
      </c>
    </row>
    <row r="4164" ht="15.75" customHeight="1">
      <c r="A4164" s="30">
        <v>6295.0</v>
      </c>
      <c r="B4164" s="31" t="s">
        <v>2701</v>
      </c>
      <c r="C4164" s="30">
        <v>158.0</v>
      </c>
    </row>
    <row r="4165" ht="15.75" customHeight="1">
      <c r="A4165" s="30">
        <v>6295.0</v>
      </c>
      <c r="B4165" s="31" t="s">
        <v>2702</v>
      </c>
      <c r="C4165" s="30">
        <v>21.0</v>
      </c>
    </row>
    <row r="4166" ht="15.75" customHeight="1">
      <c r="A4166" s="30">
        <v>7453.0</v>
      </c>
      <c r="B4166" s="31" t="s">
        <v>2699</v>
      </c>
      <c r="C4166" s="30">
        <v>157.0</v>
      </c>
    </row>
    <row r="4167" ht="15.75" customHeight="1">
      <c r="A4167" s="30">
        <v>7453.0</v>
      </c>
      <c r="B4167" s="31" t="s">
        <v>2700</v>
      </c>
      <c r="C4167" s="30">
        <v>43.0</v>
      </c>
    </row>
    <row r="4168" ht="15.75" customHeight="1">
      <c r="A4168" s="30">
        <v>7453.0</v>
      </c>
      <c r="B4168" s="31" t="s">
        <v>2701</v>
      </c>
      <c r="C4168" s="30">
        <v>127.0</v>
      </c>
    </row>
    <row r="4169" ht="15.75" customHeight="1">
      <c r="A4169" s="30">
        <v>7453.0</v>
      </c>
      <c r="B4169" s="31" t="s">
        <v>2702</v>
      </c>
      <c r="C4169" s="30">
        <v>68.0</v>
      </c>
    </row>
    <row r="4170" ht="15.75" customHeight="1">
      <c r="A4170" s="30">
        <v>10841.0</v>
      </c>
      <c r="B4170" s="31" t="s">
        <v>2699</v>
      </c>
      <c r="C4170" s="30">
        <v>226.0</v>
      </c>
    </row>
    <row r="4171" ht="15.75" customHeight="1">
      <c r="A4171" s="30">
        <v>10841.0</v>
      </c>
      <c r="B4171" s="31" t="s">
        <v>2700</v>
      </c>
      <c r="C4171" s="30">
        <v>22.0</v>
      </c>
    </row>
    <row r="4172" ht="15.75" customHeight="1">
      <c r="A4172" s="30">
        <v>10841.0</v>
      </c>
      <c r="B4172" s="31" t="s">
        <v>2701</v>
      </c>
      <c r="C4172" s="30">
        <v>133.0</v>
      </c>
    </row>
    <row r="4173" ht="15.75" customHeight="1">
      <c r="A4173" s="30">
        <v>10841.0</v>
      </c>
      <c r="B4173" s="31" t="s">
        <v>2702</v>
      </c>
      <c r="C4173" s="30">
        <v>41.0</v>
      </c>
    </row>
    <row r="4174" ht="15.75" customHeight="1">
      <c r="A4174" s="30">
        <v>821.0</v>
      </c>
      <c r="B4174" s="31" t="s">
        <v>2699</v>
      </c>
      <c r="C4174" s="30">
        <v>962.0</v>
      </c>
    </row>
    <row r="4175" ht="15.75" customHeight="1">
      <c r="A4175" s="30">
        <v>821.0</v>
      </c>
      <c r="B4175" s="31" t="s">
        <v>2700</v>
      </c>
      <c r="C4175" s="30">
        <v>61.0</v>
      </c>
    </row>
    <row r="4176" ht="15.75" customHeight="1">
      <c r="A4176" s="30">
        <v>821.0</v>
      </c>
      <c r="B4176" s="31" t="s">
        <v>2701</v>
      </c>
      <c r="C4176" s="30">
        <v>921.0</v>
      </c>
    </row>
    <row r="4177" ht="15.75" customHeight="1">
      <c r="A4177" s="30">
        <v>821.0</v>
      </c>
      <c r="B4177" s="31" t="s">
        <v>2702</v>
      </c>
      <c r="C4177" s="30">
        <v>52.0</v>
      </c>
    </row>
    <row r="4178" ht="15.75" customHeight="1">
      <c r="A4178" s="30">
        <v>3933.0</v>
      </c>
      <c r="B4178" s="31" t="s">
        <v>2699</v>
      </c>
      <c r="C4178" s="30">
        <v>186.0</v>
      </c>
    </row>
    <row r="4179" ht="15.75" customHeight="1">
      <c r="A4179" s="30">
        <v>3933.0</v>
      </c>
      <c r="B4179" s="31" t="s">
        <v>2700</v>
      </c>
      <c r="C4179" s="30">
        <v>36.0</v>
      </c>
    </row>
    <row r="4180" ht="15.75" customHeight="1">
      <c r="A4180" s="30">
        <v>3933.0</v>
      </c>
      <c r="B4180" s="31" t="s">
        <v>2701</v>
      </c>
      <c r="C4180" s="30">
        <v>234.0</v>
      </c>
    </row>
    <row r="4181" ht="15.75" customHeight="1">
      <c r="A4181" s="30">
        <v>3933.0</v>
      </c>
      <c r="B4181" s="31" t="s">
        <v>2702</v>
      </c>
      <c r="C4181" s="30">
        <v>86.0</v>
      </c>
    </row>
    <row r="4182" ht="15.75" customHeight="1">
      <c r="A4182" s="30">
        <v>1225.0</v>
      </c>
      <c r="B4182" s="31" t="s">
        <v>2699</v>
      </c>
      <c r="C4182" s="30">
        <v>483.0</v>
      </c>
    </row>
    <row r="4183" ht="15.75" customHeight="1">
      <c r="A4183" s="30">
        <v>1225.0</v>
      </c>
      <c r="B4183" s="31" t="s">
        <v>2700</v>
      </c>
      <c r="C4183" s="30">
        <v>84.0</v>
      </c>
    </row>
    <row r="4184" ht="15.75" customHeight="1">
      <c r="A4184" s="30">
        <v>1225.0</v>
      </c>
      <c r="B4184" s="31" t="s">
        <v>2701</v>
      </c>
      <c r="C4184" s="30">
        <v>398.0</v>
      </c>
    </row>
    <row r="4185" ht="15.75" customHeight="1">
      <c r="A4185" s="30">
        <v>1225.0</v>
      </c>
      <c r="B4185" s="31" t="s">
        <v>2702</v>
      </c>
      <c r="C4185" s="30">
        <v>205.0</v>
      </c>
    </row>
    <row r="4186" ht="15.75" customHeight="1">
      <c r="A4186" s="30">
        <v>7059.0</v>
      </c>
      <c r="B4186" s="31" t="s">
        <v>2699</v>
      </c>
      <c r="C4186" s="30">
        <v>483.0</v>
      </c>
    </row>
    <row r="4187" ht="15.75" customHeight="1">
      <c r="A4187" s="30">
        <v>7059.0</v>
      </c>
      <c r="B4187" s="31" t="s">
        <v>2700</v>
      </c>
      <c r="C4187" s="30">
        <v>84.0</v>
      </c>
    </row>
    <row r="4188" ht="15.75" customHeight="1">
      <c r="A4188" s="30">
        <v>7059.0</v>
      </c>
      <c r="B4188" s="31" t="s">
        <v>2701</v>
      </c>
      <c r="C4188" s="30">
        <v>398.0</v>
      </c>
    </row>
    <row r="4189" ht="15.75" customHeight="1">
      <c r="A4189" s="30">
        <v>7059.0</v>
      </c>
      <c r="B4189" s="31" t="s">
        <v>2702</v>
      </c>
      <c r="C4189" s="30">
        <v>205.0</v>
      </c>
    </row>
    <row r="4190" ht="15.75" customHeight="1">
      <c r="A4190" s="30">
        <v>5633.0</v>
      </c>
      <c r="B4190" s="31" t="s">
        <v>2699</v>
      </c>
      <c r="C4190" s="30">
        <v>97.0</v>
      </c>
    </row>
    <row r="4191" ht="15.75" customHeight="1">
      <c r="A4191" s="30">
        <v>5633.0</v>
      </c>
      <c r="B4191" s="31" t="s">
        <v>2700</v>
      </c>
      <c r="C4191" s="30">
        <v>12.0</v>
      </c>
    </row>
    <row r="4192" ht="15.75" customHeight="1">
      <c r="A4192" s="30">
        <v>5633.0</v>
      </c>
      <c r="B4192" s="31" t="s">
        <v>2701</v>
      </c>
      <c r="C4192" s="30">
        <v>84.0</v>
      </c>
    </row>
    <row r="4193" ht="15.75" customHeight="1">
      <c r="A4193" s="30">
        <v>5633.0</v>
      </c>
      <c r="B4193" s="31" t="s">
        <v>2702</v>
      </c>
      <c r="C4193" s="30">
        <v>13.0</v>
      </c>
    </row>
    <row r="4194" ht="15.75" customHeight="1">
      <c r="A4194" s="30">
        <v>843.0</v>
      </c>
      <c r="B4194" s="31" t="s">
        <v>2699</v>
      </c>
      <c r="C4194" s="30">
        <v>303.0</v>
      </c>
    </row>
    <row r="4195" ht="15.75" customHeight="1">
      <c r="A4195" s="30">
        <v>843.0</v>
      </c>
      <c r="B4195" s="31" t="s">
        <v>2700</v>
      </c>
      <c r="C4195" s="30">
        <v>0.0</v>
      </c>
    </row>
    <row r="4196" ht="15.75" customHeight="1">
      <c r="A4196" s="30">
        <v>843.0</v>
      </c>
      <c r="B4196" s="31" t="s">
        <v>2701</v>
      </c>
      <c r="C4196" s="30">
        <v>280.0</v>
      </c>
    </row>
    <row r="4197" ht="15.75" customHeight="1">
      <c r="A4197" s="30">
        <v>843.0</v>
      </c>
      <c r="B4197" s="31" t="s">
        <v>2702</v>
      </c>
      <c r="C4197" s="30">
        <v>60.0</v>
      </c>
    </row>
    <row r="4198" ht="15.75" customHeight="1">
      <c r="A4198" s="30">
        <v>6211.0</v>
      </c>
      <c r="B4198" s="31" t="s">
        <v>2699</v>
      </c>
      <c r="C4198" s="30">
        <v>18.0</v>
      </c>
    </row>
    <row r="4199" ht="15.75" customHeight="1">
      <c r="A4199" s="30">
        <v>6211.0</v>
      </c>
      <c r="B4199" s="31" t="s">
        <v>2700</v>
      </c>
      <c r="C4199" s="30">
        <v>0.0</v>
      </c>
    </row>
    <row r="4200" ht="15.75" customHeight="1">
      <c r="A4200" s="30">
        <v>6211.0</v>
      </c>
      <c r="B4200" s="31" t="s">
        <v>2701</v>
      </c>
      <c r="C4200" s="30">
        <v>9.0</v>
      </c>
    </row>
    <row r="4201" ht="15.75" customHeight="1">
      <c r="A4201" s="30">
        <v>6211.0</v>
      </c>
      <c r="B4201" s="31" t="s">
        <v>2702</v>
      </c>
      <c r="C4201" s="30">
        <v>0.0</v>
      </c>
    </row>
    <row r="4202" ht="15.75" customHeight="1">
      <c r="A4202" s="30">
        <v>7007.0</v>
      </c>
      <c r="B4202" s="31" t="s">
        <v>2699</v>
      </c>
      <c r="C4202" s="30">
        <v>17.0</v>
      </c>
    </row>
    <row r="4203" ht="15.75" customHeight="1">
      <c r="A4203" s="30">
        <v>7007.0</v>
      </c>
      <c r="B4203" s="31" t="s">
        <v>2700</v>
      </c>
      <c r="C4203" s="30">
        <v>3.0</v>
      </c>
    </row>
    <row r="4204" ht="15.75" customHeight="1">
      <c r="A4204" s="30">
        <v>7007.0</v>
      </c>
      <c r="B4204" s="31" t="s">
        <v>2701</v>
      </c>
      <c r="C4204" s="30">
        <v>18.0</v>
      </c>
    </row>
    <row r="4205" ht="15.75" customHeight="1">
      <c r="A4205" s="30">
        <v>7007.0</v>
      </c>
      <c r="B4205" s="31" t="s">
        <v>2702</v>
      </c>
      <c r="C4205" s="30">
        <v>3.0</v>
      </c>
    </row>
    <row r="4206" ht="15.75" customHeight="1">
      <c r="A4206" s="30">
        <v>9671.0</v>
      </c>
      <c r="B4206" s="31" t="s">
        <v>2699</v>
      </c>
      <c r="C4206" s="30">
        <v>14.0</v>
      </c>
    </row>
    <row r="4207" ht="15.75" customHeight="1">
      <c r="A4207" s="30">
        <v>9671.0</v>
      </c>
      <c r="B4207" s="31" t="s">
        <v>2700</v>
      </c>
      <c r="C4207" s="30">
        <v>3.0</v>
      </c>
    </row>
    <row r="4208" ht="15.75" customHeight="1">
      <c r="A4208" s="30">
        <v>9671.0</v>
      </c>
      <c r="B4208" s="31" t="s">
        <v>2701</v>
      </c>
      <c r="C4208" s="30">
        <v>21.0</v>
      </c>
    </row>
    <row r="4209" ht="15.75" customHeight="1">
      <c r="A4209" s="30">
        <v>9671.0</v>
      </c>
      <c r="B4209" s="31" t="s">
        <v>2702</v>
      </c>
      <c r="C4209" s="30">
        <v>2.0</v>
      </c>
    </row>
    <row r="4210" ht="15.75" customHeight="1">
      <c r="A4210" s="30">
        <v>8975.0</v>
      </c>
      <c r="B4210" s="31" t="s">
        <v>2699</v>
      </c>
      <c r="C4210" s="30">
        <v>14.0</v>
      </c>
    </row>
    <row r="4211" ht="15.75" customHeight="1">
      <c r="A4211" s="30">
        <v>8975.0</v>
      </c>
      <c r="B4211" s="31" t="s">
        <v>2700</v>
      </c>
      <c r="C4211" s="30">
        <v>3.0</v>
      </c>
    </row>
    <row r="4212" ht="15.75" customHeight="1">
      <c r="A4212" s="30">
        <v>8975.0</v>
      </c>
      <c r="B4212" s="31" t="s">
        <v>2701</v>
      </c>
      <c r="C4212" s="30">
        <v>21.0</v>
      </c>
    </row>
    <row r="4213" ht="15.75" customHeight="1">
      <c r="A4213" s="30">
        <v>8975.0</v>
      </c>
      <c r="B4213" s="31" t="s">
        <v>2702</v>
      </c>
      <c r="C4213" s="30">
        <v>2.0</v>
      </c>
    </row>
    <row r="4214" ht="15.75" customHeight="1">
      <c r="A4214" s="30">
        <v>6616.0</v>
      </c>
      <c r="B4214" s="31" t="s">
        <v>2699</v>
      </c>
      <c r="C4214" s="30">
        <v>178.0</v>
      </c>
    </row>
    <row r="4215" ht="15.75" customHeight="1">
      <c r="A4215" s="30">
        <v>6616.0</v>
      </c>
      <c r="B4215" s="31" t="s">
        <v>2700</v>
      </c>
      <c r="C4215" s="30">
        <v>3.0</v>
      </c>
    </row>
    <row r="4216" ht="15.75" customHeight="1">
      <c r="A4216" s="30">
        <v>6616.0</v>
      </c>
      <c r="B4216" s="31" t="s">
        <v>2701</v>
      </c>
      <c r="C4216" s="30">
        <v>85.0</v>
      </c>
    </row>
    <row r="4217" ht="15.75" customHeight="1">
      <c r="A4217" s="30">
        <v>6616.0</v>
      </c>
      <c r="B4217" s="31" t="s">
        <v>2702</v>
      </c>
      <c r="C4217" s="30">
        <v>71.0</v>
      </c>
    </row>
    <row r="4218" ht="15.75" customHeight="1">
      <c r="A4218" s="30">
        <v>6248.0</v>
      </c>
      <c r="B4218" s="31" t="s">
        <v>2699</v>
      </c>
      <c r="C4218" s="30">
        <v>1276.0</v>
      </c>
    </row>
    <row r="4219" ht="15.75" customHeight="1">
      <c r="A4219" s="30">
        <v>6248.0</v>
      </c>
      <c r="B4219" s="31" t="s">
        <v>2700</v>
      </c>
      <c r="C4219" s="30">
        <v>24.0</v>
      </c>
    </row>
    <row r="4220" ht="15.75" customHeight="1">
      <c r="A4220" s="30">
        <v>6248.0</v>
      </c>
      <c r="B4220" s="31" t="s">
        <v>2701</v>
      </c>
      <c r="C4220" s="30">
        <v>746.0</v>
      </c>
    </row>
    <row r="4221" ht="15.75" customHeight="1">
      <c r="A4221" s="30">
        <v>6248.0</v>
      </c>
      <c r="B4221" s="31" t="s">
        <v>2702</v>
      </c>
      <c r="C4221" s="30">
        <v>94.0</v>
      </c>
    </row>
    <row r="4222" ht="15.75" customHeight="1">
      <c r="A4222" s="30">
        <v>7428.0</v>
      </c>
      <c r="B4222" s="31" t="s">
        <v>2699</v>
      </c>
      <c r="C4222" s="30">
        <v>240.0</v>
      </c>
    </row>
    <row r="4223" ht="15.75" customHeight="1">
      <c r="A4223" s="30">
        <v>7428.0</v>
      </c>
      <c r="B4223" s="31" t="s">
        <v>2700</v>
      </c>
      <c r="C4223" s="30">
        <v>132.0</v>
      </c>
    </row>
    <row r="4224" ht="15.75" customHeight="1">
      <c r="A4224" s="30">
        <v>7428.0</v>
      </c>
      <c r="B4224" s="31" t="s">
        <v>2701</v>
      </c>
      <c r="C4224" s="30">
        <v>445.0</v>
      </c>
    </row>
    <row r="4225" ht="15.75" customHeight="1">
      <c r="A4225" s="30">
        <v>7428.0</v>
      </c>
      <c r="B4225" s="31" t="s">
        <v>2702</v>
      </c>
      <c r="C4225" s="30">
        <v>250.0</v>
      </c>
    </row>
    <row r="4226" ht="15.75" customHeight="1">
      <c r="A4226" s="30">
        <v>3075.0</v>
      </c>
      <c r="B4226" s="31" t="s">
        <v>2699</v>
      </c>
      <c r="C4226" s="30">
        <v>130.0</v>
      </c>
    </row>
    <row r="4227" ht="15.75" customHeight="1">
      <c r="A4227" s="30">
        <v>3075.0</v>
      </c>
      <c r="B4227" s="31" t="s">
        <v>2700</v>
      </c>
      <c r="C4227" s="30">
        <v>30.0</v>
      </c>
    </row>
    <row r="4228" ht="15.75" customHeight="1">
      <c r="A4228" s="30">
        <v>3075.0</v>
      </c>
      <c r="B4228" s="31" t="s">
        <v>2701</v>
      </c>
      <c r="C4228" s="30">
        <v>168.0</v>
      </c>
    </row>
    <row r="4229" ht="15.75" customHeight="1">
      <c r="A4229" s="30">
        <v>3075.0</v>
      </c>
      <c r="B4229" s="31" t="s">
        <v>2702</v>
      </c>
      <c r="C4229" s="30">
        <v>20.0</v>
      </c>
    </row>
    <row r="4230" ht="15.75" customHeight="1">
      <c r="A4230" s="30">
        <v>2937.0</v>
      </c>
      <c r="B4230" s="31" t="s">
        <v>2699</v>
      </c>
      <c r="C4230" s="30">
        <v>614.0</v>
      </c>
    </row>
    <row r="4231" ht="15.75" customHeight="1">
      <c r="A4231" s="30">
        <v>2937.0</v>
      </c>
      <c r="B4231" s="31" t="s">
        <v>2700</v>
      </c>
      <c r="C4231" s="30">
        <v>16.0</v>
      </c>
    </row>
    <row r="4232" ht="15.75" customHeight="1">
      <c r="A4232" s="30">
        <v>2937.0</v>
      </c>
      <c r="B4232" s="31" t="s">
        <v>2701</v>
      </c>
      <c r="C4232" s="30">
        <v>132.0</v>
      </c>
    </row>
    <row r="4233" ht="15.75" customHeight="1">
      <c r="A4233" s="30">
        <v>2937.0</v>
      </c>
      <c r="B4233" s="31" t="s">
        <v>2702</v>
      </c>
      <c r="C4233" s="30">
        <v>43.0</v>
      </c>
    </row>
    <row r="4234" ht="15.75" customHeight="1">
      <c r="A4234" s="30">
        <v>203.0</v>
      </c>
      <c r="B4234" s="31" t="s">
        <v>2699</v>
      </c>
      <c r="C4234" s="30">
        <v>1288.0</v>
      </c>
    </row>
    <row r="4235" ht="15.75" customHeight="1">
      <c r="A4235" s="30">
        <v>203.0</v>
      </c>
      <c r="B4235" s="31" t="s">
        <v>2700</v>
      </c>
      <c r="C4235" s="30">
        <v>20.0</v>
      </c>
    </row>
    <row r="4236" ht="15.75" customHeight="1">
      <c r="A4236" s="30">
        <v>203.0</v>
      </c>
      <c r="B4236" s="31" t="s">
        <v>2701</v>
      </c>
      <c r="C4236" s="30">
        <v>613.0</v>
      </c>
    </row>
    <row r="4237" ht="15.75" customHeight="1">
      <c r="A4237" s="30">
        <v>203.0</v>
      </c>
      <c r="B4237" s="31" t="s">
        <v>2702</v>
      </c>
      <c r="C4237" s="30">
        <v>80.0</v>
      </c>
    </row>
    <row r="4238" ht="15.75" customHeight="1">
      <c r="A4238" s="30">
        <v>2021.0</v>
      </c>
      <c r="B4238" s="31" t="s">
        <v>2699</v>
      </c>
      <c r="C4238" s="30">
        <v>563.0</v>
      </c>
    </row>
    <row r="4239" ht="15.75" customHeight="1">
      <c r="A4239" s="30">
        <v>2021.0</v>
      </c>
      <c r="B4239" s="31" t="s">
        <v>2700</v>
      </c>
      <c r="C4239" s="30">
        <v>76.0</v>
      </c>
    </row>
    <row r="4240" ht="15.75" customHeight="1">
      <c r="A4240" s="30">
        <v>2021.0</v>
      </c>
      <c r="B4240" s="31" t="s">
        <v>2701</v>
      </c>
      <c r="C4240" s="30">
        <v>384.0</v>
      </c>
    </row>
    <row r="4241" ht="15.75" customHeight="1">
      <c r="A4241" s="30">
        <v>2021.0</v>
      </c>
      <c r="B4241" s="31" t="s">
        <v>2702</v>
      </c>
      <c r="C4241" s="30">
        <v>84.0</v>
      </c>
    </row>
    <row r="4242" ht="15.75" customHeight="1">
      <c r="A4242" s="30">
        <v>880.0</v>
      </c>
      <c r="B4242" s="31" t="s">
        <v>2699</v>
      </c>
      <c r="C4242" s="30">
        <v>2.0</v>
      </c>
    </row>
    <row r="4243" ht="15.75" customHeight="1">
      <c r="A4243" s="30">
        <v>880.0</v>
      </c>
      <c r="B4243" s="31" t="s">
        <v>2700</v>
      </c>
      <c r="C4243" s="30">
        <v>23.0</v>
      </c>
    </row>
    <row r="4244" ht="15.75" customHeight="1">
      <c r="A4244" s="30">
        <v>880.0</v>
      </c>
      <c r="B4244" s="31" t="s">
        <v>2701</v>
      </c>
      <c r="C4244" s="30">
        <v>11.0</v>
      </c>
    </row>
    <row r="4245" ht="15.75" customHeight="1">
      <c r="A4245" s="30">
        <v>880.0</v>
      </c>
      <c r="B4245" s="31" t="s">
        <v>2702</v>
      </c>
      <c r="C4245" s="30">
        <v>8.0</v>
      </c>
    </row>
    <row r="4246" ht="15.75" customHeight="1">
      <c r="A4246" s="30">
        <v>524.0</v>
      </c>
      <c r="B4246" s="31" t="s">
        <v>2699</v>
      </c>
      <c r="C4246" s="30">
        <v>2.0</v>
      </c>
    </row>
    <row r="4247" ht="15.75" customHeight="1">
      <c r="A4247" s="30">
        <v>524.0</v>
      </c>
      <c r="B4247" s="31" t="s">
        <v>2700</v>
      </c>
      <c r="C4247" s="30">
        <v>23.0</v>
      </c>
    </row>
    <row r="4248" ht="15.75" customHeight="1">
      <c r="A4248" s="30">
        <v>524.0</v>
      </c>
      <c r="B4248" s="31" t="s">
        <v>2701</v>
      </c>
      <c r="C4248" s="30">
        <v>11.0</v>
      </c>
    </row>
    <row r="4249" ht="15.75" customHeight="1">
      <c r="A4249" s="30">
        <v>524.0</v>
      </c>
      <c r="B4249" s="31" t="s">
        <v>2702</v>
      </c>
      <c r="C4249" s="30">
        <v>8.0</v>
      </c>
    </row>
    <row r="4250" ht="15.75" customHeight="1">
      <c r="A4250" s="30">
        <v>10837.0</v>
      </c>
      <c r="B4250" s="31" t="s">
        <v>2699</v>
      </c>
      <c r="C4250" s="30">
        <v>2.0</v>
      </c>
    </row>
    <row r="4251" ht="15.75" customHeight="1">
      <c r="A4251" s="30">
        <v>10837.0</v>
      </c>
      <c r="B4251" s="31" t="s">
        <v>2700</v>
      </c>
      <c r="C4251" s="30">
        <v>1.0</v>
      </c>
    </row>
    <row r="4252" ht="15.75" customHeight="1">
      <c r="A4252" s="30">
        <v>10837.0</v>
      </c>
      <c r="B4252" s="31" t="s">
        <v>2701</v>
      </c>
      <c r="C4252" s="30">
        <v>18.0</v>
      </c>
    </row>
    <row r="4253" ht="15.75" customHeight="1">
      <c r="A4253" s="30">
        <v>10837.0</v>
      </c>
      <c r="B4253" s="31" t="s">
        <v>2702</v>
      </c>
      <c r="C4253" s="30">
        <v>20.0</v>
      </c>
    </row>
    <row r="4254" ht="15.75" customHeight="1">
      <c r="A4254" s="30">
        <v>7011.0</v>
      </c>
      <c r="B4254" s="31" t="s">
        <v>2699</v>
      </c>
      <c r="C4254" s="30">
        <v>43.0</v>
      </c>
    </row>
    <row r="4255" ht="15.75" customHeight="1">
      <c r="A4255" s="30">
        <v>7011.0</v>
      </c>
      <c r="B4255" s="31" t="s">
        <v>2700</v>
      </c>
      <c r="C4255" s="30">
        <v>2.0</v>
      </c>
    </row>
    <row r="4256" ht="15.75" customHeight="1">
      <c r="A4256" s="30">
        <v>7011.0</v>
      </c>
      <c r="B4256" s="31" t="s">
        <v>2701</v>
      </c>
      <c r="C4256" s="30">
        <v>27.0</v>
      </c>
    </row>
    <row r="4257" ht="15.75" customHeight="1">
      <c r="A4257" s="30">
        <v>7011.0</v>
      </c>
      <c r="B4257" s="31" t="s">
        <v>2702</v>
      </c>
      <c r="C4257" s="30">
        <v>0.0</v>
      </c>
    </row>
    <row r="4258" ht="15.75" customHeight="1">
      <c r="A4258" s="30">
        <v>4184.0</v>
      </c>
      <c r="B4258" s="31" t="s">
        <v>2699</v>
      </c>
      <c r="C4258" s="30">
        <v>189.0</v>
      </c>
    </row>
    <row r="4259" ht="15.75" customHeight="1">
      <c r="A4259" s="30">
        <v>4184.0</v>
      </c>
      <c r="B4259" s="31" t="s">
        <v>2700</v>
      </c>
      <c r="C4259" s="30">
        <v>2.0</v>
      </c>
    </row>
    <row r="4260" ht="15.75" customHeight="1">
      <c r="A4260" s="30">
        <v>4184.0</v>
      </c>
      <c r="B4260" s="31" t="s">
        <v>2701</v>
      </c>
      <c r="C4260" s="30">
        <v>29.0</v>
      </c>
    </row>
    <row r="4261" ht="15.75" customHeight="1">
      <c r="A4261" s="30">
        <v>4184.0</v>
      </c>
      <c r="B4261" s="31" t="s">
        <v>2702</v>
      </c>
      <c r="C4261" s="30">
        <v>3.0</v>
      </c>
    </row>
    <row r="4262" ht="15.75" customHeight="1">
      <c r="A4262" s="30">
        <v>7679.0</v>
      </c>
      <c r="B4262" s="31" t="s">
        <v>2699</v>
      </c>
      <c r="C4262" s="30">
        <v>6.0</v>
      </c>
    </row>
    <row r="4263" ht="15.75" customHeight="1">
      <c r="A4263" s="30">
        <v>7679.0</v>
      </c>
      <c r="B4263" s="31" t="s">
        <v>2700</v>
      </c>
      <c r="C4263" s="30">
        <v>3.0</v>
      </c>
    </row>
    <row r="4264" ht="15.75" customHeight="1">
      <c r="A4264" s="30">
        <v>7679.0</v>
      </c>
      <c r="B4264" s="31" t="s">
        <v>2701</v>
      </c>
      <c r="C4264" s="30">
        <v>12.0</v>
      </c>
    </row>
    <row r="4265" ht="15.75" customHeight="1">
      <c r="A4265" s="30">
        <v>7679.0</v>
      </c>
      <c r="B4265" s="31" t="s">
        <v>2702</v>
      </c>
      <c r="C4265" s="30">
        <v>6.0</v>
      </c>
    </row>
    <row r="4266" ht="15.75" customHeight="1">
      <c r="A4266" s="30">
        <v>7485.0</v>
      </c>
      <c r="B4266" s="31" t="s">
        <v>2699</v>
      </c>
      <c r="C4266" s="30">
        <v>67.0</v>
      </c>
    </row>
    <row r="4267" ht="15.75" customHeight="1">
      <c r="A4267" s="30">
        <v>7485.0</v>
      </c>
      <c r="B4267" s="31" t="s">
        <v>2700</v>
      </c>
      <c r="C4267" s="30">
        <v>4.0</v>
      </c>
    </row>
    <row r="4268" ht="15.75" customHeight="1">
      <c r="A4268" s="30">
        <v>7485.0</v>
      </c>
      <c r="B4268" s="31" t="s">
        <v>2701</v>
      </c>
      <c r="C4268" s="30">
        <v>32.0</v>
      </c>
    </row>
    <row r="4269" ht="15.75" customHeight="1">
      <c r="A4269" s="30">
        <v>7485.0</v>
      </c>
      <c r="B4269" s="31" t="s">
        <v>2702</v>
      </c>
      <c r="C4269" s="30">
        <v>17.0</v>
      </c>
    </row>
    <row r="4270" ht="15.75" customHeight="1">
      <c r="A4270" s="30">
        <v>7530.0</v>
      </c>
      <c r="B4270" s="31" t="s">
        <v>2699</v>
      </c>
      <c r="C4270" s="30">
        <v>67.0</v>
      </c>
    </row>
    <row r="4271" ht="15.75" customHeight="1">
      <c r="A4271" s="30">
        <v>7530.0</v>
      </c>
      <c r="B4271" s="31" t="s">
        <v>2700</v>
      </c>
      <c r="C4271" s="30">
        <v>4.0</v>
      </c>
    </row>
    <row r="4272" ht="15.75" customHeight="1">
      <c r="A4272" s="30">
        <v>7530.0</v>
      </c>
      <c r="B4272" s="31" t="s">
        <v>2701</v>
      </c>
      <c r="C4272" s="30">
        <v>32.0</v>
      </c>
    </row>
    <row r="4273" ht="15.75" customHeight="1">
      <c r="A4273" s="30">
        <v>7530.0</v>
      </c>
      <c r="B4273" s="31" t="s">
        <v>2702</v>
      </c>
      <c r="C4273" s="30">
        <v>17.0</v>
      </c>
    </row>
    <row r="4274" ht="15.75" customHeight="1">
      <c r="A4274" s="30">
        <v>4369.0</v>
      </c>
      <c r="B4274" s="31" t="s">
        <v>2699</v>
      </c>
      <c r="C4274" s="30">
        <v>240.0</v>
      </c>
    </row>
    <row r="4275" ht="15.75" customHeight="1">
      <c r="A4275" s="30">
        <v>4369.0</v>
      </c>
      <c r="B4275" s="31" t="s">
        <v>2700</v>
      </c>
      <c r="C4275" s="30">
        <v>67.0</v>
      </c>
    </row>
    <row r="4276" ht="15.75" customHeight="1">
      <c r="A4276" s="30">
        <v>4369.0</v>
      </c>
      <c r="B4276" s="31" t="s">
        <v>2701</v>
      </c>
      <c r="C4276" s="30">
        <v>500.0</v>
      </c>
    </row>
    <row r="4277" ht="15.75" customHeight="1">
      <c r="A4277" s="30">
        <v>4369.0</v>
      </c>
      <c r="B4277" s="31" t="s">
        <v>2702</v>
      </c>
      <c r="C4277" s="30">
        <v>199.0</v>
      </c>
    </row>
    <row r="4278" ht="15.75" customHeight="1">
      <c r="A4278" s="30">
        <v>10652.0</v>
      </c>
      <c r="B4278" s="31" t="s">
        <v>2699</v>
      </c>
      <c r="C4278" s="30">
        <v>240.0</v>
      </c>
    </row>
    <row r="4279" ht="15.75" customHeight="1">
      <c r="A4279" s="30">
        <v>10652.0</v>
      </c>
      <c r="B4279" s="31" t="s">
        <v>2700</v>
      </c>
      <c r="C4279" s="30">
        <v>67.0</v>
      </c>
    </row>
    <row r="4280" ht="15.75" customHeight="1">
      <c r="A4280" s="30">
        <v>10652.0</v>
      </c>
      <c r="B4280" s="31" t="s">
        <v>2701</v>
      </c>
      <c r="C4280" s="30">
        <v>500.0</v>
      </c>
    </row>
    <row r="4281" ht="15.75" customHeight="1">
      <c r="A4281" s="30">
        <v>10652.0</v>
      </c>
      <c r="B4281" s="31" t="s">
        <v>2702</v>
      </c>
      <c r="C4281" s="30">
        <v>199.0</v>
      </c>
    </row>
    <row r="4282" ht="15.75" customHeight="1">
      <c r="A4282" s="30">
        <v>286.0</v>
      </c>
      <c r="B4282" s="31" t="s">
        <v>2699</v>
      </c>
      <c r="C4282" s="30">
        <v>95.0</v>
      </c>
    </row>
    <row r="4283" ht="15.75" customHeight="1">
      <c r="A4283" s="30">
        <v>286.0</v>
      </c>
      <c r="B4283" s="31" t="s">
        <v>2700</v>
      </c>
      <c r="C4283" s="30">
        <v>11.0</v>
      </c>
    </row>
    <row r="4284" ht="15.75" customHeight="1">
      <c r="A4284" s="30">
        <v>286.0</v>
      </c>
      <c r="B4284" s="31" t="s">
        <v>2701</v>
      </c>
      <c r="C4284" s="30">
        <v>35.0</v>
      </c>
    </row>
    <row r="4285" ht="15.75" customHeight="1">
      <c r="A4285" s="30">
        <v>286.0</v>
      </c>
      <c r="B4285" s="31" t="s">
        <v>2702</v>
      </c>
      <c r="C4285" s="30">
        <v>0.0</v>
      </c>
    </row>
    <row r="4286" ht="15.75" customHeight="1">
      <c r="A4286" s="30">
        <v>5922.0</v>
      </c>
      <c r="B4286" s="31" t="s">
        <v>2699</v>
      </c>
      <c r="C4286" s="30">
        <v>210.0</v>
      </c>
    </row>
    <row r="4287" ht="15.75" customHeight="1">
      <c r="A4287" s="30">
        <v>5922.0</v>
      </c>
      <c r="B4287" s="31" t="s">
        <v>2700</v>
      </c>
      <c r="C4287" s="30">
        <v>0.0</v>
      </c>
    </row>
    <row r="4288" ht="15.75" customHeight="1">
      <c r="A4288" s="30">
        <v>5922.0</v>
      </c>
      <c r="B4288" s="31" t="s">
        <v>2701</v>
      </c>
      <c r="C4288" s="30">
        <v>6.0</v>
      </c>
    </row>
    <row r="4289" ht="15.75" customHeight="1">
      <c r="A4289" s="30">
        <v>5922.0</v>
      </c>
      <c r="B4289" s="31" t="s">
        <v>2702</v>
      </c>
      <c r="C4289" s="30">
        <v>0.0</v>
      </c>
    </row>
    <row r="4290" ht="15.75" customHeight="1">
      <c r="A4290" s="30">
        <v>7250.0</v>
      </c>
      <c r="B4290" s="31" t="s">
        <v>2699</v>
      </c>
      <c r="C4290" s="30">
        <v>344.0</v>
      </c>
    </row>
    <row r="4291" ht="15.75" customHeight="1">
      <c r="A4291" s="30">
        <v>7250.0</v>
      </c>
      <c r="B4291" s="31" t="s">
        <v>2700</v>
      </c>
      <c r="C4291" s="30">
        <v>35.0</v>
      </c>
    </row>
    <row r="4292" ht="15.75" customHeight="1">
      <c r="A4292" s="30">
        <v>7250.0</v>
      </c>
      <c r="B4292" s="31" t="s">
        <v>2701</v>
      </c>
      <c r="C4292" s="30">
        <v>178.0</v>
      </c>
    </row>
    <row r="4293" ht="15.75" customHeight="1">
      <c r="A4293" s="30">
        <v>7250.0</v>
      </c>
      <c r="B4293" s="31" t="s">
        <v>2702</v>
      </c>
      <c r="C4293" s="30">
        <v>15.0</v>
      </c>
    </row>
    <row r="4294" ht="15.75" customHeight="1">
      <c r="A4294" s="30">
        <v>2478.0</v>
      </c>
      <c r="B4294" s="31" t="s">
        <v>2699</v>
      </c>
      <c r="C4294" s="30">
        <v>2.0</v>
      </c>
    </row>
    <row r="4295" ht="15.75" customHeight="1">
      <c r="A4295" s="30">
        <v>2478.0</v>
      </c>
      <c r="B4295" s="31" t="s">
        <v>2700</v>
      </c>
      <c r="C4295" s="30">
        <v>2.0</v>
      </c>
    </row>
    <row r="4296" ht="15.75" customHeight="1">
      <c r="A4296" s="30">
        <v>2478.0</v>
      </c>
      <c r="B4296" s="31" t="s">
        <v>2701</v>
      </c>
      <c r="C4296" s="30">
        <v>4.0</v>
      </c>
    </row>
    <row r="4297" ht="15.75" customHeight="1">
      <c r="A4297" s="30">
        <v>2478.0</v>
      </c>
      <c r="B4297" s="31" t="s">
        <v>2702</v>
      </c>
      <c r="C4297" s="30">
        <v>13.0</v>
      </c>
    </row>
    <row r="4298" ht="15.75" customHeight="1">
      <c r="A4298" s="30">
        <v>1160.0</v>
      </c>
      <c r="B4298" s="31" t="s">
        <v>2699</v>
      </c>
      <c r="C4298" s="30">
        <v>9.0</v>
      </c>
    </row>
    <row r="4299" ht="15.75" customHeight="1">
      <c r="A4299" s="30">
        <v>1160.0</v>
      </c>
      <c r="B4299" s="31" t="s">
        <v>2700</v>
      </c>
      <c r="C4299" s="30">
        <v>4.0</v>
      </c>
    </row>
    <row r="4300" ht="15.75" customHeight="1">
      <c r="A4300" s="30">
        <v>1160.0</v>
      </c>
      <c r="B4300" s="31" t="s">
        <v>2701</v>
      </c>
      <c r="C4300" s="30">
        <v>17.0</v>
      </c>
    </row>
    <row r="4301" ht="15.75" customHeight="1">
      <c r="A4301" s="30">
        <v>1160.0</v>
      </c>
      <c r="B4301" s="31" t="s">
        <v>2702</v>
      </c>
      <c r="C4301" s="30">
        <v>10.0</v>
      </c>
    </row>
    <row r="4302" ht="15.75" customHeight="1">
      <c r="A4302" s="30">
        <v>9214.0</v>
      </c>
      <c r="B4302" s="31" t="s">
        <v>2699</v>
      </c>
      <c r="C4302" s="30">
        <v>179.0</v>
      </c>
    </row>
    <row r="4303" ht="15.75" customHeight="1">
      <c r="A4303" s="30">
        <v>9214.0</v>
      </c>
      <c r="B4303" s="31" t="s">
        <v>2700</v>
      </c>
      <c r="C4303" s="30">
        <v>2.0</v>
      </c>
    </row>
    <row r="4304" ht="15.75" customHeight="1">
      <c r="A4304" s="30">
        <v>9214.0</v>
      </c>
      <c r="B4304" s="31" t="s">
        <v>2701</v>
      </c>
      <c r="C4304" s="30">
        <v>64.0</v>
      </c>
    </row>
    <row r="4305" ht="15.75" customHeight="1">
      <c r="A4305" s="30">
        <v>9214.0</v>
      </c>
      <c r="B4305" s="31" t="s">
        <v>2702</v>
      </c>
      <c r="C4305" s="30">
        <v>38.0</v>
      </c>
    </row>
    <row r="4306" ht="15.75" customHeight="1">
      <c r="A4306" s="30">
        <v>273.0</v>
      </c>
      <c r="B4306" s="31" t="s">
        <v>2699</v>
      </c>
      <c r="C4306" s="30">
        <v>130.0</v>
      </c>
    </row>
    <row r="4307" ht="15.75" customHeight="1">
      <c r="A4307" s="30">
        <v>273.0</v>
      </c>
      <c r="B4307" s="31" t="s">
        <v>2700</v>
      </c>
      <c r="C4307" s="30">
        <v>0.0</v>
      </c>
    </row>
    <row r="4308" ht="15.75" customHeight="1">
      <c r="A4308" s="30">
        <v>273.0</v>
      </c>
      <c r="B4308" s="31" t="s">
        <v>2701</v>
      </c>
      <c r="C4308" s="30">
        <v>16.0</v>
      </c>
    </row>
    <row r="4309" ht="15.75" customHeight="1">
      <c r="A4309" s="30">
        <v>273.0</v>
      </c>
      <c r="B4309" s="31" t="s">
        <v>2702</v>
      </c>
      <c r="C4309" s="30">
        <v>0.0</v>
      </c>
    </row>
    <row r="4310" ht="15.75" customHeight="1">
      <c r="A4310" s="30">
        <v>851.0</v>
      </c>
      <c r="B4310" s="31" t="s">
        <v>2699</v>
      </c>
      <c r="C4310" s="30">
        <v>306.0</v>
      </c>
    </row>
    <row r="4311" ht="15.75" customHeight="1">
      <c r="A4311" s="30">
        <v>851.0</v>
      </c>
      <c r="B4311" s="31" t="s">
        <v>2700</v>
      </c>
      <c r="C4311" s="30">
        <v>5.0</v>
      </c>
    </row>
    <row r="4312" ht="15.75" customHeight="1">
      <c r="A4312" s="30">
        <v>851.0</v>
      </c>
      <c r="B4312" s="31" t="s">
        <v>2701</v>
      </c>
      <c r="C4312" s="30">
        <v>109.0</v>
      </c>
    </row>
    <row r="4313" ht="15.75" customHeight="1">
      <c r="A4313" s="30">
        <v>851.0</v>
      </c>
      <c r="B4313" s="31" t="s">
        <v>2702</v>
      </c>
      <c r="C4313" s="30">
        <v>21.0</v>
      </c>
    </row>
    <row r="4314" ht="15.75" customHeight="1">
      <c r="A4314" s="30">
        <v>9729.0</v>
      </c>
      <c r="B4314" s="31" t="s">
        <v>2699</v>
      </c>
      <c r="C4314" s="30">
        <v>189.0</v>
      </c>
    </row>
    <row r="4315" ht="15.75" customHeight="1">
      <c r="A4315" s="30">
        <v>9729.0</v>
      </c>
      <c r="B4315" s="31" t="s">
        <v>2700</v>
      </c>
      <c r="C4315" s="30">
        <v>10.0</v>
      </c>
    </row>
    <row r="4316" ht="15.75" customHeight="1">
      <c r="A4316" s="30">
        <v>9729.0</v>
      </c>
      <c r="B4316" s="31" t="s">
        <v>2701</v>
      </c>
      <c r="C4316" s="30">
        <v>253.0</v>
      </c>
    </row>
    <row r="4317" ht="15.75" customHeight="1">
      <c r="A4317" s="30">
        <v>9729.0</v>
      </c>
      <c r="B4317" s="31" t="s">
        <v>2702</v>
      </c>
      <c r="C4317" s="30">
        <v>56.0</v>
      </c>
    </row>
    <row r="4318" ht="15.75" customHeight="1">
      <c r="A4318" s="30">
        <v>9665.0</v>
      </c>
      <c r="B4318" s="31" t="s">
        <v>2699</v>
      </c>
      <c r="C4318" s="30">
        <v>267.0</v>
      </c>
    </row>
    <row r="4319" ht="15.75" customHeight="1">
      <c r="A4319" s="30">
        <v>9665.0</v>
      </c>
      <c r="B4319" s="31" t="s">
        <v>2700</v>
      </c>
      <c r="C4319" s="30">
        <v>3.0</v>
      </c>
    </row>
    <row r="4320" ht="15.75" customHeight="1">
      <c r="A4320" s="30">
        <v>9665.0</v>
      </c>
      <c r="B4320" s="31" t="s">
        <v>2701</v>
      </c>
      <c r="C4320" s="30">
        <v>30.0</v>
      </c>
    </row>
    <row r="4321" ht="15.75" customHeight="1">
      <c r="A4321" s="30">
        <v>9665.0</v>
      </c>
      <c r="B4321" s="31" t="s">
        <v>2702</v>
      </c>
      <c r="C4321" s="30">
        <v>4.0</v>
      </c>
    </row>
    <row r="4322" ht="15.75" customHeight="1">
      <c r="A4322" s="30">
        <v>2620.0</v>
      </c>
      <c r="B4322" s="31" t="s">
        <v>2699</v>
      </c>
      <c r="C4322" s="30">
        <v>14.0</v>
      </c>
    </row>
    <row r="4323" ht="15.75" customHeight="1">
      <c r="A4323" s="30">
        <v>2620.0</v>
      </c>
      <c r="B4323" s="31" t="s">
        <v>2700</v>
      </c>
      <c r="C4323" s="30">
        <v>0.0</v>
      </c>
    </row>
    <row r="4324" ht="15.75" customHeight="1">
      <c r="A4324" s="30">
        <v>2620.0</v>
      </c>
      <c r="B4324" s="31" t="s">
        <v>2701</v>
      </c>
      <c r="C4324" s="30">
        <v>2.0</v>
      </c>
    </row>
    <row r="4325" ht="15.75" customHeight="1">
      <c r="A4325" s="30">
        <v>2620.0</v>
      </c>
      <c r="B4325" s="31" t="s">
        <v>2702</v>
      </c>
      <c r="C4325" s="30">
        <v>0.0</v>
      </c>
    </row>
    <row r="4326" ht="15.75" customHeight="1">
      <c r="A4326" s="30">
        <v>8254.0</v>
      </c>
      <c r="B4326" s="31" t="s">
        <v>2699</v>
      </c>
      <c r="C4326" s="30">
        <v>14.0</v>
      </c>
    </row>
    <row r="4327" ht="15.75" customHeight="1">
      <c r="A4327" s="30">
        <v>8254.0</v>
      </c>
      <c r="B4327" s="31" t="s">
        <v>2700</v>
      </c>
      <c r="C4327" s="30">
        <v>0.0</v>
      </c>
    </row>
    <row r="4328" ht="15.75" customHeight="1">
      <c r="A4328" s="30">
        <v>8254.0</v>
      </c>
      <c r="B4328" s="31" t="s">
        <v>2701</v>
      </c>
      <c r="C4328" s="30">
        <v>2.0</v>
      </c>
    </row>
    <row r="4329" ht="15.75" customHeight="1">
      <c r="A4329" s="30">
        <v>8254.0</v>
      </c>
      <c r="B4329" s="31" t="s">
        <v>2702</v>
      </c>
      <c r="C4329" s="30">
        <v>0.0</v>
      </c>
    </row>
    <row r="4330" ht="15.75" customHeight="1">
      <c r="A4330" s="30">
        <v>3852.0</v>
      </c>
      <c r="B4330" s="31" t="s">
        <v>2699</v>
      </c>
      <c r="C4330" s="30">
        <v>505.0</v>
      </c>
    </row>
    <row r="4331" ht="15.75" customHeight="1">
      <c r="A4331" s="30">
        <v>3852.0</v>
      </c>
      <c r="B4331" s="31" t="s">
        <v>2700</v>
      </c>
      <c r="C4331" s="30">
        <v>72.0</v>
      </c>
    </row>
    <row r="4332" ht="15.75" customHeight="1">
      <c r="A4332" s="30">
        <v>3852.0</v>
      </c>
      <c r="B4332" s="31" t="s">
        <v>2701</v>
      </c>
      <c r="C4332" s="30">
        <v>270.0</v>
      </c>
    </row>
    <row r="4333" ht="15.75" customHeight="1">
      <c r="A4333" s="30">
        <v>3852.0</v>
      </c>
      <c r="B4333" s="31" t="s">
        <v>2702</v>
      </c>
      <c r="C4333" s="30">
        <v>36.0</v>
      </c>
    </row>
    <row r="4334" ht="15.75" customHeight="1">
      <c r="A4334" s="30">
        <v>1000.0</v>
      </c>
      <c r="B4334" s="31" t="s">
        <v>2699</v>
      </c>
      <c r="C4334" s="30">
        <v>505.0</v>
      </c>
    </row>
    <row r="4335" ht="15.75" customHeight="1">
      <c r="A4335" s="30">
        <v>1000.0</v>
      </c>
      <c r="B4335" s="31" t="s">
        <v>2700</v>
      </c>
      <c r="C4335" s="30">
        <v>72.0</v>
      </c>
    </row>
    <row r="4336" ht="15.75" customHeight="1">
      <c r="A4336" s="30">
        <v>1000.0</v>
      </c>
      <c r="B4336" s="31" t="s">
        <v>2701</v>
      </c>
      <c r="C4336" s="30">
        <v>270.0</v>
      </c>
    </row>
    <row r="4337" ht="15.75" customHeight="1">
      <c r="A4337" s="30">
        <v>1000.0</v>
      </c>
      <c r="B4337" s="31" t="s">
        <v>2702</v>
      </c>
      <c r="C4337" s="30">
        <v>36.0</v>
      </c>
    </row>
    <row r="4338" ht="15.75" customHeight="1">
      <c r="A4338" s="30">
        <v>3099.0</v>
      </c>
      <c r="B4338" s="31" t="s">
        <v>2699</v>
      </c>
      <c r="C4338" s="30">
        <v>183.0</v>
      </c>
    </row>
    <row r="4339" ht="15.75" customHeight="1">
      <c r="A4339" s="30">
        <v>3099.0</v>
      </c>
      <c r="B4339" s="31" t="s">
        <v>2700</v>
      </c>
      <c r="C4339" s="30">
        <v>5.0</v>
      </c>
    </row>
    <row r="4340" ht="15.75" customHeight="1">
      <c r="A4340" s="30">
        <v>3099.0</v>
      </c>
      <c r="B4340" s="31" t="s">
        <v>2701</v>
      </c>
      <c r="C4340" s="30">
        <v>65.0</v>
      </c>
    </row>
    <row r="4341" ht="15.75" customHeight="1">
      <c r="A4341" s="30">
        <v>3099.0</v>
      </c>
      <c r="B4341" s="31" t="s">
        <v>2702</v>
      </c>
      <c r="C4341" s="30">
        <v>3.0</v>
      </c>
    </row>
    <row r="4342" ht="15.75" customHeight="1">
      <c r="A4342" s="30">
        <v>6318.0</v>
      </c>
      <c r="B4342" s="31" t="s">
        <v>2699</v>
      </c>
      <c r="C4342" s="30">
        <v>758.0</v>
      </c>
    </row>
    <row r="4343" ht="15.75" customHeight="1">
      <c r="A4343" s="30">
        <v>6318.0</v>
      </c>
      <c r="B4343" s="31" t="s">
        <v>2700</v>
      </c>
      <c r="C4343" s="30">
        <v>12.0</v>
      </c>
    </row>
    <row r="4344" ht="15.75" customHeight="1">
      <c r="A4344" s="30">
        <v>6318.0</v>
      </c>
      <c r="B4344" s="31" t="s">
        <v>2701</v>
      </c>
      <c r="C4344" s="30">
        <v>385.0</v>
      </c>
    </row>
    <row r="4345" ht="15.75" customHeight="1">
      <c r="A4345" s="30">
        <v>6318.0</v>
      </c>
      <c r="B4345" s="31" t="s">
        <v>2702</v>
      </c>
      <c r="C4345" s="30">
        <v>33.0</v>
      </c>
    </row>
    <row r="4346" ht="15.75" customHeight="1">
      <c r="A4346" s="30">
        <v>5396.0</v>
      </c>
      <c r="B4346" s="31" t="s">
        <v>2699</v>
      </c>
      <c r="C4346" s="30">
        <v>758.0</v>
      </c>
    </row>
    <row r="4347" ht="15.75" customHeight="1">
      <c r="A4347" s="30">
        <v>5396.0</v>
      </c>
      <c r="B4347" s="31" t="s">
        <v>2700</v>
      </c>
      <c r="C4347" s="30">
        <v>12.0</v>
      </c>
    </row>
    <row r="4348" ht="15.75" customHeight="1">
      <c r="A4348" s="30">
        <v>5396.0</v>
      </c>
      <c r="B4348" s="31" t="s">
        <v>2701</v>
      </c>
      <c r="C4348" s="30">
        <v>385.0</v>
      </c>
    </row>
    <row r="4349" ht="15.75" customHeight="1">
      <c r="A4349" s="30">
        <v>5396.0</v>
      </c>
      <c r="B4349" s="31" t="s">
        <v>2702</v>
      </c>
      <c r="C4349" s="30">
        <v>33.0</v>
      </c>
    </row>
    <row r="4350" ht="15.75" customHeight="1">
      <c r="A4350" s="30">
        <v>7966.0</v>
      </c>
      <c r="B4350" s="31" t="s">
        <v>2699</v>
      </c>
      <c r="C4350" s="30">
        <v>505.0</v>
      </c>
    </row>
    <row r="4351" ht="15.75" customHeight="1">
      <c r="A4351" s="30">
        <v>7966.0</v>
      </c>
      <c r="B4351" s="31" t="s">
        <v>2700</v>
      </c>
      <c r="C4351" s="30">
        <v>137.0</v>
      </c>
    </row>
    <row r="4352" ht="15.75" customHeight="1">
      <c r="A4352" s="30">
        <v>7966.0</v>
      </c>
      <c r="B4352" s="31" t="s">
        <v>2701</v>
      </c>
      <c r="C4352" s="30">
        <v>401.0</v>
      </c>
    </row>
    <row r="4353" ht="15.75" customHeight="1">
      <c r="A4353" s="30">
        <v>7966.0</v>
      </c>
      <c r="B4353" s="31" t="s">
        <v>2702</v>
      </c>
      <c r="C4353" s="30">
        <v>104.0</v>
      </c>
    </row>
    <row r="4354" ht="15.75" customHeight="1">
      <c r="A4354" s="30">
        <v>454.0</v>
      </c>
      <c r="B4354" s="31" t="s">
        <v>2699</v>
      </c>
      <c r="C4354" s="30">
        <v>824.0</v>
      </c>
    </row>
    <row r="4355" ht="15.75" customHeight="1">
      <c r="A4355" s="30">
        <v>454.0</v>
      </c>
      <c r="B4355" s="31" t="s">
        <v>2700</v>
      </c>
      <c r="C4355" s="30">
        <v>32.0</v>
      </c>
    </row>
    <row r="4356" ht="15.75" customHeight="1">
      <c r="A4356" s="30">
        <v>454.0</v>
      </c>
      <c r="B4356" s="31" t="s">
        <v>2701</v>
      </c>
      <c r="C4356" s="30">
        <v>162.0</v>
      </c>
    </row>
    <row r="4357" ht="15.75" customHeight="1">
      <c r="A4357" s="30">
        <v>454.0</v>
      </c>
      <c r="B4357" s="31" t="s">
        <v>2702</v>
      </c>
      <c r="C4357" s="30">
        <v>42.0</v>
      </c>
    </row>
    <row r="4358" ht="15.75" customHeight="1">
      <c r="A4358" s="30">
        <v>309.0</v>
      </c>
      <c r="B4358" s="31" t="s">
        <v>2699</v>
      </c>
      <c r="C4358" s="30">
        <v>918.0</v>
      </c>
    </row>
    <row r="4359" ht="15.75" customHeight="1">
      <c r="A4359" s="30">
        <v>309.0</v>
      </c>
      <c r="B4359" s="31" t="s">
        <v>2700</v>
      </c>
      <c r="C4359" s="30">
        <v>21.0</v>
      </c>
    </row>
    <row r="4360" ht="15.75" customHeight="1">
      <c r="A4360" s="30">
        <v>309.0</v>
      </c>
      <c r="B4360" s="31" t="s">
        <v>2701</v>
      </c>
      <c r="C4360" s="30">
        <v>118.0</v>
      </c>
    </row>
    <row r="4361" ht="15.75" customHeight="1">
      <c r="A4361" s="30">
        <v>309.0</v>
      </c>
      <c r="B4361" s="31" t="s">
        <v>2702</v>
      </c>
      <c r="C4361" s="30">
        <v>13.0</v>
      </c>
    </row>
    <row r="4362" ht="15.75" customHeight="1">
      <c r="A4362" s="30">
        <v>3571.0</v>
      </c>
      <c r="B4362" s="31" t="s">
        <v>2699</v>
      </c>
      <c r="C4362" s="30">
        <v>918.0</v>
      </c>
    </row>
    <row r="4363" ht="15.75" customHeight="1">
      <c r="A4363" s="30">
        <v>3571.0</v>
      </c>
      <c r="B4363" s="31" t="s">
        <v>2700</v>
      </c>
      <c r="C4363" s="30">
        <v>21.0</v>
      </c>
    </row>
    <row r="4364" ht="15.75" customHeight="1">
      <c r="A4364" s="30">
        <v>3571.0</v>
      </c>
      <c r="B4364" s="31" t="s">
        <v>2701</v>
      </c>
      <c r="C4364" s="30">
        <v>118.0</v>
      </c>
    </row>
    <row r="4365" ht="15.75" customHeight="1">
      <c r="A4365" s="30">
        <v>3571.0</v>
      </c>
      <c r="B4365" s="31" t="s">
        <v>2702</v>
      </c>
      <c r="C4365" s="30">
        <v>13.0</v>
      </c>
    </row>
    <row r="4366" ht="15.75" customHeight="1">
      <c r="A4366" s="30">
        <v>8395.0</v>
      </c>
      <c r="B4366" s="31" t="s">
        <v>2699</v>
      </c>
      <c r="C4366" s="30">
        <v>980.0</v>
      </c>
    </row>
    <row r="4367" ht="15.75" customHeight="1">
      <c r="A4367" s="30">
        <v>8395.0</v>
      </c>
      <c r="B4367" s="31" t="s">
        <v>2700</v>
      </c>
      <c r="C4367" s="30">
        <v>37.0</v>
      </c>
    </row>
    <row r="4368" ht="15.75" customHeight="1">
      <c r="A4368" s="30">
        <v>8395.0</v>
      </c>
      <c r="B4368" s="31" t="s">
        <v>2701</v>
      </c>
      <c r="C4368" s="30">
        <v>265.0</v>
      </c>
    </row>
    <row r="4369" ht="15.75" customHeight="1">
      <c r="A4369" s="30">
        <v>8395.0</v>
      </c>
      <c r="B4369" s="31" t="s">
        <v>2702</v>
      </c>
      <c r="C4369" s="30">
        <v>35.0</v>
      </c>
    </row>
    <row r="4370" ht="15.75" customHeight="1">
      <c r="A4370" s="30">
        <v>2591.0</v>
      </c>
      <c r="B4370" s="31" t="s">
        <v>2699</v>
      </c>
      <c r="C4370" s="30">
        <v>526.0</v>
      </c>
    </row>
    <row r="4371" ht="15.75" customHeight="1">
      <c r="A4371" s="30">
        <v>2591.0</v>
      </c>
      <c r="B4371" s="31" t="s">
        <v>2700</v>
      </c>
      <c r="C4371" s="30">
        <v>35.0</v>
      </c>
    </row>
    <row r="4372" ht="15.75" customHeight="1">
      <c r="A4372" s="30">
        <v>2591.0</v>
      </c>
      <c r="B4372" s="31" t="s">
        <v>2701</v>
      </c>
      <c r="C4372" s="30">
        <v>214.0</v>
      </c>
    </row>
    <row r="4373" ht="15.75" customHeight="1">
      <c r="A4373" s="30">
        <v>2591.0</v>
      </c>
      <c r="B4373" s="31" t="s">
        <v>2702</v>
      </c>
      <c r="C4373" s="30">
        <v>69.0</v>
      </c>
    </row>
    <row r="4374" ht="15.75" customHeight="1">
      <c r="A4374" s="30">
        <v>1640.0</v>
      </c>
      <c r="B4374" s="31" t="s">
        <v>2699</v>
      </c>
      <c r="C4374" s="30">
        <v>66.0</v>
      </c>
    </row>
    <row r="4375" ht="15.75" customHeight="1">
      <c r="A4375" s="30">
        <v>1640.0</v>
      </c>
      <c r="B4375" s="31" t="s">
        <v>2700</v>
      </c>
      <c r="C4375" s="30">
        <v>0.0</v>
      </c>
    </row>
    <row r="4376" ht="15.75" customHeight="1">
      <c r="A4376" s="30">
        <v>1640.0</v>
      </c>
      <c r="B4376" s="31" t="s">
        <v>2701</v>
      </c>
      <c r="C4376" s="30">
        <v>16.0</v>
      </c>
    </row>
    <row r="4377" ht="15.75" customHeight="1">
      <c r="A4377" s="30">
        <v>1640.0</v>
      </c>
      <c r="B4377" s="31" t="s">
        <v>2702</v>
      </c>
      <c r="C4377" s="30">
        <v>0.0</v>
      </c>
    </row>
    <row r="4378" ht="15.75" customHeight="1">
      <c r="A4378" s="30">
        <v>810.0</v>
      </c>
      <c r="B4378" s="31" t="s">
        <v>2699</v>
      </c>
      <c r="C4378" s="30">
        <v>151.0</v>
      </c>
    </row>
    <row r="4379" ht="15.75" customHeight="1">
      <c r="A4379" s="30">
        <v>810.0</v>
      </c>
      <c r="B4379" s="31" t="s">
        <v>2700</v>
      </c>
      <c r="C4379" s="30">
        <v>81.0</v>
      </c>
    </row>
    <row r="4380" ht="15.75" customHeight="1">
      <c r="A4380" s="30">
        <v>810.0</v>
      </c>
      <c r="B4380" s="31" t="s">
        <v>2701</v>
      </c>
      <c r="C4380" s="30">
        <v>86.0</v>
      </c>
    </row>
    <row r="4381" ht="15.75" customHeight="1">
      <c r="A4381" s="30">
        <v>810.0</v>
      </c>
      <c r="B4381" s="31" t="s">
        <v>2702</v>
      </c>
      <c r="C4381" s="30">
        <v>168.0</v>
      </c>
    </row>
    <row r="4382" ht="15.75" customHeight="1">
      <c r="A4382" s="30">
        <v>9423.0</v>
      </c>
      <c r="B4382" s="31" t="s">
        <v>2699</v>
      </c>
      <c r="C4382" s="30">
        <v>13.0</v>
      </c>
    </row>
    <row r="4383" ht="15.75" customHeight="1">
      <c r="A4383" s="30">
        <v>9423.0</v>
      </c>
      <c r="B4383" s="31" t="s">
        <v>2700</v>
      </c>
      <c r="C4383" s="30">
        <v>3.0</v>
      </c>
    </row>
    <row r="4384" ht="15.75" customHeight="1">
      <c r="A4384" s="30">
        <v>9423.0</v>
      </c>
      <c r="B4384" s="31" t="s">
        <v>2701</v>
      </c>
      <c r="C4384" s="30">
        <v>17.0</v>
      </c>
    </row>
    <row r="4385" ht="15.75" customHeight="1">
      <c r="A4385" s="30">
        <v>9423.0</v>
      </c>
      <c r="B4385" s="31" t="s">
        <v>2702</v>
      </c>
      <c r="C4385" s="30">
        <v>7.0</v>
      </c>
    </row>
    <row r="4386" ht="15.75" customHeight="1">
      <c r="A4386" s="30">
        <v>4345.0</v>
      </c>
      <c r="B4386" s="31" t="s">
        <v>2699</v>
      </c>
      <c r="C4386" s="30">
        <v>5.0</v>
      </c>
    </row>
    <row r="4387" ht="15.75" customHeight="1">
      <c r="A4387" s="30">
        <v>4345.0</v>
      </c>
      <c r="B4387" s="31" t="s">
        <v>2700</v>
      </c>
      <c r="C4387" s="30">
        <v>1.0</v>
      </c>
    </row>
    <row r="4388" ht="15.75" customHeight="1">
      <c r="A4388" s="30">
        <v>4345.0</v>
      </c>
      <c r="B4388" s="31" t="s">
        <v>2701</v>
      </c>
      <c r="C4388" s="30">
        <v>9.0</v>
      </c>
    </row>
    <row r="4389" ht="15.75" customHeight="1">
      <c r="A4389" s="30">
        <v>4345.0</v>
      </c>
      <c r="B4389" s="31" t="s">
        <v>2702</v>
      </c>
      <c r="C4389" s="30">
        <v>2.0</v>
      </c>
    </row>
    <row r="4390" ht="15.75" customHeight="1">
      <c r="A4390" s="30">
        <v>89.0</v>
      </c>
      <c r="B4390" s="31" t="s">
        <v>2699</v>
      </c>
      <c r="C4390" s="30">
        <v>5.0</v>
      </c>
    </row>
    <row r="4391" ht="15.75" customHeight="1">
      <c r="A4391" s="30">
        <v>89.0</v>
      </c>
      <c r="B4391" s="31" t="s">
        <v>2700</v>
      </c>
      <c r="C4391" s="30">
        <v>9.0</v>
      </c>
    </row>
    <row r="4392" ht="15.75" customHeight="1">
      <c r="A4392" s="30">
        <v>89.0</v>
      </c>
      <c r="B4392" s="31" t="s">
        <v>2701</v>
      </c>
      <c r="C4392" s="30">
        <v>20.0</v>
      </c>
    </row>
    <row r="4393" ht="15.75" customHeight="1">
      <c r="A4393" s="30">
        <v>89.0</v>
      </c>
      <c r="B4393" s="31" t="s">
        <v>2702</v>
      </c>
      <c r="C4393" s="30">
        <v>6.0</v>
      </c>
    </row>
    <row r="4394" ht="15.75" customHeight="1">
      <c r="A4394" s="30">
        <v>5294.0</v>
      </c>
      <c r="B4394" s="31" t="s">
        <v>2699</v>
      </c>
      <c r="C4394" s="30">
        <v>6.0</v>
      </c>
    </row>
    <row r="4395" ht="15.75" customHeight="1">
      <c r="A4395" s="30">
        <v>5294.0</v>
      </c>
      <c r="B4395" s="31" t="s">
        <v>2700</v>
      </c>
      <c r="C4395" s="30">
        <v>8.0</v>
      </c>
    </row>
    <row r="4396" ht="15.75" customHeight="1">
      <c r="A4396" s="30">
        <v>5294.0</v>
      </c>
      <c r="B4396" s="31" t="s">
        <v>2701</v>
      </c>
      <c r="C4396" s="30">
        <v>19.0</v>
      </c>
    </row>
    <row r="4397" ht="15.75" customHeight="1">
      <c r="A4397" s="30">
        <v>5294.0</v>
      </c>
      <c r="B4397" s="31" t="s">
        <v>2702</v>
      </c>
      <c r="C4397" s="30">
        <v>16.0</v>
      </c>
    </row>
    <row r="4398" ht="15.75" customHeight="1">
      <c r="A4398" s="30">
        <v>1321.0</v>
      </c>
      <c r="B4398" s="31" t="s">
        <v>2699</v>
      </c>
      <c r="C4398" s="30">
        <v>22.0</v>
      </c>
    </row>
    <row r="4399" ht="15.75" customHeight="1">
      <c r="A4399" s="30">
        <v>1321.0</v>
      </c>
      <c r="B4399" s="31" t="s">
        <v>2700</v>
      </c>
      <c r="C4399" s="30">
        <v>2.0</v>
      </c>
    </row>
    <row r="4400" ht="15.75" customHeight="1">
      <c r="A4400" s="30">
        <v>1321.0</v>
      </c>
      <c r="B4400" s="31" t="s">
        <v>2701</v>
      </c>
      <c r="C4400" s="30">
        <v>18.0</v>
      </c>
    </row>
    <row r="4401" ht="15.75" customHeight="1">
      <c r="A4401" s="30">
        <v>1321.0</v>
      </c>
      <c r="B4401" s="31" t="s">
        <v>2702</v>
      </c>
      <c r="C4401" s="30">
        <v>0.0</v>
      </c>
    </row>
    <row r="4402" ht="15.75" customHeight="1">
      <c r="A4402" s="30">
        <v>2686.0</v>
      </c>
      <c r="B4402" s="31" t="s">
        <v>2699</v>
      </c>
      <c r="C4402" s="30">
        <v>0.0</v>
      </c>
    </row>
    <row r="4403" ht="15.75" customHeight="1">
      <c r="A4403" s="30">
        <v>2686.0</v>
      </c>
      <c r="B4403" s="31" t="s">
        <v>2700</v>
      </c>
      <c r="C4403" s="30">
        <v>1.0</v>
      </c>
    </row>
    <row r="4404" ht="15.75" customHeight="1">
      <c r="A4404" s="30">
        <v>2686.0</v>
      </c>
      <c r="B4404" s="31" t="s">
        <v>2701</v>
      </c>
      <c r="C4404" s="30">
        <v>4.0</v>
      </c>
    </row>
    <row r="4405" ht="15.75" customHeight="1">
      <c r="A4405" s="30">
        <v>2686.0</v>
      </c>
      <c r="B4405" s="31" t="s">
        <v>2702</v>
      </c>
      <c r="C4405" s="30">
        <v>15.0</v>
      </c>
    </row>
    <row r="4406" ht="15.75" customHeight="1">
      <c r="A4406" s="30">
        <v>1215.0</v>
      </c>
      <c r="B4406" s="31" t="s">
        <v>2699</v>
      </c>
      <c r="C4406" s="30">
        <v>690.0</v>
      </c>
    </row>
    <row r="4407" ht="15.75" customHeight="1">
      <c r="A4407" s="30">
        <v>1215.0</v>
      </c>
      <c r="B4407" s="31" t="s">
        <v>2700</v>
      </c>
      <c r="C4407" s="30">
        <v>117.0</v>
      </c>
    </row>
    <row r="4408" ht="15.75" customHeight="1">
      <c r="A4408" s="30">
        <v>1215.0</v>
      </c>
      <c r="B4408" s="31" t="s">
        <v>2701</v>
      </c>
      <c r="C4408" s="30">
        <v>499.0</v>
      </c>
    </row>
    <row r="4409" ht="15.75" customHeight="1">
      <c r="A4409" s="30">
        <v>1215.0</v>
      </c>
      <c r="B4409" s="31" t="s">
        <v>2702</v>
      </c>
      <c r="C4409" s="30">
        <v>76.0</v>
      </c>
    </row>
    <row r="4410" ht="15.75" customHeight="1">
      <c r="A4410" s="30">
        <v>9283.0</v>
      </c>
      <c r="B4410" s="31" t="s">
        <v>2699</v>
      </c>
      <c r="C4410" s="30">
        <v>8.0</v>
      </c>
    </row>
    <row r="4411" ht="15.75" customHeight="1">
      <c r="A4411" s="30">
        <v>9283.0</v>
      </c>
      <c r="B4411" s="31" t="s">
        <v>2700</v>
      </c>
      <c r="C4411" s="30">
        <v>1.0</v>
      </c>
    </row>
    <row r="4412" ht="15.75" customHeight="1">
      <c r="A4412" s="30">
        <v>9283.0</v>
      </c>
      <c r="B4412" s="31" t="s">
        <v>2701</v>
      </c>
      <c r="C4412" s="30">
        <v>7.0</v>
      </c>
    </row>
    <row r="4413" ht="15.75" customHeight="1">
      <c r="A4413" s="30">
        <v>9283.0</v>
      </c>
      <c r="B4413" s="31" t="s">
        <v>2702</v>
      </c>
      <c r="C4413" s="30">
        <v>2.0</v>
      </c>
    </row>
    <row r="4414" ht="15.75" customHeight="1">
      <c r="A4414" s="30">
        <v>3120.0</v>
      </c>
      <c r="B4414" s="31" t="s">
        <v>2699</v>
      </c>
      <c r="C4414" s="30">
        <v>6.0</v>
      </c>
    </row>
    <row r="4415" ht="15.75" customHeight="1">
      <c r="A4415" s="30">
        <v>3120.0</v>
      </c>
      <c r="B4415" s="31" t="s">
        <v>2700</v>
      </c>
      <c r="C4415" s="30">
        <v>1.0</v>
      </c>
    </row>
    <row r="4416" ht="15.75" customHeight="1">
      <c r="A4416" s="30">
        <v>3120.0</v>
      </c>
      <c r="B4416" s="31" t="s">
        <v>2701</v>
      </c>
      <c r="C4416" s="30">
        <v>10.0</v>
      </c>
    </row>
    <row r="4417" ht="15.75" customHeight="1">
      <c r="A4417" s="30">
        <v>3120.0</v>
      </c>
      <c r="B4417" s="31" t="s">
        <v>2702</v>
      </c>
      <c r="C4417" s="30">
        <v>0.0</v>
      </c>
    </row>
    <row r="4418" ht="15.75" customHeight="1">
      <c r="A4418" s="30">
        <v>5868.0</v>
      </c>
      <c r="B4418" s="31" t="s">
        <v>2699</v>
      </c>
      <c r="C4418" s="30">
        <v>2.0</v>
      </c>
    </row>
    <row r="4419" ht="15.75" customHeight="1">
      <c r="A4419" s="30">
        <v>5868.0</v>
      </c>
      <c r="B4419" s="31" t="s">
        <v>2700</v>
      </c>
      <c r="C4419" s="30">
        <v>4.0</v>
      </c>
    </row>
    <row r="4420" ht="15.75" customHeight="1">
      <c r="A4420" s="30">
        <v>5868.0</v>
      </c>
      <c r="B4420" s="31" t="s">
        <v>2701</v>
      </c>
      <c r="C4420" s="30">
        <v>9.0</v>
      </c>
    </row>
    <row r="4421" ht="15.75" customHeight="1">
      <c r="A4421" s="30">
        <v>5868.0</v>
      </c>
      <c r="B4421" s="31" t="s">
        <v>2702</v>
      </c>
      <c r="C4421" s="30">
        <v>10.0</v>
      </c>
    </row>
    <row r="4422" ht="15.75" customHeight="1">
      <c r="A4422" s="30">
        <v>8143.0</v>
      </c>
      <c r="B4422" s="31" t="s">
        <v>2699</v>
      </c>
      <c r="C4422" s="30">
        <v>202.0</v>
      </c>
    </row>
    <row r="4423" ht="15.75" customHeight="1">
      <c r="A4423" s="30">
        <v>8143.0</v>
      </c>
      <c r="B4423" s="31" t="s">
        <v>2700</v>
      </c>
      <c r="C4423" s="30">
        <v>2.0</v>
      </c>
    </row>
    <row r="4424" ht="15.75" customHeight="1">
      <c r="A4424" s="30">
        <v>8143.0</v>
      </c>
      <c r="B4424" s="31" t="s">
        <v>2701</v>
      </c>
      <c r="C4424" s="30">
        <v>46.0</v>
      </c>
    </row>
    <row r="4425" ht="15.75" customHeight="1">
      <c r="A4425" s="30">
        <v>8143.0</v>
      </c>
      <c r="B4425" s="31" t="s">
        <v>2702</v>
      </c>
      <c r="C4425" s="30">
        <v>3.0</v>
      </c>
    </row>
    <row r="4426" ht="15.75" customHeight="1">
      <c r="A4426" s="30">
        <v>3479.0</v>
      </c>
      <c r="B4426" s="31" t="s">
        <v>2699</v>
      </c>
      <c r="C4426" s="30">
        <v>4.0</v>
      </c>
    </row>
    <row r="4427" ht="15.75" customHeight="1">
      <c r="A4427" s="30">
        <v>3479.0</v>
      </c>
      <c r="B4427" s="31" t="s">
        <v>2700</v>
      </c>
      <c r="C4427" s="30">
        <v>8.0</v>
      </c>
    </row>
    <row r="4428" ht="15.75" customHeight="1">
      <c r="A4428" s="30">
        <v>3479.0</v>
      </c>
      <c r="B4428" s="31" t="s">
        <v>2701</v>
      </c>
      <c r="C4428" s="30">
        <v>11.0</v>
      </c>
    </row>
    <row r="4429" ht="15.75" customHeight="1">
      <c r="A4429" s="30">
        <v>3479.0</v>
      </c>
      <c r="B4429" s="31" t="s">
        <v>2702</v>
      </c>
      <c r="C4429" s="30">
        <v>12.0</v>
      </c>
    </row>
    <row r="4430" ht="15.75" customHeight="1">
      <c r="A4430" s="30">
        <v>7214.0</v>
      </c>
      <c r="B4430" s="31" t="s">
        <v>2699</v>
      </c>
      <c r="C4430" s="30">
        <v>792.0</v>
      </c>
    </row>
    <row r="4431" ht="15.75" customHeight="1">
      <c r="A4431" s="30">
        <v>7214.0</v>
      </c>
      <c r="B4431" s="31" t="s">
        <v>2700</v>
      </c>
      <c r="C4431" s="30">
        <v>0.0</v>
      </c>
    </row>
    <row r="4432" ht="15.75" customHeight="1">
      <c r="A4432" s="30">
        <v>7214.0</v>
      </c>
      <c r="B4432" s="31" t="s">
        <v>2701</v>
      </c>
      <c r="C4432" s="30">
        <v>275.0</v>
      </c>
    </row>
    <row r="4433" ht="15.75" customHeight="1">
      <c r="A4433" s="30">
        <v>7214.0</v>
      </c>
      <c r="B4433" s="31" t="s">
        <v>2702</v>
      </c>
      <c r="C4433" s="30">
        <v>45.0</v>
      </c>
    </row>
    <row r="4434" ht="15.75" customHeight="1">
      <c r="A4434" s="30">
        <v>5543.0</v>
      </c>
      <c r="B4434" s="31" t="s">
        <v>2699</v>
      </c>
      <c r="C4434" s="30">
        <v>545.0</v>
      </c>
    </row>
    <row r="4435" ht="15.75" customHeight="1">
      <c r="A4435" s="30">
        <v>5543.0</v>
      </c>
      <c r="B4435" s="31" t="s">
        <v>2700</v>
      </c>
      <c r="C4435" s="30">
        <v>7.0</v>
      </c>
    </row>
    <row r="4436" ht="15.75" customHeight="1">
      <c r="A4436" s="30">
        <v>5543.0</v>
      </c>
      <c r="B4436" s="31" t="s">
        <v>2701</v>
      </c>
      <c r="C4436" s="30">
        <v>114.0</v>
      </c>
    </row>
    <row r="4437" ht="15.75" customHeight="1">
      <c r="A4437" s="30">
        <v>5543.0</v>
      </c>
      <c r="B4437" s="31" t="s">
        <v>2702</v>
      </c>
      <c r="C4437" s="30">
        <v>37.0</v>
      </c>
    </row>
    <row r="4438" ht="15.75" customHeight="1">
      <c r="A4438" s="30">
        <v>9347.0</v>
      </c>
      <c r="B4438" s="31" t="s">
        <v>2699</v>
      </c>
      <c r="C4438" s="30">
        <v>31.0</v>
      </c>
    </row>
    <row r="4439" ht="15.75" customHeight="1">
      <c r="A4439" s="30">
        <v>9347.0</v>
      </c>
      <c r="B4439" s="31" t="s">
        <v>2700</v>
      </c>
      <c r="C4439" s="30">
        <v>0.0</v>
      </c>
    </row>
    <row r="4440" ht="15.75" customHeight="1">
      <c r="A4440" s="30">
        <v>9347.0</v>
      </c>
      <c r="B4440" s="31" t="s">
        <v>2701</v>
      </c>
      <c r="C4440" s="30">
        <v>7.0</v>
      </c>
    </row>
    <row r="4441" ht="15.75" customHeight="1">
      <c r="A4441" s="30">
        <v>9347.0</v>
      </c>
      <c r="B4441" s="31" t="s">
        <v>2702</v>
      </c>
      <c r="C4441" s="30">
        <v>2.0</v>
      </c>
    </row>
    <row r="4442" ht="15.75" customHeight="1">
      <c r="A4442" s="30">
        <v>10160.0</v>
      </c>
      <c r="B4442" s="31" t="s">
        <v>2699</v>
      </c>
      <c r="C4442" s="30">
        <v>31.0</v>
      </c>
    </row>
    <row r="4443" ht="15.75" customHeight="1">
      <c r="A4443" s="30">
        <v>10160.0</v>
      </c>
      <c r="B4443" s="31" t="s">
        <v>2700</v>
      </c>
      <c r="C4443" s="30">
        <v>0.0</v>
      </c>
    </row>
    <row r="4444" ht="15.75" customHeight="1">
      <c r="A4444" s="30">
        <v>10160.0</v>
      </c>
      <c r="B4444" s="31" t="s">
        <v>2701</v>
      </c>
      <c r="C4444" s="30">
        <v>7.0</v>
      </c>
    </row>
    <row r="4445" ht="15.75" customHeight="1">
      <c r="A4445" s="30">
        <v>10160.0</v>
      </c>
      <c r="B4445" s="31" t="s">
        <v>2702</v>
      </c>
      <c r="C4445" s="30">
        <v>2.0</v>
      </c>
    </row>
    <row r="4446" ht="15.75" customHeight="1">
      <c r="A4446" s="30">
        <v>1406.0</v>
      </c>
      <c r="B4446" s="31" t="s">
        <v>2699</v>
      </c>
      <c r="C4446" s="30">
        <v>280.0</v>
      </c>
    </row>
    <row r="4447" ht="15.75" customHeight="1">
      <c r="A4447" s="30">
        <v>1406.0</v>
      </c>
      <c r="B4447" s="31" t="s">
        <v>2700</v>
      </c>
      <c r="C4447" s="30">
        <v>7.0</v>
      </c>
    </row>
    <row r="4448" ht="15.75" customHeight="1">
      <c r="A4448" s="30">
        <v>1406.0</v>
      </c>
      <c r="B4448" s="31" t="s">
        <v>2701</v>
      </c>
      <c r="C4448" s="30">
        <v>81.0</v>
      </c>
    </row>
    <row r="4449" ht="15.75" customHeight="1">
      <c r="A4449" s="30">
        <v>1406.0</v>
      </c>
      <c r="B4449" s="31" t="s">
        <v>2702</v>
      </c>
      <c r="C4449" s="30">
        <v>20.0</v>
      </c>
    </row>
    <row r="4450" ht="15.75" customHeight="1">
      <c r="A4450" s="30">
        <v>7019.0</v>
      </c>
      <c r="B4450" s="31" t="s">
        <v>2699</v>
      </c>
      <c r="C4450" s="30">
        <v>109.0</v>
      </c>
    </row>
    <row r="4451" ht="15.75" customHeight="1">
      <c r="A4451" s="30">
        <v>7019.0</v>
      </c>
      <c r="B4451" s="31" t="s">
        <v>2700</v>
      </c>
      <c r="C4451" s="30">
        <v>18.0</v>
      </c>
    </row>
    <row r="4452" ht="15.75" customHeight="1">
      <c r="A4452" s="30">
        <v>7019.0</v>
      </c>
      <c r="B4452" s="31" t="s">
        <v>2701</v>
      </c>
      <c r="C4452" s="30">
        <v>16.0</v>
      </c>
    </row>
    <row r="4453" ht="15.75" customHeight="1">
      <c r="A4453" s="30">
        <v>7019.0</v>
      </c>
      <c r="B4453" s="31" t="s">
        <v>2702</v>
      </c>
      <c r="C4453" s="30">
        <v>24.0</v>
      </c>
    </row>
    <row r="4454" ht="15.75" customHeight="1">
      <c r="A4454" s="30">
        <v>2157.0</v>
      </c>
      <c r="B4454" s="31" t="s">
        <v>2699</v>
      </c>
      <c r="C4454" s="30">
        <v>15.0</v>
      </c>
    </row>
    <row r="4455" ht="15.75" customHeight="1">
      <c r="A4455" s="30">
        <v>2157.0</v>
      </c>
      <c r="B4455" s="31" t="s">
        <v>2700</v>
      </c>
      <c r="C4455" s="30">
        <v>8.0</v>
      </c>
    </row>
    <row r="4456" ht="15.75" customHeight="1">
      <c r="A4456" s="30">
        <v>2157.0</v>
      </c>
      <c r="B4456" s="31" t="s">
        <v>2701</v>
      </c>
      <c r="C4456" s="30">
        <v>16.0</v>
      </c>
    </row>
    <row r="4457" ht="15.75" customHeight="1">
      <c r="A4457" s="30">
        <v>2157.0</v>
      </c>
      <c r="B4457" s="31" t="s">
        <v>2702</v>
      </c>
      <c r="C4457" s="30">
        <v>11.0</v>
      </c>
    </row>
    <row r="4458" ht="15.75" customHeight="1">
      <c r="A4458" s="30">
        <v>8939.0</v>
      </c>
      <c r="B4458" s="31" t="s">
        <v>2699</v>
      </c>
      <c r="C4458" s="30">
        <v>382.0</v>
      </c>
    </row>
    <row r="4459" ht="15.75" customHeight="1">
      <c r="A4459" s="30">
        <v>8939.0</v>
      </c>
      <c r="B4459" s="31" t="s">
        <v>2700</v>
      </c>
      <c r="C4459" s="30">
        <v>138.0</v>
      </c>
    </row>
    <row r="4460" ht="15.75" customHeight="1">
      <c r="A4460" s="30">
        <v>8939.0</v>
      </c>
      <c r="B4460" s="31" t="s">
        <v>2701</v>
      </c>
      <c r="C4460" s="30">
        <v>65.0</v>
      </c>
    </row>
    <row r="4461" ht="15.75" customHeight="1">
      <c r="A4461" s="30">
        <v>8939.0</v>
      </c>
      <c r="B4461" s="31" t="s">
        <v>2702</v>
      </c>
      <c r="C4461" s="30">
        <v>60.0</v>
      </c>
    </row>
    <row r="4462" ht="15.75" customHeight="1">
      <c r="A4462" s="30">
        <v>10250.0</v>
      </c>
      <c r="B4462" s="31" t="s">
        <v>2699</v>
      </c>
      <c r="C4462" s="30">
        <v>1.0</v>
      </c>
    </row>
    <row r="4463" ht="15.75" customHeight="1">
      <c r="A4463" s="30">
        <v>10250.0</v>
      </c>
      <c r="B4463" s="31" t="s">
        <v>2700</v>
      </c>
      <c r="C4463" s="30">
        <v>5.0</v>
      </c>
    </row>
    <row r="4464" ht="15.75" customHeight="1">
      <c r="A4464" s="30">
        <v>10250.0</v>
      </c>
      <c r="B4464" s="31" t="s">
        <v>2701</v>
      </c>
      <c r="C4464" s="30">
        <v>3.0</v>
      </c>
    </row>
    <row r="4465" ht="15.75" customHeight="1">
      <c r="A4465" s="30">
        <v>10250.0</v>
      </c>
      <c r="B4465" s="31" t="s">
        <v>2702</v>
      </c>
      <c r="C4465" s="30">
        <v>7.0</v>
      </c>
    </row>
    <row r="4466" ht="15.75" customHeight="1">
      <c r="A4466" s="30">
        <v>1272.0</v>
      </c>
      <c r="B4466" s="31" t="s">
        <v>2699</v>
      </c>
      <c r="C4466" s="30">
        <v>664.0</v>
      </c>
    </row>
    <row r="4467" ht="15.75" customHeight="1">
      <c r="A4467" s="30">
        <v>1272.0</v>
      </c>
      <c r="B4467" s="31" t="s">
        <v>2700</v>
      </c>
      <c r="C4467" s="30">
        <v>58.0</v>
      </c>
    </row>
    <row r="4468" ht="15.75" customHeight="1">
      <c r="A4468" s="30">
        <v>1272.0</v>
      </c>
      <c r="B4468" s="31" t="s">
        <v>2701</v>
      </c>
      <c r="C4468" s="30">
        <v>83.0</v>
      </c>
    </row>
    <row r="4469" ht="15.75" customHeight="1">
      <c r="A4469" s="30">
        <v>1272.0</v>
      </c>
      <c r="B4469" s="31" t="s">
        <v>2702</v>
      </c>
      <c r="C4469" s="30">
        <v>32.0</v>
      </c>
    </row>
    <row r="4470" ht="15.75" customHeight="1">
      <c r="A4470" s="30">
        <v>3007.0</v>
      </c>
      <c r="B4470" s="31" t="s">
        <v>2699</v>
      </c>
      <c r="C4470" s="30">
        <v>27.0</v>
      </c>
    </row>
    <row r="4471" ht="15.75" customHeight="1">
      <c r="A4471" s="30">
        <v>3007.0</v>
      </c>
      <c r="B4471" s="31" t="s">
        <v>2700</v>
      </c>
      <c r="C4471" s="30">
        <v>2.0</v>
      </c>
    </row>
    <row r="4472" ht="15.75" customHeight="1">
      <c r="A4472" s="30">
        <v>3007.0</v>
      </c>
      <c r="B4472" s="31" t="s">
        <v>2701</v>
      </c>
      <c r="C4472" s="30">
        <v>10.0</v>
      </c>
    </row>
    <row r="4473" ht="15.75" customHeight="1">
      <c r="A4473" s="30">
        <v>3007.0</v>
      </c>
      <c r="B4473" s="31" t="s">
        <v>2702</v>
      </c>
      <c r="C4473" s="30">
        <v>0.0</v>
      </c>
    </row>
    <row r="4474" ht="15.75" customHeight="1">
      <c r="A4474" s="30">
        <v>5513.0</v>
      </c>
      <c r="B4474" s="31" t="s">
        <v>2699</v>
      </c>
      <c r="C4474" s="30">
        <v>27.0</v>
      </c>
    </row>
    <row r="4475" ht="15.75" customHeight="1">
      <c r="A4475" s="30">
        <v>5513.0</v>
      </c>
      <c r="B4475" s="31" t="s">
        <v>2700</v>
      </c>
      <c r="C4475" s="30">
        <v>2.0</v>
      </c>
    </row>
    <row r="4476" ht="15.75" customHeight="1">
      <c r="A4476" s="30">
        <v>5513.0</v>
      </c>
      <c r="B4476" s="31" t="s">
        <v>2701</v>
      </c>
      <c r="C4476" s="30">
        <v>10.0</v>
      </c>
    </row>
    <row r="4477" ht="15.75" customHeight="1">
      <c r="A4477" s="30">
        <v>5513.0</v>
      </c>
      <c r="B4477" s="31" t="s">
        <v>2702</v>
      </c>
      <c r="C4477" s="30">
        <v>0.0</v>
      </c>
    </row>
    <row r="4478" ht="15.75" customHeight="1">
      <c r="A4478" s="30">
        <v>679.0</v>
      </c>
      <c r="B4478" s="31" t="s">
        <v>2699</v>
      </c>
      <c r="C4478" s="30">
        <v>13.0</v>
      </c>
    </row>
    <row r="4479" ht="15.75" customHeight="1">
      <c r="A4479" s="30">
        <v>679.0</v>
      </c>
      <c r="B4479" s="31" t="s">
        <v>2700</v>
      </c>
      <c r="C4479" s="30">
        <v>4.0</v>
      </c>
    </row>
    <row r="4480" ht="15.75" customHeight="1">
      <c r="A4480" s="30">
        <v>679.0</v>
      </c>
      <c r="B4480" s="31" t="s">
        <v>2701</v>
      </c>
      <c r="C4480" s="30">
        <v>20.0</v>
      </c>
    </row>
    <row r="4481" ht="15.75" customHeight="1">
      <c r="A4481" s="30">
        <v>679.0</v>
      </c>
      <c r="B4481" s="31" t="s">
        <v>2702</v>
      </c>
      <c r="C4481" s="30">
        <v>0.0</v>
      </c>
    </row>
    <row r="4482" ht="15.75" customHeight="1">
      <c r="A4482" s="30">
        <v>8876.0</v>
      </c>
      <c r="B4482" s="31" t="s">
        <v>2699</v>
      </c>
      <c r="C4482" s="30">
        <v>132.0</v>
      </c>
    </row>
    <row r="4483" ht="15.75" customHeight="1">
      <c r="A4483" s="30">
        <v>8876.0</v>
      </c>
      <c r="B4483" s="31" t="s">
        <v>2700</v>
      </c>
      <c r="C4483" s="30">
        <v>0.0</v>
      </c>
    </row>
    <row r="4484" ht="15.75" customHeight="1">
      <c r="A4484" s="30">
        <v>8876.0</v>
      </c>
      <c r="B4484" s="31" t="s">
        <v>2701</v>
      </c>
      <c r="C4484" s="30">
        <v>16.0</v>
      </c>
    </row>
    <row r="4485" ht="15.75" customHeight="1">
      <c r="A4485" s="30">
        <v>8876.0</v>
      </c>
      <c r="B4485" s="31" t="s">
        <v>2702</v>
      </c>
      <c r="C4485" s="30">
        <v>0.0</v>
      </c>
    </row>
    <row r="4486" ht="15.75" customHeight="1">
      <c r="A4486" s="30">
        <v>10827.0</v>
      </c>
      <c r="B4486" s="31" t="s">
        <v>2699</v>
      </c>
      <c r="C4486" s="30">
        <v>88.0</v>
      </c>
    </row>
    <row r="4487" ht="15.75" customHeight="1">
      <c r="A4487" s="30">
        <v>10827.0</v>
      </c>
      <c r="B4487" s="31" t="s">
        <v>2700</v>
      </c>
      <c r="C4487" s="30">
        <v>3.0</v>
      </c>
    </row>
    <row r="4488" ht="15.75" customHeight="1">
      <c r="A4488" s="30">
        <v>10827.0</v>
      </c>
      <c r="B4488" s="31" t="s">
        <v>2701</v>
      </c>
      <c r="C4488" s="30">
        <v>21.0</v>
      </c>
    </row>
    <row r="4489" ht="15.75" customHeight="1">
      <c r="A4489" s="30">
        <v>10827.0</v>
      </c>
      <c r="B4489" s="31" t="s">
        <v>2702</v>
      </c>
      <c r="C4489" s="30">
        <v>4.0</v>
      </c>
    </row>
    <row r="4490" ht="15.75" customHeight="1">
      <c r="A4490" s="30">
        <v>7300.0</v>
      </c>
      <c r="B4490" s="31" t="s">
        <v>2699</v>
      </c>
      <c r="C4490" s="30">
        <v>448.0</v>
      </c>
    </row>
    <row r="4491" ht="15.75" customHeight="1">
      <c r="A4491" s="30">
        <v>7300.0</v>
      </c>
      <c r="B4491" s="31" t="s">
        <v>2700</v>
      </c>
      <c r="C4491" s="30">
        <v>4.0</v>
      </c>
    </row>
    <row r="4492" ht="15.75" customHeight="1">
      <c r="A4492" s="30">
        <v>7300.0</v>
      </c>
      <c r="B4492" s="31" t="s">
        <v>2701</v>
      </c>
      <c r="C4492" s="30">
        <v>34.0</v>
      </c>
    </row>
    <row r="4493" ht="15.75" customHeight="1">
      <c r="A4493" s="30">
        <v>7300.0</v>
      </c>
      <c r="B4493" s="31" t="s">
        <v>2702</v>
      </c>
      <c r="C4493" s="30">
        <v>6.0</v>
      </c>
    </row>
    <row r="4494" ht="15.75" customHeight="1">
      <c r="A4494" s="30">
        <v>4268.0</v>
      </c>
      <c r="B4494" s="31" t="s">
        <v>2699</v>
      </c>
      <c r="C4494" s="30">
        <v>129.0</v>
      </c>
    </row>
    <row r="4495" ht="15.75" customHeight="1">
      <c r="A4495" s="30">
        <v>4268.0</v>
      </c>
      <c r="B4495" s="31" t="s">
        <v>2700</v>
      </c>
      <c r="C4495" s="30">
        <v>0.0</v>
      </c>
    </row>
    <row r="4496" ht="15.75" customHeight="1">
      <c r="A4496" s="30">
        <v>4268.0</v>
      </c>
      <c r="B4496" s="31" t="s">
        <v>2701</v>
      </c>
      <c r="C4496" s="30">
        <v>21.0</v>
      </c>
    </row>
    <row r="4497" ht="15.75" customHeight="1">
      <c r="A4497" s="30">
        <v>4268.0</v>
      </c>
      <c r="B4497" s="31" t="s">
        <v>2702</v>
      </c>
      <c r="C4497" s="30">
        <v>0.0</v>
      </c>
    </row>
    <row r="4498" ht="15.75" customHeight="1">
      <c r="A4498" s="30">
        <v>4603.0</v>
      </c>
      <c r="B4498" s="31" t="s">
        <v>2699</v>
      </c>
      <c r="C4498" s="30">
        <v>371.0</v>
      </c>
    </row>
    <row r="4499" ht="15.75" customHeight="1">
      <c r="A4499" s="30">
        <v>4603.0</v>
      </c>
      <c r="B4499" s="31" t="s">
        <v>2700</v>
      </c>
      <c r="C4499" s="30">
        <v>32.0</v>
      </c>
    </row>
    <row r="4500" ht="15.75" customHeight="1">
      <c r="A4500" s="30">
        <v>4603.0</v>
      </c>
      <c r="B4500" s="31" t="s">
        <v>2701</v>
      </c>
      <c r="C4500" s="30">
        <v>189.0</v>
      </c>
    </row>
    <row r="4501" ht="15.75" customHeight="1">
      <c r="A4501" s="30">
        <v>4603.0</v>
      </c>
      <c r="B4501" s="31" t="s">
        <v>2702</v>
      </c>
      <c r="C4501" s="30">
        <v>0.0</v>
      </c>
    </row>
    <row r="4502" ht="15.75" customHeight="1">
      <c r="A4502" s="30">
        <v>8659.0</v>
      </c>
      <c r="B4502" s="31" t="s">
        <v>2699</v>
      </c>
      <c r="C4502" s="30">
        <v>750.0</v>
      </c>
    </row>
    <row r="4503" ht="15.75" customHeight="1">
      <c r="A4503" s="30">
        <v>8659.0</v>
      </c>
      <c r="B4503" s="31" t="s">
        <v>2700</v>
      </c>
      <c r="C4503" s="30">
        <v>71.0</v>
      </c>
    </row>
    <row r="4504" ht="15.75" customHeight="1">
      <c r="A4504" s="30">
        <v>8659.0</v>
      </c>
      <c r="B4504" s="31" t="s">
        <v>2701</v>
      </c>
      <c r="C4504" s="30">
        <v>174.0</v>
      </c>
    </row>
    <row r="4505" ht="15.75" customHeight="1">
      <c r="A4505" s="30">
        <v>8659.0</v>
      </c>
      <c r="B4505" s="31" t="s">
        <v>2702</v>
      </c>
      <c r="C4505" s="30">
        <v>13.0</v>
      </c>
    </row>
    <row r="4506" ht="15.75" customHeight="1">
      <c r="A4506" s="30">
        <v>10708.0</v>
      </c>
      <c r="B4506" s="31" t="s">
        <v>2699</v>
      </c>
      <c r="C4506" s="30">
        <v>10.0</v>
      </c>
    </row>
    <row r="4507" ht="15.75" customHeight="1">
      <c r="A4507" s="30">
        <v>10708.0</v>
      </c>
      <c r="B4507" s="31" t="s">
        <v>2700</v>
      </c>
      <c r="C4507" s="30">
        <v>6.0</v>
      </c>
    </row>
    <row r="4508" ht="15.75" customHeight="1">
      <c r="A4508" s="30">
        <v>10708.0</v>
      </c>
      <c r="B4508" s="31" t="s">
        <v>2701</v>
      </c>
      <c r="C4508" s="30">
        <v>11.0</v>
      </c>
    </row>
    <row r="4509" ht="15.75" customHeight="1">
      <c r="A4509" s="30">
        <v>10708.0</v>
      </c>
      <c r="B4509" s="31" t="s">
        <v>2702</v>
      </c>
      <c r="C4509" s="30">
        <v>0.0</v>
      </c>
    </row>
    <row r="4510" ht="15.75" customHeight="1">
      <c r="A4510" s="30">
        <v>1176.0</v>
      </c>
      <c r="B4510" s="31" t="s">
        <v>2699</v>
      </c>
      <c r="C4510" s="30">
        <v>2.0</v>
      </c>
    </row>
    <row r="4511" ht="15.75" customHeight="1">
      <c r="A4511" s="30">
        <v>1176.0</v>
      </c>
      <c r="B4511" s="31" t="s">
        <v>2700</v>
      </c>
      <c r="C4511" s="30">
        <v>6.0</v>
      </c>
    </row>
    <row r="4512" ht="15.75" customHeight="1">
      <c r="A4512" s="30">
        <v>1176.0</v>
      </c>
      <c r="B4512" s="31" t="s">
        <v>2701</v>
      </c>
      <c r="C4512" s="30">
        <v>4.0</v>
      </c>
    </row>
    <row r="4513" ht="15.75" customHeight="1">
      <c r="A4513" s="30">
        <v>1176.0</v>
      </c>
      <c r="B4513" s="31" t="s">
        <v>2702</v>
      </c>
      <c r="C4513" s="30">
        <v>3.0</v>
      </c>
    </row>
    <row r="4514" ht="15.75" customHeight="1">
      <c r="A4514" s="30">
        <v>10380.0</v>
      </c>
      <c r="B4514" s="31" t="s">
        <v>2699</v>
      </c>
      <c r="C4514" s="30">
        <v>40.0</v>
      </c>
    </row>
    <row r="4515" ht="15.75" customHeight="1">
      <c r="A4515" s="30">
        <v>10380.0</v>
      </c>
      <c r="B4515" s="31" t="s">
        <v>2700</v>
      </c>
      <c r="C4515" s="30">
        <v>1.0</v>
      </c>
    </row>
    <row r="4516" ht="15.75" customHeight="1">
      <c r="A4516" s="30">
        <v>10380.0</v>
      </c>
      <c r="B4516" s="31" t="s">
        <v>2701</v>
      </c>
      <c r="C4516" s="30">
        <v>40.0</v>
      </c>
    </row>
    <row r="4517" ht="15.75" customHeight="1">
      <c r="A4517" s="30">
        <v>10380.0</v>
      </c>
      <c r="B4517" s="31" t="s">
        <v>2702</v>
      </c>
      <c r="C4517" s="30">
        <v>4.0</v>
      </c>
    </row>
    <row r="4518" ht="15.75" customHeight="1">
      <c r="A4518" s="30">
        <v>7037.0</v>
      </c>
      <c r="B4518" s="31" t="s">
        <v>2699</v>
      </c>
      <c r="C4518" s="30">
        <v>194.0</v>
      </c>
    </row>
    <row r="4519" ht="15.75" customHeight="1">
      <c r="A4519" s="30">
        <v>7037.0</v>
      </c>
      <c r="B4519" s="31" t="s">
        <v>2700</v>
      </c>
      <c r="C4519" s="30">
        <v>55.0</v>
      </c>
    </row>
    <row r="4520" ht="15.75" customHeight="1">
      <c r="A4520" s="30">
        <v>7037.0</v>
      </c>
      <c r="B4520" s="31" t="s">
        <v>2701</v>
      </c>
      <c r="C4520" s="30">
        <v>134.0</v>
      </c>
    </row>
    <row r="4521" ht="15.75" customHeight="1">
      <c r="A4521" s="30">
        <v>7037.0</v>
      </c>
      <c r="B4521" s="31" t="s">
        <v>2702</v>
      </c>
      <c r="C4521" s="30">
        <v>15.0</v>
      </c>
    </row>
    <row r="4522" ht="15.75" customHeight="1">
      <c r="A4522" s="30">
        <v>11096.0</v>
      </c>
      <c r="B4522" s="31" t="s">
        <v>2699</v>
      </c>
      <c r="C4522" s="30">
        <v>99.0</v>
      </c>
    </row>
    <row r="4523" ht="15.75" customHeight="1">
      <c r="A4523" s="30">
        <v>11096.0</v>
      </c>
      <c r="B4523" s="31" t="s">
        <v>2700</v>
      </c>
      <c r="C4523" s="30">
        <v>4.0</v>
      </c>
    </row>
    <row r="4524" ht="15.75" customHeight="1">
      <c r="A4524" s="30">
        <v>11096.0</v>
      </c>
      <c r="B4524" s="31" t="s">
        <v>2701</v>
      </c>
      <c r="C4524" s="30">
        <v>32.0</v>
      </c>
    </row>
    <row r="4525" ht="15.75" customHeight="1">
      <c r="A4525" s="30">
        <v>11096.0</v>
      </c>
      <c r="B4525" s="31" t="s">
        <v>2702</v>
      </c>
      <c r="C4525" s="30">
        <v>37.0</v>
      </c>
    </row>
    <row r="4526" ht="15.75" customHeight="1">
      <c r="A4526" s="30">
        <v>6374.0</v>
      </c>
      <c r="B4526" s="31" t="s">
        <v>2699</v>
      </c>
      <c r="C4526" s="30">
        <v>223.0</v>
      </c>
    </row>
    <row r="4527" ht="15.75" customHeight="1">
      <c r="A4527" s="30">
        <v>6374.0</v>
      </c>
      <c r="B4527" s="31" t="s">
        <v>2700</v>
      </c>
      <c r="C4527" s="30">
        <v>2.0</v>
      </c>
    </row>
    <row r="4528" ht="15.75" customHeight="1">
      <c r="A4528" s="30">
        <v>6374.0</v>
      </c>
      <c r="B4528" s="31" t="s">
        <v>2701</v>
      </c>
      <c r="C4528" s="30">
        <v>31.0</v>
      </c>
    </row>
    <row r="4529" ht="15.75" customHeight="1">
      <c r="A4529" s="30">
        <v>6374.0</v>
      </c>
      <c r="B4529" s="31" t="s">
        <v>2702</v>
      </c>
      <c r="C4529" s="30">
        <v>0.0</v>
      </c>
    </row>
    <row r="4530" ht="15.75" customHeight="1">
      <c r="A4530" s="30">
        <v>5552.0</v>
      </c>
      <c r="B4530" s="31" t="s">
        <v>2699</v>
      </c>
      <c r="C4530" s="30">
        <v>81.0</v>
      </c>
    </row>
    <row r="4531" ht="15.75" customHeight="1">
      <c r="A4531" s="30">
        <v>5552.0</v>
      </c>
      <c r="B4531" s="31" t="s">
        <v>2700</v>
      </c>
      <c r="C4531" s="30">
        <v>18.0</v>
      </c>
    </row>
    <row r="4532" ht="15.75" customHeight="1">
      <c r="A4532" s="30">
        <v>5552.0</v>
      </c>
      <c r="B4532" s="31" t="s">
        <v>2701</v>
      </c>
      <c r="C4532" s="30">
        <v>113.0</v>
      </c>
    </row>
    <row r="4533" ht="15.75" customHeight="1">
      <c r="A4533" s="30">
        <v>5552.0</v>
      </c>
      <c r="B4533" s="31" t="s">
        <v>2702</v>
      </c>
      <c r="C4533" s="30">
        <v>47.0</v>
      </c>
    </row>
    <row r="4534" ht="15.75" customHeight="1">
      <c r="A4534" s="30">
        <v>2245.0</v>
      </c>
      <c r="B4534" s="31" t="s">
        <v>2699</v>
      </c>
      <c r="C4534" s="30">
        <v>57.0</v>
      </c>
    </row>
    <row r="4535" ht="15.75" customHeight="1">
      <c r="A4535" s="30">
        <v>2245.0</v>
      </c>
      <c r="B4535" s="31" t="s">
        <v>2700</v>
      </c>
      <c r="C4535" s="30">
        <v>2.0</v>
      </c>
    </row>
    <row r="4536" ht="15.75" customHeight="1">
      <c r="A4536" s="30">
        <v>2245.0</v>
      </c>
      <c r="B4536" s="31" t="s">
        <v>2701</v>
      </c>
      <c r="C4536" s="30">
        <v>51.0</v>
      </c>
    </row>
    <row r="4537" ht="15.75" customHeight="1">
      <c r="A4537" s="30">
        <v>2245.0</v>
      </c>
      <c r="B4537" s="31" t="s">
        <v>2702</v>
      </c>
      <c r="C4537" s="30">
        <v>4.0</v>
      </c>
    </row>
    <row r="4538" ht="15.75" customHeight="1">
      <c r="A4538" s="30">
        <v>6200.0</v>
      </c>
      <c r="B4538" s="31" t="s">
        <v>2699</v>
      </c>
      <c r="C4538" s="30">
        <v>340.0</v>
      </c>
    </row>
    <row r="4539" ht="15.75" customHeight="1">
      <c r="A4539" s="30">
        <v>6200.0</v>
      </c>
      <c r="B4539" s="31" t="s">
        <v>2700</v>
      </c>
      <c r="C4539" s="30">
        <v>108.0</v>
      </c>
    </row>
    <row r="4540" ht="15.75" customHeight="1">
      <c r="A4540" s="30">
        <v>6200.0</v>
      </c>
      <c r="B4540" s="31" t="s">
        <v>2701</v>
      </c>
      <c r="C4540" s="30">
        <v>185.0</v>
      </c>
    </row>
    <row r="4541" ht="15.75" customHeight="1">
      <c r="A4541" s="30">
        <v>6200.0</v>
      </c>
      <c r="B4541" s="31" t="s">
        <v>2702</v>
      </c>
      <c r="C4541" s="30">
        <v>130.0</v>
      </c>
    </row>
    <row r="4542" ht="15.75" customHeight="1">
      <c r="A4542" s="30">
        <v>9904.0</v>
      </c>
      <c r="B4542" s="31" t="s">
        <v>2699</v>
      </c>
      <c r="C4542" s="30">
        <v>336.0</v>
      </c>
    </row>
    <row r="4543" ht="15.75" customHeight="1">
      <c r="A4543" s="30">
        <v>9904.0</v>
      </c>
      <c r="B4543" s="31" t="s">
        <v>2700</v>
      </c>
      <c r="C4543" s="30">
        <v>123.0</v>
      </c>
    </row>
    <row r="4544" ht="15.75" customHeight="1">
      <c r="A4544" s="30">
        <v>9904.0</v>
      </c>
      <c r="B4544" s="31" t="s">
        <v>2701</v>
      </c>
      <c r="C4544" s="30">
        <v>274.0</v>
      </c>
    </row>
    <row r="4545" ht="15.75" customHeight="1">
      <c r="A4545" s="30">
        <v>9904.0</v>
      </c>
      <c r="B4545" s="31" t="s">
        <v>2702</v>
      </c>
      <c r="C4545" s="30">
        <v>46.0</v>
      </c>
    </row>
    <row r="4546" ht="15.75" customHeight="1">
      <c r="A4546" s="30">
        <v>10031.0</v>
      </c>
      <c r="B4546" s="31" t="s">
        <v>2699</v>
      </c>
      <c r="C4546" s="30">
        <v>20.0</v>
      </c>
    </row>
    <row r="4547" ht="15.75" customHeight="1">
      <c r="A4547" s="30">
        <v>10031.0</v>
      </c>
      <c r="B4547" s="31" t="s">
        <v>2700</v>
      </c>
      <c r="C4547" s="30">
        <v>2.0</v>
      </c>
    </row>
    <row r="4548" ht="15.75" customHeight="1">
      <c r="A4548" s="30">
        <v>10031.0</v>
      </c>
      <c r="B4548" s="31" t="s">
        <v>2701</v>
      </c>
      <c r="C4548" s="30">
        <v>23.0</v>
      </c>
    </row>
    <row r="4549" ht="15.75" customHeight="1">
      <c r="A4549" s="30">
        <v>10031.0</v>
      </c>
      <c r="B4549" s="31" t="s">
        <v>2702</v>
      </c>
      <c r="C4549" s="30">
        <v>3.0</v>
      </c>
    </row>
    <row r="4550" ht="15.75" customHeight="1">
      <c r="A4550" s="30">
        <v>6642.0</v>
      </c>
      <c r="B4550" s="31" t="s">
        <v>2699</v>
      </c>
      <c r="C4550" s="30">
        <v>30.0</v>
      </c>
    </row>
    <row r="4551" ht="15.75" customHeight="1">
      <c r="A4551" s="30">
        <v>6642.0</v>
      </c>
      <c r="B4551" s="31" t="s">
        <v>2700</v>
      </c>
      <c r="C4551" s="30">
        <v>5.0</v>
      </c>
    </row>
    <row r="4552" ht="15.75" customHeight="1">
      <c r="A4552" s="30">
        <v>6642.0</v>
      </c>
      <c r="B4552" s="31" t="s">
        <v>2701</v>
      </c>
      <c r="C4552" s="30">
        <v>22.0</v>
      </c>
    </row>
    <row r="4553" ht="15.75" customHeight="1">
      <c r="A4553" s="30">
        <v>6642.0</v>
      </c>
      <c r="B4553" s="31" t="s">
        <v>2702</v>
      </c>
      <c r="C4553" s="30">
        <v>8.0</v>
      </c>
    </row>
    <row r="4554" ht="15.75" customHeight="1">
      <c r="A4554" s="30">
        <v>10882.0</v>
      </c>
      <c r="B4554" s="31" t="s">
        <v>2699</v>
      </c>
      <c r="C4554" s="30">
        <v>407.0</v>
      </c>
    </row>
    <row r="4555" ht="15.75" customHeight="1">
      <c r="A4555" s="30">
        <v>10882.0</v>
      </c>
      <c r="B4555" s="31" t="s">
        <v>2700</v>
      </c>
      <c r="C4555" s="30">
        <v>53.0</v>
      </c>
    </row>
    <row r="4556" ht="15.75" customHeight="1">
      <c r="A4556" s="30">
        <v>10882.0</v>
      </c>
      <c r="B4556" s="31" t="s">
        <v>2701</v>
      </c>
      <c r="C4556" s="30">
        <v>221.0</v>
      </c>
    </row>
    <row r="4557" ht="15.75" customHeight="1">
      <c r="A4557" s="30">
        <v>10882.0</v>
      </c>
      <c r="B4557" s="31" t="s">
        <v>2702</v>
      </c>
      <c r="C4557" s="30">
        <v>58.0</v>
      </c>
    </row>
    <row r="4558" ht="15.75" customHeight="1">
      <c r="A4558" s="30">
        <v>5636.0</v>
      </c>
      <c r="B4558" s="31" t="s">
        <v>2699</v>
      </c>
      <c r="C4558" s="30">
        <v>51.0</v>
      </c>
    </row>
    <row r="4559" ht="15.75" customHeight="1">
      <c r="A4559" s="30">
        <v>5636.0</v>
      </c>
      <c r="B4559" s="31" t="s">
        <v>2700</v>
      </c>
      <c r="C4559" s="30">
        <v>4.0</v>
      </c>
    </row>
    <row r="4560" ht="15.75" customHeight="1">
      <c r="A4560" s="30">
        <v>5636.0</v>
      </c>
      <c r="B4560" s="31" t="s">
        <v>2701</v>
      </c>
      <c r="C4560" s="30">
        <v>50.0</v>
      </c>
    </row>
    <row r="4561" ht="15.75" customHeight="1">
      <c r="A4561" s="30">
        <v>5636.0</v>
      </c>
      <c r="B4561" s="31" t="s">
        <v>2702</v>
      </c>
      <c r="C4561" s="30">
        <v>12.0</v>
      </c>
    </row>
    <row r="4562" ht="15.75" customHeight="1">
      <c r="A4562" s="30">
        <v>8692.0</v>
      </c>
      <c r="B4562" s="31" t="s">
        <v>2699</v>
      </c>
      <c r="C4562" s="30">
        <v>90.0</v>
      </c>
    </row>
    <row r="4563" ht="15.75" customHeight="1">
      <c r="A4563" s="30">
        <v>8692.0</v>
      </c>
      <c r="B4563" s="31" t="s">
        <v>2700</v>
      </c>
      <c r="C4563" s="30">
        <v>17.0</v>
      </c>
    </row>
    <row r="4564" ht="15.75" customHeight="1">
      <c r="A4564" s="30">
        <v>8692.0</v>
      </c>
      <c r="B4564" s="31" t="s">
        <v>2701</v>
      </c>
      <c r="C4564" s="30">
        <v>97.0</v>
      </c>
    </row>
    <row r="4565" ht="15.75" customHeight="1">
      <c r="A4565" s="30">
        <v>8692.0</v>
      </c>
      <c r="B4565" s="31" t="s">
        <v>2702</v>
      </c>
      <c r="C4565" s="30">
        <v>15.0</v>
      </c>
    </row>
    <row r="4566" ht="15.75" customHeight="1">
      <c r="A4566" s="30">
        <v>8091.0</v>
      </c>
      <c r="B4566" s="31" t="s">
        <v>2699</v>
      </c>
      <c r="C4566" s="30">
        <v>423.0</v>
      </c>
    </row>
    <row r="4567" ht="15.75" customHeight="1">
      <c r="A4567" s="30">
        <v>8091.0</v>
      </c>
      <c r="B4567" s="31" t="s">
        <v>2700</v>
      </c>
      <c r="C4567" s="30">
        <v>184.0</v>
      </c>
    </row>
    <row r="4568" ht="15.75" customHeight="1">
      <c r="A4568" s="30">
        <v>8091.0</v>
      </c>
      <c r="B4568" s="31" t="s">
        <v>2701</v>
      </c>
      <c r="C4568" s="30">
        <v>368.0</v>
      </c>
    </row>
    <row r="4569" ht="15.75" customHeight="1">
      <c r="A4569" s="30">
        <v>8091.0</v>
      </c>
      <c r="B4569" s="31" t="s">
        <v>2702</v>
      </c>
      <c r="C4569" s="30">
        <v>13.0</v>
      </c>
    </row>
    <row r="4570" ht="15.75" customHeight="1">
      <c r="A4570" s="30">
        <v>8080.0</v>
      </c>
      <c r="B4570" s="31" t="s">
        <v>2699</v>
      </c>
      <c r="C4570" s="30">
        <v>5.0</v>
      </c>
    </row>
    <row r="4571" ht="15.75" customHeight="1">
      <c r="A4571" s="30">
        <v>8080.0</v>
      </c>
      <c r="B4571" s="31" t="s">
        <v>2700</v>
      </c>
      <c r="C4571" s="30">
        <v>1.0</v>
      </c>
    </row>
    <row r="4572" ht="15.75" customHeight="1">
      <c r="A4572" s="30">
        <v>8080.0</v>
      </c>
      <c r="B4572" s="31" t="s">
        <v>2701</v>
      </c>
      <c r="C4572" s="30">
        <v>6.0</v>
      </c>
    </row>
    <row r="4573" ht="15.75" customHeight="1">
      <c r="A4573" s="30">
        <v>8080.0</v>
      </c>
      <c r="B4573" s="31" t="s">
        <v>2702</v>
      </c>
      <c r="C4573" s="30">
        <v>3.0</v>
      </c>
    </row>
    <row r="4574" ht="15.75" customHeight="1">
      <c r="A4574" s="30">
        <v>8370.0</v>
      </c>
      <c r="B4574" s="31" t="s">
        <v>2699</v>
      </c>
      <c r="C4574" s="30">
        <v>378.0</v>
      </c>
    </row>
    <row r="4575" ht="15.75" customHeight="1">
      <c r="A4575" s="30">
        <v>8370.0</v>
      </c>
      <c r="B4575" s="31" t="s">
        <v>2700</v>
      </c>
      <c r="C4575" s="30">
        <v>97.0</v>
      </c>
    </row>
    <row r="4576" ht="15.75" customHeight="1">
      <c r="A4576" s="30">
        <v>8370.0</v>
      </c>
      <c r="B4576" s="31" t="s">
        <v>2701</v>
      </c>
      <c r="C4576" s="30">
        <v>259.0</v>
      </c>
    </row>
    <row r="4577" ht="15.75" customHeight="1">
      <c r="A4577" s="30">
        <v>8370.0</v>
      </c>
      <c r="B4577" s="31" t="s">
        <v>2702</v>
      </c>
      <c r="C4577" s="30">
        <v>197.0</v>
      </c>
    </row>
    <row r="4578" ht="15.75" customHeight="1">
      <c r="A4578" s="30">
        <v>4550.0</v>
      </c>
      <c r="B4578" s="31" t="s">
        <v>2699</v>
      </c>
      <c r="C4578" s="30">
        <v>61.0</v>
      </c>
    </row>
    <row r="4579" ht="15.75" customHeight="1">
      <c r="A4579" s="30">
        <v>4550.0</v>
      </c>
      <c r="B4579" s="31" t="s">
        <v>2700</v>
      </c>
      <c r="C4579" s="30">
        <v>0.0</v>
      </c>
    </row>
    <row r="4580" ht="15.75" customHeight="1">
      <c r="A4580" s="30">
        <v>4550.0</v>
      </c>
      <c r="B4580" s="31" t="s">
        <v>2701</v>
      </c>
      <c r="C4580" s="30">
        <v>3.0</v>
      </c>
    </row>
    <row r="4581" ht="15.75" customHeight="1">
      <c r="A4581" s="30">
        <v>4550.0</v>
      </c>
      <c r="B4581" s="31" t="s">
        <v>2702</v>
      </c>
      <c r="C4581" s="30">
        <v>0.0</v>
      </c>
    </row>
    <row r="4582" ht="15.75" customHeight="1">
      <c r="A4582" s="30">
        <v>3381.0</v>
      </c>
      <c r="B4582" s="31" t="s">
        <v>2699</v>
      </c>
      <c r="C4582" s="30">
        <v>70.0</v>
      </c>
    </row>
    <row r="4583" ht="15.75" customHeight="1">
      <c r="A4583" s="30">
        <v>3381.0</v>
      </c>
      <c r="B4583" s="31" t="s">
        <v>2700</v>
      </c>
      <c r="C4583" s="30">
        <v>0.0</v>
      </c>
    </row>
    <row r="4584" ht="15.75" customHeight="1">
      <c r="A4584" s="30">
        <v>3381.0</v>
      </c>
      <c r="B4584" s="31" t="s">
        <v>2701</v>
      </c>
      <c r="C4584" s="30">
        <v>16.0</v>
      </c>
    </row>
    <row r="4585" ht="15.75" customHeight="1">
      <c r="A4585" s="30">
        <v>3381.0</v>
      </c>
      <c r="B4585" s="31" t="s">
        <v>2702</v>
      </c>
      <c r="C4585" s="30">
        <v>0.0</v>
      </c>
    </row>
    <row r="4586" ht="15.75" customHeight="1">
      <c r="A4586" s="30">
        <v>10556.0</v>
      </c>
      <c r="B4586" s="31" t="s">
        <v>2699</v>
      </c>
      <c r="C4586" s="30">
        <v>173.0</v>
      </c>
    </row>
    <row r="4587" ht="15.75" customHeight="1">
      <c r="A4587" s="30">
        <v>10556.0</v>
      </c>
      <c r="B4587" s="31" t="s">
        <v>2700</v>
      </c>
      <c r="C4587" s="30">
        <v>13.0</v>
      </c>
    </row>
    <row r="4588" ht="15.75" customHeight="1">
      <c r="A4588" s="30">
        <v>10556.0</v>
      </c>
      <c r="B4588" s="31" t="s">
        <v>2701</v>
      </c>
      <c r="C4588" s="30">
        <v>131.0</v>
      </c>
    </row>
    <row r="4589" ht="15.75" customHeight="1">
      <c r="A4589" s="30">
        <v>10556.0</v>
      </c>
      <c r="B4589" s="31" t="s">
        <v>2702</v>
      </c>
      <c r="C4589" s="30">
        <v>32.0</v>
      </c>
    </row>
    <row r="4590" ht="15.75" customHeight="1">
      <c r="A4590" s="30">
        <v>9467.0</v>
      </c>
      <c r="B4590" s="31" t="s">
        <v>2699</v>
      </c>
      <c r="C4590" s="30">
        <v>3.0</v>
      </c>
    </row>
    <row r="4591" ht="15.75" customHeight="1">
      <c r="A4591" s="30">
        <v>9467.0</v>
      </c>
      <c r="B4591" s="31" t="s">
        <v>2700</v>
      </c>
      <c r="C4591" s="30">
        <v>2.0</v>
      </c>
    </row>
    <row r="4592" ht="15.75" customHeight="1">
      <c r="A4592" s="30">
        <v>9467.0</v>
      </c>
      <c r="B4592" s="31" t="s">
        <v>2701</v>
      </c>
      <c r="C4592" s="30">
        <v>10.0</v>
      </c>
    </row>
    <row r="4593" ht="15.75" customHeight="1">
      <c r="A4593" s="30">
        <v>9467.0</v>
      </c>
      <c r="B4593" s="31" t="s">
        <v>2702</v>
      </c>
      <c r="C4593" s="30">
        <v>3.0</v>
      </c>
    </row>
    <row r="4594" ht="15.75" customHeight="1">
      <c r="A4594" s="30">
        <v>2891.0</v>
      </c>
      <c r="B4594" s="31" t="s">
        <v>2699</v>
      </c>
      <c r="C4594" s="30">
        <v>595.0</v>
      </c>
    </row>
    <row r="4595" ht="15.75" customHeight="1">
      <c r="A4595" s="30">
        <v>2891.0</v>
      </c>
      <c r="B4595" s="31" t="s">
        <v>2700</v>
      </c>
      <c r="C4595" s="30">
        <v>23.0</v>
      </c>
    </row>
    <row r="4596" ht="15.75" customHeight="1">
      <c r="A4596" s="30">
        <v>2891.0</v>
      </c>
      <c r="B4596" s="31" t="s">
        <v>2701</v>
      </c>
      <c r="C4596" s="30">
        <v>123.0</v>
      </c>
    </row>
    <row r="4597" ht="15.75" customHeight="1">
      <c r="A4597" s="30">
        <v>2891.0</v>
      </c>
      <c r="B4597" s="31" t="s">
        <v>2702</v>
      </c>
      <c r="C4597" s="30">
        <v>10.0</v>
      </c>
    </row>
    <row r="4598" ht="15.75" customHeight="1">
      <c r="A4598" s="30">
        <v>5011.0</v>
      </c>
      <c r="B4598" s="31" t="s">
        <v>2699</v>
      </c>
      <c r="C4598" s="30">
        <v>595.0</v>
      </c>
    </row>
    <row r="4599" ht="15.75" customHeight="1">
      <c r="A4599" s="30">
        <v>5011.0</v>
      </c>
      <c r="B4599" s="31" t="s">
        <v>2700</v>
      </c>
      <c r="C4599" s="30">
        <v>23.0</v>
      </c>
    </row>
    <row r="4600" ht="15.75" customHeight="1">
      <c r="A4600" s="30">
        <v>5011.0</v>
      </c>
      <c r="B4600" s="31" t="s">
        <v>2701</v>
      </c>
      <c r="C4600" s="30">
        <v>123.0</v>
      </c>
    </row>
    <row r="4601" ht="15.75" customHeight="1">
      <c r="A4601" s="30">
        <v>5011.0</v>
      </c>
      <c r="B4601" s="31" t="s">
        <v>2702</v>
      </c>
      <c r="C4601" s="30">
        <v>10.0</v>
      </c>
    </row>
    <row r="4602" ht="15.75" customHeight="1">
      <c r="A4602" s="30">
        <v>8140.0</v>
      </c>
      <c r="B4602" s="31" t="s">
        <v>2699</v>
      </c>
      <c r="C4602" s="30">
        <v>10.0</v>
      </c>
    </row>
    <row r="4603" ht="15.75" customHeight="1">
      <c r="A4603" s="30">
        <v>8140.0</v>
      </c>
      <c r="B4603" s="31" t="s">
        <v>2700</v>
      </c>
      <c r="C4603" s="30">
        <v>14.0</v>
      </c>
    </row>
    <row r="4604" ht="15.75" customHeight="1">
      <c r="A4604" s="30">
        <v>8140.0</v>
      </c>
      <c r="B4604" s="31" t="s">
        <v>2701</v>
      </c>
      <c r="C4604" s="30">
        <v>29.0</v>
      </c>
    </row>
    <row r="4605" ht="15.75" customHeight="1">
      <c r="A4605" s="30">
        <v>8140.0</v>
      </c>
      <c r="B4605" s="31" t="s">
        <v>2702</v>
      </c>
      <c r="C4605" s="30">
        <v>4.0</v>
      </c>
    </row>
    <row r="4606" ht="15.75" customHeight="1">
      <c r="A4606" s="30">
        <v>11039.0</v>
      </c>
      <c r="B4606" s="31" t="s">
        <v>2699</v>
      </c>
      <c r="C4606" s="30">
        <v>82.0</v>
      </c>
    </row>
    <row r="4607" ht="15.75" customHeight="1">
      <c r="A4607" s="30">
        <v>11039.0</v>
      </c>
      <c r="B4607" s="31" t="s">
        <v>2700</v>
      </c>
      <c r="C4607" s="30">
        <v>33.0</v>
      </c>
    </row>
    <row r="4608" ht="15.75" customHeight="1">
      <c r="A4608" s="30">
        <v>11039.0</v>
      </c>
      <c r="B4608" s="31" t="s">
        <v>2701</v>
      </c>
      <c r="C4608" s="30">
        <v>54.0</v>
      </c>
    </row>
    <row r="4609" ht="15.75" customHeight="1">
      <c r="A4609" s="30">
        <v>11039.0</v>
      </c>
      <c r="B4609" s="31" t="s">
        <v>2702</v>
      </c>
      <c r="C4609" s="30">
        <v>71.0</v>
      </c>
    </row>
    <row r="4610" ht="15.75" customHeight="1">
      <c r="A4610" s="30">
        <v>78.0</v>
      </c>
      <c r="B4610" s="31" t="s">
        <v>2699</v>
      </c>
      <c r="C4610" s="30">
        <v>15.0</v>
      </c>
    </row>
    <row r="4611" ht="15.75" customHeight="1">
      <c r="A4611" s="30">
        <v>78.0</v>
      </c>
      <c r="B4611" s="31" t="s">
        <v>2700</v>
      </c>
      <c r="C4611" s="30">
        <v>0.0</v>
      </c>
    </row>
    <row r="4612" ht="15.75" customHeight="1">
      <c r="A4612" s="30">
        <v>78.0</v>
      </c>
      <c r="B4612" s="31" t="s">
        <v>2701</v>
      </c>
      <c r="C4612" s="30">
        <v>11.0</v>
      </c>
    </row>
    <row r="4613" ht="15.75" customHeight="1">
      <c r="A4613" s="30">
        <v>78.0</v>
      </c>
      <c r="B4613" s="31" t="s">
        <v>2702</v>
      </c>
      <c r="C4613" s="30">
        <v>0.0</v>
      </c>
    </row>
    <row r="4614" ht="15.75" customHeight="1">
      <c r="A4614" s="30">
        <v>5517.0</v>
      </c>
      <c r="B4614" s="31" t="s">
        <v>2699</v>
      </c>
      <c r="C4614" s="30">
        <v>15.0</v>
      </c>
    </row>
    <row r="4615" ht="15.75" customHeight="1">
      <c r="A4615" s="30">
        <v>5517.0</v>
      </c>
      <c r="B4615" s="31" t="s">
        <v>2700</v>
      </c>
      <c r="C4615" s="30">
        <v>0.0</v>
      </c>
    </row>
    <row r="4616" ht="15.75" customHeight="1">
      <c r="A4616" s="30">
        <v>5517.0</v>
      </c>
      <c r="B4616" s="31" t="s">
        <v>2701</v>
      </c>
      <c r="C4616" s="30">
        <v>11.0</v>
      </c>
    </row>
    <row r="4617" ht="15.75" customHeight="1">
      <c r="A4617" s="30">
        <v>5517.0</v>
      </c>
      <c r="B4617" s="31" t="s">
        <v>2702</v>
      </c>
      <c r="C4617" s="30">
        <v>0.0</v>
      </c>
    </row>
    <row r="4618" ht="15.75" customHeight="1">
      <c r="A4618" s="30">
        <v>5290.0</v>
      </c>
      <c r="B4618" s="31" t="s">
        <v>2699</v>
      </c>
      <c r="C4618" s="30">
        <v>220.0</v>
      </c>
    </row>
    <row r="4619" ht="15.75" customHeight="1">
      <c r="A4619" s="30">
        <v>5290.0</v>
      </c>
      <c r="B4619" s="31" t="s">
        <v>2700</v>
      </c>
      <c r="C4619" s="30">
        <v>0.0</v>
      </c>
    </row>
    <row r="4620" ht="15.75" customHeight="1">
      <c r="A4620" s="30">
        <v>5290.0</v>
      </c>
      <c r="B4620" s="31" t="s">
        <v>2701</v>
      </c>
      <c r="C4620" s="30">
        <v>33.0</v>
      </c>
    </row>
    <row r="4621" ht="15.75" customHeight="1">
      <c r="A4621" s="30">
        <v>5290.0</v>
      </c>
      <c r="B4621" s="31" t="s">
        <v>2702</v>
      </c>
      <c r="C4621" s="30">
        <v>3.0</v>
      </c>
    </row>
    <row r="4622" ht="15.75" customHeight="1">
      <c r="A4622" s="30">
        <v>4128.0</v>
      </c>
      <c r="B4622" s="31" t="s">
        <v>2699</v>
      </c>
      <c r="C4622" s="30">
        <v>517.0</v>
      </c>
    </row>
    <row r="4623" ht="15.75" customHeight="1">
      <c r="A4623" s="30">
        <v>4128.0</v>
      </c>
      <c r="B4623" s="31" t="s">
        <v>2700</v>
      </c>
      <c r="C4623" s="30">
        <v>12.0</v>
      </c>
    </row>
    <row r="4624" ht="15.75" customHeight="1">
      <c r="A4624" s="30">
        <v>4128.0</v>
      </c>
      <c r="B4624" s="31" t="s">
        <v>2701</v>
      </c>
      <c r="C4624" s="30">
        <v>54.0</v>
      </c>
    </row>
    <row r="4625" ht="15.75" customHeight="1">
      <c r="A4625" s="30">
        <v>4128.0</v>
      </c>
      <c r="B4625" s="31" t="s">
        <v>2702</v>
      </c>
      <c r="C4625" s="30">
        <v>16.0</v>
      </c>
    </row>
    <row r="4626" ht="15.75" customHeight="1">
      <c r="A4626" s="30">
        <v>8534.0</v>
      </c>
      <c r="B4626" s="31" t="s">
        <v>2699</v>
      </c>
      <c r="C4626" s="30">
        <v>615.0</v>
      </c>
    </row>
    <row r="4627" ht="15.75" customHeight="1">
      <c r="A4627" s="30">
        <v>8534.0</v>
      </c>
      <c r="B4627" s="31" t="s">
        <v>2700</v>
      </c>
      <c r="C4627" s="30">
        <v>28.0</v>
      </c>
    </row>
    <row r="4628" ht="15.75" customHeight="1">
      <c r="A4628" s="30">
        <v>8534.0</v>
      </c>
      <c r="B4628" s="31" t="s">
        <v>2701</v>
      </c>
      <c r="C4628" s="30">
        <v>259.0</v>
      </c>
    </row>
    <row r="4629" ht="15.75" customHeight="1">
      <c r="A4629" s="30">
        <v>8534.0</v>
      </c>
      <c r="B4629" s="31" t="s">
        <v>2702</v>
      </c>
      <c r="C4629" s="30">
        <v>12.0</v>
      </c>
    </row>
    <row r="4630" ht="15.75" customHeight="1">
      <c r="A4630" s="30">
        <v>9592.0</v>
      </c>
      <c r="B4630" s="31" t="s">
        <v>2699</v>
      </c>
      <c r="C4630" s="30">
        <v>11.0</v>
      </c>
    </row>
    <row r="4631" ht="15.75" customHeight="1">
      <c r="A4631" s="30">
        <v>9592.0</v>
      </c>
      <c r="B4631" s="31" t="s">
        <v>2700</v>
      </c>
      <c r="C4631" s="30">
        <v>2.0</v>
      </c>
    </row>
    <row r="4632" ht="15.75" customHeight="1">
      <c r="A4632" s="30">
        <v>9592.0</v>
      </c>
      <c r="B4632" s="31" t="s">
        <v>2701</v>
      </c>
      <c r="C4632" s="30">
        <v>9.0</v>
      </c>
    </row>
    <row r="4633" ht="15.75" customHeight="1">
      <c r="A4633" s="30">
        <v>9592.0</v>
      </c>
      <c r="B4633" s="31" t="s">
        <v>2702</v>
      </c>
      <c r="C4633" s="30">
        <v>3.0</v>
      </c>
    </row>
    <row r="4634" ht="15.75" customHeight="1">
      <c r="A4634" s="30">
        <v>8957.0</v>
      </c>
      <c r="B4634" s="31" t="s">
        <v>2699</v>
      </c>
      <c r="C4634" s="30">
        <v>480.0</v>
      </c>
    </row>
    <row r="4635" ht="15.75" customHeight="1">
      <c r="A4635" s="30">
        <v>8957.0</v>
      </c>
      <c r="B4635" s="31" t="s">
        <v>2700</v>
      </c>
      <c r="C4635" s="30">
        <v>86.0</v>
      </c>
    </row>
    <row r="4636" ht="15.75" customHeight="1">
      <c r="A4636" s="30">
        <v>8957.0</v>
      </c>
      <c r="B4636" s="31" t="s">
        <v>2701</v>
      </c>
      <c r="C4636" s="30">
        <v>249.0</v>
      </c>
    </row>
    <row r="4637" ht="15.75" customHeight="1">
      <c r="A4637" s="30">
        <v>8957.0</v>
      </c>
      <c r="B4637" s="31" t="s">
        <v>2702</v>
      </c>
      <c r="C4637" s="30">
        <v>75.0</v>
      </c>
    </row>
    <row r="4638" ht="15.75" customHeight="1">
      <c r="A4638" s="30">
        <v>9308.0</v>
      </c>
      <c r="B4638" s="31" t="s">
        <v>2699</v>
      </c>
      <c r="C4638" s="30">
        <v>398.0</v>
      </c>
    </row>
    <row r="4639" ht="15.75" customHeight="1">
      <c r="A4639" s="30">
        <v>9308.0</v>
      </c>
      <c r="B4639" s="31" t="s">
        <v>2700</v>
      </c>
      <c r="C4639" s="30">
        <v>61.0</v>
      </c>
    </row>
    <row r="4640" ht="15.75" customHeight="1">
      <c r="A4640" s="30">
        <v>9308.0</v>
      </c>
      <c r="B4640" s="31" t="s">
        <v>2701</v>
      </c>
      <c r="C4640" s="30">
        <v>265.0</v>
      </c>
    </row>
    <row r="4641" ht="15.75" customHeight="1">
      <c r="A4641" s="30">
        <v>9308.0</v>
      </c>
      <c r="B4641" s="31" t="s">
        <v>2702</v>
      </c>
      <c r="C4641" s="30">
        <v>138.0</v>
      </c>
    </row>
    <row r="4642" ht="15.75" customHeight="1">
      <c r="A4642" s="30">
        <v>544.0</v>
      </c>
      <c r="B4642" s="31" t="s">
        <v>2699</v>
      </c>
      <c r="C4642" s="30">
        <v>398.0</v>
      </c>
    </row>
    <row r="4643" ht="15.75" customHeight="1">
      <c r="A4643" s="30">
        <v>544.0</v>
      </c>
      <c r="B4643" s="31" t="s">
        <v>2700</v>
      </c>
      <c r="C4643" s="30">
        <v>61.0</v>
      </c>
    </row>
    <row r="4644" ht="15.75" customHeight="1">
      <c r="A4644" s="30">
        <v>544.0</v>
      </c>
      <c r="B4644" s="31" t="s">
        <v>2701</v>
      </c>
      <c r="C4644" s="30">
        <v>265.0</v>
      </c>
    </row>
    <row r="4645" ht="15.75" customHeight="1">
      <c r="A4645" s="30">
        <v>544.0</v>
      </c>
      <c r="B4645" s="31" t="s">
        <v>2702</v>
      </c>
      <c r="C4645" s="30">
        <v>138.0</v>
      </c>
    </row>
    <row r="4646" ht="15.75" customHeight="1">
      <c r="A4646" s="30">
        <v>5989.0</v>
      </c>
      <c r="B4646" s="31" t="s">
        <v>2699</v>
      </c>
      <c r="C4646" s="30">
        <v>752.0</v>
      </c>
    </row>
    <row r="4647" ht="15.75" customHeight="1">
      <c r="A4647" s="30">
        <v>5989.0</v>
      </c>
      <c r="B4647" s="31" t="s">
        <v>2700</v>
      </c>
      <c r="C4647" s="30">
        <v>122.0</v>
      </c>
    </row>
    <row r="4648" ht="15.75" customHeight="1">
      <c r="A4648" s="30">
        <v>5989.0</v>
      </c>
      <c r="B4648" s="31" t="s">
        <v>2701</v>
      </c>
      <c r="C4648" s="30">
        <v>476.0</v>
      </c>
    </row>
    <row r="4649" ht="15.75" customHeight="1">
      <c r="A4649" s="30">
        <v>5989.0</v>
      </c>
      <c r="B4649" s="31" t="s">
        <v>2702</v>
      </c>
      <c r="C4649" s="30">
        <v>39.0</v>
      </c>
    </row>
    <row r="4650" ht="15.75" customHeight="1">
      <c r="A4650" s="30">
        <v>635.0</v>
      </c>
      <c r="B4650" s="31" t="s">
        <v>2699</v>
      </c>
      <c r="C4650" s="30">
        <v>464.0</v>
      </c>
    </row>
    <row r="4651" ht="15.75" customHeight="1">
      <c r="A4651" s="30">
        <v>635.0</v>
      </c>
      <c r="B4651" s="31" t="s">
        <v>2700</v>
      </c>
      <c r="C4651" s="30">
        <v>5.0</v>
      </c>
    </row>
    <row r="4652" ht="15.75" customHeight="1">
      <c r="A4652" s="30">
        <v>635.0</v>
      </c>
      <c r="B4652" s="31" t="s">
        <v>2701</v>
      </c>
      <c r="C4652" s="30">
        <v>64.0</v>
      </c>
    </row>
    <row r="4653" ht="15.75" customHeight="1">
      <c r="A4653" s="30">
        <v>635.0</v>
      </c>
      <c r="B4653" s="31" t="s">
        <v>2702</v>
      </c>
      <c r="C4653" s="30">
        <v>7.0</v>
      </c>
    </row>
    <row r="4654" ht="15.75" customHeight="1">
      <c r="A4654" s="30">
        <v>6673.0</v>
      </c>
      <c r="B4654" s="31" t="s">
        <v>2699</v>
      </c>
      <c r="C4654" s="30">
        <v>28.0</v>
      </c>
    </row>
    <row r="4655" ht="15.75" customHeight="1">
      <c r="A4655" s="30">
        <v>6673.0</v>
      </c>
      <c r="B4655" s="31" t="s">
        <v>2700</v>
      </c>
      <c r="C4655" s="30">
        <v>6.0</v>
      </c>
    </row>
    <row r="4656" ht="15.75" customHeight="1">
      <c r="A4656" s="30">
        <v>6673.0</v>
      </c>
      <c r="B4656" s="31" t="s">
        <v>2701</v>
      </c>
      <c r="C4656" s="30">
        <v>27.0</v>
      </c>
    </row>
    <row r="4657" ht="15.75" customHeight="1">
      <c r="A4657" s="30">
        <v>6673.0</v>
      </c>
      <c r="B4657" s="31" t="s">
        <v>2702</v>
      </c>
      <c r="C4657" s="30">
        <v>12.0</v>
      </c>
    </row>
    <row r="4658" ht="15.75" customHeight="1">
      <c r="A4658" s="30">
        <v>1710.0</v>
      </c>
      <c r="B4658" s="31" t="s">
        <v>2699</v>
      </c>
      <c r="C4658" s="30">
        <v>154.0</v>
      </c>
    </row>
    <row r="4659" ht="15.75" customHeight="1">
      <c r="A4659" s="30">
        <v>1710.0</v>
      </c>
      <c r="B4659" s="31" t="s">
        <v>2700</v>
      </c>
      <c r="C4659" s="30">
        <v>20.0</v>
      </c>
    </row>
    <row r="4660" ht="15.75" customHeight="1">
      <c r="A4660" s="30">
        <v>1710.0</v>
      </c>
      <c r="B4660" s="31" t="s">
        <v>2701</v>
      </c>
      <c r="C4660" s="30">
        <v>66.0</v>
      </c>
    </row>
    <row r="4661" ht="15.75" customHeight="1">
      <c r="A4661" s="30">
        <v>1710.0</v>
      </c>
      <c r="B4661" s="31" t="s">
        <v>2702</v>
      </c>
      <c r="C4661" s="30">
        <v>0.0</v>
      </c>
    </row>
    <row r="4662" ht="15.75" customHeight="1">
      <c r="A4662" s="30">
        <v>523.0</v>
      </c>
      <c r="B4662" s="31" t="s">
        <v>2699</v>
      </c>
      <c r="C4662" s="30">
        <v>23.0</v>
      </c>
    </row>
    <row r="4663" ht="15.75" customHeight="1">
      <c r="A4663" s="30">
        <v>523.0</v>
      </c>
      <c r="B4663" s="31" t="s">
        <v>2700</v>
      </c>
      <c r="C4663" s="30">
        <v>0.0</v>
      </c>
    </row>
    <row r="4664" ht="15.75" customHeight="1">
      <c r="A4664" s="30">
        <v>523.0</v>
      </c>
      <c r="B4664" s="31" t="s">
        <v>2701</v>
      </c>
      <c r="C4664" s="30">
        <v>26.0</v>
      </c>
    </row>
    <row r="4665" ht="15.75" customHeight="1">
      <c r="A4665" s="30">
        <v>523.0</v>
      </c>
      <c r="B4665" s="31" t="s">
        <v>2702</v>
      </c>
      <c r="C4665" s="30">
        <v>7.0</v>
      </c>
    </row>
    <row r="4666" ht="15.75" customHeight="1">
      <c r="A4666" s="30">
        <v>8977.0</v>
      </c>
      <c r="B4666" s="31" t="s">
        <v>2699</v>
      </c>
      <c r="C4666" s="30">
        <v>1.0</v>
      </c>
    </row>
    <row r="4667" ht="15.75" customHeight="1">
      <c r="A4667" s="30">
        <v>8977.0</v>
      </c>
      <c r="B4667" s="31" t="s">
        <v>2700</v>
      </c>
      <c r="C4667" s="30">
        <v>3.0</v>
      </c>
    </row>
    <row r="4668" ht="15.75" customHeight="1">
      <c r="A4668" s="30">
        <v>8977.0</v>
      </c>
      <c r="B4668" s="31" t="s">
        <v>2701</v>
      </c>
      <c r="C4668" s="30">
        <v>4.0</v>
      </c>
    </row>
    <row r="4669" ht="15.75" customHeight="1">
      <c r="A4669" s="30">
        <v>8977.0</v>
      </c>
      <c r="B4669" s="31" t="s">
        <v>2702</v>
      </c>
      <c r="C4669" s="30">
        <v>2.0</v>
      </c>
    </row>
    <row r="4670" ht="15.75" customHeight="1">
      <c r="A4670" s="30">
        <v>9736.0</v>
      </c>
      <c r="B4670" s="31" t="s">
        <v>2699</v>
      </c>
      <c r="C4670" s="30">
        <v>53.0</v>
      </c>
    </row>
    <row r="4671" ht="15.75" customHeight="1">
      <c r="A4671" s="30">
        <v>9736.0</v>
      </c>
      <c r="B4671" s="31" t="s">
        <v>2700</v>
      </c>
      <c r="C4671" s="30">
        <v>5.0</v>
      </c>
    </row>
    <row r="4672" ht="15.75" customHeight="1">
      <c r="A4672" s="30">
        <v>9736.0</v>
      </c>
      <c r="B4672" s="31" t="s">
        <v>2701</v>
      </c>
      <c r="C4672" s="30">
        <v>19.0</v>
      </c>
    </row>
    <row r="4673" ht="15.75" customHeight="1">
      <c r="A4673" s="30">
        <v>9736.0</v>
      </c>
      <c r="B4673" s="31" t="s">
        <v>2702</v>
      </c>
      <c r="C4673" s="30">
        <v>2.0</v>
      </c>
    </row>
    <row r="4674" ht="15.75" customHeight="1">
      <c r="A4674" s="30">
        <v>1544.0</v>
      </c>
      <c r="B4674" s="31" t="s">
        <v>2699</v>
      </c>
      <c r="C4674" s="30">
        <v>741.0</v>
      </c>
    </row>
    <row r="4675" ht="15.75" customHeight="1">
      <c r="A4675" s="30">
        <v>1544.0</v>
      </c>
      <c r="B4675" s="31" t="s">
        <v>2700</v>
      </c>
      <c r="C4675" s="30">
        <v>68.0</v>
      </c>
    </row>
    <row r="4676" ht="15.75" customHeight="1">
      <c r="A4676" s="30">
        <v>1544.0</v>
      </c>
      <c r="B4676" s="31" t="s">
        <v>2701</v>
      </c>
      <c r="C4676" s="30">
        <v>689.0</v>
      </c>
    </row>
    <row r="4677" ht="15.75" customHeight="1">
      <c r="A4677" s="30">
        <v>1544.0</v>
      </c>
      <c r="B4677" s="31" t="s">
        <v>2702</v>
      </c>
      <c r="C4677" s="30">
        <v>224.0</v>
      </c>
    </row>
    <row r="4678" ht="15.75" customHeight="1">
      <c r="A4678" s="30">
        <v>6575.0</v>
      </c>
      <c r="B4678" s="31" t="s">
        <v>2699</v>
      </c>
      <c r="C4678" s="30">
        <v>230.0</v>
      </c>
    </row>
    <row r="4679" ht="15.75" customHeight="1">
      <c r="A4679" s="30">
        <v>6575.0</v>
      </c>
      <c r="B4679" s="31" t="s">
        <v>2700</v>
      </c>
      <c r="C4679" s="30">
        <v>48.0</v>
      </c>
    </row>
    <row r="4680" ht="15.75" customHeight="1">
      <c r="A4680" s="30">
        <v>6575.0</v>
      </c>
      <c r="B4680" s="31" t="s">
        <v>2701</v>
      </c>
      <c r="C4680" s="30">
        <v>214.0</v>
      </c>
    </row>
    <row r="4681" ht="15.75" customHeight="1">
      <c r="A4681" s="30">
        <v>6575.0</v>
      </c>
      <c r="B4681" s="31" t="s">
        <v>2702</v>
      </c>
      <c r="C4681" s="30">
        <v>13.0</v>
      </c>
    </row>
    <row r="4682" ht="15.75" customHeight="1">
      <c r="A4682" s="30">
        <v>6147.0</v>
      </c>
      <c r="B4682" s="31" t="s">
        <v>2699</v>
      </c>
      <c r="C4682" s="30">
        <v>5.0</v>
      </c>
    </row>
    <row r="4683" ht="15.75" customHeight="1">
      <c r="A4683" s="30">
        <v>6147.0</v>
      </c>
      <c r="B4683" s="31" t="s">
        <v>2700</v>
      </c>
      <c r="C4683" s="30">
        <v>2.0</v>
      </c>
    </row>
    <row r="4684" ht="15.75" customHeight="1">
      <c r="A4684" s="30">
        <v>6147.0</v>
      </c>
      <c r="B4684" s="31" t="s">
        <v>2701</v>
      </c>
      <c r="C4684" s="30">
        <v>8.0</v>
      </c>
    </row>
    <row r="4685" ht="15.75" customHeight="1">
      <c r="A4685" s="30">
        <v>6147.0</v>
      </c>
      <c r="B4685" s="31" t="s">
        <v>2702</v>
      </c>
      <c r="C4685" s="30">
        <v>2.0</v>
      </c>
    </row>
    <row r="4686" ht="15.75" customHeight="1">
      <c r="A4686" s="30">
        <v>6354.0</v>
      </c>
      <c r="B4686" s="31" t="s">
        <v>2699</v>
      </c>
      <c r="C4686" s="30">
        <v>5.0</v>
      </c>
    </row>
    <row r="4687" ht="15.75" customHeight="1">
      <c r="A4687" s="30">
        <v>6354.0</v>
      </c>
      <c r="B4687" s="31" t="s">
        <v>2700</v>
      </c>
      <c r="C4687" s="30">
        <v>2.0</v>
      </c>
    </row>
    <row r="4688" ht="15.75" customHeight="1">
      <c r="A4688" s="30">
        <v>6354.0</v>
      </c>
      <c r="B4688" s="31" t="s">
        <v>2701</v>
      </c>
      <c r="C4688" s="30">
        <v>16.0</v>
      </c>
    </row>
    <row r="4689" ht="15.75" customHeight="1">
      <c r="A4689" s="30">
        <v>6354.0</v>
      </c>
      <c r="B4689" s="31" t="s">
        <v>2702</v>
      </c>
      <c r="C4689" s="30">
        <v>3.0</v>
      </c>
    </row>
    <row r="4690" ht="15.75" customHeight="1">
      <c r="A4690" s="30">
        <v>4769.0</v>
      </c>
      <c r="B4690" s="31" t="s">
        <v>2699</v>
      </c>
      <c r="C4690" s="30">
        <v>456.0</v>
      </c>
    </row>
    <row r="4691" ht="15.75" customHeight="1">
      <c r="A4691" s="30">
        <v>4769.0</v>
      </c>
      <c r="B4691" s="31" t="s">
        <v>2700</v>
      </c>
      <c r="C4691" s="30">
        <v>4.0</v>
      </c>
    </row>
    <row r="4692" ht="15.75" customHeight="1">
      <c r="A4692" s="30">
        <v>4769.0</v>
      </c>
      <c r="B4692" s="31" t="s">
        <v>2701</v>
      </c>
      <c r="C4692" s="30">
        <v>24.0</v>
      </c>
    </row>
    <row r="4693" ht="15.75" customHeight="1">
      <c r="A4693" s="30">
        <v>4769.0</v>
      </c>
      <c r="B4693" s="31" t="s">
        <v>2702</v>
      </c>
      <c r="C4693" s="30">
        <v>0.0</v>
      </c>
    </row>
    <row r="4694" ht="15.75" customHeight="1">
      <c r="A4694" s="30">
        <v>7540.0</v>
      </c>
      <c r="B4694" s="31" t="s">
        <v>2699</v>
      </c>
      <c r="C4694" s="30">
        <v>143.0</v>
      </c>
    </row>
    <row r="4695" ht="15.75" customHeight="1">
      <c r="A4695" s="30">
        <v>7540.0</v>
      </c>
      <c r="B4695" s="31" t="s">
        <v>2700</v>
      </c>
      <c r="C4695" s="30">
        <v>15.0</v>
      </c>
    </row>
    <row r="4696" ht="15.75" customHeight="1">
      <c r="A4696" s="30">
        <v>7540.0</v>
      </c>
      <c r="B4696" s="31" t="s">
        <v>2701</v>
      </c>
      <c r="C4696" s="30">
        <v>60.0</v>
      </c>
    </row>
    <row r="4697" ht="15.75" customHeight="1">
      <c r="A4697" s="30">
        <v>7540.0</v>
      </c>
      <c r="B4697" s="31" t="s">
        <v>2702</v>
      </c>
      <c r="C4697" s="30">
        <v>24.0</v>
      </c>
    </row>
    <row r="4698" ht="15.75" customHeight="1">
      <c r="A4698" s="30">
        <v>5247.0</v>
      </c>
      <c r="B4698" s="31" t="s">
        <v>2699</v>
      </c>
      <c r="C4698" s="30">
        <v>31.0</v>
      </c>
    </row>
    <row r="4699" ht="15.75" customHeight="1">
      <c r="A4699" s="30">
        <v>5247.0</v>
      </c>
      <c r="B4699" s="31" t="s">
        <v>2700</v>
      </c>
      <c r="C4699" s="30">
        <v>0.0</v>
      </c>
    </row>
    <row r="4700" ht="15.75" customHeight="1">
      <c r="A4700" s="30">
        <v>5247.0</v>
      </c>
      <c r="B4700" s="31" t="s">
        <v>2701</v>
      </c>
      <c r="C4700" s="30">
        <v>6.0</v>
      </c>
    </row>
    <row r="4701" ht="15.75" customHeight="1">
      <c r="A4701" s="30">
        <v>5247.0</v>
      </c>
      <c r="B4701" s="31" t="s">
        <v>2702</v>
      </c>
      <c r="C4701" s="30">
        <v>2.0</v>
      </c>
    </row>
    <row r="4702" ht="15.75" customHeight="1">
      <c r="A4702" s="30">
        <v>5987.0</v>
      </c>
      <c r="B4702" s="31" t="s">
        <v>2699</v>
      </c>
      <c r="C4702" s="30">
        <v>2.0</v>
      </c>
    </row>
    <row r="4703" ht="15.75" customHeight="1">
      <c r="A4703" s="30">
        <v>5987.0</v>
      </c>
      <c r="B4703" s="31" t="s">
        <v>2700</v>
      </c>
      <c r="C4703" s="30">
        <v>2.0</v>
      </c>
    </row>
    <row r="4704" ht="15.75" customHeight="1">
      <c r="A4704" s="30">
        <v>5987.0</v>
      </c>
      <c r="B4704" s="31" t="s">
        <v>2701</v>
      </c>
      <c r="C4704" s="30">
        <v>11.0</v>
      </c>
    </row>
    <row r="4705" ht="15.75" customHeight="1">
      <c r="A4705" s="30">
        <v>5987.0</v>
      </c>
      <c r="B4705" s="31" t="s">
        <v>2702</v>
      </c>
      <c r="C4705" s="30">
        <v>10.0</v>
      </c>
    </row>
    <row r="4706" ht="15.75" customHeight="1">
      <c r="A4706" s="30">
        <v>9960.0</v>
      </c>
      <c r="B4706" s="31" t="s">
        <v>2699</v>
      </c>
      <c r="C4706" s="30">
        <v>0.0</v>
      </c>
    </row>
    <row r="4707" ht="15.75" customHeight="1">
      <c r="A4707" s="30">
        <v>9960.0</v>
      </c>
      <c r="B4707" s="31" t="s">
        <v>2700</v>
      </c>
      <c r="C4707" s="30">
        <v>0.0</v>
      </c>
    </row>
    <row r="4708" ht="15.75" customHeight="1">
      <c r="A4708" s="30">
        <v>9960.0</v>
      </c>
      <c r="B4708" s="31" t="s">
        <v>2701</v>
      </c>
      <c r="C4708" s="30">
        <v>1.0</v>
      </c>
    </row>
    <row r="4709" ht="15.75" customHeight="1">
      <c r="A4709" s="30">
        <v>9960.0</v>
      </c>
      <c r="B4709" s="31" t="s">
        <v>2702</v>
      </c>
      <c r="C4709" s="30">
        <v>8.0</v>
      </c>
    </row>
    <row r="4710" ht="15.75" customHeight="1">
      <c r="A4710" s="30">
        <v>10972.0</v>
      </c>
      <c r="B4710" s="31" t="s">
        <v>2699</v>
      </c>
      <c r="C4710" s="30">
        <v>625.0</v>
      </c>
    </row>
    <row r="4711" ht="15.75" customHeight="1">
      <c r="A4711" s="30">
        <v>10972.0</v>
      </c>
      <c r="B4711" s="31" t="s">
        <v>2700</v>
      </c>
      <c r="C4711" s="30">
        <v>35.0</v>
      </c>
    </row>
    <row r="4712" ht="15.75" customHeight="1">
      <c r="A4712" s="30">
        <v>10972.0</v>
      </c>
      <c r="B4712" s="31" t="s">
        <v>2701</v>
      </c>
      <c r="C4712" s="30">
        <v>169.0</v>
      </c>
    </row>
    <row r="4713" ht="15.75" customHeight="1">
      <c r="A4713" s="30">
        <v>10972.0</v>
      </c>
      <c r="B4713" s="31" t="s">
        <v>2702</v>
      </c>
      <c r="C4713" s="30">
        <v>58.0</v>
      </c>
    </row>
    <row r="4714" ht="15.75" customHeight="1">
      <c r="A4714" s="30">
        <v>1399.0</v>
      </c>
      <c r="B4714" s="31" t="s">
        <v>2699</v>
      </c>
      <c r="C4714" s="30">
        <v>407.0</v>
      </c>
    </row>
    <row r="4715" ht="15.75" customHeight="1">
      <c r="A4715" s="30">
        <v>1399.0</v>
      </c>
      <c r="B4715" s="31" t="s">
        <v>2700</v>
      </c>
      <c r="C4715" s="30">
        <v>114.0</v>
      </c>
    </row>
    <row r="4716" ht="15.75" customHeight="1">
      <c r="A4716" s="30">
        <v>1399.0</v>
      </c>
      <c r="B4716" s="31" t="s">
        <v>2701</v>
      </c>
      <c r="C4716" s="30">
        <v>445.0</v>
      </c>
    </row>
    <row r="4717" ht="15.75" customHeight="1">
      <c r="A4717" s="30">
        <v>1399.0</v>
      </c>
      <c r="B4717" s="31" t="s">
        <v>2702</v>
      </c>
      <c r="C4717" s="30">
        <v>181.0</v>
      </c>
    </row>
    <row r="4718" ht="15.75" customHeight="1">
      <c r="A4718" s="30">
        <v>2698.0</v>
      </c>
      <c r="B4718" s="31" t="s">
        <v>2699</v>
      </c>
      <c r="C4718" s="30">
        <v>254.0</v>
      </c>
    </row>
    <row r="4719" ht="15.75" customHeight="1">
      <c r="A4719" s="30">
        <v>2698.0</v>
      </c>
      <c r="B4719" s="31" t="s">
        <v>2700</v>
      </c>
      <c r="C4719" s="30">
        <v>7.0</v>
      </c>
    </row>
    <row r="4720" ht="15.75" customHeight="1">
      <c r="A4720" s="30">
        <v>2698.0</v>
      </c>
      <c r="B4720" s="31" t="s">
        <v>2701</v>
      </c>
      <c r="C4720" s="30">
        <v>108.0</v>
      </c>
    </row>
    <row r="4721" ht="15.75" customHeight="1">
      <c r="A4721" s="30">
        <v>2698.0</v>
      </c>
      <c r="B4721" s="31" t="s">
        <v>2702</v>
      </c>
      <c r="C4721" s="30">
        <v>20.0</v>
      </c>
    </row>
    <row r="4722" ht="15.75" customHeight="1">
      <c r="A4722" s="30">
        <v>6340.0</v>
      </c>
      <c r="B4722" s="31" t="s">
        <v>2699</v>
      </c>
      <c r="C4722" s="30">
        <v>3.0</v>
      </c>
    </row>
    <row r="4723" ht="15.75" customHeight="1">
      <c r="A4723" s="30">
        <v>6340.0</v>
      </c>
      <c r="B4723" s="31" t="s">
        <v>2700</v>
      </c>
      <c r="C4723" s="30">
        <v>3.0</v>
      </c>
    </row>
    <row r="4724" ht="15.75" customHeight="1">
      <c r="A4724" s="30">
        <v>6340.0</v>
      </c>
      <c r="B4724" s="31" t="s">
        <v>2701</v>
      </c>
      <c r="C4724" s="30">
        <v>7.0</v>
      </c>
    </row>
    <row r="4725" ht="15.75" customHeight="1">
      <c r="A4725" s="30">
        <v>6340.0</v>
      </c>
      <c r="B4725" s="31" t="s">
        <v>2702</v>
      </c>
      <c r="C4725" s="30">
        <v>0.0</v>
      </c>
    </row>
    <row r="4726" ht="15.75" customHeight="1">
      <c r="A4726" s="30">
        <v>4107.0</v>
      </c>
      <c r="B4726" s="31" t="s">
        <v>2699</v>
      </c>
      <c r="C4726" s="30">
        <v>269.0</v>
      </c>
    </row>
    <row r="4727" ht="15.75" customHeight="1">
      <c r="A4727" s="30">
        <v>4107.0</v>
      </c>
      <c r="B4727" s="31" t="s">
        <v>2700</v>
      </c>
      <c r="C4727" s="30">
        <v>15.0</v>
      </c>
    </row>
    <row r="4728" ht="15.75" customHeight="1">
      <c r="A4728" s="30">
        <v>4107.0</v>
      </c>
      <c r="B4728" s="31" t="s">
        <v>2701</v>
      </c>
      <c r="C4728" s="30">
        <v>69.0</v>
      </c>
    </row>
    <row r="4729" ht="15.75" customHeight="1">
      <c r="A4729" s="30">
        <v>4107.0</v>
      </c>
      <c r="B4729" s="31" t="s">
        <v>2702</v>
      </c>
      <c r="C4729" s="30">
        <v>15.0</v>
      </c>
    </row>
    <row r="4730" ht="15.75" customHeight="1">
      <c r="A4730" s="30">
        <v>10906.0</v>
      </c>
      <c r="B4730" s="31" t="s">
        <v>2699</v>
      </c>
      <c r="C4730" s="30">
        <v>269.0</v>
      </c>
    </row>
    <row r="4731" ht="15.75" customHeight="1">
      <c r="A4731" s="30">
        <v>10906.0</v>
      </c>
      <c r="B4731" s="31" t="s">
        <v>2700</v>
      </c>
      <c r="C4731" s="30">
        <v>15.0</v>
      </c>
    </row>
    <row r="4732" ht="15.75" customHeight="1">
      <c r="A4732" s="30">
        <v>10906.0</v>
      </c>
      <c r="B4732" s="31" t="s">
        <v>2701</v>
      </c>
      <c r="C4732" s="30">
        <v>69.0</v>
      </c>
    </row>
    <row r="4733" ht="15.75" customHeight="1">
      <c r="A4733" s="30">
        <v>10906.0</v>
      </c>
      <c r="B4733" s="31" t="s">
        <v>2702</v>
      </c>
      <c r="C4733" s="30">
        <v>15.0</v>
      </c>
    </row>
    <row r="4734" ht="15.75" customHeight="1">
      <c r="A4734" s="30">
        <v>2557.0</v>
      </c>
      <c r="B4734" s="31" t="s">
        <v>2699</v>
      </c>
      <c r="C4734" s="30">
        <v>7.0</v>
      </c>
    </row>
    <row r="4735" ht="15.75" customHeight="1">
      <c r="A4735" s="30">
        <v>2557.0</v>
      </c>
      <c r="B4735" s="31" t="s">
        <v>2700</v>
      </c>
      <c r="C4735" s="30">
        <v>1.0</v>
      </c>
    </row>
    <row r="4736" ht="15.75" customHeight="1">
      <c r="A4736" s="30">
        <v>2557.0</v>
      </c>
      <c r="B4736" s="31" t="s">
        <v>2701</v>
      </c>
      <c r="C4736" s="30">
        <v>6.0</v>
      </c>
    </row>
    <row r="4737" ht="15.75" customHeight="1">
      <c r="A4737" s="30">
        <v>2557.0</v>
      </c>
      <c r="B4737" s="31" t="s">
        <v>2702</v>
      </c>
      <c r="C4737" s="30">
        <v>3.0</v>
      </c>
    </row>
    <row r="4738" ht="15.75" customHeight="1">
      <c r="A4738" s="30">
        <v>8786.0</v>
      </c>
      <c r="B4738" s="31" t="s">
        <v>2699</v>
      </c>
      <c r="C4738" s="30">
        <v>301.0</v>
      </c>
    </row>
    <row r="4739" ht="15.75" customHeight="1">
      <c r="A4739" s="30">
        <v>8786.0</v>
      </c>
      <c r="B4739" s="31" t="s">
        <v>2700</v>
      </c>
      <c r="C4739" s="30">
        <v>7.0</v>
      </c>
    </row>
    <row r="4740" ht="15.75" customHeight="1">
      <c r="A4740" s="30">
        <v>8786.0</v>
      </c>
      <c r="B4740" s="31" t="s">
        <v>2701</v>
      </c>
      <c r="C4740" s="30">
        <v>74.0</v>
      </c>
    </row>
    <row r="4741" ht="15.75" customHeight="1">
      <c r="A4741" s="30">
        <v>8786.0</v>
      </c>
      <c r="B4741" s="31" t="s">
        <v>2702</v>
      </c>
      <c r="C4741" s="30">
        <v>10.0</v>
      </c>
    </row>
    <row r="4742" ht="15.75" customHeight="1">
      <c r="A4742" s="30">
        <v>7187.0</v>
      </c>
      <c r="B4742" s="31" t="s">
        <v>2699</v>
      </c>
      <c r="C4742" s="30">
        <v>375.0</v>
      </c>
    </row>
    <row r="4743" ht="15.75" customHeight="1">
      <c r="A4743" s="30">
        <v>7187.0</v>
      </c>
      <c r="B4743" s="31" t="s">
        <v>2700</v>
      </c>
      <c r="C4743" s="30">
        <v>42.0</v>
      </c>
    </row>
    <row r="4744" ht="15.75" customHeight="1">
      <c r="A4744" s="30">
        <v>7187.0</v>
      </c>
      <c r="B4744" s="31" t="s">
        <v>2701</v>
      </c>
      <c r="C4744" s="30">
        <v>48.0</v>
      </c>
    </row>
    <row r="4745" ht="15.75" customHeight="1">
      <c r="A4745" s="30">
        <v>7187.0</v>
      </c>
      <c r="B4745" s="31" t="s">
        <v>2702</v>
      </c>
      <c r="C4745" s="30">
        <v>94.0</v>
      </c>
    </row>
    <row r="4746" ht="15.75" customHeight="1">
      <c r="A4746" s="30">
        <v>6119.0</v>
      </c>
      <c r="B4746" s="31" t="s">
        <v>2699</v>
      </c>
      <c r="C4746" s="30">
        <v>10.0</v>
      </c>
    </row>
    <row r="4747" ht="15.75" customHeight="1">
      <c r="A4747" s="30">
        <v>6119.0</v>
      </c>
      <c r="B4747" s="31" t="s">
        <v>2700</v>
      </c>
      <c r="C4747" s="30">
        <v>0.0</v>
      </c>
    </row>
    <row r="4748" ht="15.75" customHeight="1">
      <c r="A4748" s="30">
        <v>6119.0</v>
      </c>
      <c r="B4748" s="31" t="s">
        <v>2701</v>
      </c>
      <c r="C4748" s="30">
        <v>3.0</v>
      </c>
    </row>
    <row r="4749" ht="15.75" customHeight="1">
      <c r="A4749" s="30">
        <v>6119.0</v>
      </c>
      <c r="B4749" s="31" t="s">
        <v>2702</v>
      </c>
      <c r="C4749" s="30">
        <v>0.0</v>
      </c>
    </row>
    <row r="4750" ht="15.75" customHeight="1">
      <c r="A4750" s="30">
        <v>2980.0</v>
      </c>
      <c r="B4750" s="31" t="s">
        <v>2699</v>
      </c>
      <c r="C4750" s="30">
        <v>12.0</v>
      </c>
    </row>
    <row r="4751" ht="15.75" customHeight="1">
      <c r="A4751" s="30">
        <v>2980.0</v>
      </c>
      <c r="B4751" s="31" t="s">
        <v>2700</v>
      </c>
      <c r="C4751" s="30">
        <v>0.0</v>
      </c>
    </row>
    <row r="4752" ht="15.75" customHeight="1">
      <c r="A4752" s="30">
        <v>2980.0</v>
      </c>
      <c r="B4752" s="31" t="s">
        <v>2701</v>
      </c>
      <c r="C4752" s="30">
        <v>13.0</v>
      </c>
    </row>
    <row r="4753" ht="15.75" customHeight="1">
      <c r="A4753" s="30">
        <v>2980.0</v>
      </c>
      <c r="B4753" s="31" t="s">
        <v>2702</v>
      </c>
      <c r="C4753" s="30">
        <v>4.0</v>
      </c>
    </row>
    <row r="4754" ht="15.75" customHeight="1">
      <c r="A4754" s="30">
        <v>3850.0</v>
      </c>
      <c r="B4754" s="31" t="s">
        <v>2699</v>
      </c>
      <c r="C4754" s="30">
        <v>3.0</v>
      </c>
    </row>
    <row r="4755" ht="15.75" customHeight="1">
      <c r="A4755" s="30">
        <v>3850.0</v>
      </c>
      <c r="B4755" s="31" t="s">
        <v>2700</v>
      </c>
      <c r="C4755" s="30">
        <v>3.0</v>
      </c>
    </row>
    <row r="4756" ht="15.75" customHeight="1">
      <c r="A4756" s="30">
        <v>3850.0</v>
      </c>
      <c r="B4756" s="31" t="s">
        <v>2701</v>
      </c>
      <c r="C4756" s="30">
        <v>3.0</v>
      </c>
    </row>
    <row r="4757" ht="15.75" customHeight="1">
      <c r="A4757" s="30">
        <v>3850.0</v>
      </c>
      <c r="B4757" s="31" t="s">
        <v>2702</v>
      </c>
      <c r="C4757" s="30">
        <v>15.0</v>
      </c>
    </row>
    <row r="4758" ht="15.75" customHeight="1">
      <c r="A4758" s="30">
        <v>1077.0</v>
      </c>
      <c r="B4758" s="31" t="s">
        <v>2699</v>
      </c>
      <c r="C4758" s="30">
        <v>258.0</v>
      </c>
    </row>
    <row r="4759" ht="15.75" customHeight="1">
      <c r="A4759" s="30">
        <v>1077.0</v>
      </c>
      <c r="B4759" s="31" t="s">
        <v>2700</v>
      </c>
      <c r="C4759" s="30">
        <v>105.0</v>
      </c>
    </row>
    <row r="4760" ht="15.75" customHeight="1">
      <c r="A4760" s="30">
        <v>1077.0</v>
      </c>
      <c r="B4760" s="31" t="s">
        <v>2701</v>
      </c>
      <c r="C4760" s="30">
        <v>239.0</v>
      </c>
    </row>
    <row r="4761" ht="15.75" customHeight="1">
      <c r="A4761" s="30">
        <v>1077.0</v>
      </c>
      <c r="B4761" s="31" t="s">
        <v>2702</v>
      </c>
      <c r="C4761" s="30">
        <v>237.0</v>
      </c>
    </row>
    <row r="4762" ht="15.75" customHeight="1">
      <c r="A4762" s="30">
        <v>9733.0</v>
      </c>
      <c r="B4762" s="31" t="s">
        <v>2699</v>
      </c>
      <c r="C4762" s="30">
        <v>1.0</v>
      </c>
    </row>
    <row r="4763" ht="15.75" customHeight="1">
      <c r="A4763" s="30">
        <v>9733.0</v>
      </c>
      <c r="B4763" s="31" t="s">
        <v>2700</v>
      </c>
      <c r="C4763" s="30">
        <v>4.0</v>
      </c>
    </row>
    <row r="4764" ht="15.75" customHeight="1">
      <c r="A4764" s="30">
        <v>9733.0</v>
      </c>
      <c r="B4764" s="31" t="s">
        <v>2701</v>
      </c>
      <c r="C4764" s="30">
        <v>10.0</v>
      </c>
    </row>
    <row r="4765" ht="15.75" customHeight="1">
      <c r="A4765" s="30">
        <v>9733.0</v>
      </c>
      <c r="B4765" s="31" t="s">
        <v>2702</v>
      </c>
      <c r="C4765" s="30">
        <v>29.0</v>
      </c>
    </row>
    <row r="4766" ht="15.75" customHeight="1">
      <c r="A4766" s="30">
        <v>8462.0</v>
      </c>
      <c r="B4766" s="31" t="s">
        <v>2699</v>
      </c>
      <c r="C4766" s="30">
        <v>1.0</v>
      </c>
    </row>
    <row r="4767" ht="15.75" customHeight="1">
      <c r="A4767" s="30">
        <v>8462.0</v>
      </c>
      <c r="B4767" s="31" t="s">
        <v>2700</v>
      </c>
      <c r="C4767" s="30">
        <v>4.0</v>
      </c>
    </row>
    <row r="4768" ht="15.75" customHeight="1">
      <c r="A4768" s="30">
        <v>8462.0</v>
      </c>
      <c r="B4768" s="31" t="s">
        <v>2701</v>
      </c>
      <c r="C4768" s="30">
        <v>10.0</v>
      </c>
    </row>
    <row r="4769" ht="15.75" customHeight="1">
      <c r="A4769" s="30">
        <v>8462.0</v>
      </c>
      <c r="B4769" s="31" t="s">
        <v>2702</v>
      </c>
      <c r="C4769" s="30">
        <v>29.0</v>
      </c>
    </row>
    <row r="4770" ht="15.75" customHeight="1">
      <c r="A4770" s="30">
        <v>4764.0</v>
      </c>
      <c r="B4770" s="31" t="s">
        <v>2699</v>
      </c>
      <c r="C4770" s="30">
        <v>45.0</v>
      </c>
    </row>
    <row r="4771" ht="15.75" customHeight="1">
      <c r="A4771" s="30">
        <v>4764.0</v>
      </c>
      <c r="B4771" s="31" t="s">
        <v>2700</v>
      </c>
      <c r="C4771" s="30">
        <v>12.0</v>
      </c>
    </row>
    <row r="4772" ht="15.75" customHeight="1">
      <c r="A4772" s="30">
        <v>4764.0</v>
      </c>
      <c r="B4772" s="31" t="s">
        <v>2701</v>
      </c>
      <c r="C4772" s="30">
        <v>52.0</v>
      </c>
    </row>
    <row r="4773" ht="15.75" customHeight="1">
      <c r="A4773" s="30">
        <v>4764.0</v>
      </c>
      <c r="B4773" s="31" t="s">
        <v>2702</v>
      </c>
      <c r="C4773" s="30">
        <v>25.0</v>
      </c>
    </row>
    <row r="4774" ht="15.75" customHeight="1">
      <c r="A4774" s="30">
        <v>2223.0</v>
      </c>
      <c r="B4774" s="31" t="s">
        <v>2699</v>
      </c>
      <c r="C4774" s="30">
        <v>1215.0</v>
      </c>
    </row>
    <row r="4775" ht="15.75" customHeight="1">
      <c r="A4775" s="30">
        <v>2223.0</v>
      </c>
      <c r="B4775" s="31" t="s">
        <v>2700</v>
      </c>
      <c r="C4775" s="30">
        <v>33.0</v>
      </c>
    </row>
    <row r="4776" ht="15.75" customHeight="1">
      <c r="A4776" s="30">
        <v>2223.0</v>
      </c>
      <c r="B4776" s="31" t="s">
        <v>2701</v>
      </c>
      <c r="C4776" s="30">
        <v>249.0</v>
      </c>
    </row>
    <row r="4777" ht="15.75" customHeight="1">
      <c r="A4777" s="30">
        <v>2223.0</v>
      </c>
      <c r="B4777" s="31" t="s">
        <v>2702</v>
      </c>
      <c r="C4777" s="30">
        <v>64.0</v>
      </c>
    </row>
    <row r="4778" ht="15.75" customHeight="1">
      <c r="A4778" s="30">
        <v>7788.0</v>
      </c>
      <c r="B4778" s="31" t="s">
        <v>2699</v>
      </c>
      <c r="C4778" s="30">
        <v>6.0</v>
      </c>
    </row>
    <row r="4779" ht="15.75" customHeight="1">
      <c r="A4779" s="30">
        <v>7788.0</v>
      </c>
      <c r="B4779" s="31" t="s">
        <v>2700</v>
      </c>
      <c r="C4779" s="30">
        <v>0.0</v>
      </c>
    </row>
    <row r="4780" ht="15.75" customHeight="1">
      <c r="A4780" s="30">
        <v>7788.0</v>
      </c>
      <c r="B4780" s="31" t="s">
        <v>2701</v>
      </c>
      <c r="C4780" s="30">
        <v>3.0</v>
      </c>
    </row>
    <row r="4781" ht="15.75" customHeight="1">
      <c r="A4781" s="30">
        <v>7788.0</v>
      </c>
      <c r="B4781" s="31" t="s">
        <v>2702</v>
      </c>
      <c r="C4781" s="30">
        <v>0.0</v>
      </c>
    </row>
    <row r="4782" ht="15.75" customHeight="1">
      <c r="A4782" s="30">
        <v>5827.0</v>
      </c>
      <c r="B4782" s="31" t="s">
        <v>2699</v>
      </c>
      <c r="C4782" s="30">
        <v>36.0</v>
      </c>
    </row>
    <row r="4783" ht="15.75" customHeight="1">
      <c r="A4783" s="30">
        <v>5827.0</v>
      </c>
      <c r="B4783" s="31" t="s">
        <v>2700</v>
      </c>
      <c r="C4783" s="30">
        <v>0.0</v>
      </c>
    </row>
    <row r="4784" ht="15.75" customHeight="1">
      <c r="A4784" s="30">
        <v>5827.0</v>
      </c>
      <c r="B4784" s="31" t="s">
        <v>2701</v>
      </c>
      <c r="C4784" s="30">
        <v>12.0</v>
      </c>
    </row>
    <row r="4785" ht="15.75" customHeight="1">
      <c r="A4785" s="30">
        <v>5827.0</v>
      </c>
      <c r="B4785" s="31" t="s">
        <v>2702</v>
      </c>
      <c r="C4785" s="30">
        <v>2.0</v>
      </c>
    </row>
    <row r="4786" ht="15.75" customHeight="1">
      <c r="A4786" s="30">
        <v>2958.0</v>
      </c>
      <c r="B4786" s="31" t="s">
        <v>2699</v>
      </c>
      <c r="C4786" s="30">
        <v>19.0</v>
      </c>
    </row>
    <row r="4787" ht="15.75" customHeight="1">
      <c r="A4787" s="30">
        <v>2958.0</v>
      </c>
      <c r="B4787" s="31" t="s">
        <v>2700</v>
      </c>
      <c r="C4787" s="30">
        <v>3.0</v>
      </c>
    </row>
    <row r="4788" ht="15.75" customHeight="1">
      <c r="A4788" s="30">
        <v>2958.0</v>
      </c>
      <c r="B4788" s="31" t="s">
        <v>2701</v>
      </c>
      <c r="C4788" s="30">
        <v>10.0</v>
      </c>
    </row>
    <row r="4789" ht="15.75" customHeight="1">
      <c r="A4789" s="30">
        <v>2958.0</v>
      </c>
      <c r="B4789" s="31" t="s">
        <v>2702</v>
      </c>
      <c r="C4789" s="30">
        <v>11.0</v>
      </c>
    </row>
    <row r="4790" ht="15.75" customHeight="1">
      <c r="A4790" s="30">
        <v>4954.0</v>
      </c>
      <c r="B4790" s="31" t="s">
        <v>2699</v>
      </c>
      <c r="C4790" s="30">
        <v>106.0</v>
      </c>
    </row>
    <row r="4791" ht="15.75" customHeight="1">
      <c r="A4791" s="30">
        <v>4954.0</v>
      </c>
      <c r="B4791" s="31" t="s">
        <v>2700</v>
      </c>
      <c r="C4791" s="30">
        <v>27.0</v>
      </c>
    </row>
    <row r="4792" ht="15.75" customHeight="1">
      <c r="A4792" s="30">
        <v>4954.0</v>
      </c>
      <c r="B4792" s="31" t="s">
        <v>2701</v>
      </c>
      <c r="C4792" s="30">
        <v>68.0</v>
      </c>
    </row>
    <row r="4793" ht="15.75" customHeight="1">
      <c r="A4793" s="30">
        <v>4954.0</v>
      </c>
      <c r="B4793" s="31" t="s">
        <v>2702</v>
      </c>
      <c r="C4793" s="30">
        <v>52.0</v>
      </c>
    </row>
    <row r="4794" ht="15.75" customHeight="1">
      <c r="A4794" s="30">
        <v>3139.0</v>
      </c>
      <c r="B4794" s="31" t="s">
        <v>2699</v>
      </c>
      <c r="C4794" s="30">
        <v>871.0</v>
      </c>
    </row>
    <row r="4795" ht="15.75" customHeight="1">
      <c r="A4795" s="30">
        <v>3139.0</v>
      </c>
      <c r="B4795" s="31" t="s">
        <v>2700</v>
      </c>
      <c r="C4795" s="30">
        <v>111.0</v>
      </c>
    </row>
    <row r="4796" ht="15.75" customHeight="1">
      <c r="A4796" s="30">
        <v>3139.0</v>
      </c>
      <c r="B4796" s="31" t="s">
        <v>2701</v>
      </c>
      <c r="C4796" s="30">
        <v>704.0</v>
      </c>
    </row>
    <row r="4797" ht="15.75" customHeight="1">
      <c r="A4797" s="30">
        <v>3139.0</v>
      </c>
      <c r="B4797" s="31" t="s">
        <v>2702</v>
      </c>
      <c r="C4797" s="30">
        <v>145.0</v>
      </c>
    </row>
    <row r="4798" ht="15.75" customHeight="1">
      <c r="A4798" s="30">
        <v>9952.0</v>
      </c>
      <c r="B4798" s="31" t="s">
        <v>2699</v>
      </c>
      <c r="C4798" s="30">
        <v>368.0</v>
      </c>
    </row>
    <row r="4799" ht="15.75" customHeight="1">
      <c r="A4799" s="30">
        <v>9952.0</v>
      </c>
      <c r="B4799" s="31" t="s">
        <v>2700</v>
      </c>
      <c r="C4799" s="30">
        <v>32.0</v>
      </c>
    </row>
    <row r="4800" ht="15.75" customHeight="1">
      <c r="A4800" s="30">
        <v>9952.0</v>
      </c>
      <c r="B4800" s="31" t="s">
        <v>2701</v>
      </c>
      <c r="C4800" s="30">
        <v>639.0</v>
      </c>
    </row>
    <row r="4801" ht="15.75" customHeight="1">
      <c r="A4801" s="30">
        <v>9952.0</v>
      </c>
      <c r="B4801" s="31" t="s">
        <v>2702</v>
      </c>
      <c r="C4801" s="30">
        <v>13.0</v>
      </c>
    </row>
    <row r="4802" ht="15.75" customHeight="1">
      <c r="A4802" s="30">
        <v>8180.0</v>
      </c>
      <c r="B4802" s="31" t="s">
        <v>2699</v>
      </c>
      <c r="C4802" s="30">
        <v>233.0</v>
      </c>
    </row>
    <row r="4803" ht="15.75" customHeight="1">
      <c r="A4803" s="30">
        <v>8180.0</v>
      </c>
      <c r="B4803" s="31" t="s">
        <v>2700</v>
      </c>
      <c r="C4803" s="30">
        <v>2.0</v>
      </c>
    </row>
    <row r="4804" ht="15.75" customHeight="1">
      <c r="A4804" s="30">
        <v>8180.0</v>
      </c>
      <c r="B4804" s="31" t="s">
        <v>2701</v>
      </c>
      <c r="C4804" s="30">
        <v>53.0</v>
      </c>
    </row>
    <row r="4805" ht="15.75" customHeight="1">
      <c r="A4805" s="30">
        <v>8180.0</v>
      </c>
      <c r="B4805" s="31" t="s">
        <v>2702</v>
      </c>
      <c r="C4805" s="30">
        <v>3.0</v>
      </c>
    </row>
    <row r="4806" ht="15.75" customHeight="1">
      <c r="A4806" s="30">
        <v>3276.0</v>
      </c>
      <c r="B4806" s="31" t="s">
        <v>2699</v>
      </c>
      <c r="C4806" s="30">
        <v>11.0</v>
      </c>
    </row>
    <row r="4807" ht="15.75" customHeight="1">
      <c r="A4807" s="30">
        <v>3276.0</v>
      </c>
      <c r="B4807" s="31" t="s">
        <v>2700</v>
      </c>
      <c r="C4807" s="30">
        <v>12.0</v>
      </c>
    </row>
    <row r="4808" ht="15.75" customHeight="1">
      <c r="A4808" s="30">
        <v>3276.0</v>
      </c>
      <c r="B4808" s="31" t="s">
        <v>2701</v>
      </c>
      <c r="C4808" s="30">
        <v>35.0</v>
      </c>
    </row>
    <row r="4809" ht="15.75" customHeight="1">
      <c r="A4809" s="30">
        <v>3276.0</v>
      </c>
      <c r="B4809" s="31" t="s">
        <v>2702</v>
      </c>
      <c r="C4809" s="30">
        <v>3.0</v>
      </c>
    </row>
    <row r="4810" ht="15.75" customHeight="1">
      <c r="A4810" s="30">
        <v>4994.0</v>
      </c>
      <c r="B4810" s="31" t="s">
        <v>2699</v>
      </c>
      <c r="C4810" s="30">
        <v>1193.0</v>
      </c>
    </row>
    <row r="4811" ht="15.75" customHeight="1">
      <c r="A4811" s="30">
        <v>4994.0</v>
      </c>
      <c r="B4811" s="31" t="s">
        <v>2700</v>
      </c>
      <c r="C4811" s="30">
        <v>33.0</v>
      </c>
    </row>
    <row r="4812" ht="15.75" customHeight="1">
      <c r="A4812" s="30">
        <v>4994.0</v>
      </c>
      <c r="B4812" s="31" t="s">
        <v>2701</v>
      </c>
      <c r="C4812" s="30">
        <v>281.0</v>
      </c>
    </row>
    <row r="4813" ht="15.75" customHeight="1">
      <c r="A4813" s="30">
        <v>4994.0</v>
      </c>
      <c r="B4813" s="31" t="s">
        <v>2702</v>
      </c>
      <c r="C4813" s="30">
        <v>129.0</v>
      </c>
    </row>
    <row r="4814" ht="15.75" customHeight="1">
      <c r="A4814" s="30">
        <v>3598.0</v>
      </c>
      <c r="B4814" s="31" t="s">
        <v>2699</v>
      </c>
      <c r="C4814" s="30">
        <v>441.0</v>
      </c>
    </row>
    <row r="4815" ht="15.75" customHeight="1">
      <c r="A4815" s="30">
        <v>3598.0</v>
      </c>
      <c r="B4815" s="31" t="s">
        <v>2700</v>
      </c>
      <c r="C4815" s="30">
        <v>35.0</v>
      </c>
    </row>
    <row r="4816" ht="15.75" customHeight="1">
      <c r="A4816" s="30">
        <v>3598.0</v>
      </c>
      <c r="B4816" s="31" t="s">
        <v>2701</v>
      </c>
      <c r="C4816" s="30">
        <v>83.0</v>
      </c>
    </row>
    <row r="4817" ht="15.75" customHeight="1">
      <c r="A4817" s="30">
        <v>3598.0</v>
      </c>
      <c r="B4817" s="31" t="s">
        <v>2702</v>
      </c>
      <c r="C4817" s="30">
        <v>7.0</v>
      </c>
    </row>
    <row r="4818" ht="15.75" customHeight="1">
      <c r="A4818" s="30">
        <v>945.0</v>
      </c>
      <c r="B4818" s="31" t="s">
        <v>2699</v>
      </c>
      <c r="C4818" s="30">
        <v>87.0</v>
      </c>
    </row>
    <row r="4819" ht="15.75" customHeight="1">
      <c r="A4819" s="30">
        <v>945.0</v>
      </c>
      <c r="B4819" s="31" t="s">
        <v>2700</v>
      </c>
      <c r="C4819" s="30">
        <v>3.0</v>
      </c>
    </row>
    <row r="4820" ht="15.75" customHeight="1">
      <c r="A4820" s="30">
        <v>945.0</v>
      </c>
      <c r="B4820" s="31" t="s">
        <v>2701</v>
      </c>
      <c r="C4820" s="30">
        <v>25.0</v>
      </c>
    </row>
    <row r="4821" ht="15.75" customHeight="1">
      <c r="A4821" s="30">
        <v>945.0</v>
      </c>
      <c r="B4821" s="31" t="s">
        <v>2702</v>
      </c>
      <c r="C4821" s="30">
        <v>3.0</v>
      </c>
    </row>
    <row r="4822" ht="15.75" customHeight="1">
      <c r="A4822" s="30">
        <v>5048.0</v>
      </c>
      <c r="B4822" s="31" t="s">
        <v>2699</v>
      </c>
      <c r="C4822" s="30">
        <v>20.0</v>
      </c>
    </row>
    <row r="4823" ht="15.75" customHeight="1">
      <c r="A4823" s="30">
        <v>5048.0</v>
      </c>
      <c r="B4823" s="31" t="s">
        <v>2700</v>
      </c>
      <c r="C4823" s="30">
        <v>6.0</v>
      </c>
    </row>
    <row r="4824" ht="15.75" customHeight="1">
      <c r="A4824" s="30">
        <v>5048.0</v>
      </c>
      <c r="B4824" s="31" t="s">
        <v>2701</v>
      </c>
      <c r="C4824" s="30">
        <v>43.0</v>
      </c>
    </row>
    <row r="4825" ht="15.75" customHeight="1">
      <c r="A4825" s="30">
        <v>5048.0</v>
      </c>
      <c r="B4825" s="31" t="s">
        <v>2702</v>
      </c>
      <c r="C4825" s="30">
        <v>19.0</v>
      </c>
    </row>
    <row r="4826" ht="15.75" customHeight="1">
      <c r="A4826" s="30">
        <v>6214.0</v>
      </c>
      <c r="B4826" s="31" t="s">
        <v>2699</v>
      </c>
      <c r="C4826" s="30">
        <v>14.0</v>
      </c>
    </row>
    <row r="4827" ht="15.75" customHeight="1">
      <c r="A4827" s="30">
        <v>6214.0</v>
      </c>
      <c r="B4827" s="31" t="s">
        <v>2700</v>
      </c>
      <c r="C4827" s="30">
        <v>10.0</v>
      </c>
    </row>
    <row r="4828" ht="15.75" customHeight="1">
      <c r="A4828" s="30">
        <v>6214.0</v>
      </c>
      <c r="B4828" s="31" t="s">
        <v>2701</v>
      </c>
      <c r="C4828" s="30">
        <v>29.0</v>
      </c>
    </row>
    <row r="4829" ht="15.75" customHeight="1">
      <c r="A4829" s="30">
        <v>6214.0</v>
      </c>
      <c r="B4829" s="31" t="s">
        <v>2702</v>
      </c>
      <c r="C4829" s="30">
        <v>4.0</v>
      </c>
    </row>
    <row r="4830" ht="15.75" customHeight="1">
      <c r="A4830" s="30">
        <v>6230.0</v>
      </c>
      <c r="B4830" s="31" t="s">
        <v>2699</v>
      </c>
      <c r="C4830" s="30">
        <v>110.0</v>
      </c>
    </row>
    <row r="4831" ht="15.75" customHeight="1">
      <c r="A4831" s="30">
        <v>6230.0</v>
      </c>
      <c r="B4831" s="31" t="s">
        <v>2700</v>
      </c>
      <c r="C4831" s="30">
        <v>5.0</v>
      </c>
    </row>
    <row r="4832" ht="15.75" customHeight="1">
      <c r="A4832" s="30">
        <v>6230.0</v>
      </c>
      <c r="B4832" s="31" t="s">
        <v>2701</v>
      </c>
      <c r="C4832" s="30">
        <v>59.0</v>
      </c>
    </row>
    <row r="4833" ht="15.75" customHeight="1">
      <c r="A4833" s="30">
        <v>6230.0</v>
      </c>
      <c r="B4833" s="31" t="s">
        <v>2702</v>
      </c>
      <c r="C4833" s="30">
        <v>7.0</v>
      </c>
    </row>
    <row r="4834" ht="15.75" customHeight="1">
      <c r="A4834" s="30">
        <v>2968.0</v>
      </c>
      <c r="B4834" s="31" t="s">
        <v>2699</v>
      </c>
      <c r="C4834" s="30">
        <v>437.0</v>
      </c>
    </row>
    <row r="4835" ht="15.75" customHeight="1">
      <c r="A4835" s="30">
        <v>2968.0</v>
      </c>
      <c r="B4835" s="31" t="s">
        <v>2700</v>
      </c>
      <c r="C4835" s="30">
        <v>8.0</v>
      </c>
    </row>
    <row r="4836" ht="15.75" customHeight="1">
      <c r="A4836" s="30">
        <v>2968.0</v>
      </c>
      <c r="B4836" s="31" t="s">
        <v>2701</v>
      </c>
      <c r="C4836" s="30">
        <v>206.0</v>
      </c>
    </row>
    <row r="4837" ht="15.75" customHeight="1">
      <c r="A4837" s="30">
        <v>2968.0</v>
      </c>
      <c r="B4837" s="31" t="s">
        <v>2702</v>
      </c>
      <c r="C4837" s="30">
        <v>160.0</v>
      </c>
    </row>
    <row r="4838" ht="15.75" customHeight="1">
      <c r="A4838" s="30">
        <v>8800.0</v>
      </c>
      <c r="B4838" s="31" t="s">
        <v>2699</v>
      </c>
      <c r="C4838" s="30">
        <v>437.0</v>
      </c>
    </row>
    <row r="4839" ht="15.75" customHeight="1">
      <c r="A4839" s="30">
        <v>8800.0</v>
      </c>
      <c r="B4839" s="31" t="s">
        <v>2700</v>
      </c>
      <c r="C4839" s="30">
        <v>8.0</v>
      </c>
    </row>
    <row r="4840" ht="15.75" customHeight="1">
      <c r="A4840" s="30">
        <v>8800.0</v>
      </c>
      <c r="B4840" s="31" t="s">
        <v>2701</v>
      </c>
      <c r="C4840" s="30">
        <v>206.0</v>
      </c>
    </row>
    <row r="4841" ht="15.75" customHeight="1">
      <c r="A4841" s="30">
        <v>8800.0</v>
      </c>
      <c r="B4841" s="31" t="s">
        <v>2702</v>
      </c>
      <c r="C4841" s="30">
        <v>160.0</v>
      </c>
    </row>
    <row r="4842" ht="15.75" customHeight="1">
      <c r="A4842" s="30">
        <v>1907.0</v>
      </c>
      <c r="B4842" s="31" t="s">
        <v>2699</v>
      </c>
      <c r="C4842" s="30">
        <v>965.0</v>
      </c>
    </row>
    <row r="4843" ht="15.75" customHeight="1">
      <c r="A4843" s="30">
        <v>1907.0</v>
      </c>
      <c r="B4843" s="31" t="s">
        <v>2700</v>
      </c>
      <c r="C4843" s="30">
        <v>69.0</v>
      </c>
    </row>
    <row r="4844" ht="15.75" customHeight="1">
      <c r="A4844" s="30">
        <v>1907.0</v>
      </c>
      <c r="B4844" s="31" t="s">
        <v>2701</v>
      </c>
      <c r="C4844" s="30">
        <v>279.0</v>
      </c>
    </row>
    <row r="4845" ht="15.75" customHeight="1">
      <c r="A4845" s="30">
        <v>1907.0</v>
      </c>
      <c r="B4845" s="31" t="s">
        <v>2702</v>
      </c>
      <c r="C4845" s="30">
        <v>54.0</v>
      </c>
    </row>
    <row r="4846" ht="15.75" customHeight="1">
      <c r="A4846" s="30">
        <v>10478.0</v>
      </c>
      <c r="B4846" s="31" t="s">
        <v>2699</v>
      </c>
      <c r="C4846" s="30">
        <v>483.0</v>
      </c>
    </row>
    <row r="4847" ht="15.75" customHeight="1">
      <c r="A4847" s="30">
        <v>10478.0</v>
      </c>
      <c r="B4847" s="31" t="s">
        <v>2700</v>
      </c>
      <c r="C4847" s="30">
        <v>0.0</v>
      </c>
    </row>
    <row r="4848" ht="15.75" customHeight="1">
      <c r="A4848" s="30">
        <v>10478.0</v>
      </c>
      <c r="B4848" s="31" t="s">
        <v>2701</v>
      </c>
      <c r="C4848" s="30">
        <v>108.0</v>
      </c>
    </row>
    <row r="4849" ht="15.75" customHeight="1">
      <c r="A4849" s="30">
        <v>10478.0</v>
      </c>
      <c r="B4849" s="31" t="s">
        <v>2702</v>
      </c>
      <c r="C4849" s="30">
        <v>0.0</v>
      </c>
    </row>
    <row r="4850" ht="15.75" customHeight="1">
      <c r="A4850" s="30">
        <v>4188.0</v>
      </c>
      <c r="B4850" s="31" t="s">
        <v>2699</v>
      </c>
      <c r="C4850" s="30">
        <v>204.0</v>
      </c>
    </row>
    <row r="4851" ht="15.75" customHeight="1">
      <c r="A4851" s="30">
        <v>4188.0</v>
      </c>
      <c r="B4851" s="31" t="s">
        <v>2700</v>
      </c>
      <c r="C4851" s="30">
        <v>5.0</v>
      </c>
    </row>
    <row r="4852" ht="15.75" customHeight="1">
      <c r="A4852" s="30">
        <v>4188.0</v>
      </c>
      <c r="B4852" s="31" t="s">
        <v>2701</v>
      </c>
      <c r="C4852" s="30">
        <v>39.0</v>
      </c>
    </row>
    <row r="4853" ht="15.75" customHeight="1">
      <c r="A4853" s="30">
        <v>4188.0</v>
      </c>
      <c r="B4853" s="31" t="s">
        <v>2702</v>
      </c>
      <c r="C4853" s="30">
        <v>17.0</v>
      </c>
    </row>
    <row r="4854" ht="15.75" customHeight="1">
      <c r="A4854" s="30">
        <v>8720.0</v>
      </c>
      <c r="B4854" s="31" t="s">
        <v>2699</v>
      </c>
      <c r="C4854" s="30">
        <v>32.0</v>
      </c>
    </row>
    <row r="4855" ht="15.75" customHeight="1">
      <c r="A4855" s="30">
        <v>8720.0</v>
      </c>
      <c r="B4855" s="31" t="s">
        <v>2700</v>
      </c>
      <c r="C4855" s="30">
        <v>2.0</v>
      </c>
    </row>
    <row r="4856" ht="15.75" customHeight="1">
      <c r="A4856" s="30">
        <v>8720.0</v>
      </c>
      <c r="B4856" s="31" t="s">
        <v>2701</v>
      </c>
      <c r="C4856" s="30">
        <v>1607.0</v>
      </c>
    </row>
    <row r="4857" ht="15.75" customHeight="1">
      <c r="A4857" s="30">
        <v>8720.0</v>
      </c>
      <c r="B4857" s="31" t="s">
        <v>2702</v>
      </c>
      <c r="C4857" s="30">
        <v>12.0</v>
      </c>
    </row>
    <row r="4858" ht="15.75" customHeight="1">
      <c r="A4858" s="30">
        <v>2225.0</v>
      </c>
      <c r="B4858" s="31" t="s">
        <v>2699</v>
      </c>
      <c r="C4858" s="30">
        <v>510.0</v>
      </c>
    </row>
    <row r="4859" ht="15.75" customHeight="1">
      <c r="A4859" s="30">
        <v>2225.0</v>
      </c>
      <c r="B4859" s="31" t="s">
        <v>2700</v>
      </c>
      <c r="C4859" s="30">
        <v>120.0</v>
      </c>
    </row>
    <row r="4860" ht="15.75" customHeight="1">
      <c r="A4860" s="30">
        <v>2225.0</v>
      </c>
      <c r="B4860" s="31" t="s">
        <v>2701</v>
      </c>
      <c r="C4860" s="30">
        <v>550.0</v>
      </c>
    </row>
    <row r="4861" ht="15.75" customHeight="1">
      <c r="A4861" s="30">
        <v>2225.0</v>
      </c>
      <c r="B4861" s="31" t="s">
        <v>2702</v>
      </c>
      <c r="C4861" s="30">
        <v>156.0</v>
      </c>
    </row>
    <row r="4862" ht="15.75" customHeight="1">
      <c r="A4862" s="30">
        <v>4790.0</v>
      </c>
      <c r="B4862" s="31" t="s">
        <v>2699</v>
      </c>
      <c r="C4862" s="30">
        <v>574.0</v>
      </c>
    </row>
    <row r="4863" ht="15.75" customHeight="1">
      <c r="A4863" s="30">
        <v>4790.0</v>
      </c>
      <c r="B4863" s="31" t="s">
        <v>2700</v>
      </c>
      <c r="C4863" s="30">
        <v>8.0</v>
      </c>
    </row>
    <row r="4864" ht="15.75" customHeight="1">
      <c r="A4864" s="30">
        <v>4790.0</v>
      </c>
      <c r="B4864" s="31" t="s">
        <v>2701</v>
      </c>
      <c r="C4864" s="30">
        <v>216.0</v>
      </c>
    </row>
    <row r="4865" ht="15.75" customHeight="1">
      <c r="A4865" s="30">
        <v>4790.0</v>
      </c>
      <c r="B4865" s="31" t="s">
        <v>2702</v>
      </c>
      <c r="C4865" s="30">
        <v>21.0</v>
      </c>
    </row>
    <row r="4866" ht="15.75" customHeight="1">
      <c r="A4866" s="30">
        <v>1131.0</v>
      </c>
      <c r="B4866" s="31" t="s">
        <v>2699</v>
      </c>
      <c r="C4866" s="30">
        <v>85.0</v>
      </c>
    </row>
    <row r="4867" ht="15.75" customHeight="1">
      <c r="A4867" s="30">
        <v>1131.0</v>
      </c>
      <c r="B4867" s="31" t="s">
        <v>2700</v>
      </c>
      <c r="C4867" s="30">
        <v>0.0</v>
      </c>
    </row>
    <row r="4868" ht="15.75" customHeight="1">
      <c r="A4868" s="30">
        <v>1131.0</v>
      </c>
      <c r="B4868" s="31" t="s">
        <v>2701</v>
      </c>
      <c r="C4868" s="30">
        <v>3.0</v>
      </c>
    </row>
    <row r="4869" ht="15.75" customHeight="1">
      <c r="A4869" s="30">
        <v>1131.0</v>
      </c>
      <c r="B4869" s="31" t="s">
        <v>2702</v>
      </c>
      <c r="C4869" s="30">
        <v>0.0</v>
      </c>
    </row>
    <row r="4870" ht="15.75" customHeight="1">
      <c r="A4870" s="30">
        <v>202.0</v>
      </c>
      <c r="B4870" s="31" t="s">
        <v>2699</v>
      </c>
      <c r="C4870" s="30">
        <v>332.0</v>
      </c>
    </row>
    <row r="4871" ht="15.75" customHeight="1">
      <c r="A4871" s="30">
        <v>202.0</v>
      </c>
      <c r="B4871" s="31" t="s">
        <v>2700</v>
      </c>
      <c r="C4871" s="30">
        <v>194.0</v>
      </c>
    </row>
    <row r="4872" ht="15.75" customHeight="1">
      <c r="A4872" s="30">
        <v>202.0</v>
      </c>
      <c r="B4872" s="31" t="s">
        <v>2701</v>
      </c>
      <c r="C4872" s="30">
        <v>377.0</v>
      </c>
    </row>
    <row r="4873" ht="15.75" customHeight="1">
      <c r="A4873" s="30">
        <v>202.0</v>
      </c>
      <c r="B4873" s="31" t="s">
        <v>2702</v>
      </c>
      <c r="C4873" s="30">
        <v>149.0</v>
      </c>
    </row>
    <row r="4874" ht="15.75" customHeight="1">
      <c r="A4874" s="30">
        <v>9589.0</v>
      </c>
      <c r="B4874" s="31" t="s">
        <v>2699</v>
      </c>
      <c r="C4874" s="30">
        <v>332.0</v>
      </c>
    </row>
    <row r="4875" ht="15.75" customHeight="1">
      <c r="A4875" s="30">
        <v>9589.0</v>
      </c>
      <c r="B4875" s="31" t="s">
        <v>2700</v>
      </c>
      <c r="C4875" s="30">
        <v>194.0</v>
      </c>
    </row>
    <row r="4876" ht="15.75" customHeight="1">
      <c r="A4876" s="30">
        <v>9589.0</v>
      </c>
      <c r="B4876" s="31" t="s">
        <v>2701</v>
      </c>
      <c r="C4876" s="30">
        <v>377.0</v>
      </c>
    </row>
    <row r="4877" ht="15.75" customHeight="1">
      <c r="A4877" s="30">
        <v>9589.0</v>
      </c>
      <c r="B4877" s="31" t="s">
        <v>2702</v>
      </c>
      <c r="C4877" s="30">
        <v>149.0</v>
      </c>
    </row>
    <row r="4878" ht="15.75" customHeight="1">
      <c r="A4878" s="30">
        <v>3900.0</v>
      </c>
      <c r="B4878" s="31" t="s">
        <v>2699</v>
      </c>
      <c r="C4878" s="30">
        <v>642.0</v>
      </c>
    </row>
    <row r="4879" ht="15.75" customHeight="1">
      <c r="A4879" s="30">
        <v>3900.0</v>
      </c>
      <c r="B4879" s="31" t="s">
        <v>2700</v>
      </c>
      <c r="C4879" s="30">
        <v>14.0</v>
      </c>
    </row>
    <row r="4880" ht="15.75" customHeight="1">
      <c r="A4880" s="30">
        <v>3900.0</v>
      </c>
      <c r="B4880" s="31" t="s">
        <v>2701</v>
      </c>
      <c r="C4880" s="30">
        <v>49.0</v>
      </c>
    </row>
    <row r="4881" ht="15.75" customHeight="1">
      <c r="A4881" s="30">
        <v>3900.0</v>
      </c>
      <c r="B4881" s="31" t="s">
        <v>2702</v>
      </c>
      <c r="C4881" s="30">
        <v>0.0</v>
      </c>
    </row>
    <row r="4882" ht="15.75" customHeight="1">
      <c r="A4882" s="30">
        <v>9958.0</v>
      </c>
      <c r="B4882" s="31" t="s">
        <v>2699</v>
      </c>
      <c r="C4882" s="30">
        <v>642.0</v>
      </c>
    </row>
    <row r="4883" ht="15.75" customHeight="1">
      <c r="A4883" s="30">
        <v>9958.0</v>
      </c>
      <c r="B4883" s="31" t="s">
        <v>2700</v>
      </c>
      <c r="C4883" s="30">
        <v>14.0</v>
      </c>
    </row>
    <row r="4884" ht="15.75" customHeight="1">
      <c r="A4884" s="30">
        <v>9958.0</v>
      </c>
      <c r="B4884" s="31" t="s">
        <v>2701</v>
      </c>
      <c r="C4884" s="30">
        <v>49.0</v>
      </c>
    </row>
    <row r="4885" ht="15.75" customHeight="1">
      <c r="A4885" s="30">
        <v>9958.0</v>
      </c>
      <c r="B4885" s="31" t="s">
        <v>2702</v>
      </c>
      <c r="C4885" s="30">
        <v>0.0</v>
      </c>
    </row>
    <row r="4886" ht="15.75" customHeight="1">
      <c r="A4886" s="30">
        <v>8955.0</v>
      </c>
      <c r="B4886" s="31" t="s">
        <v>2699</v>
      </c>
      <c r="C4886" s="30">
        <v>35.0</v>
      </c>
    </row>
    <row r="4887" ht="15.75" customHeight="1">
      <c r="A4887" s="30">
        <v>8955.0</v>
      </c>
      <c r="B4887" s="31" t="s">
        <v>2700</v>
      </c>
      <c r="C4887" s="30">
        <v>0.0</v>
      </c>
    </row>
    <row r="4888" ht="15.75" customHeight="1">
      <c r="A4888" s="30">
        <v>8955.0</v>
      </c>
      <c r="B4888" s="31" t="s">
        <v>2701</v>
      </c>
      <c r="C4888" s="30">
        <v>4.0</v>
      </c>
    </row>
    <row r="4889" ht="15.75" customHeight="1">
      <c r="A4889" s="30">
        <v>8955.0</v>
      </c>
      <c r="B4889" s="31" t="s">
        <v>2702</v>
      </c>
      <c r="C4889" s="30">
        <v>0.0</v>
      </c>
    </row>
    <row r="4890" ht="15.75" customHeight="1">
      <c r="A4890" s="30">
        <v>10033.0</v>
      </c>
      <c r="B4890" s="31" t="s">
        <v>2699</v>
      </c>
      <c r="C4890" s="30">
        <v>2.0</v>
      </c>
    </row>
    <row r="4891" ht="15.75" customHeight="1">
      <c r="A4891" s="30">
        <v>10033.0</v>
      </c>
      <c r="B4891" s="31" t="s">
        <v>2700</v>
      </c>
      <c r="C4891" s="30">
        <v>3.0</v>
      </c>
    </row>
    <row r="4892" ht="15.75" customHeight="1">
      <c r="A4892" s="30">
        <v>10033.0</v>
      </c>
      <c r="B4892" s="31" t="s">
        <v>2701</v>
      </c>
      <c r="C4892" s="30">
        <v>10.0</v>
      </c>
    </row>
    <row r="4893" ht="15.75" customHeight="1">
      <c r="A4893" s="30">
        <v>10033.0</v>
      </c>
      <c r="B4893" s="31" t="s">
        <v>2702</v>
      </c>
      <c r="C4893" s="30">
        <v>11.0</v>
      </c>
    </row>
    <row r="4894" ht="15.75" customHeight="1">
      <c r="A4894" s="30">
        <v>5751.0</v>
      </c>
      <c r="B4894" s="31" t="s">
        <v>2699</v>
      </c>
      <c r="C4894" s="30">
        <v>2.0</v>
      </c>
    </row>
    <row r="4895" ht="15.75" customHeight="1">
      <c r="A4895" s="30">
        <v>5751.0</v>
      </c>
      <c r="B4895" s="31" t="s">
        <v>2700</v>
      </c>
      <c r="C4895" s="30">
        <v>3.0</v>
      </c>
    </row>
    <row r="4896" ht="15.75" customHeight="1">
      <c r="A4896" s="30">
        <v>5751.0</v>
      </c>
      <c r="B4896" s="31" t="s">
        <v>2701</v>
      </c>
      <c r="C4896" s="30">
        <v>10.0</v>
      </c>
    </row>
    <row r="4897" ht="15.75" customHeight="1">
      <c r="A4897" s="30">
        <v>5751.0</v>
      </c>
      <c r="B4897" s="31" t="s">
        <v>2702</v>
      </c>
      <c r="C4897" s="30">
        <v>11.0</v>
      </c>
    </row>
    <row r="4898" ht="15.75" customHeight="1">
      <c r="A4898" s="30">
        <v>3308.0</v>
      </c>
      <c r="B4898" s="31" t="s">
        <v>2699</v>
      </c>
      <c r="C4898" s="30">
        <v>30.0</v>
      </c>
    </row>
    <row r="4899" ht="15.75" customHeight="1">
      <c r="A4899" s="30">
        <v>3308.0</v>
      </c>
      <c r="B4899" s="31" t="s">
        <v>2700</v>
      </c>
      <c r="C4899" s="30">
        <v>9.0</v>
      </c>
    </row>
    <row r="4900" ht="15.75" customHeight="1">
      <c r="A4900" s="30">
        <v>3308.0</v>
      </c>
      <c r="B4900" s="31" t="s">
        <v>2701</v>
      </c>
      <c r="C4900" s="30">
        <v>12.0</v>
      </c>
    </row>
    <row r="4901" ht="15.75" customHeight="1">
      <c r="A4901" s="30">
        <v>3308.0</v>
      </c>
      <c r="B4901" s="31" t="s">
        <v>2702</v>
      </c>
      <c r="C4901" s="30">
        <v>2.0</v>
      </c>
    </row>
    <row r="4902" ht="15.75" customHeight="1">
      <c r="A4902" s="30">
        <v>7297.0</v>
      </c>
      <c r="B4902" s="31" t="s">
        <v>2699</v>
      </c>
      <c r="C4902" s="30">
        <v>5.0</v>
      </c>
    </row>
    <row r="4903" ht="15.75" customHeight="1">
      <c r="A4903" s="30">
        <v>7297.0</v>
      </c>
      <c r="B4903" s="31" t="s">
        <v>2700</v>
      </c>
      <c r="C4903" s="30">
        <v>3.0</v>
      </c>
    </row>
    <row r="4904" ht="15.75" customHeight="1">
      <c r="A4904" s="30">
        <v>7297.0</v>
      </c>
      <c r="B4904" s="31" t="s">
        <v>2701</v>
      </c>
      <c r="C4904" s="30">
        <v>10.0</v>
      </c>
    </row>
    <row r="4905" ht="15.75" customHeight="1">
      <c r="A4905" s="30">
        <v>7297.0</v>
      </c>
      <c r="B4905" s="31" t="s">
        <v>2702</v>
      </c>
      <c r="C4905" s="30">
        <v>12.0</v>
      </c>
    </row>
    <row r="4906" ht="15.75" customHeight="1">
      <c r="A4906" s="30">
        <v>8008.0</v>
      </c>
      <c r="B4906" s="31" t="s">
        <v>2699</v>
      </c>
      <c r="C4906" s="30">
        <v>46.0</v>
      </c>
    </row>
    <row r="4907" ht="15.75" customHeight="1">
      <c r="A4907" s="30">
        <v>8008.0</v>
      </c>
      <c r="B4907" s="31" t="s">
        <v>2700</v>
      </c>
      <c r="C4907" s="30">
        <v>0.0</v>
      </c>
    </row>
    <row r="4908" ht="15.75" customHeight="1">
      <c r="A4908" s="30">
        <v>8008.0</v>
      </c>
      <c r="B4908" s="31" t="s">
        <v>2701</v>
      </c>
      <c r="C4908" s="30">
        <v>30.0</v>
      </c>
    </row>
    <row r="4909" ht="15.75" customHeight="1">
      <c r="A4909" s="30">
        <v>8008.0</v>
      </c>
      <c r="B4909" s="31" t="s">
        <v>2702</v>
      </c>
      <c r="C4909" s="30">
        <v>12.0</v>
      </c>
    </row>
    <row r="4910" ht="15.75" customHeight="1">
      <c r="A4910" s="30">
        <v>1232.0</v>
      </c>
      <c r="B4910" s="31" t="s">
        <v>2699</v>
      </c>
      <c r="C4910" s="30">
        <v>587.0</v>
      </c>
    </row>
    <row r="4911" ht="15.75" customHeight="1">
      <c r="A4911" s="30">
        <v>1232.0</v>
      </c>
      <c r="B4911" s="31" t="s">
        <v>2700</v>
      </c>
      <c r="C4911" s="30">
        <v>54.0</v>
      </c>
    </row>
    <row r="4912" ht="15.75" customHeight="1">
      <c r="A4912" s="30">
        <v>1232.0</v>
      </c>
      <c r="B4912" s="31" t="s">
        <v>2701</v>
      </c>
      <c r="C4912" s="30">
        <v>348.0</v>
      </c>
    </row>
    <row r="4913" ht="15.75" customHeight="1">
      <c r="A4913" s="30">
        <v>1232.0</v>
      </c>
      <c r="B4913" s="31" t="s">
        <v>2702</v>
      </c>
      <c r="C4913" s="30">
        <v>71.0</v>
      </c>
    </row>
    <row r="4914" ht="15.75" customHeight="1">
      <c r="A4914" s="30">
        <v>2345.0</v>
      </c>
      <c r="B4914" s="31" t="s">
        <v>2699</v>
      </c>
      <c r="C4914" s="30">
        <v>587.0</v>
      </c>
    </row>
    <row r="4915" ht="15.75" customHeight="1">
      <c r="A4915" s="30">
        <v>2345.0</v>
      </c>
      <c r="B4915" s="31" t="s">
        <v>2700</v>
      </c>
      <c r="C4915" s="30">
        <v>54.0</v>
      </c>
    </row>
    <row r="4916" ht="15.75" customHeight="1">
      <c r="A4916" s="30">
        <v>2345.0</v>
      </c>
      <c r="B4916" s="31" t="s">
        <v>2701</v>
      </c>
      <c r="C4916" s="30">
        <v>348.0</v>
      </c>
    </row>
    <row r="4917" ht="15.75" customHeight="1">
      <c r="A4917" s="30">
        <v>2345.0</v>
      </c>
      <c r="B4917" s="31" t="s">
        <v>2702</v>
      </c>
      <c r="C4917" s="30">
        <v>71.0</v>
      </c>
    </row>
    <row r="4918" ht="15.75" customHeight="1">
      <c r="A4918" s="30">
        <v>1628.0</v>
      </c>
      <c r="B4918" s="31" t="s">
        <v>2699</v>
      </c>
      <c r="C4918" s="30">
        <v>354.0</v>
      </c>
    </row>
    <row r="4919" ht="15.75" customHeight="1">
      <c r="A4919" s="30">
        <v>1628.0</v>
      </c>
      <c r="B4919" s="31" t="s">
        <v>2700</v>
      </c>
      <c r="C4919" s="30">
        <v>21.0</v>
      </c>
    </row>
    <row r="4920" ht="15.75" customHeight="1">
      <c r="A4920" s="30">
        <v>1628.0</v>
      </c>
      <c r="B4920" s="31" t="s">
        <v>2701</v>
      </c>
      <c r="C4920" s="30">
        <v>311.0</v>
      </c>
    </row>
    <row r="4921" ht="15.75" customHeight="1">
      <c r="A4921" s="30">
        <v>1628.0</v>
      </c>
      <c r="B4921" s="31" t="s">
        <v>2702</v>
      </c>
      <c r="C4921" s="30">
        <v>167.0</v>
      </c>
    </row>
    <row r="4922" ht="15.75" customHeight="1">
      <c r="A4922" s="30">
        <v>5081.0</v>
      </c>
      <c r="B4922" s="31" t="s">
        <v>2699</v>
      </c>
      <c r="C4922" s="30">
        <v>9.0</v>
      </c>
    </row>
    <row r="4923" ht="15.75" customHeight="1">
      <c r="A4923" s="30">
        <v>5081.0</v>
      </c>
      <c r="B4923" s="31" t="s">
        <v>2700</v>
      </c>
      <c r="C4923" s="30">
        <v>0.0</v>
      </c>
    </row>
    <row r="4924" ht="15.75" customHeight="1">
      <c r="A4924" s="30">
        <v>5081.0</v>
      </c>
      <c r="B4924" s="31" t="s">
        <v>2701</v>
      </c>
      <c r="C4924" s="30">
        <v>16.0</v>
      </c>
    </row>
    <row r="4925" ht="15.75" customHeight="1">
      <c r="A4925" s="30">
        <v>5081.0</v>
      </c>
      <c r="B4925" s="31" t="s">
        <v>2702</v>
      </c>
      <c r="C4925" s="30">
        <v>6.0</v>
      </c>
    </row>
    <row r="4926" ht="15.75" customHeight="1">
      <c r="A4926" s="30">
        <v>839.0</v>
      </c>
      <c r="B4926" s="31" t="s">
        <v>2699</v>
      </c>
      <c r="C4926" s="30">
        <v>97.0</v>
      </c>
    </row>
    <row r="4927" ht="15.75" customHeight="1">
      <c r="A4927" s="30">
        <v>839.0</v>
      </c>
      <c r="B4927" s="31" t="s">
        <v>2700</v>
      </c>
      <c r="C4927" s="30">
        <v>4.0</v>
      </c>
    </row>
    <row r="4928" ht="15.75" customHeight="1">
      <c r="A4928" s="30">
        <v>839.0</v>
      </c>
      <c r="B4928" s="31" t="s">
        <v>2701</v>
      </c>
      <c r="C4928" s="30">
        <v>44.0</v>
      </c>
    </row>
    <row r="4929" ht="15.75" customHeight="1">
      <c r="A4929" s="30">
        <v>839.0</v>
      </c>
      <c r="B4929" s="31" t="s">
        <v>2702</v>
      </c>
      <c r="C4929" s="30">
        <v>6.0</v>
      </c>
    </row>
    <row r="4930" ht="15.75" customHeight="1">
      <c r="A4930" s="30">
        <v>3706.0</v>
      </c>
      <c r="B4930" s="31" t="s">
        <v>2699</v>
      </c>
      <c r="C4930" s="30">
        <v>19.0</v>
      </c>
    </row>
    <row r="4931" ht="15.75" customHeight="1">
      <c r="A4931" s="30">
        <v>3706.0</v>
      </c>
      <c r="B4931" s="31" t="s">
        <v>2700</v>
      </c>
      <c r="C4931" s="30">
        <v>8.0</v>
      </c>
    </row>
    <row r="4932" ht="15.75" customHeight="1">
      <c r="A4932" s="30">
        <v>3706.0</v>
      </c>
      <c r="B4932" s="31" t="s">
        <v>2701</v>
      </c>
      <c r="C4932" s="30">
        <v>29.0</v>
      </c>
    </row>
    <row r="4933" ht="15.75" customHeight="1">
      <c r="A4933" s="30">
        <v>3706.0</v>
      </c>
      <c r="B4933" s="31" t="s">
        <v>2702</v>
      </c>
      <c r="C4933" s="30">
        <v>0.0</v>
      </c>
    </row>
    <row r="4934" ht="15.75" customHeight="1">
      <c r="A4934" s="30">
        <v>5154.0</v>
      </c>
      <c r="B4934" s="31" t="s">
        <v>2699</v>
      </c>
      <c r="C4934" s="30">
        <v>26.0</v>
      </c>
    </row>
    <row r="4935" ht="15.75" customHeight="1">
      <c r="A4935" s="30">
        <v>5154.0</v>
      </c>
      <c r="B4935" s="31" t="s">
        <v>2700</v>
      </c>
      <c r="C4935" s="30">
        <v>3.0</v>
      </c>
    </row>
    <row r="4936" ht="15.75" customHeight="1">
      <c r="A4936" s="30">
        <v>5154.0</v>
      </c>
      <c r="B4936" s="31" t="s">
        <v>2701</v>
      </c>
      <c r="C4936" s="30">
        <v>13.0</v>
      </c>
    </row>
    <row r="4937" ht="15.75" customHeight="1">
      <c r="A4937" s="30">
        <v>5154.0</v>
      </c>
      <c r="B4937" s="31" t="s">
        <v>2702</v>
      </c>
      <c r="C4937" s="30">
        <v>2.0</v>
      </c>
    </row>
    <row r="4938" ht="15.75" customHeight="1">
      <c r="A4938" s="30">
        <v>8584.0</v>
      </c>
      <c r="B4938" s="31" t="s">
        <v>2699</v>
      </c>
      <c r="C4938" s="30">
        <v>376.0</v>
      </c>
    </row>
    <row r="4939" ht="15.75" customHeight="1">
      <c r="A4939" s="30">
        <v>8584.0</v>
      </c>
      <c r="B4939" s="31" t="s">
        <v>2700</v>
      </c>
      <c r="C4939" s="30">
        <v>53.0</v>
      </c>
    </row>
    <row r="4940" ht="15.75" customHeight="1">
      <c r="A4940" s="30">
        <v>8584.0</v>
      </c>
      <c r="B4940" s="31" t="s">
        <v>2701</v>
      </c>
      <c r="C4940" s="30">
        <v>462.0</v>
      </c>
    </row>
    <row r="4941" ht="15.75" customHeight="1">
      <c r="A4941" s="30">
        <v>8584.0</v>
      </c>
      <c r="B4941" s="31" t="s">
        <v>2702</v>
      </c>
      <c r="C4941" s="30">
        <v>168.0</v>
      </c>
    </row>
    <row r="4942" ht="15.75" customHeight="1">
      <c r="A4942" s="30">
        <v>6583.0</v>
      </c>
      <c r="B4942" s="31" t="s">
        <v>2699</v>
      </c>
      <c r="C4942" s="30">
        <v>390.0</v>
      </c>
    </row>
    <row r="4943" ht="15.75" customHeight="1">
      <c r="A4943" s="30">
        <v>6583.0</v>
      </c>
      <c r="B4943" s="31" t="s">
        <v>2700</v>
      </c>
      <c r="C4943" s="30">
        <v>22.0</v>
      </c>
    </row>
    <row r="4944" ht="15.75" customHeight="1">
      <c r="A4944" s="30">
        <v>6583.0</v>
      </c>
      <c r="B4944" s="31" t="s">
        <v>2701</v>
      </c>
      <c r="C4944" s="30">
        <v>323.0</v>
      </c>
    </row>
    <row r="4945" ht="15.75" customHeight="1">
      <c r="A4945" s="30">
        <v>6583.0</v>
      </c>
      <c r="B4945" s="31" t="s">
        <v>2702</v>
      </c>
      <c r="C4945" s="30">
        <v>104.0</v>
      </c>
    </row>
    <row r="4946" ht="15.75" customHeight="1">
      <c r="A4946" s="30">
        <v>3433.0</v>
      </c>
      <c r="B4946" s="31" t="s">
        <v>2699</v>
      </c>
      <c r="C4946" s="30">
        <v>390.0</v>
      </c>
    </row>
    <row r="4947" ht="15.75" customHeight="1">
      <c r="A4947" s="30">
        <v>3433.0</v>
      </c>
      <c r="B4947" s="31" t="s">
        <v>2700</v>
      </c>
      <c r="C4947" s="30">
        <v>22.0</v>
      </c>
    </row>
    <row r="4948" ht="15.75" customHeight="1">
      <c r="A4948" s="30">
        <v>3433.0</v>
      </c>
      <c r="B4948" s="31" t="s">
        <v>2701</v>
      </c>
      <c r="C4948" s="30">
        <v>323.0</v>
      </c>
    </row>
    <row r="4949" ht="15.75" customHeight="1">
      <c r="A4949" s="30">
        <v>3433.0</v>
      </c>
      <c r="B4949" s="31" t="s">
        <v>2702</v>
      </c>
      <c r="C4949" s="30">
        <v>104.0</v>
      </c>
    </row>
    <row r="4950" ht="15.75" customHeight="1">
      <c r="A4950" s="30">
        <v>10486.0</v>
      </c>
      <c r="B4950" s="31" t="s">
        <v>2699</v>
      </c>
      <c r="C4950" s="30">
        <v>476.0</v>
      </c>
    </row>
    <row r="4951" ht="15.75" customHeight="1">
      <c r="A4951" s="30">
        <v>10486.0</v>
      </c>
      <c r="B4951" s="31" t="s">
        <v>2700</v>
      </c>
      <c r="C4951" s="30">
        <v>75.0</v>
      </c>
    </row>
    <row r="4952" ht="15.75" customHeight="1">
      <c r="A4952" s="30">
        <v>10486.0</v>
      </c>
      <c r="B4952" s="31" t="s">
        <v>2701</v>
      </c>
      <c r="C4952" s="30">
        <v>162.0</v>
      </c>
    </row>
    <row r="4953" ht="15.75" customHeight="1">
      <c r="A4953" s="30">
        <v>10486.0</v>
      </c>
      <c r="B4953" s="31" t="s">
        <v>2702</v>
      </c>
      <c r="C4953" s="30">
        <v>29.0</v>
      </c>
    </row>
    <row r="4954" ht="15.75" customHeight="1">
      <c r="A4954" s="30">
        <v>8687.0</v>
      </c>
      <c r="B4954" s="31" t="s">
        <v>2699</v>
      </c>
      <c r="C4954" s="30">
        <v>121.0</v>
      </c>
    </row>
    <row r="4955" ht="15.75" customHeight="1">
      <c r="A4955" s="30">
        <v>8687.0</v>
      </c>
      <c r="B4955" s="31" t="s">
        <v>2700</v>
      </c>
      <c r="C4955" s="30">
        <v>62.0</v>
      </c>
    </row>
    <row r="4956" ht="15.75" customHeight="1">
      <c r="A4956" s="30">
        <v>8687.0</v>
      </c>
      <c r="B4956" s="31" t="s">
        <v>2701</v>
      </c>
      <c r="C4956" s="30">
        <v>90.0</v>
      </c>
    </row>
    <row r="4957" ht="15.75" customHeight="1">
      <c r="A4957" s="30">
        <v>8687.0</v>
      </c>
      <c r="B4957" s="31" t="s">
        <v>2702</v>
      </c>
      <c r="C4957" s="30">
        <v>68.0</v>
      </c>
    </row>
    <row r="4958" ht="15.75" customHeight="1">
      <c r="A4958" s="30">
        <v>7842.0</v>
      </c>
      <c r="B4958" s="31" t="s">
        <v>2699</v>
      </c>
      <c r="C4958" s="30">
        <v>18.0</v>
      </c>
    </row>
    <row r="4959" ht="15.75" customHeight="1">
      <c r="A4959" s="30">
        <v>7842.0</v>
      </c>
      <c r="B4959" s="31" t="s">
        <v>2700</v>
      </c>
      <c r="C4959" s="30">
        <v>7.0</v>
      </c>
    </row>
    <row r="4960" ht="15.75" customHeight="1">
      <c r="A4960" s="30">
        <v>7842.0</v>
      </c>
      <c r="B4960" s="31" t="s">
        <v>2701</v>
      </c>
      <c r="C4960" s="30">
        <v>34.0</v>
      </c>
    </row>
    <row r="4961" ht="15.75" customHeight="1">
      <c r="A4961" s="30">
        <v>7842.0</v>
      </c>
      <c r="B4961" s="31" t="s">
        <v>2702</v>
      </c>
      <c r="C4961" s="30">
        <v>10.0</v>
      </c>
    </row>
    <row r="4962" ht="15.75" customHeight="1">
      <c r="A4962" s="30">
        <v>3749.0</v>
      </c>
      <c r="B4962" s="31" t="s">
        <v>2699</v>
      </c>
      <c r="C4962" s="30">
        <v>627.0</v>
      </c>
    </row>
    <row r="4963" ht="15.75" customHeight="1">
      <c r="A4963" s="30">
        <v>3749.0</v>
      </c>
      <c r="B4963" s="31" t="s">
        <v>2700</v>
      </c>
      <c r="C4963" s="30">
        <v>91.0</v>
      </c>
    </row>
    <row r="4964" ht="15.75" customHeight="1">
      <c r="A4964" s="30">
        <v>3749.0</v>
      </c>
      <c r="B4964" s="31" t="s">
        <v>2701</v>
      </c>
      <c r="C4964" s="30">
        <v>597.0</v>
      </c>
    </row>
    <row r="4965" ht="15.75" customHeight="1">
      <c r="A4965" s="30">
        <v>3749.0</v>
      </c>
      <c r="B4965" s="31" t="s">
        <v>2702</v>
      </c>
      <c r="C4965" s="30">
        <v>159.0</v>
      </c>
    </row>
    <row r="4966" ht="15.75" customHeight="1">
      <c r="A4966" s="30">
        <v>1331.0</v>
      </c>
      <c r="B4966" s="31" t="s">
        <v>2699</v>
      </c>
      <c r="C4966" s="30">
        <v>12.0</v>
      </c>
    </row>
    <row r="4967" ht="15.75" customHeight="1">
      <c r="A4967" s="30">
        <v>1331.0</v>
      </c>
      <c r="B4967" s="31" t="s">
        <v>2700</v>
      </c>
      <c r="C4967" s="30">
        <v>6.0</v>
      </c>
    </row>
    <row r="4968" ht="15.75" customHeight="1">
      <c r="A4968" s="30">
        <v>1331.0</v>
      </c>
      <c r="B4968" s="31" t="s">
        <v>2701</v>
      </c>
      <c r="C4968" s="30">
        <v>20.0</v>
      </c>
    </row>
    <row r="4969" ht="15.75" customHeight="1">
      <c r="A4969" s="30">
        <v>1331.0</v>
      </c>
      <c r="B4969" s="31" t="s">
        <v>2702</v>
      </c>
      <c r="C4969" s="30">
        <v>30.0</v>
      </c>
    </row>
    <row r="4970" ht="15.75" customHeight="1">
      <c r="A4970" s="30">
        <v>5995.0</v>
      </c>
      <c r="B4970" s="31" t="s">
        <v>2699</v>
      </c>
      <c r="C4970" s="30">
        <v>165.0</v>
      </c>
    </row>
    <row r="4971" ht="15.75" customHeight="1">
      <c r="A4971" s="30">
        <v>5995.0</v>
      </c>
      <c r="B4971" s="31" t="s">
        <v>2700</v>
      </c>
      <c r="C4971" s="30">
        <v>3.0</v>
      </c>
    </row>
    <row r="4972" ht="15.75" customHeight="1">
      <c r="A4972" s="30">
        <v>5995.0</v>
      </c>
      <c r="B4972" s="31" t="s">
        <v>2701</v>
      </c>
      <c r="C4972" s="30">
        <v>147.0</v>
      </c>
    </row>
    <row r="4973" ht="15.75" customHeight="1">
      <c r="A4973" s="30">
        <v>5995.0</v>
      </c>
      <c r="B4973" s="31" t="s">
        <v>2702</v>
      </c>
      <c r="C4973" s="30">
        <v>4.0</v>
      </c>
    </row>
    <row r="4974" ht="15.75" customHeight="1">
      <c r="A4974" s="30">
        <v>8985.0</v>
      </c>
      <c r="B4974" s="31" t="s">
        <v>2699</v>
      </c>
      <c r="C4974" s="30">
        <v>806.0</v>
      </c>
    </row>
    <row r="4975" ht="15.75" customHeight="1">
      <c r="A4975" s="30">
        <v>8985.0</v>
      </c>
      <c r="B4975" s="31" t="s">
        <v>2700</v>
      </c>
      <c r="C4975" s="30">
        <v>80.0</v>
      </c>
    </row>
    <row r="4976" ht="15.75" customHeight="1">
      <c r="A4976" s="30">
        <v>8985.0</v>
      </c>
      <c r="B4976" s="31" t="s">
        <v>2701</v>
      </c>
      <c r="C4976" s="30">
        <v>161.0</v>
      </c>
    </row>
    <row r="4977" ht="15.75" customHeight="1">
      <c r="A4977" s="30">
        <v>8985.0</v>
      </c>
      <c r="B4977" s="31" t="s">
        <v>2702</v>
      </c>
      <c r="C4977" s="30">
        <v>120.0</v>
      </c>
    </row>
    <row r="4978" ht="15.75" customHeight="1">
      <c r="A4978" s="30">
        <v>2798.0</v>
      </c>
      <c r="B4978" s="31" t="s">
        <v>2699</v>
      </c>
      <c r="C4978" s="30">
        <v>763.0</v>
      </c>
    </row>
    <row r="4979" ht="15.75" customHeight="1">
      <c r="A4979" s="30">
        <v>2798.0</v>
      </c>
      <c r="B4979" s="31" t="s">
        <v>2700</v>
      </c>
      <c r="C4979" s="30">
        <v>29.0</v>
      </c>
    </row>
    <row r="4980" ht="15.75" customHeight="1">
      <c r="A4980" s="30">
        <v>2798.0</v>
      </c>
      <c r="B4980" s="31" t="s">
        <v>2701</v>
      </c>
      <c r="C4980" s="30">
        <v>138.0</v>
      </c>
    </row>
    <row r="4981" ht="15.75" customHeight="1">
      <c r="A4981" s="30">
        <v>2798.0</v>
      </c>
      <c r="B4981" s="31" t="s">
        <v>2702</v>
      </c>
      <c r="C4981" s="30">
        <v>76.0</v>
      </c>
    </row>
    <row r="4982" ht="15.75" customHeight="1">
      <c r="A4982" s="30">
        <v>7108.0</v>
      </c>
      <c r="B4982" s="31" t="s">
        <v>2699</v>
      </c>
      <c r="C4982" s="30">
        <v>205.0</v>
      </c>
    </row>
    <row r="4983" ht="15.75" customHeight="1">
      <c r="A4983" s="30">
        <v>7108.0</v>
      </c>
      <c r="B4983" s="31" t="s">
        <v>2700</v>
      </c>
      <c r="C4983" s="30">
        <v>20.0</v>
      </c>
    </row>
    <row r="4984" ht="15.75" customHeight="1">
      <c r="A4984" s="30">
        <v>7108.0</v>
      </c>
      <c r="B4984" s="31" t="s">
        <v>2701</v>
      </c>
      <c r="C4984" s="30">
        <v>47.0</v>
      </c>
    </row>
    <row r="4985" ht="15.75" customHeight="1">
      <c r="A4985" s="30">
        <v>7108.0</v>
      </c>
      <c r="B4985" s="31" t="s">
        <v>2702</v>
      </c>
      <c r="C4985" s="30">
        <v>23.0</v>
      </c>
    </row>
    <row r="4986" ht="15.75" customHeight="1">
      <c r="A4986" s="30">
        <v>2781.0</v>
      </c>
      <c r="B4986" s="31" t="s">
        <v>2699</v>
      </c>
      <c r="C4986" s="30">
        <v>1003.0</v>
      </c>
    </row>
    <row r="4987" ht="15.75" customHeight="1">
      <c r="A4987" s="30">
        <v>2781.0</v>
      </c>
      <c r="B4987" s="31" t="s">
        <v>2700</v>
      </c>
      <c r="C4987" s="30">
        <v>34.0</v>
      </c>
    </row>
    <row r="4988" ht="15.75" customHeight="1">
      <c r="A4988" s="30">
        <v>2781.0</v>
      </c>
      <c r="B4988" s="31" t="s">
        <v>2701</v>
      </c>
      <c r="C4988" s="30">
        <v>536.0</v>
      </c>
    </row>
    <row r="4989" ht="15.75" customHeight="1">
      <c r="A4989" s="30">
        <v>2781.0</v>
      </c>
      <c r="B4989" s="31" t="s">
        <v>2702</v>
      </c>
      <c r="C4989" s="30">
        <v>134.0</v>
      </c>
    </row>
    <row r="4990" ht="15.75" customHeight="1">
      <c r="A4990" s="30">
        <v>3623.0</v>
      </c>
      <c r="B4990" s="31" t="s">
        <v>2699</v>
      </c>
      <c r="C4990" s="30">
        <v>4.0</v>
      </c>
    </row>
    <row r="4991" ht="15.75" customHeight="1">
      <c r="A4991" s="30">
        <v>3623.0</v>
      </c>
      <c r="B4991" s="31" t="s">
        <v>2700</v>
      </c>
      <c r="C4991" s="30">
        <v>0.0</v>
      </c>
    </row>
    <row r="4992" ht="15.75" customHeight="1">
      <c r="A4992" s="30">
        <v>3623.0</v>
      </c>
      <c r="B4992" s="31" t="s">
        <v>2701</v>
      </c>
      <c r="C4992" s="30">
        <v>16.0</v>
      </c>
    </row>
    <row r="4993" ht="15.75" customHeight="1">
      <c r="A4993" s="30">
        <v>3623.0</v>
      </c>
      <c r="B4993" s="31" t="s">
        <v>2702</v>
      </c>
      <c r="C4993" s="30">
        <v>17.0</v>
      </c>
    </row>
    <row r="4994" ht="15.75" customHeight="1">
      <c r="A4994" s="30">
        <v>194.0</v>
      </c>
      <c r="B4994" s="31" t="s">
        <v>2699</v>
      </c>
      <c r="C4994" s="30">
        <v>23.0</v>
      </c>
    </row>
    <row r="4995" ht="15.75" customHeight="1">
      <c r="A4995" s="30">
        <v>194.0</v>
      </c>
      <c r="B4995" s="31" t="s">
        <v>2700</v>
      </c>
      <c r="C4995" s="30">
        <v>0.0</v>
      </c>
    </row>
    <row r="4996" ht="15.75" customHeight="1">
      <c r="A4996" s="30">
        <v>194.0</v>
      </c>
      <c r="B4996" s="31" t="s">
        <v>2701</v>
      </c>
      <c r="C4996" s="30">
        <v>11.0</v>
      </c>
    </row>
    <row r="4997" ht="15.75" customHeight="1">
      <c r="A4997" s="30">
        <v>194.0</v>
      </c>
      <c r="B4997" s="31" t="s">
        <v>2702</v>
      </c>
      <c r="C4997" s="30">
        <v>3.0</v>
      </c>
    </row>
    <row r="4998" ht="15.75" customHeight="1">
      <c r="A4998" s="30">
        <v>10833.0</v>
      </c>
      <c r="B4998" s="31" t="s">
        <v>2699</v>
      </c>
      <c r="C4998" s="30">
        <v>790.0</v>
      </c>
    </row>
    <row r="4999" ht="15.75" customHeight="1">
      <c r="A4999" s="30">
        <v>10833.0</v>
      </c>
      <c r="B4999" s="31" t="s">
        <v>2700</v>
      </c>
      <c r="C4999" s="30">
        <v>19.0</v>
      </c>
    </row>
    <row r="5000" ht="15.75" customHeight="1">
      <c r="A5000" s="30">
        <v>10833.0</v>
      </c>
      <c r="B5000" s="31" t="s">
        <v>2701</v>
      </c>
      <c r="C5000" s="30">
        <v>133.0</v>
      </c>
    </row>
    <row r="5001" ht="15.75" customHeight="1">
      <c r="A5001" s="30">
        <v>10833.0</v>
      </c>
      <c r="B5001" s="31" t="s">
        <v>2702</v>
      </c>
      <c r="C5001" s="30">
        <v>12.0</v>
      </c>
    </row>
    <row r="5002" ht="15.75" customHeight="1">
      <c r="A5002" s="30">
        <v>2315.0</v>
      </c>
      <c r="B5002" s="31" t="s">
        <v>2699</v>
      </c>
      <c r="C5002" s="30">
        <v>10.0</v>
      </c>
    </row>
    <row r="5003" ht="15.75" customHeight="1">
      <c r="A5003" s="30">
        <v>2315.0</v>
      </c>
      <c r="B5003" s="31" t="s">
        <v>2700</v>
      </c>
      <c r="C5003" s="30">
        <v>0.0</v>
      </c>
    </row>
    <row r="5004" ht="15.75" customHeight="1">
      <c r="A5004" s="30">
        <v>2315.0</v>
      </c>
      <c r="B5004" s="31" t="s">
        <v>2701</v>
      </c>
      <c r="C5004" s="30">
        <v>11.0</v>
      </c>
    </row>
    <row r="5005" ht="15.75" customHeight="1">
      <c r="A5005" s="30">
        <v>2315.0</v>
      </c>
      <c r="B5005" s="31" t="s">
        <v>2702</v>
      </c>
      <c r="C5005" s="30">
        <v>17.0</v>
      </c>
    </row>
    <row r="5006" ht="15.75" customHeight="1">
      <c r="A5006" s="30">
        <v>6336.0</v>
      </c>
      <c r="B5006" s="31" t="s">
        <v>2699</v>
      </c>
      <c r="C5006" s="30">
        <v>13.0</v>
      </c>
    </row>
    <row r="5007" ht="15.75" customHeight="1">
      <c r="A5007" s="30">
        <v>6336.0</v>
      </c>
      <c r="B5007" s="31" t="s">
        <v>2700</v>
      </c>
      <c r="C5007" s="30">
        <v>2.0</v>
      </c>
    </row>
    <row r="5008" ht="15.75" customHeight="1">
      <c r="A5008" s="30">
        <v>6336.0</v>
      </c>
      <c r="B5008" s="31" t="s">
        <v>2701</v>
      </c>
      <c r="C5008" s="30">
        <v>14.0</v>
      </c>
    </row>
    <row r="5009" ht="15.75" customHeight="1">
      <c r="A5009" s="30">
        <v>6336.0</v>
      </c>
      <c r="B5009" s="31" t="s">
        <v>2702</v>
      </c>
      <c r="C5009" s="30">
        <v>8.0</v>
      </c>
    </row>
    <row r="5010" ht="15.75" customHeight="1">
      <c r="A5010" s="30">
        <v>10738.0</v>
      </c>
      <c r="B5010" s="31" t="s">
        <v>2699</v>
      </c>
      <c r="C5010" s="30">
        <v>40.0</v>
      </c>
    </row>
    <row r="5011" ht="15.75" customHeight="1">
      <c r="A5011" s="30">
        <v>10738.0</v>
      </c>
      <c r="B5011" s="31" t="s">
        <v>2700</v>
      </c>
      <c r="C5011" s="30">
        <v>0.0</v>
      </c>
    </row>
    <row r="5012" ht="15.75" customHeight="1">
      <c r="A5012" s="30">
        <v>10738.0</v>
      </c>
      <c r="B5012" s="31" t="s">
        <v>2701</v>
      </c>
      <c r="C5012" s="30">
        <v>19.0</v>
      </c>
    </row>
    <row r="5013" ht="15.75" customHeight="1">
      <c r="A5013" s="30">
        <v>10738.0</v>
      </c>
      <c r="B5013" s="31" t="s">
        <v>2702</v>
      </c>
      <c r="C5013" s="30">
        <v>2.0</v>
      </c>
    </row>
    <row r="5014" ht="15.75" customHeight="1">
      <c r="A5014" s="30">
        <v>8286.0</v>
      </c>
      <c r="B5014" s="31" t="s">
        <v>2699</v>
      </c>
      <c r="C5014" s="30">
        <v>98.0</v>
      </c>
    </row>
    <row r="5015" ht="15.75" customHeight="1">
      <c r="A5015" s="30">
        <v>8286.0</v>
      </c>
      <c r="B5015" s="31" t="s">
        <v>2700</v>
      </c>
      <c r="C5015" s="30">
        <v>1.0</v>
      </c>
    </row>
    <row r="5016" ht="15.75" customHeight="1">
      <c r="A5016" s="30">
        <v>8286.0</v>
      </c>
      <c r="B5016" s="31" t="s">
        <v>2701</v>
      </c>
      <c r="C5016" s="30">
        <v>17.0</v>
      </c>
    </row>
    <row r="5017" ht="15.75" customHeight="1">
      <c r="A5017" s="30">
        <v>8286.0</v>
      </c>
      <c r="B5017" s="31" t="s">
        <v>2702</v>
      </c>
      <c r="C5017" s="30">
        <v>0.0</v>
      </c>
    </row>
    <row r="5018" ht="15.75" customHeight="1">
      <c r="A5018" s="30">
        <v>2166.0</v>
      </c>
      <c r="B5018" s="31" t="s">
        <v>2699</v>
      </c>
      <c r="C5018" s="30">
        <v>12.0</v>
      </c>
    </row>
    <row r="5019" ht="15.75" customHeight="1">
      <c r="A5019" s="30">
        <v>2166.0</v>
      </c>
      <c r="B5019" s="31" t="s">
        <v>2700</v>
      </c>
      <c r="C5019" s="30">
        <v>1.0</v>
      </c>
    </row>
    <row r="5020" ht="15.75" customHeight="1">
      <c r="A5020" s="30">
        <v>2166.0</v>
      </c>
      <c r="B5020" s="31" t="s">
        <v>2701</v>
      </c>
      <c r="C5020" s="30">
        <v>3.0</v>
      </c>
    </row>
    <row r="5021" ht="15.75" customHeight="1">
      <c r="A5021" s="30">
        <v>2166.0</v>
      </c>
      <c r="B5021" s="31" t="s">
        <v>2702</v>
      </c>
      <c r="C5021" s="30">
        <v>0.0</v>
      </c>
    </row>
    <row r="5022" ht="15.75" customHeight="1">
      <c r="A5022" s="30">
        <v>10691.0</v>
      </c>
      <c r="B5022" s="31" t="s">
        <v>2699</v>
      </c>
      <c r="C5022" s="30">
        <v>11.0</v>
      </c>
    </row>
    <row r="5023" ht="15.75" customHeight="1">
      <c r="A5023" s="30">
        <v>10691.0</v>
      </c>
      <c r="B5023" s="31" t="s">
        <v>2700</v>
      </c>
      <c r="C5023" s="30">
        <v>0.0</v>
      </c>
    </row>
    <row r="5024" ht="15.75" customHeight="1">
      <c r="A5024" s="30">
        <v>10691.0</v>
      </c>
      <c r="B5024" s="31" t="s">
        <v>2701</v>
      </c>
      <c r="C5024" s="30">
        <v>10.0</v>
      </c>
    </row>
    <row r="5025" ht="15.75" customHeight="1">
      <c r="A5025" s="30">
        <v>10691.0</v>
      </c>
      <c r="B5025" s="31" t="s">
        <v>2702</v>
      </c>
      <c r="C5025" s="30">
        <v>0.0</v>
      </c>
    </row>
    <row r="5026" ht="15.75" customHeight="1">
      <c r="A5026" s="30">
        <v>9739.0</v>
      </c>
      <c r="B5026" s="31" t="s">
        <v>2699</v>
      </c>
      <c r="C5026" s="30">
        <v>62.0</v>
      </c>
    </row>
    <row r="5027" ht="15.75" customHeight="1">
      <c r="A5027" s="30">
        <v>9739.0</v>
      </c>
      <c r="B5027" s="31" t="s">
        <v>2700</v>
      </c>
      <c r="C5027" s="30">
        <v>0.0</v>
      </c>
    </row>
    <row r="5028" ht="15.75" customHeight="1">
      <c r="A5028" s="30">
        <v>9739.0</v>
      </c>
      <c r="B5028" s="31" t="s">
        <v>2701</v>
      </c>
      <c r="C5028" s="30">
        <v>22.0</v>
      </c>
    </row>
    <row r="5029" ht="15.75" customHeight="1">
      <c r="A5029" s="30">
        <v>9739.0</v>
      </c>
      <c r="B5029" s="31" t="s">
        <v>2702</v>
      </c>
      <c r="C5029" s="30">
        <v>3.0</v>
      </c>
    </row>
    <row r="5030" ht="15.75" customHeight="1">
      <c r="A5030" s="30">
        <v>1829.0</v>
      </c>
      <c r="B5030" s="31" t="s">
        <v>2699</v>
      </c>
      <c r="C5030" s="30">
        <v>1148.0</v>
      </c>
    </row>
    <row r="5031" ht="15.75" customHeight="1">
      <c r="A5031" s="30">
        <v>1829.0</v>
      </c>
      <c r="B5031" s="31" t="s">
        <v>2700</v>
      </c>
      <c r="C5031" s="30">
        <v>0.0</v>
      </c>
    </row>
    <row r="5032" ht="15.75" customHeight="1">
      <c r="A5032" s="30">
        <v>1829.0</v>
      </c>
      <c r="B5032" s="31" t="s">
        <v>2701</v>
      </c>
      <c r="C5032" s="30">
        <v>60.0</v>
      </c>
    </row>
    <row r="5033" ht="15.75" customHeight="1">
      <c r="A5033" s="30">
        <v>1829.0</v>
      </c>
      <c r="B5033" s="31" t="s">
        <v>2702</v>
      </c>
      <c r="C5033" s="30">
        <v>0.0</v>
      </c>
    </row>
    <row r="5034" ht="15.75" customHeight="1">
      <c r="A5034" s="30">
        <v>6260.0</v>
      </c>
      <c r="B5034" s="31" t="s">
        <v>2699</v>
      </c>
      <c r="C5034" s="30">
        <v>984.0</v>
      </c>
    </row>
    <row r="5035" ht="15.75" customHeight="1">
      <c r="A5035" s="30">
        <v>6260.0</v>
      </c>
      <c r="B5035" s="31" t="s">
        <v>2700</v>
      </c>
      <c r="C5035" s="30">
        <v>51.0</v>
      </c>
    </row>
    <row r="5036" ht="15.75" customHeight="1">
      <c r="A5036" s="30">
        <v>6260.0</v>
      </c>
      <c r="B5036" s="31" t="s">
        <v>2701</v>
      </c>
      <c r="C5036" s="30">
        <v>432.0</v>
      </c>
    </row>
    <row r="5037" ht="15.75" customHeight="1">
      <c r="A5037" s="30">
        <v>6260.0</v>
      </c>
      <c r="B5037" s="31" t="s">
        <v>2702</v>
      </c>
      <c r="C5037" s="30">
        <v>180.0</v>
      </c>
    </row>
    <row r="5038" ht="15.75" customHeight="1">
      <c r="A5038" s="30">
        <v>10448.0</v>
      </c>
      <c r="B5038" s="31" t="s">
        <v>2699</v>
      </c>
      <c r="C5038" s="30">
        <v>172.0</v>
      </c>
    </row>
    <row r="5039" ht="15.75" customHeight="1">
      <c r="A5039" s="30">
        <v>10448.0</v>
      </c>
      <c r="B5039" s="31" t="s">
        <v>2700</v>
      </c>
      <c r="C5039" s="30">
        <v>41.0</v>
      </c>
    </row>
    <row r="5040" ht="15.75" customHeight="1">
      <c r="A5040" s="30">
        <v>10448.0</v>
      </c>
      <c r="B5040" s="31" t="s">
        <v>2701</v>
      </c>
      <c r="C5040" s="30">
        <v>86.0</v>
      </c>
    </row>
    <row r="5041" ht="15.75" customHeight="1">
      <c r="A5041" s="30">
        <v>10448.0</v>
      </c>
      <c r="B5041" s="31" t="s">
        <v>2702</v>
      </c>
      <c r="C5041" s="30">
        <v>45.0</v>
      </c>
    </row>
    <row r="5042" ht="15.75" customHeight="1">
      <c r="A5042" s="30">
        <v>1343.0</v>
      </c>
      <c r="B5042" s="31" t="s">
        <v>2699</v>
      </c>
      <c r="C5042" s="30">
        <v>368.0</v>
      </c>
    </row>
    <row r="5043" ht="15.75" customHeight="1">
      <c r="A5043" s="30">
        <v>1343.0</v>
      </c>
      <c r="B5043" s="31" t="s">
        <v>2700</v>
      </c>
      <c r="C5043" s="30">
        <v>24.0</v>
      </c>
    </row>
    <row r="5044" ht="15.75" customHeight="1">
      <c r="A5044" s="30">
        <v>1343.0</v>
      </c>
      <c r="B5044" s="31" t="s">
        <v>2701</v>
      </c>
      <c r="C5044" s="30">
        <v>68.0</v>
      </c>
    </row>
    <row r="5045" ht="15.75" customHeight="1">
      <c r="A5045" s="30">
        <v>1343.0</v>
      </c>
      <c r="B5045" s="31" t="s">
        <v>2702</v>
      </c>
      <c r="C5045" s="30">
        <v>38.0</v>
      </c>
    </row>
    <row r="5046" ht="15.75" customHeight="1">
      <c r="A5046" s="30">
        <v>4749.0</v>
      </c>
      <c r="B5046" s="31" t="s">
        <v>2699</v>
      </c>
      <c r="C5046" s="30">
        <v>368.0</v>
      </c>
    </row>
    <row r="5047" ht="15.75" customHeight="1">
      <c r="A5047" s="30">
        <v>4749.0</v>
      </c>
      <c r="B5047" s="31" t="s">
        <v>2700</v>
      </c>
      <c r="C5047" s="30">
        <v>24.0</v>
      </c>
    </row>
    <row r="5048" ht="15.75" customHeight="1">
      <c r="A5048" s="30">
        <v>4749.0</v>
      </c>
      <c r="B5048" s="31" t="s">
        <v>2701</v>
      </c>
      <c r="C5048" s="30">
        <v>68.0</v>
      </c>
    </row>
    <row r="5049" ht="15.75" customHeight="1">
      <c r="A5049" s="30">
        <v>4749.0</v>
      </c>
      <c r="B5049" s="31" t="s">
        <v>2702</v>
      </c>
      <c r="C5049" s="30">
        <v>38.0</v>
      </c>
    </row>
    <row r="5050" ht="15.75" customHeight="1">
      <c r="A5050" s="30">
        <v>531.0</v>
      </c>
      <c r="B5050" s="31" t="s">
        <v>2699</v>
      </c>
      <c r="C5050" s="30">
        <v>941.0</v>
      </c>
    </row>
    <row r="5051" ht="15.75" customHeight="1">
      <c r="A5051" s="30">
        <v>531.0</v>
      </c>
      <c r="B5051" s="31" t="s">
        <v>2700</v>
      </c>
      <c r="C5051" s="30">
        <v>14.0</v>
      </c>
    </row>
    <row r="5052" ht="15.75" customHeight="1">
      <c r="A5052" s="30">
        <v>531.0</v>
      </c>
      <c r="B5052" s="31" t="s">
        <v>2701</v>
      </c>
      <c r="C5052" s="30">
        <v>397.0</v>
      </c>
    </row>
    <row r="5053" ht="15.75" customHeight="1">
      <c r="A5053" s="30">
        <v>531.0</v>
      </c>
      <c r="B5053" s="31" t="s">
        <v>2702</v>
      </c>
      <c r="C5053" s="30">
        <v>76.0</v>
      </c>
    </row>
    <row r="5054" ht="15.75" customHeight="1">
      <c r="A5054" s="30">
        <v>6905.0</v>
      </c>
      <c r="B5054" s="31" t="s">
        <v>2699</v>
      </c>
      <c r="C5054" s="30">
        <v>241.0</v>
      </c>
    </row>
    <row r="5055" ht="15.75" customHeight="1">
      <c r="A5055" s="30">
        <v>6905.0</v>
      </c>
      <c r="B5055" s="31" t="s">
        <v>2700</v>
      </c>
      <c r="C5055" s="30">
        <v>45.0</v>
      </c>
    </row>
    <row r="5056" ht="15.75" customHeight="1">
      <c r="A5056" s="30">
        <v>6905.0</v>
      </c>
      <c r="B5056" s="31" t="s">
        <v>2701</v>
      </c>
      <c r="C5056" s="30">
        <v>604.0</v>
      </c>
    </row>
    <row r="5057" ht="15.75" customHeight="1">
      <c r="A5057" s="30">
        <v>6905.0</v>
      </c>
      <c r="B5057" s="31" t="s">
        <v>2702</v>
      </c>
      <c r="C5057" s="30">
        <v>34.0</v>
      </c>
    </row>
    <row r="5058" ht="15.75" customHeight="1">
      <c r="A5058" s="30">
        <v>1045.0</v>
      </c>
      <c r="B5058" s="31" t="s">
        <v>2699</v>
      </c>
      <c r="C5058" s="30">
        <v>112.0</v>
      </c>
    </row>
    <row r="5059" ht="15.75" customHeight="1">
      <c r="A5059" s="30">
        <v>1045.0</v>
      </c>
      <c r="B5059" s="31" t="s">
        <v>2700</v>
      </c>
      <c r="C5059" s="30">
        <v>10.0</v>
      </c>
    </row>
    <row r="5060" ht="15.75" customHeight="1">
      <c r="A5060" s="30">
        <v>1045.0</v>
      </c>
      <c r="B5060" s="31" t="s">
        <v>2701</v>
      </c>
      <c r="C5060" s="30">
        <v>107.0</v>
      </c>
    </row>
    <row r="5061" ht="15.75" customHeight="1">
      <c r="A5061" s="30">
        <v>1045.0</v>
      </c>
      <c r="B5061" s="31" t="s">
        <v>2702</v>
      </c>
      <c r="C5061" s="30">
        <v>30.0</v>
      </c>
    </row>
    <row r="5062" ht="15.75" customHeight="1">
      <c r="A5062" s="30">
        <v>4012.0</v>
      </c>
      <c r="B5062" s="31" t="s">
        <v>2699</v>
      </c>
      <c r="C5062" s="30">
        <v>799.0</v>
      </c>
    </row>
    <row r="5063" ht="15.75" customHeight="1">
      <c r="A5063" s="30">
        <v>4012.0</v>
      </c>
      <c r="B5063" s="31" t="s">
        <v>2700</v>
      </c>
      <c r="C5063" s="30">
        <v>12.0</v>
      </c>
    </row>
    <row r="5064" ht="15.75" customHeight="1">
      <c r="A5064" s="30">
        <v>4012.0</v>
      </c>
      <c r="B5064" s="31" t="s">
        <v>2701</v>
      </c>
      <c r="C5064" s="30">
        <v>375.0</v>
      </c>
    </row>
    <row r="5065" ht="15.75" customHeight="1">
      <c r="A5065" s="30">
        <v>4012.0</v>
      </c>
      <c r="B5065" s="31" t="s">
        <v>2702</v>
      </c>
      <c r="C5065" s="30">
        <v>16.0</v>
      </c>
    </row>
    <row r="5066" ht="15.75" customHeight="1">
      <c r="A5066" s="30">
        <v>5529.0</v>
      </c>
      <c r="B5066" s="31" t="s">
        <v>2699</v>
      </c>
      <c r="C5066" s="30">
        <v>406.0</v>
      </c>
    </row>
    <row r="5067" ht="15.75" customHeight="1">
      <c r="A5067" s="30">
        <v>5529.0</v>
      </c>
      <c r="B5067" s="31" t="s">
        <v>2700</v>
      </c>
      <c r="C5067" s="30">
        <v>0.0</v>
      </c>
    </row>
    <row r="5068" ht="15.75" customHeight="1">
      <c r="A5068" s="30">
        <v>5529.0</v>
      </c>
      <c r="B5068" s="31" t="s">
        <v>2701</v>
      </c>
      <c r="C5068" s="30">
        <v>30.0</v>
      </c>
    </row>
    <row r="5069" ht="15.75" customHeight="1">
      <c r="A5069" s="30">
        <v>5529.0</v>
      </c>
      <c r="B5069" s="31" t="s">
        <v>2702</v>
      </c>
      <c r="C5069" s="30">
        <v>0.0</v>
      </c>
    </row>
    <row r="5070" ht="15.75" customHeight="1">
      <c r="A5070" s="30">
        <v>4001.0</v>
      </c>
      <c r="B5070" s="31" t="s">
        <v>2699</v>
      </c>
      <c r="C5070" s="30">
        <v>406.0</v>
      </c>
    </row>
    <row r="5071" ht="15.75" customHeight="1">
      <c r="A5071" s="30">
        <v>4001.0</v>
      </c>
      <c r="B5071" s="31" t="s">
        <v>2700</v>
      </c>
      <c r="C5071" s="30">
        <v>0.0</v>
      </c>
    </row>
    <row r="5072" ht="15.75" customHeight="1">
      <c r="A5072" s="30">
        <v>4001.0</v>
      </c>
      <c r="B5072" s="31" t="s">
        <v>2701</v>
      </c>
      <c r="C5072" s="30">
        <v>30.0</v>
      </c>
    </row>
    <row r="5073" ht="15.75" customHeight="1">
      <c r="A5073" s="30">
        <v>4001.0</v>
      </c>
      <c r="B5073" s="31" t="s">
        <v>2702</v>
      </c>
      <c r="C5073" s="30">
        <v>0.0</v>
      </c>
    </row>
    <row r="5074" ht="15.75" customHeight="1">
      <c r="A5074" s="30">
        <v>10420.0</v>
      </c>
      <c r="B5074" s="31" t="s">
        <v>2699</v>
      </c>
      <c r="C5074" s="30">
        <v>95.0</v>
      </c>
    </row>
    <row r="5075" ht="15.75" customHeight="1">
      <c r="A5075" s="30">
        <v>10420.0</v>
      </c>
      <c r="B5075" s="31" t="s">
        <v>2700</v>
      </c>
      <c r="C5075" s="30">
        <v>14.0</v>
      </c>
    </row>
    <row r="5076" ht="15.75" customHeight="1">
      <c r="A5076" s="30">
        <v>10420.0</v>
      </c>
      <c r="B5076" s="31" t="s">
        <v>2701</v>
      </c>
      <c r="C5076" s="30">
        <v>64.0</v>
      </c>
    </row>
    <row r="5077" ht="15.75" customHeight="1">
      <c r="A5077" s="30">
        <v>10420.0</v>
      </c>
      <c r="B5077" s="31" t="s">
        <v>2702</v>
      </c>
      <c r="C5077" s="30">
        <v>2.0</v>
      </c>
    </row>
    <row r="5078" ht="15.75" customHeight="1">
      <c r="A5078" s="30">
        <v>7723.0</v>
      </c>
      <c r="B5078" s="31" t="s">
        <v>2699</v>
      </c>
      <c r="C5078" s="30">
        <v>709.0</v>
      </c>
    </row>
    <row r="5079" ht="15.75" customHeight="1">
      <c r="A5079" s="30">
        <v>7723.0</v>
      </c>
      <c r="B5079" s="31" t="s">
        <v>2700</v>
      </c>
      <c r="C5079" s="30">
        <v>93.0</v>
      </c>
    </row>
    <row r="5080" ht="15.75" customHeight="1">
      <c r="A5080" s="30">
        <v>7723.0</v>
      </c>
      <c r="B5080" s="31" t="s">
        <v>2701</v>
      </c>
      <c r="C5080" s="30">
        <v>374.0</v>
      </c>
    </row>
    <row r="5081" ht="15.75" customHeight="1">
      <c r="A5081" s="30">
        <v>7723.0</v>
      </c>
      <c r="B5081" s="31" t="s">
        <v>2702</v>
      </c>
      <c r="C5081" s="30">
        <v>104.0</v>
      </c>
    </row>
    <row r="5082" ht="15.75" customHeight="1">
      <c r="A5082" s="30">
        <v>2963.0</v>
      </c>
      <c r="B5082" s="31" t="s">
        <v>2699</v>
      </c>
      <c r="C5082" s="30">
        <v>709.0</v>
      </c>
    </row>
    <row r="5083" ht="15.75" customHeight="1">
      <c r="A5083" s="30">
        <v>2963.0</v>
      </c>
      <c r="B5083" s="31" t="s">
        <v>2700</v>
      </c>
      <c r="C5083" s="30">
        <v>93.0</v>
      </c>
    </row>
    <row r="5084" ht="15.75" customHeight="1">
      <c r="A5084" s="30">
        <v>2963.0</v>
      </c>
      <c r="B5084" s="31" t="s">
        <v>2701</v>
      </c>
      <c r="C5084" s="30">
        <v>374.0</v>
      </c>
    </row>
    <row r="5085" ht="15.75" customHeight="1">
      <c r="A5085" s="30">
        <v>2963.0</v>
      </c>
      <c r="B5085" s="31" t="s">
        <v>2702</v>
      </c>
      <c r="C5085" s="30">
        <v>104.0</v>
      </c>
    </row>
    <row r="5086" ht="15.75" customHeight="1">
      <c r="A5086" s="30">
        <v>10634.0</v>
      </c>
      <c r="B5086" s="31" t="s">
        <v>2699</v>
      </c>
      <c r="C5086" s="30">
        <v>90.0</v>
      </c>
    </row>
    <row r="5087" ht="15.75" customHeight="1">
      <c r="A5087" s="30">
        <v>10634.0</v>
      </c>
      <c r="B5087" s="31" t="s">
        <v>2700</v>
      </c>
      <c r="C5087" s="30">
        <v>67.0</v>
      </c>
    </row>
    <row r="5088" ht="15.75" customHeight="1">
      <c r="A5088" s="30">
        <v>10634.0</v>
      </c>
      <c r="B5088" s="31" t="s">
        <v>2701</v>
      </c>
      <c r="C5088" s="30">
        <v>165.0</v>
      </c>
    </row>
    <row r="5089" ht="15.75" customHeight="1">
      <c r="A5089" s="30">
        <v>10634.0</v>
      </c>
      <c r="B5089" s="31" t="s">
        <v>2702</v>
      </c>
      <c r="C5089" s="30">
        <v>30.0</v>
      </c>
    </row>
    <row r="5090" ht="15.75" customHeight="1">
      <c r="A5090" s="30">
        <v>5180.0</v>
      </c>
      <c r="B5090" s="31" t="s">
        <v>2699</v>
      </c>
      <c r="C5090" s="30">
        <v>128.0</v>
      </c>
    </row>
    <row r="5091" ht="15.75" customHeight="1">
      <c r="A5091" s="30">
        <v>5180.0</v>
      </c>
      <c r="B5091" s="31" t="s">
        <v>2700</v>
      </c>
      <c r="C5091" s="30">
        <v>0.0</v>
      </c>
    </row>
    <row r="5092" ht="15.75" customHeight="1">
      <c r="A5092" s="30">
        <v>5180.0</v>
      </c>
      <c r="B5092" s="31" t="s">
        <v>2701</v>
      </c>
      <c r="C5092" s="30">
        <v>16.0</v>
      </c>
    </row>
    <row r="5093" ht="15.75" customHeight="1">
      <c r="A5093" s="30">
        <v>5180.0</v>
      </c>
      <c r="B5093" s="31" t="s">
        <v>2702</v>
      </c>
      <c r="C5093" s="30">
        <v>0.0</v>
      </c>
    </row>
    <row r="5094" ht="15.75" customHeight="1">
      <c r="A5094" s="30">
        <v>6866.0</v>
      </c>
      <c r="B5094" s="31" t="s">
        <v>2699</v>
      </c>
      <c r="C5094" s="30">
        <v>8.0</v>
      </c>
    </row>
    <row r="5095" ht="15.75" customHeight="1">
      <c r="A5095" s="30">
        <v>6866.0</v>
      </c>
      <c r="B5095" s="31" t="s">
        <v>2700</v>
      </c>
      <c r="C5095" s="30">
        <v>0.0</v>
      </c>
    </row>
    <row r="5096" ht="15.75" customHeight="1">
      <c r="A5096" s="30">
        <v>6866.0</v>
      </c>
      <c r="B5096" s="31" t="s">
        <v>2701</v>
      </c>
      <c r="C5096" s="30">
        <v>14.0</v>
      </c>
    </row>
    <row r="5097" ht="15.75" customHeight="1">
      <c r="A5097" s="30">
        <v>6866.0</v>
      </c>
      <c r="B5097" s="31" t="s">
        <v>2702</v>
      </c>
      <c r="C5097" s="30">
        <v>2.0</v>
      </c>
    </row>
    <row r="5098" ht="15.75" customHeight="1">
      <c r="A5098" s="30">
        <v>1328.0</v>
      </c>
      <c r="B5098" s="31" t="s">
        <v>2699</v>
      </c>
      <c r="C5098" s="30">
        <v>261.0</v>
      </c>
    </row>
    <row r="5099" ht="15.75" customHeight="1">
      <c r="A5099" s="30">
        <v>1328.0</v>
      </c>
      <c r="B5099" s="31" t="s">
        <v>2700</v>
      </c>
      <c r="C5099" s="30">
        <v>42.0</v>
      </c>
    </row>
    <row r="5100" ht="15.75" customHeight="1">
      <c r="A5100" s="30">
        <v>1328.0</v>
      </c>
      <c r="B5100" s="31" t="s">
        <v>2701</v>
      </c>
      <c r="C5100" s="30">
        <v>144.0</v>
      </c>
    </row>
    <row r="5101" ht="15.75" customHeight="1">
      <c r="A5101" s="30">
        <v>1328.0</v>
      </c>
      <c r="B5101" s="31" t="s">
        <v>2702</v>
      </c>
      <c r="C5101" s="30">
        <v>55.0</v>
      </c>
    </row>
    <row r="5102" ht="15.75" customHeight="1">
      <c r="A5102" s="30">
        <v>1139.0</v>
      </c>
      <c r="B5102" s="31" t="s">
        <v>2699</v>
      </c>
      <c r="C5102" s="30">
        <v>1050.0</v>
      </c>
    </row>
    <row r="5103" ht="15.75" customHeight="1">
      <c r="A5103" s="30">
        <v>1139.0</v>
      </c>
      <c r="B5103" s="31" t="s">
        <v>2700</v>
      </c>
      <c r="C5103" s="30">
        <v>14.0</v>
      </c>
    </row>
    <row r="5104" ht="15.75" customHeight="1">
      <c r="A5104" s="30">
        <v>1139.0</v>
      </c>
      <c r="B5104" s="31" t="s">
        <v>2701</v>
      </c>
      <c r="C5104" s="30">
        <v>322.0</v>
      </c>
    </row>
    <row r="5105" ht="15.75" customHeight="1">
      <c r="A5105" s="30">
        <v>1139.0</v>
      </c>
      <c r="B5105" s="31" t="s">
        <v>2702</v>
      </c>
      <c r="C5105" s="30">
        <v>0.0</v>
      </c>
    </row>
    <row r="5106" ht="15.75" customHeight="1">
      <c r="A5106" s="30">
        <v>4961.0</v>
      </c>
      <c r="B5106" s="31" t="s">
        <v>2699</v>
      </c>
      <c r="C5106" s="30">
        <v>29.0</v>
      </c>
    </row>
    <row r="5107" ht="15.75" customHeight="1">
      <c r="A5107" s="30">
        <v>4961.0</v>
      </c>
      <c r="B5107" s="31" t="s">
        <v>2700</v>
      </c>
      <c r="C5107" s="30">
        <v>0.0</v>
      </c>
    </row>
    <row r="5108" ht="15.75" customHeight="1">
      <c r="A5108" s="30">
        <v>4961.0</v>
      </c>
      <c r="B5108" s="31" t="s">
        <v>2701</v>
      </c>
      <c r="C5108" s="30">
        <v>25.0</v>
      </c>
    </row>
    <row r="5109" ht="15.75" customHeight="1">
      <c r="A5109" s="30">
        <v>4961.0</v>
      </c>
      <c r="B5109" s="31" t="s">
        <v>2702</v>
      </c>
      <c r="C5109" s="30">
        <v>2.0</v>
      </c>
    </row>
    <row r="5110" ht="15.75" customHeight="1">
      <c r="A5110" s="30">
        <v>5177.0</v>
      </c>
      <c r="B5110" s="31" t="s">
        <v>2699</v>
      </c>
      <c r="C5110" s="30">
        <v>298.0</v>
      </c>
    </row>
    <row r="5111" ht="15.75" customHeight="1">
      <c r="A5111" s="30">
        <v>5177.0</v>
      </c>
      <c r="B5111" s="31" t="s">
        <v>2700</v>
      </c>
      <c r="C5111" s="30">
        <v>7.0</v>
      </c>
    </row>
    <row r="5112" ht="15.75" customHeight="1">
      <c r="A5112" s="30">
        <v>5177.0</v>
      </c>
      <c r="B5112" s="31" t="s">
        <v>2701</v>
      </c>
      <c r="C5112" s="30">
        <v>68.0</v>
      </c>
    </row>
    <row r="5113" ht="15.75" customHeight="1">
      <c r="A5113" s="30">
        <v>5177.0</v>
      </c>
      <c r="B5113" s="31" t="s">
        <v>2702</v>
      </c>
      <c r="C5113" s="30">
        <v>4.0</v>
      </c>
    </row>
    <row r="5114" ht="15.75" customHeight="1">
      <c r="A5114" s="30">
        <v>2075.0</v>
      </c>
      <c r="B5114" s="31" t="s">
        <v>2699</v>
      </c>
      <c r="C5114" s="30">
        <v>377.0</v>
      </c>
    </row>
    <row r="5115" ht="15.75" customHeight="1">
      <c r="A5115" s="30">
        <v>2075.0</v>
      </c>
      <c r="B5115" s="31" t="s">
        <v>2700</v>
      </c>
      <c r="C5115" s="30">
        <v>10.0</v>
      </c>
    </row>
    <row r="5116" ht="15.75" customHeight="1">
      <c r="A5116" s="30">
        <v>2075.0</v>
      </c>
      <c r="B5116" s="31" t="s">
        <v>2701</v>
      </c>
      <c r="C5116" s="30">
        <v>540.0</v>
      </c>
    </row>
    <row r="5117" ht="15.75" customHeight="1">
      <c r="A5117" s="30">
        <v>2075.0</v>
      </c>
      <c r="B5117" s="31" t="s">
        <v>2702</v>
      </c>
      <c r="C5117" s="30">
        <v>80.0</v>
      </c>
    </row>
    <row r="5118" ht="15.75" customHeight="1">
      <c r="A5118" s="30">
        <v>3428.0</v>
      </c>
      <c r="B5118" s="31" t="s">
        <v>2699</v>
      </c>
      <c r="C5118" s="30">
        <v>919.0</v>
      </c>
    </row>
    <row r="5119" ht="15.75" customHeight="1">
      <c r="A5119" s="30">
        <v>3428.0</v>
      </c>
      <c r="B5119" s="31" t="s">
        <v>2700</v>
      </c>
      <c r="C5119" s="30">
        <v>0.0</v>
      </c>
    </row>
    <row r="5120" ht="15.75" customHeight="1">
      <c r="A5120" s="30">
        <v>3428.0</v>
      </c>
      <c r="B5120" s="31" t="s">
        <v>2701</v>
      </c>
      <c r="C5120" s="30">
        <v>505.0</v>
      </c>
    </row>
    <row r="5121" ht="15.75" customHeight="1">
      <c r="A5121" s="30">
        <v>3428.0</v>
      </c>
      <c r="B5121" s="31" t="s">
        <v>2702</v>
      </c>
      <c r="C5121" s="30">
        <v>99.0</v>
      </c>
    </row>
    <row r="5122" ht="15.75" customHeight="1">
      <c r="A5122" s="30">
        <v>4500.0</v>
      </c>
      <c r="B5122" s="31" t="s">
        <v>2699</v>
      </c>
      <c r="C5122" s="30">
        <v>919.0</v>
      </c>
    </row>
    <row r="5123" ht="15.75" customHeight="1">
      <c r="A5123" s="30">
        <v>4500.0</v>
      </c>
      <c r="B5123" s="31" t="s">
        <v>2700</v>
      </c>
      <c r="C5123" s="30">
        <v>0.0</v>
      </c>
    </row>
    <row r="5124" ht="15.75" customHeight="1">
      <c r="A5124" s="30">
        <v>4500.0</v>
      </c>
      <c r="B5124" s="31" t="s">
        <v>2701</v>
      </c>
      <c r="C5124" s="30">
        <v>505.0</v>
      </c>
    </row>
    <row r="5125" ht="15.75" customHeight="1">
      <c r="A5125" s="30">
        <v>4500.0</v>
      </c>
      <c r="B5125" s="31" t="s">
        <v>2702</v>
      </c>
      <c r="C5125" s="30">
        <v>99.0</v>
      </c>
    </row>
    <row r="5126" ht="15.75" customHeight="1">
      <c r="A5126" s="30">
        <v>7369.0</v>
      </c>
      <c r="B5126" s="31" t="s">
        <v>2699</v>
      </c>
      <c r="C5126" s="30">
        <v>25.0</v>
      </c>
    </row>
    <row r="5127" ht="15.75" customHeight="1">
      <c r="A5127" s="30">
        <v>7369.0</v>
      </c>
      <c r="B5127" s="31" t="s">
        <v>2700</v>
      </c>
      <c r="C5127" s="30">
        <v>6.0</v>
      </c>
    </row>
    <row r="5128" ht="15.75" customHeight="1">
      <c r="A5128" s="30">
        <v>7369.0</v>
      </c>
      <c r="B5128" s="31" t="s">
        <v>2701</v>
      </c>
      <c r="C5128" s="30">
        <v>25.0</v>
      </c>
    </row>
    <row r="5129" ht="15.75" customHeight="1">
      <c r="A5129" s="30">
        <v>7369.0</v>
      </c>
      <c r="B5129" s="31" t="s">
        <v>2702</v>
      </c>
      <c r="C5129" s="30">
        <v>6.0</v>
      </c>
    </row>
    <row r="5130" ht="15.75" customHeight="1">
      <c r="A5130" s="30">
        <v>4381.0</v>
      </c>
      <c r="B5130" s="31" t="s">
        <v>2699</v>
      </c>
      <c r="C5130" s="30">
        <v>163.0</v>
      </c>
    </row>
    <row r="5131" ht="15.75" customHeight="1">
      <c r="A5131" s="30">
        <v>4381.0</v>
      </c>
      <c r="B5131" s="31" t="s">
        <v>2700</v>
      </c>
      <c r="C5131" s="30">
        <v>2.0</v>
      </c>
    </row>
    <row r="5132" ht="15.75" customHeight="1">
      <c r="A5132" s="30">
        <v>4381.0</v>
      </c>
      <c r="B5132" s="31" t="s">
        <v>2701</v>
      </c>
      <c r="C5132" s="30">
        <v>40.0</v>
      </c>
    </row>
    <row r="5133" ht="15.75" customHeight="1">
      <c r="A5133" s="30">
        <v>4381.0</v>
      </c>
      <c r="B5133" s="31" t="s">
        <v>2702</v>
      </c>
      <c r="C5133" s="30">
        <v>8.0</v>
      </c>
    </row>
    <row r="5134" ht="15.75" customHeight="1">
      <c r="A5134" s="30">
        <v>9964.0</v>
      </c>
      <c r="B5134" s="31" t="s">
        <v>2699</v>
      </c>
      <c r="C5134" s="30">
        <v>162.0</v>
      </c>
    </row>
    <row r="5135" ht="15.75" customHeight="1">
      <c r="A5135" s="30">
        <v>9964.0</v>
      </c>
      <c r="B5135" s="31" t="s">
        <v>2700</v>
      </c>
      <c r="C5135" s="30">
        <v>50.0</v>
      </c>
    </row>
    <row r="5136" ht="15.75" customHeight="1">
      <c r="A5136" s="30">
        <v>9964.0</v>
      </c>
      <c r="B5136" s="31" t="s">
        <v>2701</v>
      </c>
      <c r="C5136" s="30">
        <v>100.0</v>
      </c>
    </row>
    <row r="5137" ht="15.75" customHeight="1">
      <c r="A5137" s="30">
        <v>9964.0</v>
      </c>
      <c r="B5137" s="31" t="s">
        <v>2702</v>
      </c>
      <c r="C5137" s="30">
        <v>55.0</v>
      </c>
    </row>
    <row r="5138" ht="15.75" customHeight="1">
      <c r="A5138" s="30">
        <v>1630.0</v>
      </c>
      <c r="B5138" s="31" t="s">
        <v>2699</v>
      </c>
      <c r="C5138" s="30">
        <v>162.0</v>
      </c>
    </row>
    <row r="5139" ht="15.75" customHeight="1">
      <c r="A5139" s="30">
        <v>1630.0</v>
      </c>
      <c r="B5139" s="31" t="s">
        <v>2700</v>
      </c>
      <c r="C5139" s="30">
        <v>50.0</v>
      </c>
    </row>
    <row r="5140" ht="15.75" customHeight="1">
      <c r="A5140" s="30">
        <v>1630.0</v>
      </c>
      <c r="B5140" s="31" t="s">
        <v>2701</v>
      </c>
      <c r="C5140" s="30">
        <v>100.0</v>
      </c>
    </row>
    <row r="5141" ht="15.75" customHeight="1">
      <c r="A5141" s="30">
        <v>1630.0</v>
      </c>
      <c r="B5141" s="31" t="s">
        <v>2702</v>
      </c>
      <c r="C5141" s="30">
        <v>55.0</v>
      </c>
    </row>
    <row r="5142" ht="15.75" customHeight="1">
      <c r="A5142" s="30">
        <v>5012.0</v>
      </c>
      <c r="B5142" s="31" t="s">
        <v>2699</v>
      </c>
      <c r="C5142" s="30">
        <v>5.0</v>
      </c>
    </row>
    <row r="5143" ht="15.75" customHeight="1">
      <c r="A5143" s="30">
        <v>5012.0</v>
      </c>
      <c r="B5143" s="31" t="s">
        <v>2700</v>
      </c>
      <c r="C5143" s="30">
        <v>4.0</v>
      </c>
    </row>
    <row r="5144" ht="15.75" customHeight="1">
      <c r="A5144" s="30">
        <v>5012.0</v>
      </c>
      <c r="B5144" s="31" t="s">
        <v>2701</v>
      </c>
      <c r="C5144" s="30">
        <v>13.0</v>
      </c>
    </row>
    <row r="5145" ht="15.75" customHeight="1">
      <c r="A5145" s="30">
        <v>5012.0</v>
      </c>
      <c r="B5145" s="31" t="s">
        <v>2702</v>
      </c>
      <c r="C5145" s="30">
        <v>8.0</v>
      </c>
    </row>
    <row r="5146" ht="15.75" customHeight="1">
      <c r="A5146" s="30">
        <v>6918.0</v>
      </c>
      <c r="B5146" s="31" t="s">
        <v>2699</v>
      </c>
      <c r="C5146" s="30">
        <v>5.0</v>
      </c>
    </row>
    <row r="5147" ht="15.75" customHeight="1">
      <c r="A5147" s="30">
        <v>6918.0</v>
      </c>
      <c r="B5147" s="31" t="s">
        <v>2700</v>
      </c>
      <c r="C5147" s="30">
        <v>4.0</v>
      </c>
    </row>
    <row r="5148" ht="15.75" customHeight="1">
      <c r="A5148" s="30">
        <v>6918.0</v>
      </c>
      <c r="B5148" s="31" t="s">
        <v>2701</v>
      </c>
      <c r="C5148" s="30">
        <v>13.0</v>
      </c>
    </row>
    <row r="5149" ht="15.75" customHeight="1">
      <c r="A5149" s="30">
        <v>6918.0</v>
      </c>
      <c r="B5149" s="31" t="s">
        <v>2702</v>
      </c>
      <c r="C5149" s="30">
        <v>8.0</v>
      </c>
    </row>
    <row r="5150" ht="15.75" customHeight="1">
      <c r="A5150" s="30">
        <v>7822.0</v>
      </c>
      <c r="B5150" s="31" t="s">
        <v>2699</v>
      </c>
      <c r="C5150" s="30">
        <v>198.0</v>
      </c>
    </row>
    <row r="5151" ht="15.75" customHeight="1">
      <c r="A5151" s="30">
        <v>7822.0</v>
      </c>
      <c r="B5151" s="31" t="s">
        <v>2700</v>
      </c>
      <c r="C5151" s="30">
        <v>18.0</v>
      </c>
    </row>
    <row r="5152" ht="15.75" customHeight="1">
      <c r="A5152" s="30">
        <v>7822.0</v>
      </c>
      <c r="B5152" s="31" t="s">
        <v>2701</v>
      </c>
      <c r="C5152" s="30">
        <v>252.0</v>
      </c>
    </row>
    <row r="5153" ht="15.75" customHeight="1">
      <c r="A5153" s="30">
        <v>7822.0</v>
      </c>
      <c r="B5153" s="31" t="s">
        <v>2702</v>
      </c>
      <c r="C5153" s="30">
        <v>32.0</v>
      </c>
    </row>
    <row r="5154" ht="15.75" customHeight="1">
      <c r="A5154" s="30">
        <v>10156.0</v>
      </c>
      <c r="B5154" s="31" t="s">
        <v>2699</v>
      </c>
      <c r="C5154" s="30">
        <v>215.0</v>
      </c>
    </row>
    <row r="5155" ht="15.75" customHeight="1">
      <c r="A5155" s="30">
        <v>10156.0</v>
      </c>
      <c r="B5155" s="31" t="s">
        <v>2700</v>
      </c>
      <c r="C5155" s="30">
        <v>63.0</v>
      </c>
    </row>
    <row r="5156" ht="15.75" customHeight="1">
      <c r="A5156" s="30">
        <v>10156.0</v>
      </c>
      <c r="B5156" s="31" t="s">
        <v>2701</v>
      </c>
      <c r="C5156" s="30">
        <v>507.0</v>
      </c>
    </row>
    <row r="5157" ht="15.75" customHeight="1">
      <c r="A5157" s="30">
        <v>10156.0</v>
      </c>
      <c r="B5157" s="31" t="s">
        <v>2702</v>
      </c>
      <c r="C5157" s="30">
        <v>231.0</v>
      </c>
    </row>
    <row r="5158" ht="15.75" customHeight="1">
      <c r="A5158" s="30">
        <v>3033.0</v>
      </c>
      <c r="B5158" s="31" t="s">
        <v>2699</v>
      </c>
      <c r="C5158" s="30">
        <v>112.0</v>
      </c>
    </row>
    <row r="5159" ht="15.75" customHeight="1">
      <c r="A5159" s="30">
        <v>3033.0</v>
      </c>
      <c r="B5159" s="31" t="s">
        <v>2700</v>
      </c>
      <c r="C5159" s="30">
        <v>17.0</v>
      </c>
    </row>
    <row r="5160" ht="15.75" customHeight="1">
      <c r="A5160" s="30">
        <v>3033.0</v>
      </c>
      <c r="B5160" s="31" t="s">
        <v>2701</v>
      </c>
      <c r="C5160" s="30">
        <v>44.0</v>
      </c>
    </row>
    <row r="5161" ht="15.75" customHeight="1">
      <c r="A5161" s="30">
        <v>3033.0</v>
      </c>
      <c r="B5161" s="31" t="s">
        <v>2702</v>
      </c>
      <c r="C5161" s="30">
        <v>34.0</v>
      </c>
    </row>
    <row r="5162" ht="15.75" customHeight="1">
      <c r="A5162" s="30">
        <v>4119.0</v>
      </c>
      <c r="B5162" s="31" t="s">
        <v>2699</v>
      </c>
      <c r="C5162" s="30">
        <v>112.0</v>
      </c>
    </row>
    <row r="5163" ht="15.75" customHeight="1">
      <c r="A5163" s="30">
        <v>4119.0</v>
      </c>
      <c r="B5163" s="31" t="s">
        <v>2700</v>
      </c>
      <c r="C5163" s="30">
        <v>17.0</v>
      </c>
    </row>
    <row r="5164" ht="15.75" customHeight="1">
      <c r="A5164" s="30">
        <v>4119.0</v>
      </c>
      <c r="B5164" s="31" t="s">
        <v>2701</v>
      </c>
      <c r="C5164" s="30">
        <v>44.0</v>
      </c>
    </row>
    <row r="5165" ht="15.75" customHeight="1">
      <c r="A5165" s="30">
        <v>4119.0</v>
      </c>
      <c r="B5165" s="31" t="s">
        <v>2702</v>
      </c>
      <c r="C5165" s="30">
        <v>34.0</v>
      </c>
    </row>
    <row r="5166" ht="15.75" customHeight="1">
      <c r="A5166" s="30">
        <v>11110.0</v>
      </c>
      <c r="B5166" s="31" t="s">
        <v>2699</v>
      </c>
      <c r="C5166" s="30">
        <v>2.0</v>
      </c>
    </row>
    <row r="5167" ht="15.75" customHeight="1">
      <c r="A5167" s="30">
        <v>11110.0</v>
      </c>
      <c r="B5167" s="31" t="s">
        <v>2700</v>
      </c>
      <c r="C5167" s="30">
        <v>1.0</v>
      </c>
    </row>
    <row r="5168" ht="15.75" customHeight="1">
      <c r="A5168" s="30">
        <v>11110.0</v>
      </c>
      <c r="B5168" s="31" t="s">
        <v>2701</v>
      </c>
      <c r="C5168" s="30">
        <v>1.0</v>
      </c>
    </row>
    <row r="5169" ht="15.75" customHeight="1">
      <c r="A5169" s="30">
        <v>11110.0</v>
      </c>
      <c r="B5169" s="31" t="s">
        <v>2702</v>
      </c>
      <c r="C5169" s="30">
        <v>0.0</v>
      </c>
    </row>
    <row r="5170" ht="15.75" customHeight="1">
      <c r="A5170" s="30">
        <v>332.0</v>
      </c>
      <c r="B5170" s="31" t="s">
        <v>2699</v>
      </c>
      <c r="C5170" s="30">
        <v>198.0</v>
      </c>
    </row>
    <row r="5171" ht="15.75" customHeight="1">
      <c r="A5171" s="30">
        <v>332.0</v>
      </c>
      <c r="B5171" s="31" t="s">
        <v>2700</v>
      </c>
      <c r="C5171" s="30">
        <v>2.0</v>
      </c>
    </row>
    <row r="5172" ht="15.75" customHeight="1">
      <c r="A5172" s="30">
        <v>332.0</v>
      </c>
      <c r="B5172" s="31" t="s">
        <v>2701</v>
      </c>
      <c r="C5172" s="30">
        <v>43.0</v>
      </c>
    </row>
    <row r="5173" ht="15.75" customHeight="1">
      <c r="A5173" s="30">
        <v>332.0</v>
      </c>
      <c r="B5173" s="31" t="s">
        <v>2702</v>
      </c>
      <c r="C5173" s="30">
        <v>0.0</v>
      </c>
    </row>
    <row r="5174" ht="15.75" customHeight="1">
      <c r="A5174" s="30">
        <v>737.0</v>
      </c>
      <c r="B5174" s="31" t="s">
        <v>2699</v>
      </c>
      <c r="C5174" s="30">
        <v>1493.0</v>
      </c>
    </row>
    <row r="5175" ht="15.75" customHeight="1">
      <c r="A5175" s="30">
        <v>737.0</v>
      </c>
      <c r="B5175" s="31" t="s">
        <v>2700</v>
      </c>
      <c r="C5175" s="30">
        <v>86.0</v>
      </c>
    </row>
    <row r="5176" ht="15.75" customHeight="1">
      <c r="A5176" s="30">
        <v>737.0</v>
      </c>
      <c r="B5176" s="31" t="s">
        <v>2701</v>
      </c>
      <c r="C5176" s="30">
        <v>454.0</v>
      </c>
    </row>
    <row r="5177" ht="15.75" customHeight="1">
      <c r="A5177" s="30">
        <v>737.0</v>
      </c>
      <c r="B5177" s="31" t="s">
        <v>2702</v>
      </c>
      <c r="C5177" s="30">
        <v>112.0</v>
      </c>
    </row>
    <row r="5178" ht="15.75" customHeight="1">
      <c r="A5178" s="30">
        <v>10319.0</v>
      </c>
      <c r="B5178" s="31" t="s">
        <v>2699</v>
      </c>
      <c r="C5178" s="30">
        <v>1090.0</v>
      </c>
    </row>
    <row r="5179" ht="15.75" customHeight="1">
      <c r="A5179" s="30">
        <v>10319.0</v>
      </c>
      <c r="B5179" s="31" t="s">
        <v>2700</v>
      </c>
      <c r="C5179" s="30">
        <v>12.0</v>
      </c>
    </row>
    <row r="5180" ht="15.75" customHeight="1">
      <c r="A5180" s="30">
        <v>10319.0</v>
      </c>
      <c r="B5180" s="31" t="s">
        <v>2701</v>
      </c>
      <c r="C5180" s="30">
        <v>96.0</v>
      </c>
    </row>
    <row r="5181" ht="15.75" customHeight="1">
      <c r="A5181" s="30">
        <v>10319.0</v>
      </c>
      <c r="B5181" s="31" t="s">
        <v>2702</v>
      </c>
      <c r="C5181" s="30">
        <v>16.0</v>
      </c>
    </row>
    <row r="5182" ht="15.75" customHeight="1">
      <c r="A5182" s="30">
        <v>2683.0</v>
      </c>
      <c r="B5182" s="31" t="s">
        <v>2699</v>
      </c>
      <c r="C5182" s="30">
        <v>295.0</v>
      </c>
    </row>
    <row r="5183" ht="15.75" customHeight="1">
      <c r="A5183" s="30">
        <v>2683.0</v>
      </c>
      <c r="B5183" s="31" t="s">
        <v>2700</v>
      </c>
      <c r="C5183" s="30">
        <v>106.0</v>
      </c>
    </row>
    <row r="5184" ht="15.75" customHeight="1">
      <c r="A5184" s="30">
        <v>2683.0</v>
      </c>
      <c r="B5184" s="31" t="s">
        <v>2701</v>
      </c>
      <c r="C5184" s="30">
        <v>271.0</v>
      </c>
    </row>
    <row r="5185" ht="15.75" customHeight="1">
      <c r="A5185" s="30">
        <v>2683.0</v>
      </c>
      <c r="B5185" s="31" t="s">
        <v>2702</v>
      </c>
      <c r="C5185" s="30">
        <v>75.0</v>
      </c>
    </row>
    <row r="5186" ht="15.75" customHeight="1">
      <c r="A5186" s="30">
        <v>3445.0</v>
      </c>
      <c r="B5186" s="31" t="s">
        <v>2699</v>
      </c>
      <c r="C5186" s="30">
        <v>216.0</v>
      </c>
    </row>
    <row r="5187" ht="15.75" customHeight="1">
      <c r="A5187" s="30">
        <v>3445.0</v>
      </c>
      <c r="B5187" s="31" t="s">
        <v>2700</v>
      </c>
      <c r="C5187" s="30">
        <v>162.0</v>
      </c>
    </row>
    <row r="5188" ht="15.75" customHeight="1">
      <c r="A5188" s="30">
        <v>3445.0</v>
      </c>
      <c r="B5188" s="31" t="s">
        <v>2701</v>
      </c>
      <c r="C5188" s="30">
        <v>224.0</v>
      </c>
    </row>
    <row r="5189" ht="15.75" customHeight="1">
      <c r="A5189" s="30">
        <v>3445.0</v>
      </c>
      <c r="B5189" s="31" t="s">
        <v>2702</v>
      </c>
      <c r="C5189" s="30">
        <v>101.0</v>
      </c>
    </row>
    <row r="5190" ht="15.75" customHeight="1">
      <c r="A5190" s="30">
        <v>10913.0</v>
      </c>
      <c r="B5190" s="31" t="s">
        <v>2699</v>
      </c>
      <c r="C5190" s="30">
        <v>3.0</v>
      </c>
    </row>
    <row r="5191" ht="15.75" customHeight="1">
      <c r="A5191" s="30">
        <v>10913.0</v>
      </c>
      <c r="B5191" s="31" t="s">
        <v>2700</v>
      </c>
      <c r="C5191" s="30">
        <v>2.0</v>
      </c>
    </row>
    <row r="5192" ht="15.75" customHeight="1">
      <c r="A5192" s="30">
        <v>10913.0</v>
      </c>
      <c r="B5192" s="31" t="s">
        <v>2701</v>
      </c>
      <c r="C5192" s="30">
        <v>12.0</v>
      </c>
    </row>
    <row r="5193" ht="15.75" customHeight="1">
      <c r="A5193" s="30">
        <v>10913.0</v>
      </c>
      <c r="B5193" s="31" t="s">
        <v>2702</v>
      </c>
      <c r="C5193" s="30">
        <v>0.0</v>
      </c>
    </row>
    <row r="5194" ht="15.75" customHeight="1">
      <c r="A5194" s="30">
        <v>4427.0</v>
      </c>
      <c r="B5194" s="31" t="s">
        <v>2699</v>
      </c>
      <c r="C5194" s="30">
        <v>536.0</v>
      </c>
    </row>
    <row r="5195" ht="15.75" customHeight="1">
      <c r="A5195" s="30">
        <v>4427.0</v>
      </c>
      <c r="B5195" s="31" t="s">
        <v>2700</v>
      </c>
      <c r="C5195" s="30">
        <v>27.0</v>
      </c>
    </row>
    <row r="5196" ht="15.75" customHeight="1">
      <c r="A5196" s="30">
        <v>4427.0</v>
      </c>
      <c r="B5196" s="31" t="s">
        <v>2701</v>
      </c>
      <c r="C5196" s="30">
        <v>590.0</v>
      </c>
    </row>
    <row r="5197" ht="15.75" customHeight="1">
      <c r="A5197" s="30">
        <v>4427.0</v>
      </c>
      <c r="B5197" s="31" t="s">
        <v>2702</v>
      </c>
      <c r="C5197" s="30">
        <v>38.0</v>
      </c>
    </row>
    <row r="5198" ht="15.75" customHeight="1">
      <c r="A5198" s="30">
        <v>8717.0</v>
      </c>
      <c r="B5198" s="31" t="s">
        <v>2699</v>
      </c>
      <c r="C5198" s="30">
        <v>1149.0</v>
      </c>
    </row>
    <row r="5199" ht="15.75" customHeight="1">
      <c r="A5199" s="30">
        <v>8717.0</v>
      </c>
      <c r="B5199" s="31" t="s">
        <v>2700</v>
      </c>
      <c r="C5199" s="30">
        <v>71.0</v>
      </c>
    </row>
    <row r="5200" ht="15.75" customHeight="1">
      <c r="A5200" s="30">
        <v>8717.0</v>
      </c>
      <c r="B5200" s="31" t="s">
        <v>2701</v>
      </c>
      <c r="C5200" s="30">
        <v>449.0</v>
      </c>
    </row>
    <row r="5201" ht="15.75" customHeight="1">
      <c r="A5201" s="30">
        <v>8717.0</v>
      </c>
      <c r="B5201" s="31" t="s">
        <v>2702</v>
      </c>
      <c r="C5201" s="30">
        <v>69.0</v>
      </c>
    </row>
    <row r="5202" ht="15.75" customHeight="1">
      <c r="A5202" s="30">
        <v>2066.0</v>
      </c>
      <c r="B5202" s="31" t="s">
        <v>2699</v>
      </c>
      <c r="C5202" s="30">
        <v>70.0</v>
      </c>
    </row>
    <row r="5203" ht="15.75" customHeight="1">
      <c r="A5203" s="30">
        <v>2066.0</v>
      </c>
      <c r="B5203" s="31" t="s">
        <v>2700</v>
      </c>
      <c r="C5203" s="30">
        <v>0.0</v>
      </c>
    </row>
    <row r="5204" ht="15.75" customHeight="1">
      <c r="A5204" s="30">
        <v>2066.0</v>
      </c>
      <c r="B5204" s="31" t="s">
        <v>2701</v>
      </c>
      <c r="C5204" s="30">
        <v>11.0</v>
      </c>
    </row>
    <row r="5205" ht="15.75" customHeight="1">
      <c r="A5205" s="30">
        <v>2066.0</v>
      </c>
      <c r="B5205" s="31" t="s">
        <v>2702</v>
      </c>
      <c r="C5205" s="30">
        <v>2.0</v>
      </c>
    </row>
    <row r="5206" ht="15.75" customHeight="1">
      <c r="A5206" s="30">
        <v>3340.0</v>
      </c>
      <c r="B5206" s="31" t="s">
        <v>2699</v>
      </c>
      <c r="C5206" s="30">
        <v>244.0</v>
      </c>
    </row>
    <row r="5207" ht="15.75" customHeight="1">
      <c r="A5207" s="30">
        <v>3340.0</v>
      </c>
      <c r="B5207" s="31" t="s">
        <v>2700</v>
      </c>
      <c r="C5207" s="30">
        <v>15.0</v>
      </c>
    </row>
    <row r="5208" ht="15.75" customHeight="1">
      <c r="A5208" s="30">
        <v>3340.0</v>
      </c>
      <c r="B5208" s="31" t="s">
        <v>2701</v>
      </c>
      <c r="C5208" s="30">
        <v>108.0</v>
      </c>
    </row>
    <row r="5209" ht="15.75" customHeight="1">
      <c r="A5209" s="30">
        <v>3340.0</v>
      </c>
      <c r="B5209" s="31" t="s">
        <v>2702</v>
      </c>
      <c r="C5209" s="30">
        <v>4.0</v>
      </c>
    </row>
    <row r="5210" ht="15.75" customHeight="1">
      <c r="A5210" s="30">
        <v>8685.0</v>
      </c>
      <c r="B5210" s="31" t="s">
        <v>2699</v>
      </c>
      <c r="C5210" s="30">
        <v>244.0</v>
      </c>
    </row>
    <row r="5211" ht="15.75" customHeight="1">
      <c r="A5211" s="30">
        <v>8685.0</v>
      </c>
      <c r="B5211" s="31" t="s">
        <v>2700</v>
      </c>
      <c r="C5211" s="30">
        <v>15.0</v>
      </c>
    </row>
    <row r="5212" ht="15.75" customHeight="1">
      <c r="A5212" s="30">
        <v>8685.0</v>
      </c>
      <c r="B5212" s="31" t="s">
        <v>2701</v>
      </c>
      <c r="C5212" s="30">
        <v>108.0</v>
      </c>
    </row>
    <row r="5213" ht="15.75" customHeight="1">
      <c r="A5213" s="30">
        <v>8685.0</v>
      </c>
      <c r="B5213" s="31" t="s">
        <v>2702</v>
      </c>
      <c r="C5213" s="30">
        <v>4.0</v>
      </c>
    </row>
    <row r="5214" ht="15.75" customHeight="1">
      <c r="A5214" s="30">
        <v>4149.0</v>
      </c>
      <c r="B5214" s="31" t="s">
        <v>2699</v>
      </c>
      <c r="C5214" s="30">
        <v>586.0</v>
      </c>
    </row>
    <row r="5215" ht="15.75" customHeight="1">
      <c r="A5215" s="30">
        <v>4149.0</v>
      </c>
      <c r="B5215" s="31" t="s">
        <v>2700</v>
      </c>
      <c r="C5215" s="30">
        <v>66.0</v>
      </c>
    </row>
    <row r="5216" ht="15.75" customHeight="1">
      <c r="A5216" s="30">
        <v>4149.0</v>
      </c>
      <c r="B5216" s="31" t="s">
        <v>2701</v>
      </c>
      <c r="C5216" s="30">
        <v>653.0</v>
      </c>
    </row>
    <row r="5217" ht="15.75" customHeight="1">
      <c r="A5217" s="30">
        <v>4149.0</v>
      </c>
      <c r="B5217" s="31" t="s">
        <v>2702</v>
      </c>
      <c r="C5217" s="30">
        <v>17.0</v>
      </c>
    </row>
    <row r="5218" ht="15.75" customHeight="1">
      <c r="A5218" s="30">
        <v>8726.0</v>
      </c>
      <c r="B5218" s="31" t="s">
        <v>2699</v>
      </c>
      <c r="C5218" s="30">
        <v>77.0</v>
      </c>
    </row>
    <row r="5219" ht="15.75" customHeight="1">
      <c r="A5219" s="30">
        <v>8726.0</v>
      </c>
      <c r="B5219" s="31" t="s">
        <v>2700</v>
      </c>
      <c r="C5219" s="30">
        <v>8.0</v>
      </c>
    </row>
    <row r="5220" ht="15.75" customHeight="1">
      <c r="A5220" s="30">
        <v>8726.0</v>
      </c>
      <c r="B5220" s="31" t="s">
        <v>2701</v>
      </c>
      <c r="C5220" s="30">
        <v>44.0</v>
      </c>
    </row>
    <row r="5221" ht="15.75" customHeight="1">
      <c r="A5221" s="30">
        <v>8726.0</v>
      </c>
      <c r="B5221" s="31" t="s">
        <v>2702</v>
      </c>
      <c r="C5221" s="30">
        <v>10.0</v>
      </c>
    </row>
    <row r="5222" ht="15.75" customHeight="1">
      <c r="A5222" s="30">
        <v>2295.0</v>
      </c>
      <c r="B5222" s="31" t="s">
        <v>2699</v>
      </c>
      <c r="C5222" s="30">
        <v>539.0</v>
      </c>
    </row>
    <row r="5223" ht="15.75" customHeight="1">
      <c r="A5223" s="30">
        <v>2295.0</v>
      </c>
      <c r="B5223" s="31" t="s">
        <v>2700</v>
      </c>
      <c r="C5223" s="30">
        <v>30.0</v>
      </c>
    </row>
    <row r="5224" ht="15.75" customHeight="1">
      <c r="A5224" s="30">
        <v>2295.0</v>
      </c>
      <c r="B5224" s="31" t="s">
        <v>2701</v>
      </c>
      <c r="C5224" s="30">
        <v>92.0</v>
      </c>
    </row>
    <row r="5225" ht="15.75" customHeight="1">
      <c r="A5225" s="30">
        <v>2295.0</v>
      </c>
      <c r="B5225" s="31" t="s">
        <v>2702</v>
      </c>
      <c r="C5225" s="30">
        <v>80.0</v>
      </c>
    </row>
    <row r="5226" ht="15.75" customHeight="1">
      <c r="A5226" s="30">
        <v>3283.0</v>
      </c>
      <c r="B5226" s="31" t="s">
        <v>2699</v>
      </c>
      <c r="C5226" s="30">
        <v>200.0</v>
      </c>
    </row>
    <row r="5227" ht="15.75" customHeight="1">
      <c r="A5227" s="30">
        <v>3283.0</v>
      </c>
      <c r="B5227" s="31" t="s">
        <v>2700</v>
      </c>
      <c r="C5227" s="30">
        <v>193.0</v>
      </c>
    </row>
    <row r="5228" ht="15.75" customHeight="1">
      <c r="A5228" s="30">
        <v>3283.0</v>
      </c>
      <c r="B5228" s="31" t="s">
        <v>2701</v>
      </c>
      <c r="C5228" s="30">
        <v>100.0</v>
      </c>
    </row>
    <row r="5229" ht="15.75" customHeight="1">
      <c r="A5229" s="30">
        <v>3283.0</v>
      </c>
      <c r="B5229" s="31" t="s">
        <v>2702</v>
      </c>
      <c r="C5229" s="30">
        <v>46.0</v>
      </c>
    </row>
    <row r="5230" ht="15.75" customHeight="1">
      <c r="A5230" s="30">
        <v>1915.0</v>
      </c>
      <c r="B5230" s="31" t="s">
        <v>2699</v>
      </c>
      <c r="C5230" s="30">
        <v>794.0</v>
      </c>
    </row>
    <row r="5231" ht="15.75" customHeight="1">
      <c r="A5231" s="30">
        <v>1915.0</v>
      </c>
      <c r="B5231" s="31" t="s">
        <v>2700</v>
      </c>
      <c r="C5231" s="30">
        <v>115.0</v>
      </c>
    </row>
    <row r="5232" ht="15.75" customHeight="1">
      <c r="A5232" s="30">
        <v>1915.0</v>
      </c>
      <c r="B5232" s="31" t="s">
        <v>2701</v>
      </c>
      <c r="C5232" s="30">
        <v>243.0</v>
      </c>
    </row>
    <row r="5233" ht="15.75" customHeight="1">
      <c r="A5233" s="30">
        <v>1915.0</v>
      </c>
      <c r="B5233" s="31" t="s">
        <v>2702</v>
      </c>
      <c r="C5233" s="30">
        <v>150.0</v>
      </c>
    </row>
    <row r="5234" ht="15.75" customHeight="1">
      <c r="A5234" s="30">
        <v>800.0</v>
      </c>
      <c r="B5234" s="31" t="s">
        <v>2699</v>
      </c>
      <c r="C5234" s="30">
        <v>23.0</v>
      </c>
    </row>
    <row r="5235" ht="15.75" customHeight="1">
      <c r="A5235" s="30">
        <v>800.0</v>
      </c>
      <c r="B5235" s="31" t="s">
        <v>2700</v>
      </c>
      <c r="C5235" s="30">
        <v>1.0</v>
      </c>
    </row>
    <row r="5236" ht="15.75" customHeight="1">
      <c r="A5236" s="30">
        <v>800.0</v>
      </c>
      <c r="B5236" s="31" t="s">
        <v>2701</v>
      </c>
      <c r="C5236" s="30">
        <v>6.0</v>
      </c>
    </row>
    <row r="5237" ht="15.75" customHeight="1">
      <c r="A5237" s="30">
        <v>800.0</v>
      </c>
      <c r="B5237" s="31" t="s">
        <v>2702</v>
      </c>
      <c r="C5237" s="30">
        <v>0.0</v>
      </c>
    </row>
    <row r="5238" ht="15.75" customHeight="1">
      <c r="A5238" s="30">
        <v>9166.0</v>
      </c>
      <c r="B5238" s="31" t="s">
        <v>2699</v>
      </c>
      <c r="C5238" s="30">
        <v>387.0</v>
      </c>
    </row>
    <row r="5239" ht="15.75" customHeight="1">
      <c r="A5239" s="30">
        <v>9166.0</v>
      </c>
      <c r="B5239" s="31" t="s">
        <v>2700</v>
      </c>
      <c r="C5239" s="30">
        <v>84.0</v>
      </c>
    </row>
    <row r="5240" ht="15.75" customHeight="1">
      <c r="A5240" s="30">
        <v>9166.0</v>
      </c>
      <c r="B5240" s="31" t="s">
        <v>2701</v>
      </c>
      <c r="C5240" s="30">
        <v>141.0</v>
      </c>
    </row>
    <row r="5241" ht="15.75" customHeight="1">
      <c r="A5241" s="30">
        <v>9166.0</v>
      </c>
      <c r="B5241" s="31" t="s">
        <v>2702</v>
      </c>
      <c r="C5241" s="30">
        <v>73.0</v>
      </c>
    </row>
    <row r="5242" ht="15.75" customHeight="1">
      <c r="A5242" s="30">
        <v>5147.0</v>
      </c>
      <c r="B5242" s="31" t="s">
        <v>2699</v>
      </c>
      <c r="C5242" s="30">
        <v>774.0</v>
      </c>
    </row>
    <row r="5243" ht="15.75" customHeight="1">
      <c r="A5243" s="30">
        <v>5147.0</v>
      </c>
      <c r="B5243" s="31" t="s">
        <v>2700</v>
      </c>
      <c r="C5243" s="30">
        <v>70.0</v>
      </c>
    </row>
    <row r="5244" ht="15.75" customHeight="1">
      <c r="A5244" s="30">
        <v>5147.0</v>
      </c>
      <c r="B5244" s="31" t="s">
        <v>2701</v>
      </c>
      <c r="C5244" s="30">
        <v>118.0</v>
      </c>
    </row>
    <row r="5245" ht="15.75" customHeight="1">
      <c r="A5245" s="30">
        <v>5147.0</v>
      </c>
      <c r="B5245" s="31" t="s">
        <v>2702</v>
      </c>
      <c r="C5245" s="30">
        <v>182.0</v>
      </c>
    </row>
    <row r="5246" ht="15.75" customHeight="1">
      <c r="A5246" s="30">
        <v>13.0</v>
      </c>
      <c r="B5246" s="31" t="s">
        <v>2699</v>
      </c>
      <c r="C5246" s="30">
        <v>19.0</v>
      </c>
    </row>
    <row r="5247" ht="15.75" customHeight="1">
      <c r="A5247" s="30">
        <v>13.0</v>
      </c>
      <c r="B5247" s="31" t="s">
        <v>2700</v>
      </c>
      <c r="C5247" s="30">
        <v>0.0</v>
      </c>
    </row>
    <row r="5248" ht="15.75" customHeight="1">
      <c r="A5248" s="30">
        <v>13.0</v>
      </c>
      <c r="B5248" s="31" t="s">
        <v>2701</v>
      </c>
      <c r="C5248" s="30">
        <v>5.0</v>
      </c>
    </row>
    <row r="5249" ht="15.75" customHeight="1">
      <c r="A5249" s="30">
        <v>13.0</v>
      </c>
      <c r="B5249" s="31" t="s">
        <v>2702</v>
      </c>
      <c r="C5249" s="30">
        <v>0.0</v>
      </c>
    </row>
    <row r="5250" ht="15.75" customHeight="1">
      <c r="A5250" s="30">
        <v>8557.0</v>
      </c>
      <c r="B5250" s="31" t="s">
        <v>2699</v>
      </c>
      <c r="C5250" s="30">
        <v>11.0</v>
      </c>
    </row>
    <row r="5251" ht="15.75" customHeight="1">
      <c r="A5251" s="30">
        <v>8557.0</v>
      </c>
      <c r="B5251" s="31" t="s">
        <v>2700</v>
      </c>
      <c r="C5251" s="30">
        <v>3.0</v>
      </c>
    </row>
    <row r="5252" ht="15.75" customHeight="1">
      <c r="A5252" s="30">
        <v>8557.0</v>
      </c>
      <c r="B5252" s="31" t="s">
        <v>2701</v>
      </c>
      <c r="C5252" s="30">
        <v>22.0</v>
      </c>
    </row>
    <row r="5253" ht="15.75" customHeight="1">
      <c r="A5253" s="30">
        <v>8557.0</v>
      </c>
      <c r="B5253" s="31" t="s">
        <v>2702</v>
      </c>
      <c r="C5253" s="30">
        <v>2.0</v>
      </c>
    </row>
    <row r="5254" ht="15.75" customHeight="1">
      <c r="A5254" s="30">
        <v>8724.0</v>
      </c>
      <c r="B5254" s="31" t="s">
        <v>2699</v>
      </c>
      <c r="C5254" s="30">
        <v>11.0</v>
      </c>
    </row>
    <row r="5255" ht="15.75" customHeight="1">
      <c r="A5255" s="30">
        <v>8724.0</v>
      </c>
      <c r="B5255" s="31" t="s">
        <v>2700</v>
      </c>
      <c r="C5255" s="30">
        <v>3.0</v>
      </c>
    </row>
    <row r="5256" ht="15.75" customHeight="1">
      <c r="A5256" s="30">
        <v>8724.0</v>
      </c>
      <c r="B5256" s="31" t="s">
        <v>2701</v>
      </c>
      <c r="C5256" s="30">
        <v>22.0</v>
      </c>
    </row>
    <row r="5257" ht="15.75" customHeight="1">
      <c r="A5257" s="30">
        <v>8724.0</v>
      </c>
      <c r="B5257" s="31" t="s">
        <v>2702</v>
      </c>
      <c r="C5257" s="30">
        <v>2.0</v>
      </c>
    </row>
    <row r="5258" ht="15.75" customHeight="1">
      <c r="A5258" s="30">
        <v>9381.0</v>
      </c>
      <c r="B5258" s="31" t="s">
        <v>2699</v>
      </c>
      <c r="C5258" s="30">
        <v>328.0</v>
      </c>
    </row>
    <row r="5259" ht="15.75" customHeight="1">
      <c r="A5259" s="30">
        <v>9381.0</v>
      </c>
      <c r="B5259" s="31" t="s">
        <v>2700</v>
      </c>
      <c r="C5259" s="30">
        <v>9.0</v>
      </c>
    </row>
    <row r="5260" ht="15.75" customHeight="1">
      <c r="A5260" s="30">
        <v>9381.0</v>
      </c>
      <c r="B5260" s="31" t="s">
        <v>2701</v>
      </c>
      <c r="C5260" s="30">
        <v>124.0</v>
      </c>
    </row>
    <row r="5261" ht="15.75" customHeight="1">
      <c r="A5261" s="30">
        <v>9381.0</v>
      </c>
      <c r="B5261" s="31" t="s">
        <v>2702</v>
      </c>
      <c r="C5261" s="30">
        <v>12.0</v>
      </c>
    </row>
    <row r="5262" ht="15.75" customHeight="1">
      <c r="A5262" s="30">
        <v>9384.0</v>
      </c>
      <c r="B5262" s="31" t="s">
        <v>2699</v>
      </c>
      <c r="C5262" s="30">
        <v>328.0</v>
      </c>
    </row>
    <row r="5263" ht="15.75" customHeight="1">
      <c r="A5263" s="30">
        <v>9384.0</v>
      </c>
      <c r="B5263" s="31" t="s">
        <v>2700</v>
      </c>
      <c r="C5263" s="30">
        <v>9.0</v>
      </c>
    </row>
    <row r="5264" ht="15.75" customHeight="1">
      <c r="A5264" s="30">
        <v>9384.0</v>
      </c>
      <c r="B5264" s="31" t="s">
        <v>2701</v>
      </c>
      <c r="C5264" s="30">
        <v>124.0</v>
      </c>
    </row>
    <row r="5265" ht="15.75" customHeight="1">
      <c r="A5265" s="30">
        <v>9384.0</v>
      </c>
      <c r="B5265" s="31" t="s">
        <v>2702</v>
      </c>
      <c r="C5265" s="30">
        <v>12.0</v>
      </c>
    </row>
    <row r="5266" ht="15.75" customHeight="1">
      <c r="A5266" s="30">
        <v>3560.0</v>
      </c>
      <c r="B5266" s="31" t="s">
        <v>2699</v>
      </c>
      <c r="C5266" s="30">
        <v>901.0</v>
      </c>
    </row>
    <row r="5267" ht="15.75" customHeight="1">
      <c r="A5267" s="30">
        <v>3560.0</v>
      </c>
      <c r="B5267" s="31" t="s">
        <v>2700</v>
      </c>
      <c r="C5267" s="30">
        <v>31.0</v>
      </c>
    </row>
    <row r="5268" ht="15.75" customHeight="1">
      <c r="A5268" s="30">
        <v>3560.0</v>
      </c>
      <c r="B5268" s="31" t="s">
        <v>2701</v>
      </c>
      <c r="C5268" s="30">
        <v>345.0</v>
      </c>
    </row>
    <row r="5269" ht="15.75" customHeight="1">
      <c r="A5269" s="30">
        <v>3560.0</v>
      </c>
      <c r="B5269" s="31" t="s">
        <v>2702</v>
      </c>
      <c r="C5269" s="30">
        <v>75.0</v>
      </c>
    </row>
    <row r="5270" ht="15.75" customHeight="1">
      <c r="A5270" s="30">
        <v>241.0</v>
      </c>
      <c r="B5270" s="31" t="s">
        <v>2699</v>
      </c>
      <c r="C5270" s="30">
        <v>901.0</v>
      </c>
    </row>
    <row r="5271" ht="15.75" customHeight="1">
      <c r="A5271" s="30">
        <v>241.0</v>
      </c>
      <c r="B5271" s="31" t="s">
        <v>2700</v>
      </c>
      <c r="C5271" s="30">
        <v>31.0</v>
      </c>
    </row>
    <row r="5272" ht="15.75" customHeight="1">
      <c r="A5272" s="30">
        <v>241.0</v>
      </c>
      <c r="B5272" s="31" t="s">
        <v>2701</v>
      </c>
      <c r="C5272" s="30">
        <v>345.0</v>
      </c>
    </row>
    <row r="5273" ht="15.75" customHeight="1">
      <c r="A5273" s="30">
        <v>241.0</v>
      </c>
      <c r="B5273" s="31" t="s">
        <v>2702</v>
      </c>
      <c r="C5273" s="30">
        <v>75.0</v>
      </c>
    </row>
    <row r="5274" ht="15.75" customHeight="1">
      <c r="A5274" s="30">
        <v>7521.0</v>
      </c>
      <c r="B5274" s="31" t="s">
        <v>2699</v>
      </c>
      <c r="C5274" s="30">
        <v>901.0</v>
      </c>
    </row>
    <row r="5275" ht="15.75" customHeight="1">
      <c r="A5275" s="30">
        <v>7521.0</v>
      </c>
      <c r="B5275" s="31" t="s">
        <v>2700</v>
      </c>
      <c r="C5275" s="30">
        <v>31.0</v>
      </c>
    </row>
    <row r="5276" ht="15.75" customHeight="1">
      <c r="A5276" s="30">
        <v>7521.0</v>
      </c>
      <c r="B5276" s="31" t="s">
        <v>2701</v>
      </c>
      <c r="C5276" s="30">
        <v>345.0</v>
      </c>
    </row>
    <row r="5277" ht="15.75" customHeight="1">
      <c r="A5277" s="30">
        <v>7521.0</v>
      </c>
      <c r="B5277" s="31" t="s">
        <v>2702</v>
      </c>
      <c r="C5277" s="30">
        <v>75.0</v>
      </c>
    </row>
    <row r="5278" ht="15.75" customHeight="1">
      <c r="A5278" s="30">
        <v>9799.0</v>
      </c>
      <c r="B5278" s="31" t="s">
        <v>2699</v>
      </c>
      <c r="C5278" s="30">
        <v>866.0</v>
      </c>
    </row>
    <row r="5279" ht="15.75" customHeight="1">
      <c r="A5279" s="30">
        <v>9799.0</v>
      </c>
      <c r="B5279" s="31" t="s">
        <v>2700</v>
      </c>
      <c r="C5279" s="30">
        <v>21.0</v>
      </c>
    </row>
    <row r="5280" ht="15.75" customHeight="1">
      <c r="A5280" s="30">
        <v>9799.0</v>
      </c>
      <c r="B5280" s="31" t="s">
        <v>2701</v>
      </c>
      <c r="C5280" s="30">
        <v>151.0</v>
      </c>
    </row>
    <row r="5281" ht="15.75" customHeight="1">
      <c r="A5281" s="30">
        <v>9799.0</v>
      </c>
      <c r="B5281" s="31" t="s">
        <v>2702</v>
      </c>
      <c r="C5281" s="30">
        <v>28.0</v>
      </c>
    </row>
    <row r="5282" ht="15.75" customHeight="1">
      <c r="A5282" s="30">
        <v>5123.0</v>
      </c>
      <c r="B5282" s="31" t="s">
        <v>2699</v>
      </c>
      <c r="C5282" s="30">
        <v>37.0</v>
      </c>
    </row>
    <row r="5283" ht="15.75" customHeight="1">
      <c r="A5283" s="30">
        <v>5123.0</v>
      </c>
      <c r="B5283" s="31" t="s">
        <v>2700</v>
      </c>
      <c r="C5283" s="30">
        <v>12.0</v>
      </c>
    </row>
    <row r="5284" ht="15.75" customHeight="1">
      <c r="A5284" s="30">
        <v>5123.0</v>
      </c>
      <c r="B5284" s="31" t="s">
        <v>2701</v>
      </c>
      <c r="C5284" s="30">
        <v>23.0</v>
      </c>
    </row>
    <row r="5285" ht="15.75" customHeight="1">
      <c r="A5285" s="30">
        <v>5123.0</v>
      </c>
      <c r="B5285" s="31" t="s">
        <v>2702</v>
      </c>
      <c r="C5285" s="30">
        <v>8.0</v>
      </c>
    </row>
    <row r="5286" ht="15.75" customHeight="1">
      <c r="A5286" s="30">
        <v>448.0</v>
      </c>
      <c r="B5286" s="31" t="s">
        <v>2699</v>
      </c>
      <c r="C5286" s="30">
        <v>308.0</v>
      </c>
    </row>
    <row r="5287" ht="15.75" customHeight="1">
      <c r="A5287" s="30">
        <v>448.0</v>
      </c>
      <c r="B5287" s="31" t="s">
        <v>2700</v>
      </c>
      <c r="C5287" s="30">
        <v>85.0</v>
      </c>
    </row>
    <row r="5288" ht="15.75" customHeight="1">
      <c r="A5288" s="30">
        <v>448.0</v>
      </c>
      <c r="B5288" s="31" t="s">
        <v>2701</v>
      </c>
      <c r="C5288" s="30">
        <v>137.0</v>
      </c>
    </row>
    <row r="5289" ht="15.75" customHeight="1">
      <c r="A5289" s="30">
        <v>448.0</v>
      </c>
      <c r="B5289" s="31" t="s">
        <v>2702</v>
      </c>
      <c r="C5289" s="30">
        <v>102.0</v>
      </c>
    </row>
    <row r="5290" ht="15.75" customHeight="1">
      <c r="A5290" s="30">
        <v>4837.0</v>
      </c>
      <c r="B5290" s="31" t="s">
        <v>2699</v>
      </c>
      <c r="C5290" s="30">
        <v>753.0</v>
      </c>
    </row>
    <row r="5291" ht="15.75" customHeight="1">
      <c r="A5291" s="30">
        <v>4837.0</v>
      </c>
      <c r="B5291" s="31" t="s">
        <v>2700</v>
      </c>
      <c r="C5291" s="30">
        <v>43.0</v>
      </c>
    </row>
    <row r="5292" ht="15.75" customHeight="1">
      <c r="A5292" s="30">
        <v>4837.0</v>
      </c>
      <c r="B5292" s="31" t="s">
        <v>2701</v>
      </c>
      <c r="C5292" s="30">
        <v>226.0</v>
      </c>
    </row>
    <row r="5293" ht="15.75" customHeight="1">
      <c r="A5293" s="30">
        <v>4837.0</v>
      </c>
      <c r="B5293" s="31" t="s">
        <v>2702</v>
      </c>
      <c r="C5293" s="30">
        <v>69.0</v>
      </c>
    </row>
    <row r="5294" ht="15.75" customHeight="1">
      <c r="A5294" s="30">
        <v>9365.0</v>
      </c>
      <c r="B5294" s="31" t="s">
        <v>2699</v>
      </c>
      <c r="C5294" s="30">
        <v>1048.0</v>
      </c>
    </row>
    <row r="5295" ht="15.75" customHeight="1">
      <c r="A5295" s="30">
        <v>9365.0</v>
      </c>
      <c r="B5295" s="31" t="s">
        <v>2700</v>
      </c>
      <c r="C5295" s="30">
        <v>0.0</v>
      </c>
    </row>
    <row r="5296" ht="15.75" customHeight="1">
      <c r="A5296" s="30">
        <v>9365.0</v>
      </c>
      <c r="B5296" s="31" t="s">
        <v>2701</v>
      </c>
      <c r="C5296" s="30">
        <v>217.0</v>
      </c>
    </row>
    <row r="5297" ht="15.75" customHeight="1">
      <c r="A5297" s="30">
        <v>9365.0</v>
      </c>
      <c r="B5297" s="31" t="s">
        <v>2702</v>
      </c>
      <c r="C5297" s="30">
        <v>0.0</v>
      </c>
    </row>
    <row r="5298" ht="15.75" customHeight="1">
      <c r="A5298" s="30">
        <v>8932.0</v>
      </c>
      <c r="B5298" s="31" t="s">
        <v>2699</v>
      </c>
      <c r="C5298" s="30">
        <v>960.0</v>
      </c>
    </row>
    <row r="5299" ht="15.75" customHeight="1">
      <c r="A5299" s="30">
        <v>8932.0</v>
      </c>
      <c r="B5299" s="31" t="s">
        <v>2700</v>
      </c>
      <c r="C5299" s="30">
        <v>28.0</v>
      </c>
    </row>
    <row r="5300" ht="15.75" customHeight="1">
      <c r="A5300" s="30">
        <v>8932.0</v>
      </c>
      <c r="B5300" s="31" t="s">
        <v>2701</v>
      </c>
      <c r="C5300" s="30">
        <v>183.0</v>
      </c>
    </row>
    <row r="5301" ht="15.75" customHeight="1">
      <c r="A5301" s="30">
        <v>8932.0</v>
      </c>
      <c r="B5301" s="31" t="s">
        <v>2702</v>
      </c>
      <c r="C5301" s="30">
        <v>220.0</v>
      </c>
    </row>
    <row r="5302" ht="15.75" customHeight="1">
      <c r="A5302" s="30">
        <v>7055.0</v>
      </c>
      <c r="B5302" s="31" t="s">
        <v>2699</v>
      </c>
      <c r="C5302" s="30">
        <v>888.0</v>
      </c>
    </row>
    <row r="5303" ht="15.75" customHeight="1">
      <c r="A5303" s="30">
        <v>7055.0</v>
      </c>
      <c r="B5303" s="31" t="s">
        <v>2700</v>
      </c>
      <c r="C5303" s="30">
        <v>0.0</v>
      </c>
    </row>
    <row r="5304" ht="15.75" customHeight="1">
      <c r="A5304" s="30">
        <v>7055.0</v>
      </c>
      <c r="B5304" s="31" t="s">
        <v>2701</v>
      </c>
      <c r="C5304" s="30">
        <v>57.0</v>
      </c>
    </row>
    <row r="5305" ht="15.75" customHeight="1">
      <c r="A5305" s="30">
        <v>7055.0</v>
      </c>
      <c r="B5305" s="31" t="s">
        <v>2702</v>
      </c>
      <c r="C5305" s="30">
        <v>0.0</v>
      </c>
    </row>
    <row r="5306" ht="15.75" customHeight="1">
      <c r="A5306" s="30">
        <v>3537.0</v>
      </c>
      <c r="B5306" s="31" t="s">
        <v>2699</v>
      </c>
      <c r="C5306" s="30">
        <v>31.0</v>
      </c>
    </row>
    <row r="5307" ht="15.75" customHeight="1">
      <c r="A5307" s="30">
        <v>3537.0</v>
      </c>
      <c r="B5307" s="31" t="s">
        <v>2700</v>
      </c>
      <c r="C5307" s="30">
        <v>3.0</v>
      </c>
    </row>
    <row r="5308" ht="15.75" customHeight="1">
      <c r="A5308" s="30">
        <v>3537.0</v>
      </c>
      <c r="B5308" s="31" t="s">
        <v>2701</v>
      </c>
      <c r="C5308" s="30">
        <v>31.0</v>
      </c>
    </row>
    <row r="5309" ht="15.75" customHeight="1">
      <c r="A5309" s="30">
        <v>3537.0</v>
      </c>
      <c r="B5309" s="31" t="s">
        <v>2702</v>
      </c>
      <c r="C5309" s="30">
        <v>2.0</v>
      </c>
    </row>
    <row r="5310" ht="15.75" customHeight="1">
      <c r="A5310" s="30">
        <v>9081.0</v>
      </c>
      <c r="B5310" s="31" t="s">
        <v>2699</v>
      </c>
      <c r="C5310" s="30">
        <v>4.0</v>
      </c>
    </row>
    <row r="5311" ht="15.75" customHeight="1">
      <c r="A5311" s="30">
        <v>9081.0</v>
      </c>
      <c r="B5311" s="31" t="s">
        <v>2700</v>
      </c>
      <c r="C5311" s="30">
        <v>1.0</v>
      </c>
    </row>
    <row r="5312" ht="15.75" customHeight="1">
      <c r="A5312" s="30">
        <v>9081.0</v>
      </c>
      <c r="B5312" s="31" t="s">
        <v>2701</v>
      </c>
      <c r="C5312" s="30">
        <v>6.0</v>
      </c>
    </row>
    <row r="5313" ht="15.75" customHeight="1">
      <c r="A5313" s="30">
        <v>9081.0</v>
      </c>
      <c r="B5313" s="31" t="s">
        <v>2702</v>
      </c>
      <c r="C5313" s="30">
        <v>4.0</v>
      </c>
    </row>
    <row r="5314" ht="15.75" customHeight="1">
      <c r="A5314" s="30">
        <v>4988.0</v>
      </c>
      <c r="B5314" s="31" t="s">
        <v>2699</v>
      </c>
      <c r="C5314" s="30">
        <v>19.0</v>
      </c>
    </row>
    <row r="5315" ht="15.75" customHeight="1">
      <c r="A5315" s="30">
        <v>4988.0</v>
      </c>
      <c r="B5315" s="31" t="s">
        <v>2700</v>
      </c>
      <c r="C5315" s="30">
        <v>6.0</v>
      </c>
    </row>
    <row r="5316" ht="15.75" customHeight="1">
      <c r="A5316" s="30">
        <v>4988.0</v>
      </c>
      <c r="B5316" s="31" t="s">
        <v>2701</v>
      </c>
      <c r="C5316" s="30">
        <v>20.0</v>
      </c>
    </row>
    <row r="5317" ht="15.75" customHeight="1">
      <c r="A5317" s="30">
        <v>4988.0</v>
      </c>
      <c r="B5317" s="31" t="s">
        <v>2702</v>
      </c>
      <c r="C5317" s="30">
        <v>0.0</v>
      </c>
    </row>
    <row r="5318" ht="15.75" customHeight="1">
      <c r="A5318" s="30">
        <v>1050.0</v>
      </c>
      <c r="B5318" s="31" t="s">
        <v>2699</v>
      </c>
      <c r="C5318" s="30">
        <v>14.0</v>
      </c>
    </row>
    <row r="5319" ht="15.75" customHeight="1">
      <c r="A5319" s="30">
        <v>1050.0</v>
      </c>
      <c r="B5319" s="31" t="s">
        <v>2700</v>
      </c>
      <c r="C5319" s="30">
        <v>10.0</v>
      </c>
    </row>
    <row r="5320" ht="15.75" customHeight="1">
      <c r="A5320" s="30">
        <v>1050.0</v>
      </c>
      <c r="B5320" s="31" t="s">
        <v>2701</v>
      </c>
      <c r="C5320" s="30">
        <v>13.0</v>
      </c>
    </row>
    <row r="5321" ht="15.75" customHeight="1">
      <c r="A5321" s="30">
        <v>1050.0</v>
      </c>
      <c r="B5321" s="31" t="s">
        <v>2702</v>
      </c>
      <c r="C5321" s="30">
        <v>4.0</v>
      </c>
    </row>
    <row r="5322" ht="15.75" customHeight="1">
      <c r="A5322" s="30">
        <v>5610.0</v>
      </c>
      <c r="B5322" s="31" t="s">
        <v>2699</v>
      </c>
      <c r="C5322" s="30">
        <v>7.0</v>
      </c>
    </row>
    <row r="5323" ht="15.75" customHeight="1">
      <c r="A5323" s="30">
        <v>5610.0</v>
      </c>
      <c r="B5323" s="31" t="s">
        <v>2700</v>
      </c>
      <c r="C5323" s="30">
        <v>3.0</v>
      </c>
    </row>
    <row r="5324" ht="15.75" customHeight="1">
      <c r="A5324" s="30">
        <v>5610.0</v>
      </c>
      <c r="B5324" s="31" t="s">
        <v>2701</v>
      </c>
      <c r="C5324" s="30">
        <v>10.0</v>
      </c>
    </row>
    <row r="5325" ht="15.75" customHeight="1">
      <c r="A5325" s="30">
        <v>5610.0</v>
      </c>
      <c r="B5325" s="31" t="s">
        <v>2702</v>
      </c>
      <c r="C5325" s="30">
        <v>8.0</v>
      </c>
    </row>
    <row r="5326" ht="15.75" customHeight="1">
      <c r="A5326" s="30">
        <v>3526.0</v>
      </c>
      <c r="B5326" s="31" t="s">
        <v>2699</v>
      </c>
      <c r="C5326" s="30">
        <v>32.0</v>
      </c>
    </row>
    <row r="5327" ht="15.75" customHeight="1">
      <c r="A5327" s="30">
        <v>3526.0</v>
      </c>
      <c r="B5327" s="31" t="s">
        <v>2700</v>
      </c>
      <c r="C5327" s="30">
        <v>0.0</v>
      </c>
    </row>
    <row r="5328" ht="15.75" customHeight="1">
      <c r="A5328" s="30">
        <v>3526.0</v>
      </c>
      <c r="B5328" s="31" t="s">
        <v>2701</v>
      </c>
      <c r="C5328" s="30">
        <v>5.0</v>
      </c>
    </row>
    <row r="5329" ht="15.75" customHeight="1">
      <c r="A5329" s="30">
        <v>3526.0</v>
      </c>
      <c r="B5329" s="31" t="s">
        <v>2702</v>
      </c>
      <c r="C5329" s="30">
        <v>0.0</v>
      </c>
    </row>
    <row r="5330" ht="15.75" customHeight="1">
      <c r="A5330" s="30">
        <v>5136.0</v>
      </c>
      <c r="B5330" s="31" t="s">
        <v>2699</v>
      </c>
      <c r="C5330" s="30">
        <v>654.0</v>
      </c>
    </row>
    <row r="5331" ht="15.75" customHeight="1">
      <c r="A5331" s="30">
        <v>5136.0</v>
      </c>
      <c r="B5331" s="31" t="s">
        <v>2700</v>
      </c>
      <c r="C5331" s="30">
        <v>7.0</v>
      </c>
    </row>
    <row r="5332" ht="15.75" customHeight="1">
      <c r="A5332" s="30">
        <v>5136.0</v>
      </c>
      <c r="B5332" s="31" t="s">
        <v>2701</v>
      </c>
      <c r="C5332" s="30">
        <v>92.0</v>
      </c>
    </row>
    <row r="5333" ht="15.75" customHeight="1">
      <c r="A5333" s="30">
        <v>5136.0</v>
      </c>
      <c r="B5333" s="31" t="s">
        <v>2702</v>
      </c>
      <c r="C5333" s="30">
        <v>0.0</v>
      </c>
    </row>
    <row r="5334" ht="15.75" customHeight="1">
      <c r="A5334" s="30">
        <v>1411.0</v>
      </c>
      <c r="B5334" s="31" t="s">
        <v>2699</v>
      </c>
      <c r="C5334" s="30">
        <v>204.0</v>
      </c>
    </row>
    <row r="5335" ht="15.75" customHeight="1">
      <c r="A5335" s="30">
        <v>1411.0</v>
      </c>
      <c r="B5335" s="31" t="s">
        <v>2700</v>
      </c>
      <c r="C5335" s="30">
        <v>34.0</v>
      </c>
    </row>
    <row r="5336" ht="15.75" customHeight="1">
      <c r="A5336" s="30">
        <v>1411.0</v>
      </c>
      <c r="B5336" s="31" t="s">
        <v>2701</v>
      </c>
      <c r="C5336" s="30">
        <v>204.0</v>
      </c>
    </row>
    <row r="5337" ht="15.75" customHeight="1">
      <c r="A5337" s="30">
        <v>1411.0</v>
      </c>
      <c r="B5337" s="31" t="s">
        <v>2702</v>
      </c>
      <c r="C5337" s="30">
        <v>172.0</v>
      </c>
    </row>
    <row r="5338" ht="15.75" customHeight="1">
      <c r="A5338" s="30">
        <v>701.0</v>
      </c>
      <c r="B5338" s="31" t="s">
        <v>2699</v>
      </c>
      <c r="C5338" s="30">
        <v>707.0</v>
      </c>
    </row>
    <row r="5339" ht="15.75" customHeight="1">
      <c r="A5339" s="30">
        <v>701.0</v>
      </c>
      <c r="B5339" s="31" t="s">
        <v>2700</v>
      </c>
      <c r="C5339" s="30">
        <v>21.0</v>
      </c>
    </row>
    <row r="5340" ht="15.75" customHeight="1">
      <c r="A5340" s="30">
        <v>701.0</v>
      </c>
      <c r="B5340" s="31" t="s">
        <v>2701</v>
      </c>
      <c r="C5340" s="30">
        <v>250.0</v>
      </c>
    </row>
    <row r="5341" ht="15.75" customHeight="1">
      <c r="A5341" s="30">
        <v>701.0</v>
      </c>
      <c r="B5341" s="31" t="s">
        <v>2702</v>
      </c>
      <c r="C5341" s="30">
        <v>85.0</v>
      </c>
    </row>
    <row r="5342" ht="15.75" customHeight="1">
      <c r="A5342" s="30">
        <v>6203.0</v>
      </c>
      <c r="B5342" s="31" t="s">
        <v>2699</v>
      </c>
      <c r="C5342" s="30">
        <v>499.0</v>
      </c>
    </row>
    <row r="5343" ht="15.75" customHeight="1">
      <c r="A5343" s="30">
        <v>6203.0</v>
      </c>
      <c r="B5343" s="31" t="s">
        <v>2700</v>
      </c>
      <c r="C5343" s="30">
        <v>149.0</v>
      </c>
    </row>
    <row r="5344" ht="15.75" customHeight="1">
      <c r="A5344" s="30">
        <v>6203.0</v>
      </c>
      <c r="B5344" s="31" t="s">
        <v>2701</v>
      </c>
      <c r="C5344" s="30">
        <v>815.0</v>
      </c>
    </row>
    <row r="5345" ht="15.75" customHeight="1">
      <c r="A5345" s="30">
        <v>6203.0</v>
      </c>
      <c r="B5345" s="31" t="s">
        <v>2702</v>
      </c>
      <c r="C5345" s="30">
        <v>173.0</v>
      </c>
    </row>
    <row r="5346" ht="15.75" customHeight="1">
      <c r="A5346" s="30">
        <v>7192.0</v>
      </c>
      <c r="B5346" s="31" t="s">
        <v>2699</v>
      </c>
      <c r="C5346" s="30">
        <v>172.0</v>
      </c>
    </row>
    <row r="5347" ht="15.75" customHeight="1">
      <c r="A5347" s="30">
        <v>7192.0</v>
      </c>
      <c r="B5347" s="31" t="s">
        <v>2700</v>
      </c>
      <c r="C5347" s="30">
        <v>73.0</v>
      </c>
    </row>
    <row r="5348" ht="15.75" customHeight="1">
      <c r="A5348" s="30">
        <v>7192.0</v>
      </c>
      <c r="B5348" s="31" t="s">
        <v>2701</v>
      </c>
      <c r="C5348" s="30">
        <v>93.0</v>
      </c>
    </row>
    <row r="5349" ht="15.75" customHeight="1">
      <c r="A5349" s="30">
        <v>7192.0</v>
      </c>
      <c r="B5349" s="31" t="s">
        <v>2702</v>
      </c>
      <c r="C5349" s="30">
        <v>95.0</v>
      </c>
    </row>
    <row r="5350" ht="15.75" customHeight="1">
      <c r="A5350" s="30">
        <v>5181.0</v>
      </c>
      <c r="B5350" s="31" t="s">
        <v>2699</v>
      </c>
      <c r="C5350" s="30">
        <v>2.0</v>
      </c>
    </row>
    <row r="5351" ht="15.75" customHeight="1">
      <c r="A5351" s="30">
        <v>5181.0</v>
      </c>
      <c r="B5351" s="31" t="s">
        <v>2700</v>
      </c>
      <c r="C5351" s="30">
        <v>4.0</v>
      </c>
    </row>
    <row r="5352" ht="15.75" customHeight="1">
      <c r="A5352" s="30">
        <v>5181.0</v>
      </c>
      <c r="B5352" s="31" t="s">
        <v>2701</v>
      </c>
      <c r="C5352" s="30">
        <v>2.0</v>
      </c>
    </row>
    <row r="5353" ht="15.75" customHeight="1">
      <c r="A5353" s="30">
        <v>5181.0</v>
      </c>
      <c r="B5353" s="31" t="s">
        <v>2702</v>
      </c>
      <c r="C5353" s="30">
        <v>0.0</v>
      </c>
    </row>
    <row r="5354" ht="15.75" customHeight="1">
      <c r="A5354" s="30">
        <v>9220.0</v>
      </c>
      <c r="B5354" s="31" t="s">
        <v>2699</v>
      </c>
      <c r="C5354" s="30">
        <v>576.0</v>
      </c>
    </row>
    <row r="5355" ht="15.75" customHeight="1">
      <c r="A5355" s="30">
        <v>9220.0</v>
      </c>
      <c r="B5355" s="31" t="s">
        <v>2700</v>
      </c>
      <c r="C5355" s="30">
        <v>172.0</v>
      </c>
    </row>
    <row r="5356" ht="15.75" customHeight="1">
      <c r="A5356" s="30">
        <v>9220.0</v>
      </c>
      <c r="B5356" s="31" t="s">
        <v>2701</v>
      </c>
      <c r="C5356" s="30">
        <v>961.0</v>
      </c>
    </row>
    <row r="5357" ht="15.75" customHeight="1">
      <c r="A5357" s="30">
        <v>9220.0</v>
      </c>
      <c r="B5357" s="31" t="s">
        <v>2702</v>
      </c>
      <c r="C5357" s="30">
        <v>125.0</v>
      </c>
    </row>
    <row r="5358" ht="15.75" customHeight="1">
      <c r="A5358" s="30">
        <v>7734.0</v>
      </c>
      <c r="B5358" s="31" t="s">
        <v>2699</v>
      </c>
      <c r="C5358" s="30">
        <v>471.0</v>
      </c>
    </row>
    <row r="5359" ht="15.75" customHeight="1">
      <c r="A5359" s="30">
        <v>7734.0</v>
      </c>
      <c r="B5359" s="31" t="s">
        <v>2700</v>
      </c>
      <c r="C5359" s="30">
        <v>102.0</v>
      </c>
    </row>
    <row r="5360" ht="15.75" customHeight="1">
      <c r="A5360" s="30">
        <v>7734.0</v>
      </c>
      <c r="B5360" s="31" t="s">
        <v>2701</v>
      </c>
      <c r="C5360" s="30">
        <v>125.0</v>
      </c>
    </row>
    <row r="5361" ht="15.75" customHeight="1">
      <c r="A5361" s="30">
        <v>7734.0</v>
      </c>
      <c r="B5361" s="31" t="s">
        <v>2702</v>
      </c>
      <c r="C5361" s="30">
        <v>212.0</v>
      </c>
    </row>
    <row r="5362" ht="15.75" customHeight="1">
      <c r="A5362" s="30">
        <v>10446.0</v>
      </c>
      <c r="B5362" s="31" t="s">
        <v>2699</v>
      </c>
      <c r="C5362" s="30">
        <v>184.0</v>
      </c>
    </row>
    <row r="5363" ht="15.75" customHeight="1">
      <c r="A5363" s="30">
        <v>10446.0</v>
      </c>
      <c r="B5363" s="31" t="s">
        <v>2700</v>
      </c>
      <c r="C5363" s="30">
        <v>23.0</v>
      </c>
    </row>
    <row r="5364" ht="15.75" customHeight="1">
      <c r="A5364" s="30">
        <v>10446.0</v>
      </c>
      <c r="B5364" s="31" t="s">
        <v>2701</v>
      </c>
      <c r="C5364" s="30">
        <v>446.0</v>
      </c>
    </row>
    <row r="5365" ht="15.75" customHeight="1">
      <c r="A5365" s="30">
        <v>10446.0</v>
      </c>
      <c r="B5365" s="31" t="s">
        <v>2702</v>
      </c>
      <c r="C5365" s="30">
        <v>30.0</v>
      </c>
    </row>
    <row r="5366" ht="15.75" customHeight="1">
      <c r="A5366" s="30">
        <v>5524.0</v>
      </c>
      <c r="B5366" s="31" t="s">
        <v>2699</v>
      </c>
      <c r="C5366" s="30">
        <v>635.0</v>
      </c>
    </row>
    <row r="5367" ht="15.75" customHeight="1">
      <c r="A5367" s="30">
        <v>5524.0</v>
      </c>
      <c r="B5367" s="31" t="s">
        <v>2700</v>
      </c>
      <c r="C5367" s="30">
        <v>88.0</v>
      </c>
    </row>
    <row r="5368" ht="15.75" customHeight="1">
      <c r="A5368" s="30">
        <v>5524.0</v>
      </c>
      <c r="B5368" s="31" t="s">
        <v>2701</v>
      </c>
      <c r="C5368" s="30">
        <v>546.0</v>
      </c>
    </row>
    <row r="5369" ht="15.75" customHeight="1">
      <c r="A5369" s="30">
        <v>5524.0</v>
      </c>
      <c r="B5369" s="31" t="s">
        <v>2702</v>
      </c>
      <c r="C5369" s="30">
        <v>172.0</v>
      </c>
    </row>
    <row r="5370" ht="15.75" customHeight="1">
      <c r="A5370" s="30">
        <v>3830.0</v>
      </c>
      <c r="B5370" s="31" t="s">
        <v>2699</v>
      </c>
      <c r="C5370" s="30">
        <v>295.0</v>
      </c>
    </row>
    <row r="5371" ht="15.75" customHeight="1">
      <c r="A5371" s="30">
        <v>3830.0</v>
      </c>
      <c r="B5371" s="31" t="s">
        <v>2700</v>
      </c>
      <c r="C5371" s="30">
        <v>21.0</v>
      </c>
    </row>
    <row r="5372" ht="15.75" customHeight="1">
      <c r="A5372" s="30">
        <v>3830.0</v>
      </c>
      <c r="B5372" s="31" t="s">
        <v>2701</v>
      </c>
      <c r="C5372" s="30">
        <v>78.0</v>
      </c>
    </row>
    <row r="5373" ht="15.75" customHeight="1">
      <c r="A5373" s="30">
        <v>3830.0</v>
      </c>
      <c r="B5373" s="31" t="s">
        <v>2702</v>
      </c>
      <c r="C5373" s="30">
        <v>39.0</v>
      </c>
    </row>
    <row r="5374" ht="15.75" customHeight="1">
      <c r="A5374" s="30">
        <v>5186.0</v>
      </c>
      <c r="B5374" s="31" t="s">
        <v>2699</v>
      </c>
      <c r="C5374" s="30">
        <v>576.0</v>
      </c>
    </row>
    <row r="5375" ht="15.75" customHeight="1">
      <c r="A5375" s="30">
        <v>5186.0</v>
      </c>
      <c r="B5375" s="31" t="s">
        <v>2700</v>
      </c>
      <c r="C5375" s="30">
        <v>7.0</v>
      </c>
    </row>
    <row r="5376" ht="15.75" customHeight="1">
      <c r="A5376" s="30">
        <v>5186.0</v>
      </c>
      <c r="B5376" s="31" t="s">
        <v>2701</v>
      </c>
      <c r="C5376" s="30">
        <v>115.0</v>
      </c>
    </row>
    <row r="5377" ht="15.75" customHeight="1">
      <c r="A5377" s="30">
        <v>5186.0</v>
      </c>
      <c r="B5377" s="31" t="s">
        <v>2702</v>
      </c>
      <c r="C5377" s="30">
        <v>19.0</v>
      </c>
    </row>
    <row r="5378" ht="15.75" customHeight="1">
      <c r="A5378" s="30">
        <v>8514.0</v>
      </c>
      <c r="B5378" s="31" t="s">
        <v>2699</v>
      </c>
      <c r="C5378" s="30">
        <v>8.0</v>
      </c>
    </row>
    <row r="5379" ht="15.75" customHeight="1">
      <c r="A5379" s="30">
        <v>8514.0</v>
      </c>
      <c r="B5379" s="31" t="s">
        <v>2700</v>
      </c>
      <c r="C5379" s="30">
        <v>0.0</v>
      </c>
    </row>
    <row r="5380" ht="15.75" customHeight="1">
      <c r="A5380" s="30">
        <v>8514.0</v>
      </c>
      <c r="B5380" s="31" t="s">
        <v>2701</v>
      </c>
      <c r="C5380" s="30">
        <v>7.0</v>
      </c>
    </row>
    <row r="5381" ht="15.75" customHeight="1">
      <c r="A5381" s="30">
        <v>8514.0</v>
      </c>
      <c r="B5381" s="31" t="s">
        <v>2702</v>
      </c>
      <c r="C5381" s="30">
        <v>3.0</v>
      </c>
    </row>
    <row r="5382" ht="15.75" customHeight="1">
      <c r="A5382" s="30">
        <v>7165.0</v>
      </c>
      <c r="B5382" s="31" t="s">
        <v>2699</v>
      </c>
      <c r="C5382" s="30">
        <v>381.0</v>
      </c>
    </row>
    <row r="5383" ht="15.75" customHeight="1">
      <c r="A5383" s="30">
        <v>7165.0</v>
      </c>
      <c r="B5383" s="31" t="s">
        <v>2700</v>
      </c>
      <c r="C5383" s="30">
        <v>35.0</v>
      </c>
    </row>
    <row r="5384" ht="15.75" customHeight="1">
      <c r="A5384" s="30">
        <v>7165.0</v>
      </c>
      <c r="B5384" s="31" t="s">
        <v>2701</v>
      </c>
      <c r="C5384" s="30">
        <v>172.0</v>
      </c>
    </row>
    <row r="5385" ht="15.75" customHeight="1">
      <c r="A5385" s="30">
        <v>7165.0</v>
      </c>
      <c r="B5385" s="31" t="s">
        <v>2702</v>
      </c>
      <c r="C5385" s="30">
        <v>56.0</v>
      </c>
    </row>
    <row r="5386" ht="15.75" customHeight="1">
      <c r="A5386" s="30">
        <v>10236.0</v>
      </c>
      <c r="B5386" s="31" t="s">
        <v>2699</v>
      </c>
      <c r="C5386" s="30">
        <v>16.0</v>
      </c>
    </row>
    <row r="5387" ht="15.75" customHeight="1">
      <c r="A5387" s="30">
        <v>10236.0</v>
      </c>
      <c r="B5387" s="31" t="s">
        <v>2700</v>
      </c>
      <c r="C5387" s="30">
        <v>3.0</v>
      </c>
    </row>
    <row r="5388" ht="15.75" customHeight="1">
      <c r="A5388" s="30">
        <v>10236.0</v>
      </c>
      <c r="B5388" s="31" t="s">
        <v>2701</v>
      </c>
      <c r="C5388" s="30">
        <v>25.0</v>
      </c>
    </row>
    <row r="5389" ht="15.75" customHeight="1">
      <c r="A5389" s="30">
        <v>10236.0</v>
      </c>
      <c r="B5389" s="31" t="s">
        <v>2702</v>
      </c>
      <c r="C5389" s="30">
        <v>6.0</v>
      </c>
    </row>
    <row r="5390" ht="15.75" customHeight="1">
      <c r="A5390" s="30">
        <v>2392.0</v>
      </c>
      <c r="B5390" s="31" t="s">
        <v>2699</v>
      </c>
      <c r="C5390" s="30">
        <v>44.0</v>
      </c>
    </row>
    <row r="5391" ht="15.75" customHeight="1">
      <c r="A5391" s="30">
        <v>2392.0</v>
      </c>
      <c r="B5391" s="31" t="s">
        <v>2700</v>
      </c>
      <c r="C5391" s="30">
        <v>4.0</v>
      </c>
    </row>
    <row r="5392" ht="15.75" customHeight="1">
      <c r="A5392" s="30">
        <v>2392.0</v>
      </c>
      <c r="B5392" s="31" t="s">
        <v>2701</v>
      </c>
      <c r="C5392" s="30">
        <v>21.0</v>
      </c>
    </row>
    <row r="5393" ht="15.75" customHeight="1">
      <c r="A5393" s="30">
        <v>2392.0</v>
      </c>
      <c r="B5393" s="31" t="s">
        <v>2702</v>
      </c>
      <c r="C5393" s="30">
        <v>6.0</v>
      </c>
    </row>
    <row r="5394" ht="15.75" customHeight="1">
      <c r="A5394" s="30">
        <v>1920.0</v>
      </c>
      <c r="B5394" s="31" t="s">
        <v>2699</v>
      </c>
      <c r="C5394" s="30">
        <v>44.0</v>
      </c>
    </row>
    <row r="5395" ht="15.75" customHeight="1">
      <c r="A5395" s="30">
        <v>1920.0</v>
      </c>
      <c r="B5395" s="31" t="s">
        <v>2700</v>
      </c>
      <c r="C5395" s="30">
        <v>4.0</v>
      </c>
    </row>
    <row r="5396" ht="15.75" customHeight="1">
      <c r="A5396" s="30">
        <v>1920.0</v>
      </c>
      <c r="B5396" s="31" t="s">
        <v>2701</v>
      </c>
      <c r="C5396" s="30">
        <v>21.0</v>
      </c>
    </row>
    <row r="5397" ht="15.75" customHeight="1">
      <c r="A5397" s="30">
        <v>1920.0</v>
      </c>
      <c r="B5397" s="31" t="s">
        <v>2702</v>
      </c>
      <c r="C5397" s="30">
        <v>6.0</v>
      </c>
    </row>
    <row r="5398" ht="15.75" customHeight="1">
      <c r="A5398" s="30">
        <v>3673.0</v>
      </c>
      <c r="B5398" s="31" t="s">
        <v>2699</v>
      </c>
      <c r="C5398" s="30">
        <v>371.0</v>
      </c>
    </row>
    <row r="5399" ht="15.75" customHeight="1">
      <c r="A5399" s="30">
        <v>3673.0</v>
      </c>
      <c r="B5399" s="31" t="s">
        <v>2700</v>
      </c>
      <c r="C5399" s="30">
        <v>17.0</v>
      </c>
    </row>
    <row r="5400" ht="15.75" customHeight="1">
      <c r="A5400" s="30">
        <v>3673.0</v>
      </c>
      <c r="B5400" s="31" t="s">
        <v>2701</v>
      </c>
      <c r="C5400" s="30">
        <v>238.0</v>
      </c>
    </row>
    <row r="5401" ht="15.75" customHeight="1">
      <c r="A5401" s="30">
        <v>3673.0</v>
      </c>
      <c r="B5401" s="31" t="s">
        <v>2702</v>
      </c>
      <c r="C5401" s="30">
        <v>23.0</v>
      </c>
    </row>
    <row r="5402" ht="15.75" customHeight="1">
      <c r="A5402" s="30">
        <v>1453.0</v>
      </c>
      <c r="B5402" s="31" t="s">
        <v>2699</v>
      </c>
      <c r="C5402" s="30">
        <v>735.0</v>
      </c>
    </row>
    <row r="5403" ht="15.75" customHeight="1">
      <c r="A5403" s="30">
        <v>1453.0</v>
      </c>
      <c r="B5403" s="31" t="s">
        <v>2700</v>
      </c>
      <c r="C5403" s="30">
        <v>40.0</v>
      </c>
    </row>
    <row r="5404" ht="15.75" customHeight="1">
      <c r="A5404" s="30">
        <v>1453.0</v>
      </c>
      <c r="B5404" s="31" t="s">
        <v>2701</v>
      </c>
      <c r="C5404" s="30">
        <v>183.0</v>
      </c>
    </row>
    <row r="5405" ht="15.75" customHeight="1">
      <c r="A5405" s="30">
        <v>1453.0</v>
      </c>
      <c r="B5405" s="31" t="s">
        <v>2702</v>
      </c>
      <c r="C5405" s="30">
        <v>52.0</v>
      </c>
    </row>
    <row r="5406" ht="15.75" customHeight="1">
      <c r="A5406" s="30">
        <v>4518.0</v>
      </c>
      <c r="B5406" s="31" t="s">
        <v>2699</v>
      </c>
      <c r="C5406" s="30">
        <v>386.0</v>
      </c>
    </row>
    <row r="5407" ht="15.75" customHeight="1">
      <c r="A5407" s="30">
        <v>4518.0</v>
      </c>
      <c r="B5407" s="31" t="s">
        <v>2700</v>
      </c>
      <c r="C5407" s="30">
        <v>172.0</v>
      </c>
    </row>
    <row r="5408" ht="15.75" customHeight="1">
      <c r="A5408" s="30">
        <v>4518.0</v>
      </c>
      <c r="B5408" s="31" t="s">
        <v>2701</v>
      </c>
      <c r="C5408" s="30">
        <v>183.0</v>
      </c>
    </row>
    <row r="5409" ht="15.75" customHeight="1">
      <c r="A5409" s="30">
        <v>4518.0</v>
      </c>
      <c r="B5409" s="31" t="s">
        <v>2702</v>
      </c>
      <c r="C5409" s="30">
        <v>185.0</v>
      </c>
    </row>
    <row r="5410" ht="15.75" customHeight="1">
      <c r="A5410" s="30">
        <v>8969.0</v>
      </c>
      <c r="B5410" s="31" t="s">
        <v>2699</v>
      </c>
      <c r="C5410" s="30">
        <v>548.0</v>
      </c>
    </row>
    <row r="5411" ht="15.75" customHeight="1">
      <c r="A5411" s="30">
        <v>8969.0</v>
      </c>
      <c r="B5411" s="31" t="s">
        <v>2700</v>
      </c>
      <c r="C5411" s="30">
        <v>31.0</v>
      </c>
    </row>
    <row r="5412" ht="15.75" customHeight="1">
      <c r="A5412" s="30">
        <v>8969.0</v>
      </c>
      <c r="B5412" s="31" t="s">
        <v>2701</v>
      </c>
      <c r="C5412" s="30">
        <v>422.0</v>
      </c>
    </row>
    <row r="5413" ht="15.75" customHeight="1">
      <c r="A5413" s="30">
        <v>8969.0</v>
      </c>
      <c r="B5413" s="31" t="s">
        <v>2702</v>
      </c>
      <c r="C5413" s="30">
        <v>0.0</v>
      </c>
    </row>
    <row r="5414" ht="15.75" customHeight="1">
      <c r="A5414" s="30">
        <v>387.0</v>
      </c>
      <c r="B5414" s="31" t="s">
        <v>2699</v>
      </c>
      <c r="C5414" s="30">
        <v>6.0</v>
      </c>
    </row>
    <row r="5415" ht="15.75" customHeight="1">
      <c r="A5415" s="30">
        <v>387.0</v>
      </c>
      <c r="B5415" s="31" t="s">
        <v>2700</v>
      </c>
      <c r="C5415" s="30">
        <v>16.0</v>
      </c>
    </row>
    <row r="5416" ht="15.75" customHeight="1">
      <c r="A5416" s="30">
        <v>387.0</v>
      </c>
      <c r="B5416" s="31" t="s">
        <v>2701</v>
      </c>
      <c r="C5416" s="30">
        <v>11.0</v>
      </c>
    </row>
    <row r="5417" ht="15.75" customHeight="1">
      <c r="A5417" s="30">
        <v>387.0</v>
      </c>
      <c r="B5417" s="31" t="s">
        <v>2702</v>
      </c>
      <c r="C5417" s="30">
        <v>11.0</v>
      </c>
    </row>
    <row r="5418" ht="15.75" customHeight="1">
      <c r="A5418" s="30">
        <v>1079.0</v>
      </c>
      <c r="B5418" s="31" t="s">
        <v>2699</v>
      </c>
      <c r="C5418" s="30">
        <v>1000.0</v>
      </c>
    </row>
    <row r="5419" ht="15.75" customHeight="1">
      <c r="A5419" s="30">
        <v>1079.0</v>
      </c>
      <c r="B5419" s="31" t="s">
        <v>2700</v>
      </c>
      <c r="C5419" s="30">
        <v>0.0</v>
      </c>
    </row>
    <row r="5420" ht="15.75" customHeight="1">
      <c r="A5420" s="30">
        <v>1079.0</v>
      </c>
      <c r="B5420" s="31" t="s">
        <v>2701</v>
      </c>
      <c r="C5420" s="30">
        <v>76.0</v>
      </c>
    </row>
    <row r="5421" ht="15.75" customHeight="1">
      <c r="A5421" s="30">
        <v>1079.0</v>
      </c>
      <c r="B5421" s="31" t="s">
        <v>2702</v>
      </c>
      <c r="C5421" s="30">
        <v>0.0</v>
      </c>
    </row>
    <row r="5422" ht="15.75" customHeight="1">
      <c r="A5422" s="30">
        <v>164.0</v>
      </c>
      <c r="B5422" s="31" t="s">
        <v>2699</v>
      </c>
      <c r="C5422" s="30">
        <v>206.0</v>
      </c>
    </row>
    <row r="5423" ht="15.75" customHeight="1">
      <c r="A5423" s="30">
        <v>164.0</v>
      </c>
      <c r="B5423" s="31" t="s">
        <v>2700</v>
      </c>
      <c r="C5423" s="30">
        <v>0.0</v>
      </c>
    </row>
    <row r="5424" ht="15.75" customHeight="1">
      <c r="A5424" s="30">
        <v>164.0</v>
      </c>
      <c r="B5424" s="31" t="s">
        <v>2701</v>
      </c>
      <c r="C5424" s="30">
        <v>46.0</v>
      </c>
    </row>
    <row r="5425" ht="15.75" customHeight="1">
      <c r="A5425" s="30">
        <v>164.0</v>
      </c>
      <c r="B5425" s="31" t="s">
        <v>2702</v>
      </c>
      <c r="C5425" s="30">
        <v>3.0</v>
      </c>
    </row>
    <row r="5426" ht="15.75" customHeight="1">
      <c r="A5426" s="30">
        <v>3434.0</v>
      </c>
      <c r="B5426" s="31" t="s">
        <v>2699</v>
      </c>
      <c r="C5426" s="30">
        <v>483.0</v>
      </c>
    </row>
    <row r="5427" ht="15.75" customHeight="1">
      <c r="A5427" s="30">
        <v>3434.0</v>
      </c>
      <c r="B5427" s="31" t="s">
        <v>2700</v>
      </c>
      <c r="C5427" s="30">
        <v>72.0</v>
      </c>
    </row>
    <row r="5428" ht="15.75" customHeight="1">
      <c r="A5428" s="30">
        <v>3434.0</v>
      </c>
      <c r="B5428" s="31" t="s">
        <v>2701</v>
      </c>
      <c r="C5428" s="30">
        <v>567.0</v>
      </c>
    </row>
    <row r="5429" ht="15.75" customHeight="1">
      <c r="A5429" s="30">
        <v>3434.0</v>
      </c>
      <c r="B5429" s="31" t="s">
        <v>2702</v>
      </c>
      <c r="C5429" s="30">
        <v>94.0</v>
      </c>
    </row>
    <row r="5430" ht="15.75" customHeight="1">
      <c r="A5430" s="30">
        <v>5721.0</v>
      </c>
      <c r="B5430" s="31" t="s">
        <v>2699</v>
      </c>
      <c r="C5430" s="30">
        <v>611.0</v>
      </c>
    </row>
    <row r="5431" ht="15.75" customHeight="1">
      <c r="A5431" s="30">
        <v>5721.0</v>
      </c>
      <c r="B5431" s="31" t="s">
        <v>2700</v>
      </c>
      <c r="C5431" s="30">
        <v>76.0</v>
      </c>
    </row>
    <row r="5432" ht="15.75" customHeight="1">
      <c r="A5432" s="30">
        <v>5721.0</v>
      </c>
      <c r="B5432" s="31" t="s">
        <v>2701</v>
      </c>
      <c r="C5432" s="30">
        <v>749.0</v>
      </c>
    </row>
    <row r="5433" ht="15.75" customHeight="1">
      <c r="A5433" s="30">
        <v>5721.0</v>
      </c>
      <c r="B5433" s="31" t="s">
        <v>2702</v>
      </c>
      <c r="C5433" s="30">
        <v>59.0</v>
      </c>
    </row>
    <row r="5434" ht="15.75" customHeight="1">
      <c r="A5434" s="30">
        <v>8418.0</v>
      </c>
      <c r="B5434" s="31" t="s">
        <v>2699</v>
      </c>
      <c r="C5434" s="30">
        <v>7.0</v>
      </c>
    </row>
    <row r="5435" ht="15.75" customHeight="1">
      <c r="A5435" s="30">
        <v>8418.0</v>
      </c>
      <c r="B5435" s="31" t="s">
        <v>2700</v>
      </c>
      <c r="C5435" s="30">
        <v>10.0</v>
      </c>
    </row>
    <row r="5436" ht="15.75" customHeight="1">
      <c r="A5436" s="30">
        <v>8418.0</v>
      </c>
      <c r="B5436" s="31" t="s">
        <v>2701</v>
      </c>
      <c r="C5436" s="30">
        <v>17.0</v>
      </c>
    </row>
    <row r="5437" ht="15.75" customHeight="1">
      <c r="A5437" s="30">
        <v>8418.0</v>
      </c>
      <c r="B5437" s="31" t="s">
        <v>2702</v>
      </c>
      <c r="C5437" s="30">
        <v>8.0</v>
      </c>
    </row>
    <row r="5438" ht="15.75" customHeight="1">
      <c r="A5438" s="30">
        <v>5300.0</v>
      </c>
      <c r="B5438" s="31" t="s">
        <v>2699</v>
      </c>
      <c r="C5438" s="30">
        <v>19.0</v>
      </c>
    </row>
    <row r="5439" ht="15.75" customHeight="1">
      <c r="A5439" s="30">
        <v>5300.0</v>
      </c>
      <c r="B5439" s="31" t="s">
        <v>2700</v>
      </c>
      <c r="C5439" s="30">
        <v>7.0</v>
      </c>
    </row>
    <row r="5440" ht="15.75" customHeight="1">
      <c r="A5440" s="30">
        <v>5300.0</v>
      </c>
      <c r="B5440" s="31" t="s">
        <v>2701</v>
      </c>
      <c r="C5440" s="30">
        <v>19.0</v>
      </c>
    </row>
    <row r="5441" ht="15.75" customHeight="1">
      <c r="A5441" s="30">
        <v>5300.0</v>
      </c>
      <c r="B5441" s="31" t="s">
        <v>2702</v>
      </c>
      <c r="C5441" s="30">
        <v>0.0</v>
      </c>
    </row>
    <row r="5442" ht="15.75" customHeight="1">
      <c r="A5442" s="30">
        <v>10424.0</v>
      </c>
      <c r="B5442" s="31" t="s">
        <v>2699</v>
      </c>
      <c r="C5442" s="30">
        <v>265.0</v>
      </c>
    </row>
    <row r="5443" ht="15.75" customHeight="1">
      <c r="A5443" s="30">
        <v>10424.0</v>
      </c>
      <c r="B5443" s="31" t="s">
        <v>2700</v>
      </c>
      <c r="C5443" s="30">
        <v>138.0</v>
      </c>
    </row>
    <row r="5444" ht="15.75" customHeight="1">
      <c r="A5444" s="30">
        <v>10424.0</v>
      </c>
      <c r="B5444" s="31" t="s">
        <v>2701</v>
      </c>
      <c r="C5444" s="30">
        <v>553.0</v>
      </c>
    </row>
    <row r="5445" ht="15.75" customHeight="1">
      <c r="A5445" s="30">
        <v>10424.0</v>
      </c>
      <c r="B5445" s="31" t="s">
        <v>2702</v>
      </c>
      <c r="C5445" s="30">
        <v>224.0</v>
      </c>
    </row>
    <row r="5446" ht="15.75" customHeight="1">
      <c r="A5446" s="30">
        <v>11171.0</v>
      </c>
      <c r="B5446" s="31" t="s">
        <v>2699</v>
      </c>
      <c r="C5446" s="30">
        <v>292.0</v>
      </c>
    </row>
    <row r="5447" ht="15.75" customHeight="1">
      <c r="A5447" s="30">
        <v>11171.0</v>
      </c>
      <c r="B5447" s="31" t="s">
        <v>2700</v>
      </c>
      <c r="C5447" s="30">
        <v>3.0</v>
      </c>
    </row>
    <row r="5448" ht="15.75" customHeight="1">
      <c r="A5448" s="30">
        <v>11171.0</v>
      </c>
      <c r="B5448" s="31" t="s">
        <v>2701</v>
      </c>
      <c r="C5448" s="30">
        <v>77.0</v>
      </c>
    </row>
    <row r="5449" ht="15.75" customHeight="1">
      <c r="A5449" s="30">
        <v>11171.0</v>
      </c>
      <c r="B5449" s="31" t="s">
        <v>2702</v>
      </c>
      <c r="C5449" s="30">
        <v>10.0</v>
      </c>
    </row>
    <row r="5450" ht="15.75" customHeight="1">
      <c r="A5450" s="30">
        <v>1600.0</v>
      </c>
      <c r="B5450" s="31" t="s">
        <v>2699</v>
      </c>
      <c r="C5450" s="30">
        <v>292.0</v>
      </c>
    </row>
    <row r="5451" ht="15.75" customHeight="1">
      <c r="A5451" s="30">
        <v>1600.0</v>
      </c>
      <c r="B5451" s="31" t="s">
        <v>2700</v>
      </c>
      <c r="C5451" s="30">
        <v>3.0</v>
      </c>
    </row>
    <row r="5452" ht="15.75" customHeight="1">
      <c r="A5452" s="30">
        <v>1600.0</v>
      </c>
      <c r="B5452" s="31" t="s">
        <v>2701</v>
      </c>
      <c r="C5452" s="30">
        <v>77.0</v>
      </c>
    </row>
    <row r="5453" ht="15.75" customHeight="1">
      <c r="A5453" s="30">
        <v>1600.0</v>
      </c>
      <c r="B5453" s="31" t="s">
        <v>2702</v>
      </c>
      <c r="C5453" s="30">
        <v>10.0</v>
      </c>
    </row>
    <row r="5454" ht="15.75" customHeight="1">
      <c r="A5454" s="30">
        <v>7851.0</v>
      </c>
      <c r="B5454" s="31" t="s">
        <v>2699</v>
      </c>
      <c r="C5454" s="30">
        <v>161.0</v>
      </c>
    </row>
    <row r="5455" ht="15.75" customHeight="1">
      <c r="A5455" s="30">
        <v>7851.0</v>
      </c>
      <c r="B5455" s="31" t="s">
        <v>2700</v>
      </c>
      <c r="C5455" s="30">
        <v>0.0</v>
      </c>
    </row>
    <row r="5456" ht="15.75" customHeight="1">
      <c r="A5456" s="30">
        <v>7851.0</v>
      </c>
      <c r="B5456" s="31" t="s">
        <v>2701</v>
      </c>
      <c r="C5456" s="30">
        <v>253.0</v>
      </c>
    </row>
    <row r="5457" ht="15.75" customHeight="1">
      <c r="A5457" s="30">
        <v>7851.0</v>
      </c>
      <c r="B5457" s="31" t="s">
        <v>2702</v>
      </c>
      <c r="C5457" s="30">
        <v>199.0</v>
      </c>
    </row>
    <row r="5458" ht="15.75" customHeight="1">
      <c r="A5458" s="30">
        <v>10701.0</v>
      </c>
      <c r="B5458" s="31" t="s">
        <v>2699</v>
      </c>
      <c r="C5458" s="30">
        <v>713.0</v>
      </c>
    </row>
    <row r="5459" ht="15.75" customHeight="1">
      <c r="A5459" s="30">
        <v>10701.0</v>
      </c>
      <c r="B5459" s="31" t="s">
        <v>2700</v>
      </c>
      <c r="C5459" s="30">
        <v>0.0</v>
      </c>
    </row>
    <row r="5460" ht="15.75" customHeight="1">
      <c r="A5460" s="30">
        <v>10701.0</v>
      </c>
      <c r="B5460" s="31" t="s">
        <v>2701</v>
      </c>
      <c r="C5460" s="30">
        <v>264.0</v>
      </c>
    </row>
    <row r="5461" ht="15.75" customHeight="1">
      <c r="A5461" s="30">
        <v>10701.0</v>
      </c>
      <c r="B5461" s="31" t="s">
        <v>2702</v>
      </c>
      <c r="C5461" s="30">
        <v>120.0</v>
      </c>
    </row>
    <row r="5462" ht="15.75" customHeight="1">
      <c r="A5462" s="30">
        <v>891.0</v>
      </c>
      <c r="B5462" s="31" t="s">
        <v>2699</v>
      </c>
      <c r="C5462" s="30">
        <v>6.0</v>
      </c>
    </row>
    <row r="5463" ht="15.75" customHeight="1">
      <c r="A5463" s="30">
        <v>891.0</v>
      </c>
      <c r="B5463" s="31" t="s">
        <v>2700</v>
      </c>
      <c r="C5463" s="30">
        <v>0.0</v>
      </c>
    </row>
    <row r="5464" ht="15.75" customHeight="1">
      <c r="A5464" s="30">
        <v>891.0</v>
      </c>
      <c r="B5464" s="31" t="s">
        <v>2701</v>
      </c>
      <c r="C5464" s="30">
        <v>2.0</v>
      </c>
    </row>
    <row r="5465" ht="15.75" customHeight="1">
      <c r="A5465" s="30">
        <v>891.0</v>
      </c>
      <c r="B5465" s="31" t="s">
        <v>2702</v>
      </c>
      <c r="C5465" s="30">
        <v>2.0</v>
      </c>
    </row>
    <row r="5466" ht="15.75" customHeight="1">
      <c r="A5466" s="30">
        <v>6912.0</v>
      </c>
      <c r="B5466" s="31" t="s">
        <v>2699</v>
      </c>
      <c r="C5466" s="30">
        <v>593.0</v>
      </c>
    </row>
    <row r="5467" ht="15.75" customHeight="1">
      <c r="A5467" s="30">
        <v>6912.0</v>
      </c>
      <c r="B5467" s="31" t="s">
        <v>2700</v>
      </c>
      <c r="C5467" s="30">
        <v>30.0</v>
      </c>
    </row>
    <row r="5468" ht="15.75" customHeight="1">
      <c r="A5468" s="30">
        <v>6912.0</v>
      </c>
      <c r="B5468" s="31" t="s">
        <v>2701</v>
      </c>
      <c r="C5468" s="30">
        <v>91.0</v>
      </c>
    </row>
    <row r="5469" ht="15.75" customHeight="1">
      <c r="A5469" s="30">
        <v>6912.0</v>
      </c>
      <c r="B5469" s="31" t="s">
        <v>2702</v>
      </c>
      <c r="C5469" s="30">
        <v>29.0</v>
      </c>
    </row>
    <row r="5470" ht="15.75" customHeight="1">
      <c r="A5470" s="30">
        <v>5967.0</v>
      </c>
      <c r="B5470" s="31" t="s">
        <v>2699</v>
      </c>
      <c r="C5470" s="30">
        <v>26.0</v>
      </c>
    </row>
    <row r="5471" ht="15.75" customHeight="1">
      <c r="A5471" s="30">
        <v>5967.0</v>
      </c>
      <c r="B5471" s="31" t="s">
        <v>2700</v>
      </c>
      <c r="C5471" s="30">
        <v>2.0</v>
      </c>
    </row>
    <row r="5472" ht="15.75" customHeight="1">
      <c r="A5472" s="30">
        <v>5967.0</v>
      </c>
      <c r="B5472" s="31" t="s">
        <v>2701</v>
      </c>
      <c r="C5472" s="30">
        <v>19.0</v>
      </c>
    </row>
    <row r="5473" ht="15.75" customHeight="1">
      <c r="A5473" s="30">
        <v>5967.0</v>
      </c>
      <c r="B5473" s="31" t="s">
        <v>2702</v>
      </c>
      <c r="C5473" s="30">
        <v>10.0</v>
      </c>
    </row>
    <row r="5474" ht="15.75" customHeight="1">
      <c r="A5474" s="30">
        <v>2109.0</v>
      </c>
      <c r="B5474" s="31" t="s">
        <v>2699</v>
      </c>
      <c r="C5474" s="30">
        <v>448.0</v>
      </c>
    </row>
    <row r="5475" ht="15.75" customHeight="1">
      <c r="A5475" s="30">
        <v>2109.0</v>
      </c>
      <c r="B5475" s="31" t="s">
        <v>2700</v>
      </c>
      <c r="C5475" s="30">
        <v>71.0</v>
      </c>
    </row>
    <row r="5476" ht="15.75" customHeight="1">
      <c r="A5476" s="30">
        <v>2109.0</v>
      </c>
      <c r="B5476" s="31" t="s">
        <v>2701</v>
      </c>
      <c r="C5476" s="30">
        <v>951.0</v>
      </c>
    </row>
    <row r="5477" ht="15.75" customHeight="1">
      <c r="A5477" s="30">
        <v>2109.0</v>
      </c>
      <c r="B5477" s="31" t="s">
        <v>2702</v>
      </c>
      <c r="C5477" s="30">
        <v>40.0</v>
      </c>
    </row>
    <row r="5478" ht="15.75" customHeight="1">
      <c r="A5478" s="30">
        <v>6292.0</v>
      </c>
      <c r="B5478" s="31" t="s">
        <v>2699</v>
      </c>
      <c r="C5478" s="30">
        <v>1311.0</v>
      </c>
    </row>
    <row r="5479" ht="15.75" customHeight="1">
      <c r="A5479" s="30">
        <v>6292.0</v>
      </c>
      <c r="B5479" s="31" t="s">
        <v>2700</v>
      </c>
      <c r="C5479" s="30">
        <v>0.0</v>
      </c>
    </row>
    <row r="5480" ht="15.75" customHeight="1">
      <c r="A5480" s="30">
        <v>6292.0</v>
      </c>
      <c r="B5480" s="31" t="s">
        <v>2701</v>
      </c>
      <c r="C5480" s="30">
        <v>359.0</v>
      </c>
    </row>
    <row r="5481" ht="15.75" customHeight="1">
      <c r="A5481" s="30">
        <v>6292.0</v>
      </c>
      <c r="B5481" s="31" t="s">
        <v>2702</v>
      </c>
      <c r="C5481" s="30">
        <v>46.0</v>
      </c>
    </row>
    <row r="5482" ht="15.75" customHeight="1">
      <c r="A5482" s="30">
        <v>8537.0</v>
      </c>
      <c r="B5482" s="31" t="s">
        <v>2699</v>
      </c>
      <c r="C5482" s="30">
        <v>526.0</v>
      </c>
    </row>
    <row r="5483" ht="15.75" customHeight="1">
      <c r="A5483" s="30">
        <v>8537.0</v>
      </c>
      <c r="B5483" s="31" t="s">
        <v>2700</v>
      </c>
      <c r="C5483" s="30">
        <v>80.0</v>
      </c>
    </row>
    <row r="5484" ht="15.75" customHeight="1">
      <c r="A5484" s="30">
        <v>8537.0</v>
      </c>
      <c r="B5484" s="31" t="s">
        <v>2701</v>
      </c>
      <c r="C5484" s="30">
        <v>553.0</v>
      </c>
    </row>
    <row r="5485" ht="15.75" customHeight="1">
      <c r="A5485" s="30">
        <v>8537.0</v>
      </c>
      <c r="B5485" s="31" t="s">
        <v>2702</v>
      </c>
      <c r="C5485" s="30">
        <v>123.0</v>
      </c>
    </row>
    <row r="5486" ht="15.75" customHeight="1">
      <c r="A5486" s="30">
        <v>9576.0</v>
      </c>
      <c r="B5486" s="31" t="s">
        <v>2699</v>
      </c>
      <c r="C5486" s="30">
        <v>86.0</v>
      </c>
    </row>
    <row r="5487" ht="15.75" customHeight="1">
      <c r="A5487" s="30">
        <v>9576.0</v>
      </c>
      <c r="B5487" s="31" t="s">
        <v>2700</v>
      </c>
      <c r="C5487" s="30">
        <v>4.0</v>
      </c>
    </row>
    <row r="5488" ht="15.75" customHeight="1">
      <c r="A5488" s="30">
        <v>9576.0</v>
      </c>
      <c r="B5488" s="31" t="s">
        <v>2701</v>
      </c>
      <c r="C5488" s="30">
        <v>56.0</v>
      </c>
    </row>
    <row r="5489" ht="15.75" customHeight="1">
      <c r="A5489" s="30">
        <v>9576.0</v>
      </c>
      <c r="B5489" s="31" t="s">
        <v>2702</v>
      </c>
      <c r="C5489" s="30">
        <v>2.0</v>
      </c>
    </row>
    <row r="5490" ht="15.75" customHeight="1">
      <c r="A5490" s="30">
        <v>5935.0</v>
      </c>
      <c r="B5490" s="31" t="s">
        <v>2699</v>
      </c>
      <c r="C5490" s="30">
        <v>547.0</v>
      </c>
    </row>
    <row r="5491" ht="15.75" customHeight="1">
      <c r="A5491" s="30">
        <v>5935.0</v>
      </c>
      <c r="B5491" s="31" t="s">
        <v>2700</v>
      </c>
      <c r="C5491" s="30">
        <v>7.0</v>
      </c>
    </row>
    <row r="5492" ht="15.75" customHeight="1">
      <c r="A5492" s="30">
        <v>5935.0</v>
      </c>
      <c r="B5492" s="31" t="s">
        <v>2701</v>
      </c>
      <c r="C5492" s="30">
        <v>140.0</v>
      </c>
    </row>
    <row r="5493" ht="15.75" customHeight="1">
      <c r="A5493" s="30">
        <v>5935.0</v>
      </c>
      <c r="B5493" s="31" t="s">
        <v>2702</v>
      </c>
      <c r="C5493" s="30">
        <v>0.0</v>
      </c>
    </row>
    <row r="5494" ht="15.75" customHeight="1">
      <c r="A5494" s="30">
        <v>10264.0</v>
      </c>
      <c r="B5494" s="31" t="s">
        <v>2699</v>
      </c>
      <c r="C5494" s="30">
        <v>1.0</v>
      </c>
    </row>
    <row r="5495" ht="15.75" customHeight="1">
      <c r="A5495" s="30">
        <v>10264.0</v>
      </c>
      <c r="B5495" s="31" t="s">
        <v>2700</v>
      </c>
      <c r="C5495" s="30">
        <v>2.0</v>
      </c>
    </row>
    <row r="5496" ht="15.75" customHeight="1">
      <c r="A5496" s="30">
        <v>10264.0</v>
      </c>
      <c r="B5496" s="31" t="s">
        <v>2701</v>
      </c>
      <c r="C5496" s="30">
        <v>8.0</v>
      </c>
    </row>
    <row r="5497" ht="15.75" customHeight="1">
      <c r="A5497" s="30">
        <v>10264.0</v>
      </c>
      <c r="B5497" s="31" t="s">
        <v>2702</v>
      </c>
      <c r="C5497" s="30">
        <v>4.0</v>
      </c>
    </row>
    <row r="5498" ht="15.75" customHeight="1">
      <c r="A5498" s="30">
        <v>234.0</v>
      </c>
      <c r="B5498" s="31" t="s">
        <v>2699</v>
      </c>
      <c r="C5498" s="30">
        <v>1.0</v>
      </c>
    </row>
    <row r="5499" ht="15.75" customHeight="1">
      <c r="A5499" s="30">
        <v>234.0</v>
      </c>
      <c r="B5499" s="31" t="s">
        <v>2700</v>
      </c>
      <c r="C5499" s="30">
        <v>2.0</v>
      </c>
    </row>
    <row r="5500" ht="15.75" customHeight="1">
      <c r="A5500" s="30">
        <v>234.0</v>
      </c>
      <c r="B5500" s="31" t="s">
        <v>2701</v>
      </c>
      <c r="C5500" s="30">
        <v>8.0</v>
      </c>
    </row>
    <row r="5501" ht="15.75" customHeight="1">
      <c r="A5501" s="30">
        <v>234.0</v>
      </c>
      <c r="B5501" s="31" t="s">
        <v>2702</v>
      </c>
      <c r="C5501" s="30">
        <v>4.0</v>
      </c>
    </row>
    <row r="5502" ht="15.75" customHeight="1">
      <c r="A5502" s="30">
        <v>3202.0</v>
      </c>
      <c r="B5502" s="31" t="s">
        <v>2699</v>
      </c>
      <c r="C5502" s="30">
        <v>1166.0</v>
      </c>
    </row>
    <row r="5503" ht="15.75" customHeight="1">
      <c r="A5503" s="30">
        <v>3202.0</v>
      </c>
      <c r="B5503" s="31" t="s">
        <v>2700</v>
      </c>
      <c r="C5503" s="30">
        <v>0.0</v>
      </c>
    </row>
    <row r="5504" ht="15.75" customHeight="1">
      <c r="A5504" s="30">
        <v>3202.0</v>
      </c>
      <c r="B5504" s="31" t="s">
        <v>2701</v>
      </c>
      <c r="C5504" s="30">
        <v>48.0</v>
      </c>
    </row>
    <row r="5505" ht="15.75" customHeight="1">
      <c r="A5505" s="30">
        <v>3202.0</v>
      </c>
      <c r="B5505" s="31" t="s">
        <v>2702</v>
      </c>
      <c r="C5505" s="30">
        <v>0.0</v>
      </c>
    </row>
    <row r="5506" ht="15.75" customHeight="1">
      <c r="A5506" s="30">
        <v>1103.0</v>
      </c>
      <c r="B5506" s="31" t="s">
        <v>2699</v>
      </c>
      <c r="C5506" s="30">
        <v>1486.0</v>
      </c>
    </row>
    <row r="5507" ht="15.75" customHeight="1">
      <c r="A5507" s="30">
        <v>1103.0</v>
      </c>
      <c r="B5507" s="31" t="s">
        <v>2700</v>
      </c>
      <c r="C5507" s="30">
        <v>55.0</v>
      </c>
    </row>
    <row r="5508" ht="15.75" customHeight="1">
      <c r="A5508" s="30">
        <v>1103.0</v>
      </c>
      <c r="B5508" s="31" t="s">
        <v>2701</v>
      </c>
      <c r="C5508" s="30">
        <v>278.0</v>
      </c>
    </row>
    <row r="5509" ht="15.75" customHeight="1">
      <c r="A5509" s="30">
        <v>1103.0</v>
      </c>
      <c r="B5509" s="31" t="s">
        <v>2702</v>
      </c>
      <c r="C5509" s="30">
        <v>49.0</v>
      </c>
    </row>
    <row r="5510" ht="15.75" customHeight="1">
      <c r="A5510" s="30">
        <v>610.0</v>
      </c>
      <c r="B5510" s="31" t="s">
        <v>2699</v>
      </c>
      <c r="C5510" s="30">
        <v>349.0</v>
      </c>
    </row>
    <row r="5511" ht="15.75" customHeight="1">
      <c r="A5511" s="30">
        <v>610.0</v>
      </c>
      <c r="B5511" s="31" t="s">
        <v>2700</v>
      </c>
      <c r="C5511" s="30">
        <v>4.0</v>
      </c>
    </row>
    <row r="5512" ht="15.75" customHeight="1">
      <c r="A5512" s="30">
        <v>610.0</v>
      </c>
      <c r="B5512" s="31" t="s">
        <v>2701</v>
      </c>
      <c r="C5512" s="30">
        <v>78.0</v>
      </c>
    </row>
    <row r="5513" ht="15.75" customHeight="1">
      <c r="A5513" s="30">
        <v>610.0</v>
      </c>
      <c r="B5513" s="31" t="s">
        <v>2702</v>
      </c>
      <c r="C5513" s="30">
        <v>6.0</v>
      </c>
    </row>
    <row r="5514" ht="15.75" customHeight="1">
      <c r="A5514" s="30">
        <v>4480.0</v>
      </c>
      <c r="B5514" s="31" t="s">
        <v>2699</v>
      </c>
      <c r="C5514" s="30">
        <v>365.0</v>
      </c>
    </row>
    <row r="5515" ht="15.75" customHeight="1">
      <c r="A5515" s="30">
        <v>4480.0</v>
      </c>
      <c r="B5515" s="31" t="s">
        <v>2700</v>
      </c>
      <c r="C5515" s="30">
        <v>3.0</v>
      </c>
    </row>
    <row r="5516" ht="15.75" customHeight="1">
      <c r="A5516" s="30">
        <v>4480.0</v>
      </c>
      <c r="B5516" s="31" t="s">
        <v>2701</v>
      </c>
      <c r="C5516" s="30">
        <v>15.0</v>
      </c>
    </row>
    <row r="5517" ht="15.75" customHeight="1">
      <c r="A5517" s="30">
        <v>4480.0</v>
      </c>
      <c r="B5517" s="31" t="s">
        <v>2702</v>
      </c>
      <c r="C5517" s="30">
        <v>4.0</v>
      </c>
    </row>
    <row r="5518" ht="15.75" customHeight="1">
      <c r="A5518" s="30">
        <v>10660.0</v>
      </c>
      <c r="B5518" s="31" t="s">
        <v>2699</v>
      </c>
      <c r="C5518" s="30">
        <v>349.0</v>
      </c>
    </row>
    <row r="5519" ht="15.75" customHeight="1">
      <c r="A5519" s="30">
        <v>10660.0</v>
      </c>
      <c r="B5519" s="31" t="s">
        <v>2700</v>
      </c>
      <c r="C5519" s="30">
        <v>7.0</v>
      </c>
    </row>
    <row r="5520" ht="15.75" customHeight="1">
      <c r="A5520" s="30">
        <v>10660.0</v>
      </c>
      <c r="B5520" s="31" t="s">
        <v>2701</v>
      </c>
      <c r="C5520" s="30">
        <v>35.0</v>
      </c>
    </row>
    <row r="5521" ht="15.75" customHeight="1">
      <c r="A5521" s="30">
        <v>10660.0</v>
      </c>
      <c r="B5521" s="31" t="s">
        <v>2702</v>
      </c>
      <c r="C5521" s="30">
        <v>0.0</v>
      </c>
    </row>
    <row r="5522" ht="15.75" customHeight="1">
      <c r="A5522" s="30">
        <v>9353.0</v>
      </c>
      <c r="B5522" s="31" t="s">
        <v>2699</v>
      </c>
      <c r="C5522" s="30">
        <v>515.0</v>
      </c>
    </row>
    <row r="5523" ht="15.75" customHeight="1">
      <c r="A5523" s="30">
        <v>9353.0</v>
      </c>
      <c r="B5523" s="31" t="s">
        <v>2700</v>
      </c>
      <c r="C5523" s="30">
        <v>47.0</v>
      </c>
    </row>
    <row r="5524" ht="15.75" customHeight="1">
      <c r="A5524" s="30">
        <v>9353.0</v>
      </c>
      <c r="B5524" s="31" t="s">
        <v>2701</v>
      </c>
      <c r="C5524" s="30">
        <v>267.0</v>
      </c>
    </row>
    <row r="5525" ht="15.75" customHeight="1">
      <c r="A5525" s="30">
        <v>9353.0</v>
      </c>
      <c r="B5525" s="31" t="s">
        <v>2702</v>
      </c>
      <c r="C5525" s="30">
        <v>62.0</v>
      </c>
    </row>
    <row r="5526" ht="15.75" customHeight="1">
      <c r="A5526" s="30">
        <v>4120.0</v>
      </c>
      <c r="B5526" s="31" t="s">
        <v>2699</v>
      </c>
      <c r="C5526" s="30">
        <v>88.0</v>
      </c>
    </row>
    <row r="5527" ht="15.75" customHeight="1">
      <c r="A5527" s="30">
        <v>4120.0</v>
      </c>
      <c r="B5527" s="31" t="s">
        <v>2700</v>
      </c>
      <c r="C5527" s="30">
        <v>39.0</v>
      </c>
    </row>
    <row r="5528" ht="15.75" customHeight="1">
      <c r="A5528" s="30">
        <v>4120.0</v>
      </c>
      <c r="B5528" s="31" t="s">
        <v>2701</v>
      </c>
      <c r="C5528" s="30">
        <v>78.0</v>
      </c>
    </row>
    <row r="5529" ht="15.75" customHeight="1">
      <c r="A5529" s="30">
        <v>4120.0</v>
      </c>
      <c r="B5529" s="31" t="s">
        <v>2702</v>
      </c>
      <c r="C5529" s="30">
        <v>58.0</v>
      </c>
    </row>
    <row r="5530" ht="15.75" customHeight="1">
      <c r="A5530" s="30">
        <v>2836.0</v>
      </c>
      <c r="B5530" s="31" t="s">
        <v>2699</v>
      </c>
      <c r="C5530" s="30">
        <v>10.0</v>
      </c>
    </row>
    <row r="5531" ht="15.75" customHeight="1">
      <c r="A5531" s="30">
        <v>2836.0</v>
      </c>
      <c r="B5531" s="31" t="s">
        <v>2700</v>
      </c>
      <c r="C5531" s="30">
        <v>1.0</v>
      </c>
    </row>
    <row r="5532" ht="15.75" customHeight="1">
      <c r="A5532" s="30">
        <v>2836.0</v>
      </c>
      <c r="B5532" s="31" t="s">
        <v>2701</v>
      </c>
      <c r="C5532" s="30">
        <v>7.0</v>
      </c>
    </row>
    <row r="5533" ht="15.75" customHeight="1">
      <c r="A5533" s="30">
        <v>2836.0</v>
      </c>
      <c r="B5533" s="31" t="s">
        <v>2702</v>
      </c>
      <c r="C5533" s="30">
        <v>0.0</v>
      </c>
    </row>
    <row r="5534" ht="15.75" customHeight="1">
      <c r="A5534" s="30">
        <v>9579.0</v>
      </c>
      <c r="B5534" s="31" t="s">
        <v>2699</v>
      </c>
      <c r="C5534" s="30">
        <v>53.0</v>
      </c>
    </row>
    <row r="5535" ht="15.75" customHeight="1">
      <c r="A5535" s="30">
        <v>9579.0</v>
      </c>
      <c r="B5535" s="31" t="s">
        <v>2700</v>
      </c>
      <c r="C5535" s="30">
        <v>1.0</v>
      </c>
    </row>
    <row r="5536" ht="15.75" customHeight="1">
      <c r="A5536" s="30">
        <v>9579.0</v>
      </c>
      <c r="B5536" s="31" t="s">
        <v>2701</v>
      </c>
      <c r="C5536" s="30">
        <v>34.0</v>
      </c>
    </row>
    <row r="5537" ht="15.75" customHeight="1">
      <c r="A5537" s="30">
        <v>9579.0</v>
      </c>
      <c r="B5537" s="31" t="s">
        <v>2702</v>
      </c>
      <c r="C5537" s="30">
        <v>2.0</v>
      </c>
    </row>
    <row r="5538" ht="15.75" customHeight="1">
      <c r="A5538" s="30">
        <v>5841.0</v>
      </c>
      <c r="B5538" s="31" t="s">
        <v>2699</v>
      </c>
      <c r="C5538" s="30">
        <v>606.0</v>
      </c>
    </row>
    <row r="5539" ht="15.75" customHeight="1">
      <c r="A5539" s="30">
        <v>5841.0</v>
      </c>
      <c r="B5539" s="31" t="s">
        <v>2700</v>
      </c>
      <c r="C5539" s="30">
        <v>7.0</v>
      </c>
    </row>
    <row r="5540" ht="15.75" customHeight="1">
      <c r="A5540" s="30">
        <v>5841.0</v>
      </c>
      <c r="B5540" s="31" t="s">
        <v>2701</v>
      </c>
      <c r="C5540" s="30">
        <v>155.0</v>
      </c>
    </row>
    <row r="5541" ht="15.75" customHeight="1">
      <c r="A5541" s="30">
        <v>5841.0</v>
      </c>
      <c r="B5541" s="31" t="s">
        <v>2702</v>
      </c>
      <c r="C5541" s="30">
        <v>10.0</v>
      </c>
    </row>
    <row r="5542" ht="15.75" customHeight="1">
      <c r="A5542" s="30">
        <v>3174.0</v>
      </c>
      <c r="B5542" s="31" t="s">
        <v>2699</v>
      </c>
      <c r="C5542" s="30">
        <v>1492.0</v>
      </c>
    </row>
    <row r="5543" ht="15.75" customHeight="1">
      <c r="A5543" s="30">
        <v>3174.0</v>
      </c>
      <c r="B5543" s="31" t="s">
        <v>2700</v>
      </c>
      <c r="C5543" s="30">
        <v>38.0</v>
      </c>
    </row>
    <row r="5544" ht="15.75" customHeight="1">
      <c r="A5544" s="30">
        <v>3174.0</v>
      </c>
      <c r="B5544" s="31" t="s">
        <v>2701</v>
      </c>
      <c r="C5544" s="30">
        <v>287.0</v>
      </c>
    </row>
    <row r="5545" ht="15.75" customHeight="1">
      <c r="A5545" s="30">
        <v>3174.0</v>
      </c>
      <c r="B5545" s="31" t="s">
        <v>2702</v>
      </c>
      <c r="C5545" s="30">
        <v>50.0</v>
      </c>
    </row>
    <row r="5546" ht="15.75" customHeight="1">
      <c r="A5546" s="30">
        <v>5536.0</v>
      </c>
      <c r="B5546" s="31" t="s">
        <v>2699</v>
      </c>
      <c r="C5546" s="30">
        <v>1492.0</v>
      </c>
    </row>
    <row r="5547" ht="15.75" customHeight="1">
      <c r="A5547" s="30">
        <v>5536.0</v>
      </c>
      <c r="B5547" s="31" t="s">
        <v>2700</v>
      </c>
      <c r="C5547" s="30">
        <v>38.0</v>
      </c>
    </row>
    <row r="5548" ht="15.75" customHeight="1">
      <c r="A5548" s="30">
        <v>5536.0</v>
      </c>
      <c r="B5548" s="31" t="s">
        <v>2701</v>
      </c>
      <c r="C5548" s="30">
        <v>287.0</v>
      </c>
    </row>
    <row r="5549" ht="15.75" customHeight="1">
      <c r="A5549" s="30">
        <v>5536.0</v>
      </c>
      <c r="B5549" s="31" t="s">
        <v>2702</v>
      </c>
      <c r="C5549" s="30">
        <v>50.0</v>
      </c>
    </row>
    <row r="5550" ht="15.75" customHeight="1">
      <c r="A5550" s="30">
        <v>2061.0</v>
      </c>
      <c r="B5550" s="31" t="s">
        <v>2699</v>
      </c>
      <c r="C5550" s="30">
        <v>78.0</v>
      </c>
    </row>
    <row r="5551" ht="15.75" customHeight="1">
      <c r="A5551" s="30">
        <v>2061.0</v>
      </c>
      <c r="B5551" s="31" t="s">
        <v>2700</v>
      </c>
      <c r="C5551" s="30">
        <v>0.0</v>
      </c>
    </row>
    <row r="5552" ht="15.75" customHeight="1">
      <c r="A5552" s="30">
        <v>2061.0</v>
      </c>
      <c r="B5552" s="31" t="s">
        <v>2701</v>
      </c>
      <c r="C5552" s="30">
        <v>11.0</v>
      </c>
    </row>
    <row r="5553" ht="15.75" customHeight="1">
      <c r="A5553" s="30">
        <v>2061.0</v>
      </c>
      <c r="B5553" s="31" t="s">
        <v>2702</v>
      </c>
      <c r="C5553" s="30">
        <v>0.0</v>
      </c>
    </row>
    <row r="5554" ht="15.75" customHeight="1">
      <c r="A5554" s="30">
        <v>8477.0</v>
      </c>
      <c r="B5554" s="31" t="s">
        <v>2699</v>
      </c>
      <c r="C5554" s="30">
        <v>5.0</v>
      </c>
    </row>
    <row r="5555" ht="15.75" customHeight="1">
      <c r="A5555" s="30">
        <v>8477.0</v>
      </c>
      <c r="B5555" s="31" t="s">
        <v>2700</v>
      </c>
      <c r="C5555" s="30">
        <v>1.0</v>
      </c>
    </row>
    <row r="5556" ht="15.75" customHeight="1">
      <c r="A5556" s="30">
        <v>8477.0</v>
      </c>
      <c r="B5556" s="31" t="s">
        <v>2701</v>
      </c>
      <c r="C5556" s="30">
        <v>13.0</v>
      </c>
    </row>
    <row r="5557" ht="15.75" customHeight="1">
      <c r="A5557" s="30">
        <v>8477.0</v>
      </c>
      <c r="B5557" s="31" t="s">
        <v>2702</v>
      </c>
      <c r="C5557" s="30">
        <v>3.0</v>
      </c>
    </row>
    <row r="5558" ht="15.75" customHeight="1">
      <c r="A5558" s="30">
        <v>640.0</v>
      </c>
      <c r="B5558" s="31" t="s">
        <v>2699</v>
      </c>
      <c r="C5558" s="30">
        <v>356.0</v>
      </c>
    </row>
    <row r="5559" ht="15.75" customHeight="1">
      <c r="A5559" s="30">
        <v>640.0</v>
      </c>
      <c r="B5559" s="31" t="s">
        <v>2700</v>
      </c>
      <c r="C5559" s="30">
        <v>80.0</v>
      </c>
    </row>
    <row r="5560" ht="15.75" customHeight="1">
      <c r="A5560" s="30">
        <v>640.0</v>
      </c>
      <c r="B5560" s="31" t="s">
        <v>2701</v>
      </c>
      <c r="C5560" s="30">
        <v>329.0</v>
      </c>
    </row>
    <row r="5561" ht="15.75" customHeight="1">
      <c r="A5561" s="30">
        <v>640.0</v>
      </c>
      <c r="B5561" s="31" t="s">
        <v>2702</v>
      </c>
      <c r="C5561" s="30">
        <v>138.0</v>
      </c>
    </row>
    <row r="5562" ht="15.75" customHeight="1">
      <c r="A5562" s="30">
        <v>3828.0</v>
      </c>
      <c r="B5562" s="31" t="s">
        <v>2699</v>
      </c>
      <c r="C5562" s="30">
        <v>533.0</v>
      </c>
    </row>
    <row r="5563" ht="15.75" customHeight="1">
      <c r="A5563" s="30">
        <v>3828.0</v>
      </c>
      <c r="B5563" s="31" t="s">
        <v>2700</v>
      </c>
      <c r="C5563" s="30">
        <v>10.0</v>
      </c>
    </row>
    <row r="5564" ht="15.75" customHeight="1">
      <c r="A5564" s="30">
        <v>3828.0</v>
      </c>
      <c r="B5564" s="31" t="s">
        <v>2701</v>
      </c>
      <c r="C5564" s="30">
        <v>217.0</v>
      </c>
    </row>
    <row r="5565" ht="15.75" customHeight="1">
      <c r="A5565" s="30">
        <v>3828.0</v>
      </c>
      <c r="B5565" s="31" t="s">
        <v>2702</v>
      </c>
      <c r="C5565" s="30">
        <v>198.0</v>
      </c>
    </row>
    <row r="5566" ht="15.75" customHeight="1">
      <c r="A5566" s="30">
        <v>4093.0</v>
      </c>
      <c r="B5566" s="31" t="s">
        <v>2699</v>
      </c>
      <c r="C5566" s="30">
        <v>216.0</v>
      </c>
    </row>
    <row r="5567" ht="15.75" customHeight="1">
      <c r="A5567" s="30">
        <v>4093.0</v>
      </c>
      <c r="B5567" s="31" t="s">
        <v>2700</v>
      </c>
      <c r="C5567" s="30">
        <v>9.0</v>
      </c>
    </row>
    <row r="5568" ht="15.75" customHeight="1">
      <c r="A5568" s="30">
        <v>4093.0</v>
      </c>
      <c r="B5568" s="31" t="s">
        <v>2701</v>
      </c>
      <c r="C5568" s="30">
        <v>57.0</v>
      </c>
    </row>
    <row r="5569" ht="15.75" customHeight="1">
      <c r="A5569" s="30">
        <v>4093.0</v>
      </c>
      <c r="B5569" s="31" t="s">
        <v>2702</v>
      </c>
      <c r="C5569" s="30">
        <v>20.0</v>
      </c>
    </row>
    <row r="5570" ht="15.75" customHeight="1">
      <c r="A5570" s="30">
        <v>8624.0</v>
      </c>
      <c r="B5570" s="31" t="s">
        <v>2699</v>
      </c>
      <c r="C5570" s="30">
        <v>183.0</v>
      </c>
    </row>
    <row r="5571" ht="15.75" customHeight="1">
      <c r="A5571" s="30">
        <v>8624.0</v>
      </c>
      <c r="B5571" s="31" t="s">
        <v>2700</v>
      </c>
      <c r="C5571" s="30">
        <v>33.0</v>
      </c>
    </row>
    <row r="5572" ht="15.75" customHeight="1">
      <c r="A5572" s="30">
        <v>8624.0</v>
      </c>
      <c r="B5572" s="31" t="s">
        <v>2701</v>
      </c>
      <c r="C5572" s="30">
        <v>493.0</v>
      </c>
    </row>
    <row r="5573" ht="15.75" customHeight="1">
      <c r="A5573" s="30">
        <v>8624.0</v>
      </c>
      <c r="B5573" s="31" t="s">
        <v>2702</v>
      </c>
      <c r="C5573" s="30">
        <v>59.0</v>
      </c>
    </row>
    <row r="5574" ht="15.75" customHeight="1">
      <c r="A5574" s="30">
        <v>2802.0</v>
      </c>
      <c r="B5574" s="31" t="s">
        <v>2699</v>
      </c>
      <c r="C5574" s="30">
        <v>196.0</v>
      </c>
    </row>
    <row r="5575" ht="15.75" customHeight="1">
      <c r="A5575" s="30">
        <v>2802.0</v>
      </c>
      <c r="B5575" s="31" t="s">
        <v>2700</v>
      </c>
      <c r="C5575" s="30">
        <v>25.0</v>
      </c>
    </row>
    <row r="5576" ht="15.75" customHeight="1">
      <c r="A5576" s="30">
        <v>2802.0</v>
      </c>
      <c r="B5576" s="31" t="s">
        <v>2701</v>
      </c>
      <c r="C5576" s="30">
        <v>607.0</v>
      </c>
    </row>
    <row r="5577" ht="15.75" customHeight="1">
      <c r="A5577" s="30">
        <v>2802.0</v>
      </c>
      <c r="B5577" s="31" t="s">
        <v>2702</v>
      </c>
      <c r="C5577" s="30">
        <v>67.0</v>
      </c>
    </row>
    <row r="5578" ht="15.75" customHeight="1">
      <c r="A5578" s="30">
        <v>368.0</v>
      </c>
      <c r="B5578" s="31" t="s">
        <v>2699</v>
      </c>
      <c r="C5578" s="30">
        <v>91.0</v>
      </c>
    </row>
    <row r="5579" ht="15.75" customHeight="1">
      <c r="A5579" s="30">
        <v>368.0</v>
      </c>
      <c r="B5579" s="31" t="s">
        <v>2700</v>
      </c>
      <c r="C5579" s="30">
        <v>65.0</v>
      </c>
    </row>
    <row r="5580" ht="15.75" customHeight="1">
      <c r="A5580" s="30">
        <v>368.0</v>
      </c>
      <c r="B5580" s="31" t="s">
        <v>2701</v>
      </c>
      <c r="C5580" s="30">
        <v>52.0</v>
      </c>
    </row>
    <row r="5581" ht="15.75" customHeight="1">
      <c r="A5581" s="30">
        <v>368.0</v>
      </c>
      <c r="B5581" s="31" t="s">
        <v>2702</v>
      </c>
      <c r="C5581" s="30">
        <v>10.0</v>
      </c>
    </row>
    <row r="5582" ht="15.75" customHeight="1">
      <c r="A5582" s="30">
        <v>3599.0</v>
      </c>
      <c r="B5582" s="31" t="s">
        <v>2699</v>
      </c>
      <c r="C5582" s="30">
        <v>575.0</v>
      </c>
    </row>
    <row r="5583" ht="15.75" customHeight="1">
      <c r="A5583" s="30">
        <v>3599.0</v>
      </c>
      <c r="B5583" s="31" t="s">
        <v>2700</v>
      </c>
      <c r="C5583" s="30">
        <v>80.0</v>
      </c>
    </row>
    <row r="5584" ht="15.75" customHeight="1">
      <c r="A5584" s="30">
        <v>3599.0</v>
      </c>
      <c r="B5584" s="31" t="s">
        <v>2701</v>
      </c>
      <c r="C5584" s="30">
        <v>428.0</v>
      </c>
    </row>
    <row r="5585" ht="15.75" customHeight="1">
      <c r="A5585" s="30">
        <v>3599.0</v>
      </c>
      <c r="B5585" s="31" t="s">
        <v>2702</v>
      </c>
      <c r="C5585" s="30">
        <v>208.0</v>
      </c>
    </row>
    <row r="5586" ht="15.75" customHeight="1">
      <c r="A5586" s="30">
        <v>3389.0</v>
      </c>
      <c r="B5586" s="31" t="s">
        <v>2699</v>
      </c>
      <c r="C5586" s="30">
        <v>726.0</v>
      </c>
    </row>
    <row r="5587" ht="15.75" customHeight="1">
      <c r="A5587" s="30">
        <v>3389.0</v>
      </c>
      <c r="B5587" s="31" t="s">
        <v>2700</v>
      </c>
      <c r="C5587" s="30">
        <v>53.0</v>
      </c>
    </row>
    <row r="5588" ht="15.75" customHeight="1">
      <c r="A5588" s="30">
        <v>3389.0</v>
      </c>
      <c r="B5588" s="31" t="s">
        <v>2701</v>
      </c>
      <c r="C5588" s="30">
        <v>363.0</v>
      </c>
    </row>
    <row r="5589" ht="15.75" customHeight="1">
      <c r="A5589" s="30">
        <v>3389.0</v>
      </c>
      <c r="B5589" s="31" t="s">
        <v>2702</v>
      </c>
      <c r="C5589" s="30">
        <v>123.0</v>
      </c>
    </row>
    <row r="5590" ht="15.75" customHeight="1">
      <c r="A5590" s="30">
        <v>10710.0</v>
      </c>
      <c r="B5590" s="31" t="s">
        <v>2699</v>
      </c>
      <c r="C5590" s="30">
        <v>5.0</v>
      </c>
    </row>
    <row r="5591" ht="15.75" customHeight="1">
      <c r="A5591" s="30">
        <v>10710.0</v>
      </c>
      <c r="B5591" s="31" t="s">
        <v>2700</v>
      </c>
      <c r="C5591" s="30">
        <v>2.0</v>
      </c>
    </row>
    <row r="5592" ht="15.75" customHeight="1">
      <c r="A5592" s="30">
        <v>10710.0</v>
      </c>
      <c r="B5592" s="31" t="s">
        <v>2701</v>
      </c>
      <c r="C5592" s="30">
        <v>3.0</v>
      </c>
    </row>
    <row r="5593" ht="15.75" customHeight="1">
      <c r="A5593" s="30">
        <v>10710.0</v>
      </c>
      <c r="B5593" s="31" t="s">
        <v>2702</v>
      </c>
      <c r="C5593" s="30">
        <v>3.0</v>
      </c>
    </row>
    <row r="5594" ht="15.75" customHeight="1">
      <c r="A5594" s="30">
        <v>7118.0</v>
      </c>
      <c r="B5594" s="31" t="s">
        <v>2699</v>
      </c>
      <c r="C5594" s="30">
        <v>833.0</v>
      </c>
    </row>
    <row r="5595" ht="15.75" customHeight="1">
      <c r="A5595" s="30">
        <v>7118.0</v>
      </c>
      <c r="B5595" s="31" t="s">
        <v>2700</v>
      </c>
      <c r="C5595" s="30">
        <v>80.0</v>
      </c>
    </row>
    <row r="5596" ht="15.75" customHeight="1">
      <c r="A5596" s="30">
        <v>7118.0</v>
      </c>
      <c r="B5596" s="31" t="s">
        <v>2701</v>
      </c>
      <c r="C5596" s="30">
        <v>363.0</v>
      </c>
    </row>
    <row r="5597" ht="15.75" customHeight="1">
      <c r="A5597" s="30">
        <v>7118.0</v>
      </c>
      <c r="B5597" s="31" t="s">
        <v>2702</v>
      </c>
      <c r="C5597" s="30">
        <v>52.0</v>
      </c>
    </row>
    <row r="5598" ht="15.75" customHeight="1">
      <c r="A5598" s="30">
        <v>4937.0</v>
      </c>
      <c r="B5598" s="31" t="s">
        <v>2699</v>
      </c>
      <c r="C5598" s="30">
        <v>12.0</v>
      </c>
    </row>
    <row r="5599" ht="15.75" customHeight="1">
      <c r="A5599" s="30">
        <v>4937.0</v>
      </c>
      <c r="B5599" s="31" t="s">
        <v>2700</v>
      </c>
      <c r="C5599" s="30">
        <v>2.0</v>
      </c>
    </row>
    <row r="5600" ht="15.75" customHeight="1">
      <c r="A5600" s="30">
        <v>4937.0</v>
      </c>
      <c r="B5600" s="31" t="s">
        <v>2701</v>
      </c>
      <c r="C5600" s="30">
        <v>20.0</v>
      </c>
    </row>
    <row r="5601" ht="15.75" customHeight="1">
      <c r="A5601" s="30">
        <v>4937.0</v>
      </c>
      <c r="B5601" s="31" t="s">
        <v>2702</v>
      </c>
      <c r="C5601" s="30">
        <v>3.0</v>
      </c>
    </row>
    <row r="5602" ht="15.75" customHeight="1">
      <c r="A5602" s="30">
        <v>1127.0</v>
      </c>
      <c r="B5602" s="31" t="s">
        <v>2699</v>
      </c>
      <c r="C5602" s="30">
        <v>938.0</v>
      </c>
    </row>
    <row r="5603" ht="15.75" customHeight="1">
      <c r="A5603" s="30">
        <v>1127.0</v>
      </c>
      <c r="B5603" s="31" t="s">
        <v>2700</v>
      </c>
      <c r="C5603" s="30">
        <v>19.0</v>
      </c>
    </row>
    <row r="5604" ht="15.75" customHeight="1">
      <c r="A5604" s="30">
        <v>1127.0</v>
      </c>
      <c r="B5604" s="31" t="s">
        <v>2701</v>
      </c>
      <c r="C5604" s="30">
        <v>843.0</v>
      </c>
    </row>
    <row r="5605" ht="15.75" customHeight="1">
      <c r="A5605" s="30">
        <v>1127.0</v>
      </c>
      <c r="B5605" s="31" t="s">
        <v>2702</v>
      </c>
      <c r="C5605" s="30">
        <v>25.0</v>
      </c>
    </row>
    <row r="5606" ht="15.75" customHeight="1">
      <c r="A5606" s="30">
        <v>833.0</v>
      </c>
      <c r="B5606" s="31" t="s">
        <v>2699</v>
      </c>
      <c r="C5606" s="30">
        <v>56.0</v>
      </c>
    </row>
    <row r="5607" ht="15.75" customHeight="1">
      <c r="A5607" s="30">
        <v>833.0</v>
      </c>
      <c r="B5607" s="31" t="s">
        <v>2700</v>
      </c>
      <c r="C5607" s="30">
        <v>0.0</v>
      </c>
    </row>
    <row r="5608" ht="15.75" customHeight="1">
      <c r="A5608" s="30">
        <v>833.0</v>
      </c>
      <c r="B5608" s="31" t="s">
        <v>2701</v>
      </c>
      <c r="C5608" s="30">
        <v>14.0</v>
      </c>
    </row>
    <row r="5609" ht="15.75" customHeight="1">
      <c r="A5609" s="30">
        <v>833.0</v>
      </c>
      <c r="B5609" s="31" t="s">
        <v>2702</v>
      </c>
      <c r="C5609" s="30">
        <v>0.0</v>
      </c>
    </row>
    <row r="5610" ht="15.75" customHeight="1">
      <c r="A5610" s="30">
        <v>3565.0</v>
      </c>
      <c r="B5610" s="31" t="s">
        <v>2699</v>
      </c>
      <c r="C5610" s="30">
        <v>56.0</v>
      </c>
    </row>
    <row r="5611" ht="15.75" customHeight="1">
      <c r="A5611" s="30">
        <v>3565.0</v>
      </c>
      <c r="B5611" s="31" t="s">
        <v>2700</v>
      </c>
      <c r="C5611" s="30">
        <v>0.0</v>
      </c>
    </row>
    <row r="5612" ht="15.75" customHeight="1">
      <c r="A5612" s="30">
        <v>3565.0</v>
      </c>
      <c r="B5612" s="31" t="s">
        <v>2701</v>
      </c>
      <c r="C5612" s="30">
        <v>14.0</v>
      </c>
    </row>
    <row r="5613" ht="15.75" customHeight="1">
      <c r="A5613" s="30">
        <v>3565.0</v>
      </c>
      <c r="B5613" s="31" t="s">
        <v>2702</v>
      </c>
      <c r="C5613" s="30">
        <v>0.0</v>
      </c>
    </row>
    <row r="5614" ht="15.75" customHeight="1">
      <c r="A5614" s="30">
        <v>6086.0</v>
      </c>
      <c r="B5614" s="31" t="s">
        <v>2699</v>
      </c>
      <c r="C5614" s="30">
        <v>445.0</v>
      </c>
    </row>
    <row r="5615" ht="15.75" customHeight="1">
      <c r="A5615" s="30">
        <v>6086.0</v>
      </c>
      <c r="B5615" s="31" t="s">
        <v>2700</v>
      </c>
      <c r="C5615" s="30">
        <v>25.0</v>
      </c>
    </row>
    <row r="5616" ht="15.75" customHeight="1">
      <c r="A5616" s="30">
        <v>6086.0</v>
      </c>
      <c r="B5616" s="31" t="s">
        <v>2701</v>
      </c>
      <c r="C5616" s="30">
        <v>706.0</v>
      </c>
    </row>
    <row r="5617" ht="15.75" customHeight="1">
      <c r="A5617" s="30">
        <v>6086.0</v>
      </c>
      <c r="B5617" s="31" t="s">
        <v>2702</v>
      </c>
      <c r="C5617" s="30">
        <v>80.0</v>
      </c>
    </row>
    <row r="5618" ht="15.75" customHeight="1">
      <c r="A5618" s="30">
        <v>1763.0</v>
      </c>
      <c r="B5618" s="31" t="s">
        <v>2699</v>
      </c>
      <c r="C5618" s="30">
        <v>1259.0</v>
      </c>
    </row>
    <row r="5619" ht="15.75" customHeight="1">
      <c r="A5619" s="30">
        <v>1763.0</v>
      </c>
      <c r="B5619" s="31" t="s">
        <v>2700</v>
      </c>
      <c r="C5619" s="30">
        <v>172.0</v>
      </c>
    </row>
    <row r="5620" ht="15.75" customHeight="1">
      <c r="A5620" s="30">
        <v>1763.0</v>
      </c>
      <c r="B5620" s="31" t="s">
        <v>2701</v>
      </c>
      <c r="C5620" s="30">
        <v>815.0</v>
      </c>
    </row>
    <row r="5621" ht="15.75" customHeight="1">
      <c r="A5621" s="30">
        <v>1763.0</v>
      </c>
      <c r="B5621" s="31" t="s">
        <v>2702</v>
      </c>
      <c r="C5621" s="30">
        <v>97.0</v>
      </c>
    </row>
    <row r="5622" ht="15.75" customHeight="1">
      <c r="A5622" s="30">
        <v>4697.0</v>
      </c>
      <c r="B5622" s="31" t="s">
        <v>2699</v>
      </c>
      <c r="C5622" s="30">
        <v>248.0</v>
      </c>
    </row>
    <row r="5623" ht="15.75" customHeight="1">
      <c r="A5623" s="30">
        <v>4697.0</v>
      </c>
      <c r="B5623" s="31" t="s">
        <v>2700</v>
      </c>
      <c r="C5623" s="30">
        <v>3.0</v>
      </c>
    </row>
    <row r="5624" ht="15.75" customHeight="1">
      <c r="A5624" s="30">
        <v>4697.0</v>
      </c>
      <c r="B5624" s="31" t="s">
        <v>2701</v>
      </c>
      <c r="C5624" s="30">
        <v>81.0</v>
      </c>
    </row>
    <row r="5625" ht="15.75" customHeight="1">
      <c r="A5625" s="30">
        <v>4697.0</v>
      </c>
      <c r="B5625" s="31" t="s">
        <v>2702</v>
      </c>
      <c r="C5625" s="30">
        <v>4.0</v>
      </c>
    </row>
    <row r="5626" ht="15.75" customHeight="1">
      <c r="A5626" s="30">
        <v>182.0</v>
      </c>
      <c r="B5626" s="31" t="s">
        <v>2699</v>
      </c>
      <c r="C5626" s="30">
        <v>284.0</v>
      </c>
    </row>
    <row r="5627" ht="15.75" customHeight="1">
      <c r="A5627" s="30">
        <v>182.0</v>
      </c>
      <c r="B5627" s="31" t="s">
        <v>2700</v>
      </c>
      <c r="C5627" s="30">
        <v>0.0</v>
      </c>
    </row>
    <row r="5628" ht="15.75" customHeight="1">
      <c r="A5628" s="30">
        <v>182.0</v>
      </c>
      <c r="B5628" s="31" t="s">
        <v>2701</v>
      </c>
      <c r="C5628" s="30">
        <v>55.0</v>
      </c>
    </row>
    <row r="5629" ht="15.75" customHeight="1">
      <c r="A5629" s="30">
        <v>182.0</v>
      </c>
      <c r="B5629" s="31" t="s">
        <v>2702</v>
      </c>
      <c r="C5629" s="30">
        <v>0.0</v>
      </c>
    </row>
    <row r="5630" ht="15.75" customHeight="1">
      <c r="A5630" s="30">
        <v>1165.0</v>
      </c>
      <c r="B5630" s="31" t="s">
        <v>2699</v>
      </c>
      <c r="C5630" s="30">
        <v>239.0</v>
      </c>
    </row>
    <row r="5631" ht="15.75" customHeight="1">
      <c r="A5631" s="30">
        <v>1165.0</v>
      </c>
      <c r="B5631" s="31" t="s">
        <v>2700</v>
      </c>
      <c r="C5631" s="30">
        <v>13.0</v>
      </c>
    </row>
    <row r="5632" ht="15.75" customHeight="1">
      <c r="A5632" s="30">
        <v>1165.0</v>
      </c>
      <c r="B5632" s="31" t="s">
        <v>2701</v>
      </c>
      <c r="C5632" s="30">
        <v>143.0</v>
      </c>
    </row>
    <row r="5633" ht="15.75" customHeight="1">
      <c r="A5633" s="30">
        <v>1165.0</v>
      </c>
      <c r="B5633" s="31" t="s">
        <v>2702</v>
      </c>
      <c r="C5633" s="30">
        <v>45.0</v>
      </c>
    </row>
    <row r="5634" ht="15.75" customHeight="1">
      <c r="A5634" s="30">
        <v>5386.0</v>
      </c>
      <c r="B5634" s="31" t="s">
        <v>2699</v>
      </c>
      <c r="C5634" s="30">
        <v>1111.0</v>
      </c>
    </row>
    <row r="5635" ht="15.75" customHeight="1">
      <c r="A5635" s="30">
        <v>5386.0</v>
      </c>
      <c r="B5635" s="31" t="s">
        <v>2700</v>
      </c>
      <c r="C5635" s="30">
        <v>24.0</v>
      </c>
    </row>
    <row r="5636" ht="15.75" customHeight="1">
      <c r="A5636" s="30">
        <v>5386.0</v>
      </c>
      <c r="B5636" s="31" t="s">
        <v>2701</v>
      </c>
      <c r="C5636" s="30">
        <v>790.0</v>
      </c>
    </row>
    <row r="5637" ht="15.75" customHeight="1">
      <c r="A5637" s="30">
        <v>5386.0</v>
      </c>
      <c r="B5637" s="31" t="s">
        <v>2702</v>
      </c>
      <c r="C5637" s="30">
        <v>160.0</v>
      </c>
    </row>
    <row r="5638" ht="15.75" customHeight="1">
      <c r="A5638" s="30">
        <v>6024.0</v>
      </c>
      <c r="B5638" s="31" t="s">
        <v>2699</v>
      </c>
      <c r="C5638" s="30">
        <v>1111.0</v>
      </c>
    </row>
    <row r="5639" ht="15.75" customHeight="1">
      <c r="A5639" s="30">
        <v>6024.0</v>
      </c>
      <c r="B5639" s="31" t="s">
        <v>2700</v>
      </c>
      <c r="C5639" s="30">
        <v>24.0</v>
      </c>
    </row>
    <row r="5640" ht="15.75" customHeight="1">
      <c r="A5640" s="30">
        <v>6024.0</v>
      </c>
      <c r="B5640" s="31" t="s">
        <v>2701</v>
      </c>
      <c r="C5640" s="30">
        <v>790.0</v>
      </c>
    </row>
    <row r="5641" ht="15.75" customHeight="1">
      <c r="A5641" s="30">
        <v>6024.0</v>
      </c>
      <c r="B5641" s="31" t="s">
        <v>2702</v>
      </c>
      <c r="C5641" s="30">
        <v>160.0</v>
      </c>
    </row>
    <row r="5642" ht="15.75" customHeight="1">
      <c r="A5642" s="30">
        <v>2678.0</v>
      </c>
      <c r="B5642" s="31" t="s">
        <v>2699</v>
      </c>
      <c r="C5642" s="30">
        <v>52.0</v>
      </c>
    </row>
    <row r="5643" ht="15.75" customHeight="1">
      <c r="A5643" s="30">
        <v>2678.0</v>
      </c>
      <c r="B5643" s="31" t="s">
        <v>2700</v>
      </c>
      <c r="C5643" s="30">
        <v>12.0</v>
      </c>
    </row>
    <row r="5644" ht="15.75" customHeight="1">
      <c r="A5644" s="30">
        <v>2678.0</v>
      </c>
      <c r="B5644" s="31" t="s">
        <v>2701</v>
      </c>
      <c r="C5644" s="30">
        <v>50.0</v>
      </c>
    </row>
    <row r="5645" ht="15.75" customHeight="1">
      <c r="A5645" s="30">
        <v>2678.0</v>
      </c>
      <c r="B5645" s="31" t="s">
        <v>2702</v>
      </c>
      <c r="C5645" s="30">
        <v>4.0</v>
      </c>
    </row>
    <row r="5646" ht="15.75" customHeight="1">
      <c r="A5646" s="30">
        <v>5790.0</v>
      </c>
      <c r="B5646" s="31" t="s">
        <v>2699</v>
      </c>
      <c r="C5646" s="30">
        <v>25.0</v>
      </c>
    </row>
    <row r="5647" ht="15.75" customHeight="1">
      <c r="A5647" s="30">
        <v>5790.0</v>
      </c>
      <c r="B5647" s="31" t="s">
        <v>2700</v>
      </c>
      <c r="C5647" s="30">
        <v>6.0</v>
      </c>
    </row>
    <row r="5648" ht="15.75" customHeight="1">
      <c r="A5648" s="30">
        <v>5790.0</v>
      </c>
      <c r="B5648" s="31" t="s">
        <v>2701</v>
      </c>
      <c r="C5648" s="30">
        <v>16.0</v>
      </c>
    </row>
    <row r="5649" ht="15.75" customHeight="1">
      <c r="A5649" s="30">
        <v>5790.0</v>
      </c>
      <c r="B5649" s="31" t="s">
        <v>2702</v>
      </c>
      <c r="C5649" s="30">
        <v>20.0</v>
      </c>
    </row>
    <row r="5650" ht="15.75" customHeight="1">
      <c r="A5650" s="30">
        <v>236.0</v>
      </c>
      <c r="B5650" s="31" t="s">
        <v>2699</v>
      </c>
      <c r="C5650" s="30">
        <v>28.0</v>
      </c>
    </row>
    <row r="5651" ht="15.75" customHeight="1">
      <c r="A5651" s="30">
        <v>236.0</v>
      </c>
      <c r="B5651" s="31" t="s">
        <v>2700</v>
      </c>
      <c r="C5651" s="30">
        <v>23.0</v>
      </c>
    </row>
    <row r="5652" ht="15.75" customHeight="1">
      <c r="A5652" s="30">
        <v>236.0</v>
      </c>
      <c r="B5652" s="31" t="s">
        <v>2701</v>
      </c>
      <c r="C5652" s="30">
        <v>29.0</v>
      </c>
    </row>
    <row r="5653" ht="15.75" customHeight="1">
      <c r="A5653" s="30">
        <v>236.0</v>
      </c>
      <c r="B5653" s="31" t="s">
        <v>2702</v>
      </c>
      <c r="C5653" s="30">
        <v>29.0</v>
      </c>
    </row>
    <row r="5654" ht="15.75" customHeight="1">
      <c r="A5654" s="30">
        <v>6001.0</v>
      </c>
      <c r="B5654" s="31" t="s">
        <v>2699</v>
      </c>
      <c r="C5654" s="30">
        <v>614.0</v>
      </c>
    </row>
    <row r="5655" ht="15.75" customHeight="1">
      <c r="A5655" s="30">
        <v>6001.0</v>
      </c>
      <c r="B5655" s="31" t="s">
        <v>2700</v>
      </c>
      <c r="C5655" s="30">
        <v>35.0</v>
      </c>
    </row>
    <row r="5656" ht="15.75" customHeight="1">
      <c r="A5656" s="30">
        <v>6001.0</v>
      </c>
      <c r="B5656" s="31" t="s">
        <v>2701</v>
      </c>
      <c r="C5656" s="30">
        <v>160.0</v>
      </c>
    </row>
    <row r="5657" ht="15.75" customHeight="1">
      <c r="A5657" s="30">
        <v>6001.0</v>
      </c>
      <c r="B5657" s="31" t="s">
        <v>2702</v>
      </c>
      <c r="C5657" s="30">
        <v>58.0</v>
      </c>
    </row>
    <row r="5658" ht="15.75" customHeight="1">
      <c r="A5658" s="30">
        <v>6250.0</v>
      </c>
      <c r="B5658" s="31" t="s">
        <v>2699</v>
      </c>
      <c r="C5658" s="30">
        <v>710.0</v>
      </c>
    </row>
    <row r="5659" ht="15.75" customHeight="1">
      <c r="A5659" s="30">
        <v>6250.0</v>
      </c>
      <c r="B5659" s="31" t="s">
        <v>2700</v>
      </c>
      <c r="C5659" s="30">
        <v>15.0</v>
      </c>
    </row>
    <row r="5660" ht="15.75" customHeight="1">
      <c r="A5660" s="30">
        <v>6250.0</v>
      </c>
      <c r="B5660" s="31" t="s">
        <v>2701</v>
      </c>
      <c r="C5660" s="30">
        <v>30.0</v>
      </c>
    </row>
    <row r="5661" ht="15.75" customHeight="1">
      <c r="A5661" s="30">
        <v>6250.0</v>
      </c>
      <c r="B5661" s="31" t="s">
        <v>2702</v>
      </c>
      <c r="C5661" s="30">
        <v>20.0</v>
      </c>
    </row>
    <row r="5662" ht="15.75" customHeight="1">
      <c r="A5662" s="30">
        <v>1168.0</v>
      </c>
      <c r="B5662" s="31" t="s">
        <v>2699</v>
      </c>
      <c r="C5662" s="30">
        <v>322.0</v>
      </c>
    </row>
    <row r="5663" ht="15.75" customHeight="1">
      <c r="A5663" s="30">
        <v>1168.0</v>
      </c>
      <c r="B5663" s="31" t="s">
        <v>2700</v>
      </c>
      <c r="C5663" s="30">
        <v>53.0</v>
      </c>
    </row>
    <row r="5664" ht="15.75" customHeight="1">
      <c r="A5664" s="30">
        <v>1168.0</v>
      </c>
      <c r="B5664" s="31" t="s">
        <v>2701</v>
      </c>
      <c r="C5664" s="30">
        <v>899.0</v>
      </c>
    </row>
    <row r="5665" ht="15.75" customHeight="1">
      <c r="A5665" s="30">
        <v>1168.0</v>
      </c>
      <c r="B5665" s="31" t="s">
        <v>2702</v>
      </c>
      <c r="C5665" s="30">
        <v>34.0</v>
      </c>
    </row>
    <row r="5666" ht="15.75" customHeight="1">
      <c r="A5666" s="30">
        <v>10749.0</v>
      </c>
      <c r="B5666" s="31" t="s">
        <v>2699</v>
      </c>
      <c r="C5666" s="30">
        <v>73.0</v>
      </c>
    </row>
    <row r="5667" ht="15.75" customHeight="1">
      <c r="A5667" s="30">
        <v>10749.0</v>
      </c>
      <c r="B5667" s="31" t="s">
        <v>2700</v>
      </c>
      <c r="C5667" s="30">
        <v>18.0</v>
      </c>
    </row>
    <row r="5668" ht="15.75" customHeight="1">
      <c r="A5668" s="30">
        <v>10749.0</v>
      </c>
      <c r="B5668" s="31" t="s">
        <v>2701</v>
      </c>
      <c r="C5668" s="30">
        <v>66.0</v>
      </c>
    </row>
    <row r="5669" ht="15.75" customHeight="1">
      <c r="A5669" s="30">
        <v>10749.0</v>
      </c>
      <c r="B5669" s="31" t="s">
        <v>2702</v>
      </c>
      <c r="C5669" s="30">
        <v>7.0</v>
      </c>
    </row>
    <row r="5670" ht="15.75" customHeight="1">
      <c r="A5670" s="30">
        <v>2926.0</v>
      </c>
      <c r="B5670" s="31" t="s">
        <v>2699</v>
      </c>
      <c r="C5670" s="30">
        <v>1241.0</v>
      </c>
    </row>
    <row r="5671" ht="15.75" customHeight="1">
      <c r="A5671" s="30">
        <v>2926.0</v>
      </c>
      <c r="B5671" s="31" t="s">
        <v>2700</v>
      </c>
      <c r="C5671" s="30">
        <v>0.0</v>
      </c>
    </row>
    <row r="5672" ht="15.75" customHeight="1">
      <c r="A5672" s="30">
        <v>2926.0</v>
      </c>
      <c r="B5672" s="31" t="s">
        <v>2701</v>
      </c>
      <c r="C5672" s="30">
        <v>80.0</v>
      </c>
    </row>
    <row r="5673" ht="15.75" customHeight="1">
      <c r="A5673" s="30">
        <v>2926.0</v>
      </c>
      <c r="B5673" s="31" t="s">
        <v>2702</v>
      </c>
      <c r="C5673" s="30">
        <v>0.0</v>
      </c>
    </row>
    <row r="5674" ht="15.75" customHeight="1">
      <c r="A5674" s="30">
        <v>716.0</v>
      </c>
      <c r="B5674" s="31" t="s">
        <v>2699</v>
      </c>
      <c r="C5674" s="30">
        <v>529.0</v>
      </c>
    </row>
    <row r="5675" ht="15.75" customHeight="1">
      <c r="A5675" s="30">
        <v>716.0</v>
      </c>
      <c r="B5675" s="31" t="s">
        <v>2700</v>
      </c>
      <c r="C5675" s="30">
        <v>0.0</v>
      </c>
    </row>
    <row r="5676" ht="15.75" customHeight="1">
      <c r="A5676" s="30">
        <v>716.0</v>
      </c>
      <c r="B5676" s="31" t="s">
        <v>2701</v>
      </c>
      <c r="C5676" s="30">
        <v>356.0</v>
      </c>
    </row>
    <row r="5677" ht="15.75" customHeight="1">
      <c r="A5677" s="30">
        <v>716.0</v>
      </c>
      <c r="B5677" s="31" t="s">
        <v>2702</v>
      </c>
      <c r="C5677" s="30">
        <v>63.0</v>
      </c>
    </row>
    <row r="5678" ht="15.75" customHeight="1">
      <c r="A5678" s="30">
        <v>6544.0</v>
      </c>
      <c r="B5678" s="31" t="s">
        <v>2699</v>
      </c>
      <c r="C5678" s="30">
        <v>529.0</v>
      </c>
    </row>
    <row r="5679" ht="15.75" customHeight="1">
      <c r="A5679" s="30">
        <v>6544.0</v>
      </c>
      <c r="B5679" s="31" t="s">
        <v>2700</v>
      </c>
      <c r="C5679" s="30">
        <v>0.0</v>
      </c>
    </row>
    <row r="5680" ht="15.75" customHeight="1">
      <c r="A5680" s="30">
        <v>6544.0</v>
      </c>
      <c r="B5680" s="31" t="s">
        <v>2701</v>
      </c>
      <c r="C5680" s="30">
        <v>356.0</v>
      </c>
    </row>
    <row r="5681" ht="15.75" customHeight="1">
      <c r="A5681" s="30">
        <v>6544.0</v>
      </c>
      <c r="B5681" s="31" t="s">
        <v>2702</v>
      </c>
      <c r="C5681" s="30">
        <v>63.0</v>
      </c>
    </row>
    <row r="5682" ht="15.75" customHeight="1">
      <c r="A5682" s="30">
        <v>4298.0</v>
      </c>
      <c r="B5682" s="31" t="s">
        <v>2699</v>
      </c>
      <c r="C5682" s="30">
        <v>5.0</v>
      </c>
    </row>
    <row r="5683" ht="15.75" customHeight="1">
      <c r="A5683" s="30">
        <v>4298.0</v>
      </c>
      <c r="B5683" s="31" t="s">
        <v>2700</v>
      </c>
      <c r="C5683" s="30">
        <v>0.0</v>
      </c>
    </row>
    <row r="5684" ht="15.75" customHeight="1">
      <c r="A5684" s="30">
        <v>4298.0</v>
      </c>
      <c r="B5684" s="31" t="s">
        <v>2701</v>
      </c>
      <c r="C5684" s="30">
        <v>4.0</v>
      </c>
    </row>
    <row r="5685" ht="15.75" customHeight="1">
      <c r="A5685" s="30">
        <v>4298.0</v>
      </c>
      <c r="B5685" s="31" t="s">
        <v>2702</v>
      </c>
      <c r="C5685" s="30">
        <v>0.0</v>
      </c>
    </row>
    <row r="5686" ht="15.75" customHeight="1">
      <c r="A5686" s="30">
        <v>5823.0</v>
      </c>
      <c r="B5686" s="31" t="s">
        <v>2699</v>
      </c>
      <c r="C5686" s="30">
        <v>35.0</v>
      </c>
    </row>
    <row r="5687" ht="15.75" customHeight="1">
      <c r="A5687" s="30">
        <v>5823.0</v>
      </c>
      <c r="B5687" s="31" t="s">
        <v>2700</v>
      </c>
      <c r="C5687" s="30">
        <v>0.0</v>
      </c>
    </row>
    <row r="5688" ht="15.75" customHeight="1">
      <c r="A5688" s="30">
        <v>5823.0</v>
      </c>
      <c r="B5688" s="31" t="s">
        <v>2701</v>
      </c>
      <c r="C5688" s="30">
        <v>2.0</v>
      </c>
    </row>
    <row r="5689" ht="15.75" customHeight="1">
      <c r="A5689" s="30">
        <v>5823.0</v>
      </c>
      <c r="B5689" s="31" t="s">
        <v>2702</v>
      </c>
      <c r="C5689" s="30">
        <v>0.0</v>
      </c>
    </row>
    <row r="5690" ht="15.75" customHeight="1">
      <c r="A5690" s="30">
        <v>8375.0</v>
      </c>
      <c r="B5690" s="31" t="s">
        <v>2699</v>
      </c>
      <c r="C5690" s="30">
        <v>447.0</v>
      </c>
    </row>
    <row r="5691" ht="15.75" customHeight="1">
      <c r="A5691" s="30">
        <v>8375.0</v>
      </c>
      <c r="B5691" s="31" t="s">
        <v>2700</v>
      </c>
      <c r="C5691" s="30">
        <v>0.0</v>
      </c>
    </row>
    <row r="5692" ht="15.75" customHeight="1">
      <c r="A5692" s="30">
        <v>8375.0</v>
      </c>
      <c r="B5692" s="31" t="s">
        <v>2701</v>
      </c>
      <c r="C5692" s="30">
        <v>28.0</v>
      </c>
    </row>
    <row r="5693" ht="15.75" customHeight="1">
      <c r="A5693" s="30">
        <v>8375.0</v>
      </c>
      <c r="B5693" s="31" t="s">
        <v>2702</v>
      </c>
      <c r="C5693" s="30">
        <v>0.0</v>
      </c>
    </row>
    <row r="5694" ht="15.75" customHeight="1">
      <c r="A5694" s="30">
        <v>5723.0</v>
      </c>
      <c r="B5694" s="31" t="s">
        <v>2699</v>
      </c>
      <c r="C5694" s="30">
        <v>81.0</v>
      </c>
    </row>
    <row r="5695" ht="15.75" customHeight="1">
      <c r="A5695" s="30">
        <v>5723.0</v>
      </c>
      <c r="B5695" s="31" t="s">
        <v>2700</v>
      </c>
      <c r="C5695" s="30">
        <v>1.0</v>
      </c>
    </row>
    <row r="5696" ht="15.75" customHeight="1">
      <c r="A5696" s="30">
        <v>5723.0</v>
      </c>
      <c r="B5696" s="31" t="s">
        <v>2701</v>
      </c>
      <c r="C5696" s="30">
        <v>31.0</v>
      </c>
    </row>
    <row r="5697" ht="15.75" customHeight="1">
      <c r="A5697" s="30">
        <v>5723.0</v>
      </c>
      <c r="B5697" s="31" t="s">
        <v>2702</v>
      </c>
      <c r="C5697" s="30">
        <v>2.0</v>
      </c>
    </row>
    <row r="5698" ht="15.75" customHeight="1">
      <c r="A5698" s="30">
        <v>5763.0</v>
      </c>
      <c r="B5698" s="31" t="s">
        <v>2699</v>
      </c>
      <c r="C5698" s="30">
        <v>123.0</v>
      </c>
    </row>
    <row r="5699" ht="15.75" customHeight="1">
      <c r="A5699" s="30">
        <v>5763.0</v>
      </c>
      <c r="B5699" s="31" t="s">
        <v>2700</v>
      </c>
      <c r="C5699" s="30">
        <v>17.0</v>
      </c>
    </row>
    <row r="5700" ht="15.75" customHeight="1">
      <c r="A5700" s="30">
        <v>5763.0</v>
      </c>
      <c r="B5700" s="31" t="s">
        <v>2701</v>
      </c>
      <c r="C5700" s="30">
        <v>171.0</v>
      </c>
    </row>
    <row r="5701" ht="15.75" customHeight="1">
      <c r="A5701" s="30">
        <v>5763.0</v>
      </c>
      <c r="B5701" s="31" t="s">
        <v>2702</v>
      </c>
      <c r="C5701" s="30">
        <v>39.0</v>
      </c>
    </row>
    <row r="5702" ht="15.75" customHeight="1">
      <c r="A5702" s="30">
        <v>8727.0</v>
      </c>
      <c r="B5702" s="31" t="s">
        <v>2699</v>
      </c>
      <c r="C5702" s="30">
        <v>587.0</v>
      </c>
    </row>
    <row r="5703" ht="15.75" customHeight="1">
      <c r="A5703" s="30">
        <v>8727.0</v>
      </c>
      <c r="B5703" s="31" t="s">
        <v>2700</v>
      </c>
      <c r="C5703" s="30">
        <v>43.0</v>
      </c>
    </row>
    <row r="5704" ht="15.75" customHeight="1">
      <c r="A5704" s="30">
        <v>8727.0</v>
      </c>
      <c r="B5704" s="31" t="s">
        <v>2701</v>
      </c>
      <c r="C5704" s="30">
        <v>337.0</v>
      </c>
    </row>
    <row r="5705" ht="15.75" customHeight="1">
      <c r="A5705" s="30">
        <v>8727.0</v>
      </c>
      <c r="B5705" s="31" t="s">
        <v>2702</v>
      </c>
      <c r="C5705" s="30">
        <v>42.0</v>
      </c>
    </row>
    <row r="5706" ht="15.75" customHeight="1">
      <c r="A5706" s="30">
        <v>3056.0</v>
      </c>
      <c r="B5706" s="31" t="s">
        <v>2699</v>
      </c>
      <c r="C5706" s="30">
        <v>587.0</v>
      </c>
    </row>
    <row r="5707" ht="15.75" customHeight="1">
      <c r="A5707" s="30">
        <v>3056.0</v>
      </c>
      <c r="B5707" s="31" t="s">
        <v>2700</v>
      </c>
      <c r="C5707" s="30">
        <v>43.0</v>
      </c>
    </row>
    <row r="5708" ht="15.75" customHeight="1">
      <c r="A5708" s="30">
        <v>3056.0</v>
      </c>
      <c r="B5708" s="31" t="s">
        <v>2701</v>
      </c>
      <c r="C5708" s="30">
        <v>337.0</v>
      </c>
    </row>
    <row r="5709" ht="15.75" customHeight="1">
      <c r="A5709" s="30">
        <v>3056.0</v>
      </c>
      <c r="B5709" s="31" t="s">
        <v>2702</v>
      </c>
      <c r="C5709" s="30">
        <v>42.0</v>
      </c>
    </row>
    <row r="5710" ht="15.75" customHeight="1">
      <c r="A5710" s="30">
        <v>8442.0</v>
      </c>
      <c r="B5710" s="31" t="s">
        <v>2699</v>
      </c>
      <c r="C5710" s="30">
        <v>9.0</v>
      </c>
    </row>
    <row r="5711" ht="15.75" customHeight="1">
      <c r="A5711" s="30">
        <v>8442.0</v>
      </c>
      <c r="B5711" s="31" t="s">
        <v>2700</v>
      </c>
      <c r="C5711" s="30">
        <v>0.0</v>
      </c>
    </row>
    <row r="5712" ht="15.75" customHeight="1">
      <c r="A5712" s="30">
        <v>8442.0</v>
      </c>
      <c r="B5712" s="31" t="s">
        <v>2701</v>
      </c>
      <c r="C5712" s="30">
        <v>7.0</v>
      </c>
    </row>
    <row r="5713" ht="15.75" customHeight="1">
      <c r="A5713" s="30">
        <v>8442.0</v>
      </c>
      <c r="B5713" s="31" t="s">
        <v>2702</v>
      </c>
      <c r="C5713" s="30">
        <v>3.0</v>
      </c>
    </row>
    <row r="5714" ht="15.75" customHeight="1">
      <c r="A5714" s="30">
        <v>3712.0</v>
      </c>
      <c r="B5714" s="31" t="s">
        <v>2699</v>
      </c>
      <c r="C5714" s="30">
        <v>212.0</v>
      </c>
    </row>
    <row r="5715" ht="15.75" customHeight="1">
      <c r="A5715" s="30">
        <v>3712.0</v>
      </c>
      <c r="B5715" s="31" t="s">
        <v>2700</v>
      </c>
      <c r="C5715" s="30">
        <v>5.0</v>
      </c>
    </row>
    <row r="5716" ht="15.75" customHeight="1">
      <c r="A5716" s="30">
        <v>3712.0</v>
      </c>
      <c r="B5716" s="31" t="s">
        <v>2701</v>
      </c>
      <c r="C5716" s="30">
        <v>33.0</v>
      </c>
    </row>
    <row r="5717" ht="15.75" customHeight="1">
      <c r="A5717" s="30">
        <v>3712.0</v>
      </c>
      <c r="B5717" s="31" t="s">
        <v>2702</v>
      </c>
      <c r="C5717" s="30">
        <v>7.0</v>
      </c>
    </row>
    <row r="5718" ht="15.75" customHeight="1">
      <c r="A5718" s="30">
        <v>10722.0</v>
      </c>
      <c r="B5718" s="31" t="s">
        <v>2699</v>
      </c>
      <c r="C5718" s="30">
        <v>293.0</v>
      </c>
    </row>
    <row r="5719" ht="15.75" customHeight="1">
      <c r="A5719" s="30">
        <v>10722.0</v>
      </c>
      <c r="B5719" s="31" t="s">
        <v>2700</v>
      </c>
      <c r="C5719" s="30">
        <v>8.0</v>
      </c>
    </row>
    <row r="5720" ht="15.75" customHeight="1">
      <c r="A5720" s="30">
        <v>10722.0</v>
      </c>
      <c r="B5720" s="31" t="s">
        <v>2701</v>
      </c>
      <c r="C5720" s="30">
        <v>124.0</v>
      </c>
    </row>
    <row r="5721" ht="15.75" customHeight="1">
      <c r="A5721" s="30">
        <v>10722.0</v>
      </c>
      <c r="B5721" s="31" t="s">
        <v>2702</v>
      </c>
      <c r="C5721" s="30">
        <v>11.0</v>
      </c>
    </row>
    <row r="5722" ht="15.75" customHeight="1">
      <c r="A5722" s="30">
        <v>2406.0</v>
      </c>
      <c r="B5722" s="31" t="s">
        <v>2699</v>
      </c>
      <c r="C5722" s="30">
        <v>376.0</v>
      </c>
    </row>
    <row r="5723" ht="15.75" customHeight="1">
      <c r="A5723" s="30">
        <v>2406.0</v>
      </c>
      <c r="B5723" s="31" t="s">
        <v>2700</v>
      </c>
      <c r="C5723" s="30">
        <v>4.0</v>
      </c>
    </row>
    <row r="5724" ht="15.75" customHeight="1">
      <c r="A5724" s="30">
        <v>2406.0</v>
      </c>
      <c r="B5724" s="31" t="s">
        <v>2701</v>
      </c>
      <c r="C5724" s="30">
        <v>94.0</v>
      </c>
    </row>
    <row r="5725" ht="15.75" customHeight="1">
      <c r="A5725" s="30">
        <v>2406.0</v>
      </c>
      <c r="B5725" s="31" t="s">
        <v>2702</v>
      </c>
      <c r="C5725" s="30">
        <v>12.0</v>
      </c>
    </row>
    <row r="5726" ht="15.75" customHeight="1">
      <c r="A5726" s="30">
        <v>7313.0</v>
      </c>
      <c r="B5726" s="31" t="s">
        <v>2699</v>
      </c>
      <c r="C5726" s="30">
        <v>570.0</v>
      </c>
    </row>
    <row r="5727" ht="15.75" customHeight="1">
      <c r="A5727" s="30">
        <v>7313.0</v>
      </c>
      <c r="B5727" s="31" t="s">
        <v>2700</v>
      </c>
      <c r="C5727" s="30">
        <v>73.0</v>
      </c>
    </row>
    <row r="5728" ht="15.75" customHeight="1">
      <c r="A5728" s="30">
        <v>7313.0</v>
      </c>
      <c r="B5728" s="31" t="s">
        <v>2701</v>
      </c>
      <c r="C5728" s="30">
        <v>614.0</v>
      </c>
    </row>
    <row r="5729" ht="15.75" customHeight="1">
      <c r="A5729" s="30">
        <v>7313.0</v>
      </c>
      <c r="B5729" s="31" t="s">
        <v>2702</v>
      </c>
      <c r="C5729" s="30">
        <v>133.0</v>
      </c>
    </row>
    <row r="5730" ht="15.75" customHeight="1">
      <c r="A5730" s="30">
        <v>2656.0</v>
      </c>
      <c r="B5730" s="31" t="s">
        <v>2699</v>
      </c>
      <c r="C5730" s="30">
        <v>23.0</v>
      </c>
    </row>
    <row r="5731" ht="15.75" customHeight="1">
      <c r="A5731" s="30">
        <v>2656.0</v>
      </c>
      <c r="B5731" s="31" t="s">
        <v>2700</v>
      </c>
      <c r="C5731" s="30">
        <v>1.0</v>
      </c>
    </row>
    <row r="5732" ht="15.75" customHeight="1">
      <c r="A5732" s="30">
        <v>2656.0</v>
      </c>
      <c r="B5732" s="31" t="s">
        <v>2701</v>
      </c>
      <c r="C5732" s="30">
        <v>7.0</v>
      </c>
    </row>
    <row r="5733" ht="15.75" customHeight="1">
      <c r="A5733" s="30">
        <v>2656.0</v>
      </c>
      <c r="B5733" s="31" t="s">
        <v>2702</v>
      </c>
      <c r="C5733" s="30">
        <v>0.0</v>
      </c>
    </row>
    <row r="5734" ht="15.75" customHeight="1">
      <c r="A5734" s="30">
        <v>1993.0</v>
      </c>
      <c r="B5734" s="31" t="s">
        <v>2699</v>
      </c>
      <c r="C5734" s="30">
        <v>867.0</v>
      </c>
    </row>
    <row r="5735" ht="15.75" customHeight="1">
      <c r="A5735" s="30">
        <v>1993.0</v>
      </c>
      <c r="B5735" s="31" t="s">
        <v>2700</v>
      </c>
      <c r="C5735" s="30">
        <v>0.0</v>
      </c>
    </row>
    <row r="5736" ht="15.75" customHeight="1">
      <c r="A5736" s="30">
        <v>1993.0</v>
      </c>
      <c r="B5736" s="31" t="s">
        <v>2701</v>
      </c>
      <c r="C5736" s="30">
        <v>86.0</v>
      </c>
    </row>
    <row r="5737" ht="15.75" customHeight="1">
      <c r="A5737" s="30">
        <v>1993.0</v>
      </c>
      <c r="B5737" s="31" t="s">
        <v>2702</v>
      </c>
      <c r="C5737" s="30">
        <v>0.0</v>
      </c>
    </row>
    <row r="5738" ht="15.75" customHeight="1">
      <c r="A5738" s="30">
        <v>4136.0</v>
      </c>
      <c r="B5738" s="31" t="s">
        <v>2699</v>
      </c>
      <c r="C5738" s="30">
        <v>10.0</v>
      </c>
    </row>
    <row r="5739" ht="15.75" customHeight="1">
      <c r="A5739" s="30">
        <v>4136.0</v>
      </c>
      <c r="B5739" s="31" t="s">
        <v>2700</v>
      </c>
      <c r="C5739" s="30">
        <v>17.0</v>
      </c>
    </row>
    <row r="5740" ht="15.75" customHeight="1">
      <c r="A5740" s="30">
        <v>4136.0</v>
      </c>
      <c r="B5740" s="31" t="s">
        <v>2701</v>
      </c>
      <c r="C5740" s="30">
        <v>18.0</v>
      </c>
    </row>
    <row r="5741" ht="15.75" customHeight="1">
      <c r="A5741" s="30">
        <v>4136.0</v>
      </c>
      <c r="B5741" s="31" t="s">
        <v>2702</v>
      </c>
      <c r="C5741" s="30">
        <v>8.0</v>
      </c>
    </row>
    <row r="5742" ht="15.75" customHeight="1">
      <c r="A5742" s="30">
        <v>2928.0</v>
      </c>
      <c r="B5742" s="31" t="s">
        <v>2699</v>
      </c>
      <c r="C5742" s="30">
        <v>789.0</v>
      </c>
    </row>
    <row r="5743" ht="15.75" customHeight="1">
      <c r="A5743" s="30">
        <v>2928.0</v>
      </c>
      <c r="B5743" s="31" t="s">
        <v>2700</v>
      </c>
      <c r="C5743" s="30">
        <v>0.0</v>
      </c>
    </row>
    <row r="5744" ht="15.75" customHeight="1">
      <c r="A5744" s="30">
        <v>2928.0</v>
      </c>
      <c r="B5744" s="31" t="s">
        <v>2701</v>
      </c>
      <c r="C5744" s="30">
        <v>142.0</v>
      </c>
    </row>
    <row r="5745" ht="15.75" customHeight="1">
      <c r="A5745" s="30">
        <v>2928.0</v>
      </c>
      <c r="B5745" s="31" t="s">
        <v>2702</v>
      </c>
      <c r="C5745" s="30">
        <v>12.0</v>
      </c>
    </row>
    <row r="5746" ht="15.75" customHeight="1">
      <c r="A5746" s="30">
        <v>2920.0</v>
      </c>
      <c r="B5746" s="31" t="s">
        <v>2699</v>
      </c>
      <c r="C5746" s="30">
        <v>789.0</v>
      </c>
    </row>
    <row r="5747" ht="15.75" customHeight="1">
      <c r="A5747" s="30">
        <v>2920.0</v>
      </c>
      <c r="B5747" s="31" t="s">
        <v>2700</v>
      </c>
      <c r="C5747" s="30">
        <v>0.0</v>
      </c>
    </row>
    <row r="5748" ht="15.75" customHeight="1">
      <c r="A5748" s="30">
        <v>2920.0</v>
      </c>
      <c r="B5748" s="31" t="s">
        <v>2701</v>
      </c>
      <c r="C5748" s="30">
        <v>142.0</v>
      </c>
    </row>
    <row r="5749" ht="15.75" customHeight="1">
      <c r="A5749" s="30">
        <v>2920.0</v>
      </c>
      <c r="B5749" s="31" t="s">
        <v>2702</v>
      </c>
      <c r="C5749" s="30">
        <v>12.0</v>
      </c>
    </row>
    <row r="5750" ht="15.75" customHeight="1">
      <c r="A5750" s="30">
        <v>6661.0</v>
      </c>
      <c r="B5750" s="31" t="s">
        <v>2699</v>
      </c>
      <c r="C5750" s="30">
        <v>757.0</v>
      </c>
    </row>
    <row r="5751" ht="15.75" customHeight="1">
      <c r="A5751" s="30">
        <v>6661.0</v>
      </c>
      <c r="B5751" s="31" t="s">
        <v>2700</v>
      </c>
      <c r="C5751" s="30">
        <v>80.0</v>
      </c>
    </row>
    <row r="5752" ht="15.75" customHeight="1">
      <c r="A5752" s="30">
        <v>6661.0</v>
      </c>
      <c r="B5752" s="31" t="s">
        <v>2701</v>
      </c>
      <c r="C5752" s="30">
        <v>217.0</v>
      </c>
    </row>
    <row r="5753" ht="15.75" customHeight="1">
      <c r="A5753" s="30">
        <v>6661.0</v>
      </c>
      <c r="B5753" s="31" t="s">
        <v>2702</v>
      </c>
      <c r="C5753" s="30">
        <v>29.0</v>
      </c>
    </row>
    <row r="5754" ht="15.75" customHeight="1">
      <c r="A5754" s="30">
        <v>5462.0</v>
      </c>
      <c r="B5754" s="31" t="s">
        <v>2699</v>
      </c>
      <c r="C5754" s="30">
        <v>757.0</v>
      </c>
    </row>
    <row r="5755" ht="15.75" customHeight="1">
      <c r="A5755" s="30">
        <v>5462.0</v>
      </c>
      <c r="B5755" s="31" t="s">
        <v>2700</v>
      </c>
      <c r="C5755" s="30">
        <v>80.0</v>
      </c>
    </row>
    <row r="5756" ht="15.75" customHeight="1">
      <c r="A5756" s="30">
        <v>5462.0</v>
      </c>
      <c r="B5756" s="31" t="s">
        <v>2701</v>
      </c>
      <c r="C5756" s="30">
        <v>217.0</v>
      </c>
    </row>
    <row r="5757" ht="15.75" customHeight="1">
      <c r="A5757" s="30">
        <v>5462.0</v>
      </c>
      <c r="B5757" s="31" t="s">
        <v>2702</v>
      </c>
      <c r="C5757" s="30">
        <v>29.0</v>
      </c>
    </row>
    <row r="5758" ht="15.75" customHeight="1">
      <c r="A5758" s="30">
        <v>10897.0</v>
      </c>
      <c r="B5758" s="31" t="s">
        <v>2699</v>
      </c>
      <c r="C5758" s="30">
        <v>757.0</v>
      </c>
    </row>
    <row r="5759" ht="15.75" customHeight="1">
      <c r="A5759" s="30">
        <v>10897.0</v>
      </c>
      <c r="B5759" s="31" t="s">
        <v>2700</v>
      </c>
      <c r="C5759" s="30">
        <v>80.0</v>
      </c>
    </row>
    <row r="5760" ht="15.75" customHeight="1">
      <c r="A5760" s="30">
        <v>10897.0</v>
      </c>
      <c r="B5760" s="31" t="s">
        <v>2701</v>
      </c>
      <c r="C5760" s="30">
        <v>217.0</v>
      </c>
    </row>
    <row r="5761" ht="15.75" customHeight="1">
      <c r="A5761" s="30">
        <v>10897.0</v>
      </c>
      <c r="B5761" s="31" t="s">
        <v>2702</v>
      </c>
      <c r="C5761" s="30">
        <v>29.0</v>
      </c>
    </row>
    <row r="5762" ht="15.75" customHeight="1">
      <c r="A5762" s="30">
        <v>10542.0</v>
      </c>
      <c r="B5762" s="31" t="s">
        <v>2699</v>
      </c>
      <c r="C5762" s="30">
        <v>29.0</v>
      </c>
    </row>
    <row r="5763" ht="15.75" customHeight="1">
      <c r="A5763" s="30">
        <v>10542.0</v>
      </c>
      <c r="B5763" s="31" t="s">
        <v>2700</v>
      </c>
      <c r="C5763" s="30">
        <v>4.0</v>
      </c>
    </row>
    <row r="5764" ht="15.75" customHeight="1">
      <c r="A5764" s="30">
        <v>10542.0</v>
      </c>
      <c r="B5764" s="31" t="s">
        <v>2701</v>
      </c>
      <c r="C5764" s="30">
        <v>34.0</v>
      </c>
    </row>
    <row r="5765" ht="15.75" customHeight="1">
      <c r="A5765" s="30">
        <v>10542.0</v>
      </c>
      <c r="B5765" s="31" t="s">
        <v>2702</v>
      </c>
      <c r="C5765" s="30">
        <v>2.0</v>
      </c>
    </row>
    <row r="5766" ht="15.75" customHeight="1">
      <c r="A5766" s="30">
        <v>5756.0</v>
      </c>
      <c r="B5766" s="31" t="s">
        <v>2699</v>
      </c>
      <c r="C5766" s="30">
        <v>46.0</v>
      </c>
    </row>
    <row r="5767" ht="15.75" customHeight="1">
      <c r="A5767" s="30">
        <v>5756.0</v>
      </c>
      <c r="B5767" s="31" t="s">
        <v>2700</v>
      </c>
      <c r="C5767" s="30">
        <v>0.0</v>
      </c>
    </row>
    <row r="5768" ht="15.75" customHeight="1">
      <c r="A5768" s="30">
        <v>5756.0</v>
      </c>
      <c r="B5768" s="31" t="s">
        <v>2701</v>
      </c>
      <c r="C5768" s="30">
        <v>7.0</v>
      </c>
    </row>
    <row r="5769" ht="15.75" customHeight="1">
      <c r="A5769" s="30">
        <v>5756.0</v>
      </c>
      <c r="B5769" s="31" t="s">
        <v>2702</v>
      </c>
      <c r="C5769" s="30">
        <v>0.0</v>
      </c>
    </row>
    <row r="5770" ht="15.75" customHeight="1">
      <c r="A5770" s="30">
        <v>3570.0</v>
      </c>
      <c r="B5770" s="31" t="s">
        <v>2699</v>
      </c>
      <c r="C5770" s="30">
        <v>159.0</v>
      </c>
    </row>
    <row r="5771" ht="15.75" customHeight="1">
      <c r="A5771" s="30">
        <v>3570.0</v>
      </c>
      <c r="B5771" s="31" t="s">
        <v>2700</v>
      </c>
      <c r="C5771" s="30">
        <v>2.0</v>
      </c>
    </row>
    <row r="5772" ht="15.75" customHeight="1">
      <c r="A5772" s="30">
        <v>3570.0</v>
      </c>
      <c r="B5772" s="31" t="s">
        <v>2701</v>
      </c>
      <c r="C5772" s="30">
        <v>51.0</v>
      </c>
    </row>
    <row r="5773" ht="15.75" customHeight="1">
      <c r="A5773" s="30">
        <v>3570.0</v>
      </c>
      <c r="B5773" s="31" t="s">
        <v>2702</v>
      </c>
      <c r="C5773" s="30">
        <v>6.0</v>
      </c>
    </row>
    <row r="5774" ht="15.75" customHeight="1">
      <c r="A5774" s="30">
        <v>1072.0</v>
      </c>
      <c r="B5774" s="31" t="s">
        <v>2699</v>
      </c>
      <c r="C5774" s="30">
        <v>70.0</v>
      </c>
    </row>
    <row r="5775" ht="15.75" customHeight="1">
      <c r="A5775" s="30">
        <v>1072.0</v>
      </c>
      <c r="B5775" s="31" t="s">
        <v>2700</v>
      </c>
      <c r="C5775" s="30">
        <v>0.0</v>
      </c>
    </row>
    <row r="5776" ht="15.75" customHeight="1">
      <c r="A5776" s="30">
        <v>1072.0</v>
      </c>
      <c r="B5776" s="31" t="s">
        <v>2701</v>
      </c>
      <c r="C5776" s="30">
        <v>17.0</v>
      </c>
    </row>
    <row r="5777" ht="15.75" customHeight="1">
      <c r="A5777" s="30">
        <v>1072.0</v>
      </c>
      <c r="B5777" s="31" t="s">
        <v>2702</v>
      </c>
      <c r="C5777" s="30">
        <v>0.0</v>
      </c>
    </row>
    <row r="5778" ht="15.75" customHeight="1">
      <c r="A5778" s="30">
        <v>9606.0</v>
      </c>
      <c r="B5778" s="31" t="s">
        <v>2699</v>
      </c>
      <c r="C5778" s="30">
        <v>882.0</v>
      </c>
    </row>
    <row r="5779" ht="15.75" customHeight="1">
      <c r="A5779" s="30">
        <v>9606.0</v>
      </c>
      <c r="B5779" s="31" t="s">
        <v>2700</v>
      </c>
      <c r="C5779" s="30">
        <v>29.0</v>
      </c>
    </row>
    <row r="5780" ht="15.75" customHeight="1">
      <c r="A5780" s="30">
        <v>9606.0</v>
      </c>
      <c r="B5780" s="31" t="s">
        <v>2701</v>
      </c>
      <c r="C5780" s="30">
        <v>514.0</v>
      </c>
    </row>
    <row r="5781" ht="15.75" customHeight="1">
      <c r="A5781" s="30">
        <v>9606.0</v>
      </c>
      <c r="B5781" s="31" t="s">
        <v>2702</v>
      </c>
      <c r="C5781" s="30">
        <v>38.0</v>
      </c>
    </row>
    <row r="5782" ht="15.75" customHeight="1">
      <c r="A5782" s="30">
        <v>2730.0</v>
      </c>
      <c r="B5782" s="31" t="s">
        <v>2699</v>
      </c>
      <c r="C5782" s="30">
        <v>536.0</v>
      </c>
    </row>
    <row r="5783" ht="15.75" customHeight="1">
      <c r="A5783" s="30">
        <v>2730.0</v>
      </c>
      <c r="B5783" s="31" t="s">
        <v>2700</v>
      </c>
      <c r="C5783" s="30">
        <v>11.0</v>
      </c>
    </row>
    <row r="5784" ht="15.75" customHeight="1">
      <c r="A5784" s="30">
        <v>2730.0</v>
      </c>
      <c r="B5784" s="31" t="s">
        <v>2701</v>
      </c>
      <c r="C5784" s="30">
        <v>387.0</v>
      </c>
    </row>
    <row r="5785" ht="15.75" customHeight="1">
      <c r="A5785" s="30">
        <v>2730.0</v>
      </c>
      <c r="B5785" s="31" t="s">
        <v>2702</v>
      </c>
      <c r="C5785" s="30">
        <v>149.0</v>
      </c>
    </row>
    <row r="5786" ht="15.75" customHeight="1">
      <c r="A5786" s="30">
        <v>2995.0</v>
      </c>
      <c r="B5786" s="31" t="s">
        <v>2699</v>
      </c>
      <c r="C5786" s="30">
        <v>291.0</v>
      </c>
    </row>
    <row r="5787" ht="15.75" customHeight="1">
      <c r="A5787" s="30">
        <v>2995.0</v>
      </c>
      <c r="B5787" s="31" t="s">
        <v>2700</v>
      </c>
      <c r="C5787" s="30">
        <v>10.0</v>
      </c>
    </row>
    <row r="5788" ht="15.75" customHeight="1">
      <c r="A5788" s="30">
        <v>2995.0</v>
      </c>
      <c r="B5788" s="31" t="s">
        <v>2701</v>
      </c>
      <c r="C5788" s="30">
        <v>689.0</v>
      </c>
    </row>
    <row r="5789" ht="15.75" customHeight="1">
      <c r="A5789" s="30">
        <v>2995.0</v>
      </c>
      <c r="B5789" s="31" t="s">
        <v>2702</v>
      </c>
      <c r="C5789" s="30">
        <v>84.0</v>
      </c>
    </row>
    <row r="5790" ht="15.75" customHeight="1">
      <c r="A5790" s="30">
        <v>8210.0</v>
      </c>
      <c r="B5790" s="31" t="s">
        <v>2699</v>
      </c>
      <c r="C5790" s="30">
        <v>318.0</v>
      </c>
    </row>
    <row r="5791" ht="15.75" customHeight="1">
      <c r="A5791" s="30">
        <v>8210.0</v>
      </c>
      <c r="B5791" s="31" t="s">
        <v>2700</v>
      </c>
      <c r="C5791" s="30">
        <v>3.0</v>
      </c>
    </row>
    <row r="5792" ht="15.75" customHeight="1">
      <c r="A5792" s="30">
        <v>8210.0</v>
      </c>
      <c r="B5792" s="31" t="s">
        <v>2701</v>
      </c>
      <c r="C5792" s="30">
        <v>17.0</v>
      </c>
    </row>
    <row r="5793" ht="15.75" customHeight="1">
      <c r="A5793" s="30">
        <v>8210.0</v>
      </c>
      <c r="B5793" s="31" t="s">
        <v>2702</v>
      </c>
      <c r="C5793" s="30">
        <v>4.0</v>
      </c>
    </row>
    <row r="5794" ht="15.75" customHeight="1">
      <c r="A5794" s="30">
        <v>773.0</v>
      </c>
      <c r="B5794" s="31" t="s">
        <v>2699</v>
      </c>
      <c r="C5794" s="30">
        <v>379.0</v>
      </c>
    </row>
    <row r="5795" ht="15.75" customHeight="1">
      <c r="A5795" s="30">
        <v>773.0</v>
      </c>
      <c r="B5795" s="31" t="s">
        <v>2700</v>
      </c>
      <c r="C5795" s="30">
        <v>4.0</v>
      </c>
    </row>
    <row r="5796" ht="15.75" customHeight="1">
      <c r="A5796" s="30">
        <v>773.0</v>
      </c>
      <c r="B5796" s="31" t="s">
        <v>2701</v>
      </c>
      <c r="C5796" s="30">
        <v>93.0</v>
      </c>
    </row>
    <row r="5797" ht="15.75" customHeight="1">
      <c r="A5797" s="30">
        <v>773.0</v>
      </c>
      <c r="B5797" s="31" t="s">
        <v>2702</v>
      </c>
      <c r="C5797" s="30">
        <v>12.0</v>
      </c>
    </row>
    <row r="5798" ht="15.75" customHeight="1">
      <c r="A5798" s="30">
        <v>5272.0</v>
      </c>
      <c r="B5798" s="31" t="s">
        <v>2699</v>
      </c>
      <c r="C5798" s="30">
        <v>378.0</v>
      </c>
    </row>
    <row r="5799" ht="15.75" customHeight="1">
      <c r="A5799" s="30">
        <v>5272.0</v>
      </c>
      <c r="B5799" s="31" t="s">
        <v>2700</v>
      </c>
      <c r="C5799" s="30">
        <v>0.0</v>
      </c>
    </row>
    <row r="5800" ht="15.75" customHeight="1">
      <c r="A5800" s="30">
        <v>5272.0</v>
      </c>
      <c r="B5800" s="31" t="s">
        <v>2701</v>
      </c>
      <c r="C5800" s="30">
        <v>88.0</v>
      </c>
    </row>
    <row r="5801" ht="15.75" customHeight="1">
      <c r="A5801" s="30">
        <v>5272.0</v>
      </c>
      <c r="B5801" s="31" t="s">
        <v>2702</v>
      </c>
      <c r="C5801" s="30">
        <v>19.0</v>
      </c>
    </row>
    <row r="5802" ht="15.75" customHeight="1">
      <c r="A5802" s="30">
        <v>5125.0</v>
      </c>
      <c r="B5802" s="31" t="s">
        <v>2699</v>
      </c>
      <c r="C5802" s="30">
        <v>333.0</v>
      </c>
    </row>
    <row r="5803" ht="15.75" customHeight="1">
      <c r="A5803" s="30">
        <v>5125.0</v>
      </c>
      <c r="B5803" s="31" t="s">
        <v>2700</v>
      </c>
      <c r="C5803" s="30">
        <v>0.0</v>
      </c>
    </row>
    <row r="5804" ht="15.75" customHeight="1">
      <c r="A5804" s="30">
        <v>5125.0</v>
      </c>
      <c r="B5804" s="31" t="s">
        <v>2701</v>
      </c>
      <c r="C5804" s="30">
        <v>815.0</v>
      </c>
    </row>
    <row r="5805" ht="15.75" customHeight="1">
      <c r="A5805" s="30">
        <v>5125.0</v>
      </c>
      <c r="B5805" s="31" t="s">
        <v>2702</v>
      </c>
      <c r="C5805" s="30">
        <v>129.0</v>
      </c>
    </row>
    <row r="5806" ht="15.75" customHeight="1">
      <c r="A5806" s="30">
        <v>4391.0</v>
      </c>
      <c r="B5806" s="31" t="s">
        <v>2699</v>
      </c>
      <c r="C5806" s="30">
        <v>635.0</v>
      </c>
    </row>
    <row r="5807" ht="15.75" customHeight="1">
      <c r="A5807" s="30">
        <v>4391.0</v>
      </c>
      <c r="B5807" s="31" t="s">
        <v>2700</v>
      </c>
      <c r="C5807" s="30">
        <v>15.0</v>
      </c>
    </row>
    <row r="5808" ht="15.75" customHeight="1">
      <c r="A5808" s="30">
        <v>4391.0</v>
      </c>
      <c r="B5808" s="31" t="s">
        <v>2701</v>
      </c>
      <c r="C5808" s="30">
        <v>100.0</v>
      </c>
    </row>
    <row r="5809" ht="15.75" customHeight="1">
      <c r="A5809" s="30">
        <v>4391.0</v>
      </c>
      <c r="B5809" s="31" t="s">
        <v>2702</v>
      </c>
      <c r="C5809" s="30">
        <v>20.0</v>
      </c>
    </row>
    <row r="5810" ht="15.75" customHeight="1">
      <c r="A5810" s="30">
        <v>6283.0</v>
      </c>
      <c r="B5810" s="31" t="s">
        <v>2699</v>
      </c>
      <c r="C5810" s="30">
        <v>635.0</v>
      </c>
    </row>
    <row r="5811" ht="15.75" customHeight="1">
      <c r="A5811" s="30">
        <v>6283.0</v>
      </c>
      <c r="B5811" s="31" t="s">
        <v>2700</v>
      </c>
      <c r="C5811" s="30">
        <v>15.0</v>
      </c>
    </row>
    <row r="5812" ht="15.75" customHeight="1">
      <c r="A5812" s="30">
        <v>6283.0</v>
      </c>
      <c r="B5812" s="31" t="s">
        <v>2701</v>
      </c>
      <c r="C5812" s="30">
        <v>100.0</v>
      </c>
    </row>
    <row r="5813" ht="15.75" customHeight="1">
      <c r="A5813" s="30">
        <v>6283.0</v>
      </c>
      <c r="B5813" s="31" t="s">
        <v>2702</v>
      </c>
      <c r="C5813" s="30">
        <v>20.0</v>
      </c>
    </row>
    <row r="5814" ht="15.75" customHeight="1">
      <c r="A5814" s="30">
        <v>3421.0</v>
      </c>
      <c r="B5814" s="31" t="s">
        <v>2699</v>
      </c>
      <c r="C5814" s="30">
        <v>635.0</v>
      </c>
    </row>
    <row r="5815" ht="15.75" customHeight="1">
      <c r="A5815" s="30">
        <v>3421.0</v>
      </c>
      <c r="B5815" s="31" t="s">
        <v>2700</v>
      </c>
      <c r="C5815" s="30">
        <v>15.0</v>
      </c>
    </row>
    <row r="5816" ht="15.75" customHeight="1">
      <c r="A5816" s="30">
        <v>3421.0</v>
      </c>
      <c r="B5816" s="31" t="s">
        <v>2701</v>
      </c>
      <c r="C5816" s="30">
        <v>100.0</v>
      </c>
    </row>
    <row r="5817" ht="15.75" customHeight="1">
      <c r="A5817" s="30">
        <v>3421.0</v>
      </c>
      <c r="B5817" s="31" t="s">
        <v>2702</v>
      </c>
      <c r="C5817" s="30">
        <v>20.0</v>
      </c>
    </row>
    <row r="5818" ht="15.75" customHeight="1">
      <c r="A5818" s="30">
        <v>5731.0</v>
      </c>
      <c r="B5818" s="31" t="s">
        <v>2699</v>
      </c>
      <c r="C5818" s="30">
        <v>12.0</v>
      </c>
    </row>
    <row r="5819" ht="15.75" customHeight="1">
      <c r="A5819" s="30">
        <v>5731.0</v>
      </c>
      <c r="B5819" s="31" t="s">
        <v>2700</v>
      </c>
      <c r="C5819" s="30">
        <v>0.0</v>
      </c>
    </row>
    <row r="5820" ht="15.75" customHeight="1">
      <c r="A5820" s="30">
        <v>5731.0</v>
      </c>
      <c r="B5820" s="31" t="s">
        <v>2701</v>
      </c>
      <c r="C5820" s="30">
        <v>13.0</v>
      </c>
    </row>
    <row r="5821" ht="15.75" customHeight="1">
      <c r="A5821" s="30">
        <v>5731.0</v>
      </c>
      <c r="B5821" s="31" t="s">
        <v>2702</v>
      </c>
      <c r="C5821" s="30">
        <v>2.0</v>
      </c>
    </row>
    <row r="5822" ht="15.75" customHeight="1">
      <c r="A5822" s="30">
        <v>7152.0</v>
      </c>
      <c r="B5822" s="31" t="s">
        <v>2699</v>
      </c>
      <c r="C5822" s="30">
        <v>12.0</v>
      </c>
    </row>
    <row r="5823" ht="15.75" customHeight="1">
      <c r="A5823" s="30">
        <v>7152.0</v>
      </c>
      <c r="B5823" s="31" t="s">
        <v>2700</v>
      </c>
      <c r="C5823" s="30">
        <v>0.0</v>
      </c>
    </row>
    <row r="5824" ht="15.75" customHeight="1">
      <c r="A5824" s="30">
        <v>7152.0</v>
      </c>
      <c r="B5824" s="31" t="s">
        <v>2701</v>
      </c>
      <c r="C5824" s="30">
        <v>13.0</v>
      </c>
    </row>
    <row r="5825" ht="15.75" customHeight="1">
      <c r="A5825" s="30">
        <v>7152.0</v>
      </c>
      <c r="B5825" s="31" t="s">
        <v>2702</v>
      </c>
      <c r="C5825" s="30">
        <v>2.0</v>
      </c>
    </row>
    <row r="5826" ht="15.75" customHeight="1">
      <c r="A5826" s="30">
        <v>3919.0</v>
      </c>
      <c r="B5826" s="31" t="s">
        <v>2699</v>
      </c>
      <c r="C5826" s="30">
        <v>960.0</v>
      </c>
    </row>
    <row r="5827" ht="15.75" customHeight="1">
      <c r="A5827" s="30">
        <v>3919.0</v>
      </c>
      <c r="B5827" s="31" t="s">
        <v>2700</v>
      </c>
      <c r="C5827" s="30">
        <v>0.0</v>
      </c>
    </row>
    <row r="5828" ht="15.75" customHeight="1">
      <c r="A5828" s="30">
        <v>3919.0</v>
      </c>
      <c r="B5828" s="31" t="s">
        <v>2701</v>
      </c>
      <c r="C5828" s="30">
        <v>883.0</v>
      </c>
    </row>
    <row r="5829" ht="15.75" customHeight="1">
      <c r="A5829" s="30">
        <v>3919.0</v>
      </c>
      <c r="B5829" s="31" t="s">
        <v>2702</v>
      </c>
      <c r="C5829" s="30">
        <v>50.0</v>
      </c>
    </row>
    <row r="5830" ht="15.75" customHeight="1">
      <c r="A5830" s="30">
        <v>6097.0</v>
      </c>
      <c r="B5830" s="31" t="s">
        <v>2699</v>
      </c>
      <c r="C5830" s="30">
        <v>313.0</v>
      </c>
    </row>
    <row r="5831" ht="15.75" customHeight="1">
      <c r="A5831" s="30">
        <v>6097.0</v>
      </c>
      <c r="B5831" s="31" t="s">
        <v>2700</v>
      </c>
      <c r="C5831" s="30">
        <v>8.0</v>
      </c>
    </row>
    <row r="5832" ht="15.75" customHeight="1">
      <c r="A5832" s="30">
        <v>6097.0</v>
      </c>
      <c r="B5832" s="31" t="s">
        <v>2701</v>
      </c>
      <c r="C5832" s="30">
        <v>104.0</v>
      </c>
    </row>
    <row r="5833" ht="15.75" customHeight="1">
      <c r="A5833" s="30">
        <v>6097.0</v>
      </c>
      <c r="B5833" s="31" t="s">
        <v>2702</v>
      </c>
      <c r="C5833" s="30">
        <v>6.0</v>
      </c>
    </row>
    <row r="5834" ht="15.75" customHeight="1">
      <c r="A5834" s="30">
        <v>5150.0</v>
      </c>
      <c r="B5834" s="31" t="s">
        <v>2699</v>
      </c>
      <c r="C5834" s="30">
        <v>0.0</v>
      </c>
    </row>
    <row r="5835" ht="15.75" customHeight="1">
      <c r="A5835" s="30">
        <v>5150.0</v>
      </c>
      <c r="B5835" s="31" t="s">
        <v>2700</v>
      </c>
      <c r="C5835" s="30">
        <v>4.0</v>
      </c>
    </row>
    <row r="5836" ht="15.75" customHeight="1">
      <c r="A5836" s="30">
        <v>5150.0</v>
      </c>
      <c r="B5836" s="31" t="s">
        <v>2701</v>
      </c>
      <c r="C5836" s="30">
        <v>7.0</v>
      </c>
    </row>
    <row r="5837" ht="15.75" customHeight="1">
      <c r="A5837" s="30">
        <v>5150.0</v>
      </c>
      <c r="B5837" s="31" t="s">
        <v>2702</v>
      </c>
      <c r="C5837" s="30">
        <v>11.0</v>
      </c>
    </row>
    <row r="5838" ht="15.75" customHeight="1">
      <c r="A5838" s="30">
        <v>10479.0</v>
      </c>
      <c r="B5838" s="31" t="s">
        <v>2699</v>
      </c>
      <c r="C5838" s="30">
        <v>749.0</v>
      </c>
    </row>
    <row r="5839" ht="15.75" customHeight="1">
      <c r="A5839" s="30">
        <v>10479.0</v>
      </c>
      <c r="B5839" s="31" t="s">
        <v>2700</v>
      </c>
      <c r="C5839" s="30">
        <v>40.0</v>
      </c>
    </row>
    <row r="5840" ht="15.75" customHeight="1">
      <c r="A5840" s="30">
        <v>10479.0</v>
      </c>
      <c r="B5840" s="31" t="s">
        <v>2701</v>
      </c>
      <c r="C5840" s="30">
        <v>294.0</v>
      </c>
    </row>
    <row r="5841" ht="15.75" customHeight="1">
      <c r="A5841" s="30">
        <v>10479.0</v>
      </c>
      <c r="B5841" s="31" t="s">
        <v>2702</v>
      </c>
      <c r="C5841" s="30">
        <v>121.0</v>
      </c>
    </row>
    <row r="5842" ht="15.75" customHeight="1">
      <c r="A5842" s="30">
        <v>5966.0</v>
      </c>
      <c r="B5842" s="31" t="s">
        <v>2699</v>
      </c>
      <c r="C5842" s="30">
        <v>203.0</v>
      </c>
    </row>
    <row r="5843" ht="15.75" customHeight="1">
      <c r="A5843" s="30">
        <v>5966.0</v>
      </c>
      <c r="B5843" s="31" t="s">
        <v>2700</v>
      </c>
      <c r="C5843" s="30">
        <v>0.0</v>
      </c>
    </row>
    <row r="5844" ht="15.75" customHeight="1">
      <c r="A5844" s="30">
        <v>5966.0</v>
      </c>
      <c r="B5844" s="31" t="s">
        <v>2701</v>
      </c>
      <c r="C5844" s="30">
        <v>10.0</v>
      </c>
    </row>
    <row r="5845" ht="15.75" customHeight="1">
      <c r="A5845" s="30">
        <v>5966.0</v>
      </c>
      <c r="B5845" s="31" t="s">
        <v>2702</v>
      </c>
      <c r="C5845" s="30">
        <v>0.0</v>
      </c>
    </row>
    <row r="5846" ht="15.75" customHeight="1">
      <c r="A5846" s="30">
        <v>3439.0</v>
      </c>
      <c r="B5846" s="31" t="s">
        <v>2699</v>
      </c>
      <c r="C5846" s="30">
        <v>157.0</v>
      </c>
    </row>
    <row r="5847" ht="15.75" customHeight="1">
      <c r="A5847" s="30">
        <v>3439.0</v>
      </c>
      <c r="B5847" s="31" t="s">
        <v>2700</v>
      </c>
      <c r="C5847" s="30">
        <v>6.0</v>
      </c>
    </row>
    <row r="5848" ht="15.75" customHeight="1">
      <c r="A5848" s="30">
        <v>3439.0</v>
      </c>
      <c r="B5848" s="31" t="s">
        <v>2701</v>
      </c>
      <c r="C5848" s="30">
        <v>39.0</v>
      </c>
    </row>
    <row r="5849" ht="15.75" customHeight="1">
      <c r="A5849" s="30">
        <v>3439.0</v>
      </c>
      <c r="B5849" s="31" t="s">
        <v>2702</v>
      </c>
      <c r="C5849" s="30">
        <v>6.0</v>
      </c>
    </row>
    <row r="5850" ht="15.75" customHeight="1">
      <c r="A5850" s="30">
        <v>6609.0</v>
      </c>
      <c r="B5850" s="31" t="s">
        <v>2699</v>
      </c>
      <c r="C5850" s="30">
        <v>1.0</v>
      </c>
    </row>
    <row r="5851" ht="15.75" customHeight="1">
      <c r="A5851" s="30">
        <v>6609.0</v>
      </c>
      <c r="B5851" s="31" t="s">
        <v>2700</v>
      </c>
      <c r="C5851" s="30">
        <v>26.0</v>
      </c>
    </row>
    <row r="5852" ht="15.75" customHeight="1">
      <c r="A5852" s="30">
        <v>6609.0</v>
      </c>
      <c r="B5852" s="31" t="s">
        <v>2701</v>
      </c>
      <c r="C5852" s="30">
        <v>25.0</v>
      </c>
    </row>
    <row r="5853" ht="15.75" customHeight="1">
      <c r="A5853" s="30">
        <v>6609.0</v>
      </c>
      <c r="B5853" s="31" t="s">
        <v>2702</v>
      </c>
      <c r="C5853" s="30">
        <v>17.0</v>
      </c>
    </row>
    <row r="5854" ht="15.75" customHeight="1">
      <c r="A5854" s="30">
        <v>5393.0</v>
      </c>
      <c r="B5854" s="31" t="s">
        <v>2699</v>
      </c>
      <c r="C5854" s="30">
        <v>22.0</v>
      </c>
    </row>
    <row r="5855" ht="15.75" customHeight="1">
      <c r="A5855" s="30">
        <v>5393.0</v>
      </c>
      <c r="B5855" s="31" t="s">
        <v>2700</v>
      </c>
      <c r="C5855" s="30">
        <v>0.0</v>
      </c>
    </row>
    <row r="5856" ht="15.75" customHeight="1">
      <c r="A5856" s="30">
        <v>5393.0</v>
      </c>
      <c r="B5856" s="31" t="s">
        <v>2701</v>
      </c>
      <c r="C5856" s="30">
        <v>6.0</v>
      </c>
    </row>
    <row r="5857" ht="15.75" customHeight="1">
      <c r="A5857" s="30">
        <v>5393.0</v>
      </c>
      <c r="B5857" s="31" t="s">
        <v>2702</v>
      </c>
      <c r="C5857" s="30">
        <v>6.0</v>
      </c>
    </row>
    <row r="5858" ht="15.75" customHeight="1">
      <c r="A5858" s="30">
        <v>9014.0</v>
      </c>
      <c r="B5858" s="31" t="s">
        <v>2699</v>
      </c>
      <c r="C5858" s="30">
        <v>39.0</v>
      </c>
    </row>
    <row r="5859" ht="15.75" customHeight="1">
      <c r="A5859" s="30">
        <v>9014.0</v>
      </c>
      <c r="B5859" s="31" t="s">
        <v>2700</v>
      </c>
      <c r="C5859" s="30">
        <v>1.0</v>
      </c>
    </row>
    <row r="5860" ht="15.75" customHeight="1">
      <c r="A5860" s="30">
        <v>9014.0</v>
      </c>
      <c r="B5860" s="31" t="s">
        <v>2701</v>
      </c>
      <c r="C5860" s="30">
        <v>16.0</v>
      </c>
    </row>
    <row r="5861" ht="15.75" customHeight="1">
      <c r="A5861" s="30">
        <v>9014.0</v>
      </c>
      <c r="B5861" s="31" t="s">
        <v>2702</v>
      </c>
      <c r="C5861" s="30">
        <v>2.0</v>
      </c>
    </row>
    <row r="5862" ht="15.75" customHeight="1">
      <c r="A5862" s="30">
        <v>4050.0</v>
      </c>
      <c r="B5862" s="31" t="s">
        <v>2699</v>
      </c>
      <c r="C5862" s="30">
        <v>42.0</v>
      </c>
    </row>
    <row r="5863" ht="15.75" customHeight="1">
      <c r="A5863" s="30">
        <v>4050.0</v>
      </c>
      <c r="B5863" s="31" t="s">
        <v>2700</v>
      </c>
      <c r="C5863" s="30">
        <v>16.0</v>
      </c>
    </row>
    <row r="5864" ht="15.75" customHeight="1">
      <c r="A5864" s="30">
        <v>4050.0</v>
      </c>
      <c r="B5864" s="31" t="s">
        <v>2701</v>
      </c>
      <c r="C5864" s="30">
        <v>29.0</v>
      </c>
    </row>
    <row r="5865" ht="15.75" customHeight="1">
      <c r="A5865" s="30">
        <v>4050.0</v>
      </c>
      <c r="B5865" s="31" t="s">
        <v>2702</v>
      </c>
      <c r="C5865" s="30">
        <v>12.0</v>
      </c>
    </row>
    <row r="5866" ht="15.75" customHeight="1">
      <c r="A5866" s="30">
        <v>6862.0</v>
      </c>
      <c r="B5866" s="31" t="s">
        <v>2699</v>
      </c>
      <c r="C5866" s="30">
        <v>1.0</v>
      </c>
    </row>
    <row r="5867" ht="15.75" customHeight="1">
      <c r="A5867" s="30">
        <v>6862.0</v>
      </c>
      <c r="B5867" s="31" t="s">
        <v>2700</v>
      </c>
      <c r="C5867" s="30">
        <v>1.0</v>
      </c>
    </row>
    <row r="5868" ht="15.75" customHeight="1">
      <c r="A5868" s="30">
        <v>6862.0</v>
      </c>
      <c r="B5868" s="31" t="s">
        <v>2701</v>
      </c>
      <c r="C5868" s="30">
        <v>3.0</v>
      </c>
    </row>
    <row r="5869" ht="15.75" customHeight="1">
      <c r="A5869" s="30">
        <v>6862.0</v>
      </c>
      <c r="B5869" s="31" t="s">
        <v>2702</v>
      </c>
      <c r="C5869" s="30">
        <v>1.0</v>
      </c>
    </row>
    <row r="5870" ht="15.75" customHeight="1">
      <c r="A5870" s="30">
        <v>8315.0</v>
      </c>
      <c r="B5870" s="31" t="s">
        <v>2699</v>
      </c>
      <c r="C5870" s="30">
        <v>4.0</v>
      </c>
    </row>
    <row r="5871" ht="15.75" customHeight="1">
      <c r="A5871" s="30">
        <v>8315.0</v>
      </c>
      <c r="B5871" s="31" t="s">
        <v>2700</v>
      </c>
      <c r="C5871" s="30">
        <v>2.0</v>
      </c>
    </row>
    <row r="5872" ht="15.75" customHeight="1">
      <c r="A5872" s="30">
        <v>8315.0</v>
      </c>
      <c r="B5872" s="31" t="s">
        <v>2701</v>
      </c>
      <c r="C5872" s="30">
        <v>11.0</v>
      </c>
    </row>
    <row r="5873" ht="15.75" customHeight="1">
      <c r="A5873" s="30">
        <v>8315.0</v>
      </c>
      <c r="B5873" s="31" t="s">
        <v>2702</v>
      </c>
      <c r="C5873" s="30">
        <v>2.0</v>
      </c>
    </row>
    <row r="5874" ht="15.75" customHeight="1">
      <c r="A5874" s="30">
        <v>5184.0</v>
      </c>
      <c r="B5874" s="31" t="s">
        <v>2699</v>
      </c>
      <c r="C5874" s="30">
        <v>4.0</v>
      </c>
    </row>
    <row r="5875" ht="15.75" customHeight="1">
      <c r="A5875" s="30">
        <v>5184.0</v>
      </c>
      <c r="B5875" s="31" t="s">
        <v>2700</v>
      </c>
      <c r="C5875" s="30">
        <v>2.0</v>
      </c>
    </row>
    <row r="5876" ht="15.75" customHeight="1">
      <c r="A5876" s="30">
        <v>5184.0</v>
      </c>
      <c r="B5876" s="31" t="s">
        <v>2701</v>
      </c>
      <c r="C5876" s="30">
        <v>11.0</v>
      </c>
    </row>
    <row r="5877" ht="15.75" customHeight="1">
      <c r="A5877" s="30">
        <v>5184.0</v>
      </c>
      <c r="B5877" s="31" t="s">
        <v>2702</v>
      </c>
      <c r="C5877" s="30">
        <v>2.0</v>
      </c>
    </row>
    <row r="5878" ht="15.75" customHeight="1">
      <c r="A5878" s="30">
        <v>3643.0</v>
      </c>
      <c r="B5878" s="31" t="s">
        <v>2699</v>
      </c>
      <c r="C5878" s="30">
        <v>750.0</v>
      </c>
    </row>
    <row r="5879" ht="15.75" customHeight="1">
      <c r="A5879" s="30">
        <v>3643.0</v>
      </c>
      <c r="B5879" s="31" t="s">
        <v>2700</v>
      </c>
      <c r="C5879" s="30">
        <v>8.0</v>
      </c>
    </row>
    <row r="5880" ht="15.75" customHeight="1">
      <c r="A5880" s="30">
        <v>3643.0</v>
      </c>
      <c r="B5880" s="31" t="s">
        <v>2701</v>
      </c>
      <c r="C5880" s="30">
        <v>125.0</v>
      </c>
    </row>
    <row r="5881" ht="15.75" customHeight="1">
      <c r="A5881" s="30">
        <v>3643.0</v>
      </c>
      <c r="B5881" s="31" t="s">
        <v>2702</v>
      </c>
      <c r="C5881" s="30">
        <v>11.0</v>
      </c>
    </row>
    <row r="5882" ht="15.75" customHeight="1">
      <c r="A5882" s="30">
        <v>2589.0</v>
      </c>
      <c r="B5882" s="31" t="s">
        <v>2699</v>
      </c>
      <c r="C5882" s="30">
        <v>25.0</v>
      </c>
    </row>
    <row r="5883" ht="15.75" customHeight="1">
      <c r="A5883" s="30">
        <v>2589.0</v>
      </c>
      <c r="B5883" s="31" t="s">
        <v>2700</v>
      </c>
      <c r="C5883" s="30">
        <v>3.0</v>
      </c>
    </row>
    <row r="5884" ht="15.75" customHeight="1">
      <c r="A5884" s="30">
        <v>2589.0</v>
      </c>
      <c r="B5884" s="31" t="s">
        <v>2701</v>
      </c>
      <c r="C5884" s="30">
        <v>16.0</v>
      </c>
    </row>
    <row r="5885" ht="15.75" customHeight="1">
      <c r="A5885" s="30">
        <v>2589.0</v>
      </c>
      <c r="B5885" s="31" t="s">
        <v>2702</v>
      </c>
      <c r="C5885" s="30">
        <v>8.0</v>
      </c>
    </row>
    <row r="5886" ht="15.75" customHeight="1">
      <c r="A5886" s="30">
        <v>4887.0</v>
      </c>
      <c r="B5886" s="31" t="s">
        <v>2699</v>
      </c>
      <c r="C5886" s="30">
        <v>10.0</v>
      </c>
    </row>
    <row r="5887" ht="15.75" customHeight="1">
      <c r="A5887" s="30">
        <v>4887.0</v>
      </c>
      <c r="B5887" s="31" t="s">
        <v>2700</v>
      </c>
      <c r="C5887" s="30">
        <v>5.0</v>
      </c>
    </row>
    <row r="5888" ht="15.75" customHeight="1">
      <c r="A5888" s="30">
        <v>4887.0</v>
      </c>
      <c r="B5888" s="31" t="s">
        <v>2701</v>
      </c>
      <c r="C5888" s="30">
        <v>28.0</v>
      </c>
    </row>
    <row r="5889" ht="15.75" customHeight="1">
      <c r="A5889" s="30">
        <v>4887.0</v>
      </c>
      <c r="B5889" s="31" t="s">
        <v>2702</v>
      </c>
      <c r="C5889" s="30">
        <v>11.0</v>
      </c>
    </row>
    <row r="5890" ht="15.75" customHeight="1">
      <c r="A5890" s="30">
        <v>10104.0</v>
      </c>
      <c r="B5890" s="31" t="s">
        <v>2699</v>
      </c>
      <c r="C5890" s="30">
        <v>4.0</v>
      </c>
    </row>
    <row r="5891" ht="15.75" customHeight="1">
      <c r="A5891" s="30">
        <v>10104.0</v>
      </c>
      <c r="B5891" s="31" t="s">
        <v>2700</v>
      </c>
      <c r="C5891" s="30">
        <v>0.0</v>
      </c>
    </row>
    <row r="5892" ht="15.75" customHeight="1">
      <c r="A5892" s="30">
        <v>10104.0</v>
      </c>
      <c r="B5892" s="31" t="s">
        <v>2701</v>
      </c>
      <c r="C5892" s="30">
        <v>2.0</v>
      </c>
    </row>
    <row r="5893" ht="15.75" customHeight="1">
      <c r="A5893" s="30">
        <v>10104.0</v>
      </c>
      <c r="B5893" s="31" t="s">
        <v>2702</v>
      </c>
      <c r="C5893" s="30">
        <v>0.0</v>
      </c>
    </row>
    <row r="5894" ht="15.75" customHeight="1">
      <c r="A5894" s="30">
        <v>3254.0</v>
      </c>
      <c r="B5894" s="31" t="s">
        <v>2699</v>
      </c>
      <c r="C5894" s="30">
        <v>407.0</v>
      </c>
    </row>
    <row r="5895" ht="15.75" customHeight="1">
      <c r="A5895" s="30">
        <v>3254.0</v>
      </c>
      <c r="B5895" s="31" t="s">
        <v>2700</v>
      </c>
      <c r="C5895" s="30">
        <v>70.0</v>
      </c>
    </row>
    <row r="5896" ht="15.75" customHeight="1">
      <c r="A5896" s="30">
        <v>3254.0</v>
      </c>
      <c r="B5896" s="31" t="s">
        <v>2701</v>
      </c>
      <c r="C5896" s="30">
        <v>239.0</v>
      </c>
    </row>
    <row r="5897" ht="15.75" customHeight="1">
      <c r="A5897" s="30">
        <v>3254.0</v>
      </c>
      <c r="B5897" s="31" t="s">
        <v>2702</v>
      </c>
      <c r="C5897" s="30">
        <v>103.0</v>
      </c>
    </row>
    <row r="5898" ht="15.75" customHeight="1">
      <c r="A5898" s="30">
        <v>2004.0</v>
      </c>
      <c r="B5898" s="31" t="s">
        <v>2699</v>
      </c>
      <c r="C5898" s="30">
        <v>619.0</v>
      </c>
    </row>
    <row r="5899" ht="15.75" customHeight="1">
      <c r="A5899" s="30">
        <v>2004.0</v>
      </c>
      <c r="B5899" s="31" t="s">
        <v>2700</v>
      </c>
      <c r="C5899" s="30">
        <v>54.0</v>
      </c>
    </row>
    <row r="5900" ht="15.75" customHeight="1">
      <c r="A5900" s="30">
        <v>2004.0</v>
      </c>
      <c r="B5900" s="31" t="s">
        <v>2701</v>
      </c>
      <c r="C5900" s="30">
        <v>260.0</v>
      </c>
    </row>
    <row r="5901" ht="15.75" customHeight="1">
      <c r="A5901" s="30">
        <v>2004.0</v>
      </c>
      <c r="B5901" s="31" t="s">
        <v>2702</v>
      </c>
      <c r="C5901" s="30">
        <v>127.0</v>
      </c>
    </row>
    <row r="5902" ht="15.75" customHeight="1">
      <c r="A5902" s="30">
        <v>6142.0</v>
      </c>
      <c r="B5902" s="31" t="s">
        <v>2699</v>
      </c>
      <c r="C5902" s="30">
        <v>629.0</v>
      </c>
    </row>
    <row r="5903" ht="15.75" customHeight="1">
      <c r="A5903" s="30">
        <v>6142.0</v>
      </c>
      <c r="B5903" s="31" t="s">
        <v>2700</v>
      </c>
      <c r="C5903" s="30">
        <v>17.0</v>
      </c>
    </row>
    <row r="5904" ht="15.75" customHeight="1">
      <c r="A5904" s="30">
        <v>6142.0</v>
      </c>
      <c r="B5904" s="31" t="s">
        <v>2701</v>
      </c>
      <c r="C5904" s="30">
        <v>177.0</v>
      </c>
    </row>
    <row r="5905" ht="15.75" customHeight="1">
      <c r="A5905" s="30">
        <v>6142.0</v>
      </c>
      <c r="B5905" s="31" t="s">
        <v>2702</v>
      </c>
      <c r="C5905" s="30">
        <v>69.0</v>
      </c>
    </row>
    <row r="5906" ht="15.75" customHeight="1">
      <c r="A5906" s="30">
        <v>8553.0</v>
      </c>
      <c r="B5906" s="31" t="s">
        <v>2699</v>
      </c>
      <c r="C5906" s="30">
        <v>30.0</v>
      </c>
    </row>
    <row r="5907" ht="15.75" customHeight="1">
      <c r="A5907" s="30">
        <v>8553.0</v>
      </c>
      <c r="B5907" s="31" t="s">
        <v>2700</v>
      </c>
      <c r="C5907" s="30">
        <v>0.0</v>
      </c>
    </row>
    <row r="5908" ht="15.75" customHeight="1">
      <c r="A5908" s="30">
        <v>8553.0</v>
      </c>
      <c r="B5908" s="31" t="s">
        <v>2701</v>
      </c>
      <c r="C5908" s="30">
        <v>9.0</v>
      </c>
    </row>
    <row r="5909" ht="15.75" customHeight="1">
      <c r="A5909" s="30">
        <v>8553.0</v>
      </c>
      <c r="B5909" s="31" t="s">
        <v>2702</v>
      </c>
      <c r="C5909" s="30">
        <v>0.0</v>
      </c>
    </row>
    <row r="5910" ht="15.75" customHeight="1">
      <c r="A5910" s="30">
        <v>9805.0</v>
      </c>
      <c r="B5910" s="31" t="s">
        <v>2699</v>
      </c>
      <c r="C5910" s="30">
        <v>320.0</v>
      </c>
    </row>
    <row r="5911" ht="15.75" customHeight="1">
      <c r="A5911" s="30">
        <v>9805.0</v>
      </c>
      <c r="B5911" s="31" t="s">
        <v>2700</v>
      </c>
      <c r="C5911" s="30">
        <v>48.0</v>
      </c>
    </row>
    <row r="5912" ht="15.75" customHeight="1">
      <c r="A5912" s="30">
        <v>9805.0</v>
      </c>
      <c r="B5912" s="31" t="s">
        <v>2701</v>
      </c>
      <c r="C5912" s="30">
        <v>133.0</v>
      </c>
    </row>
    <row r="5913" ht="15.75" customHeight="1">
      <c r="A5913" s="30">
        <v>9805.0</v>
      </c>
      <c r="B5913" s="31" t="s">
        <v>2702</v>
      </c>
      <c r="C5913" s="30">
        <v>39.0</v>
      </c>
    </row>
    <row r="5914" ht="15.75" customHeight="1">
      <c r="A5914" s="30">
        <v>849.0</v>
      </c>
      <c r="B5914" s="31" t="s">
        <v>2699</v>
      </c>
      <c r="C5914" s="30">
        <v>320.0</v>
      </c>
    </row>
    <row r="5915" ht="15.75" customHeight="1">
      <c r="A5915" s="30">
        <v>849.0</v>
      </c>
      <c r="B5915" s="31" t="s">
        <v>2700</v>
      </c>
      <c r="C5915" s="30">
        <v>48.0</v>
      </c>
    </row>
    <row r="5916" ht="15.75" customHeight="1">
      <c r="A5916" s="30">
        <v>849.0</v>
      </c>
      <c r="B5916" s="31" t="s">
        <v>2701</v>
      </c>
      <c r="C5916" s="30">
        <v>133.0</v>
      </c>
    </row>
    <row r="5917" ht="15.75" customHeight="1">
      <c r="A5917" s="30">
        <v>849.0</v>
      </c>
      <c r="B5917" s="31" t="s">
        <v>2702</v>
      </c>
      <c r="C5917" s="30">
        <v>39.0</v>
      </c>
    </row>
    <row r="5918" ht="15.75" customHeight="1">
      <c r="A5918" s="30">
        <v>1606.0</v>
      </c>
      <c r="B5918" s="31" t="s">
        <v>2699</v>
      </c>
      <c r="C5918" s="30">
        <v>3.0</v>
      </c>
    </row>
    <row r="5919" ht="15.75" customHeight="1">
      <c r="A5919" s="30">
        <v>1606.0</v>
      </c>
      <c r="B5919" s="31" t="s">
        <v>2700</v>
      </c>
      <c r="C5919" s="30">
        <v>1.0</v>
      </c>
    </row>
    <row r="5920" ht="15.75" customHeight="1">
      <c r="A5920" s="30">
        <v>1606.0</v>
      </c>
      <c r="B5920" s="31" t="s">
        <v>2701</v>
      </c>
      <c r="C5920" s="30">
        <v>8.0</v>
      </c>
    </row>
    <row r="5921" ht="15.75" customHeight="1">
      <c r="A5921" s="30">
        <v>1606.0</v>
      </c>
      <c r="B5921" s="31" t="s">
        <v>2702</v>
      </c>
      <c r="C5921" s="30">
        <v>4.0</v>
      </c>
    </row>
    <row r="5922" ht="15.75" customHeight="1">
      <c r="A5922" s="30">
        <v>125.0</v>
      </c>
      <c r="B5922" s="31" t="s">
        <v>2699</v>
      </c>
      <c r="C5922" s="30">
        <v>215.0</v>
      </c>
    </row>
    <row r="5923" ht="15.75" customHeight="1">
      <c r="A5923" s="30">
        <v>125.0</v>
      </c>
      <c r="B5923" s="31" t="s">
        <v>2700</v>
      </c>
      <c r="C5923" s="30">
        <v>7.0</v>
      </c>
    </row>
    <row r="5924" ht="15.75" customHeight="1">
      <c r="A5924" s="30">
        <v>125.0</v>
      </c>
      <c r="B5924" s="31" t="s">
        <v>2701</v>
      </c>
      <c r="C5924" s="30">
        <v>33.0</v>
      </c>
    </row>
    <row r="5925" ht="15.75" customHeight="1">
      <c r="A5925" s="30">
        <v>125.0</v>
      </c>
      <c r="B5925" s="31" t="s">
        <v>2702</v>
      </c>
      <c r="C5925" s="30">
        <v>3.0</v>
      </c>
    </row>
    <row r="5926" ht="15.75" customHeight="1">
      <c r="A5926" s="30">
        <v>9305.0</v>
      </c>
      <c r="B5926" s="31" t="s">
        <v>2699</v>
      </c>
      <c r="C5926" s="30">
        <v>311.0</v>
      </c>
    </row>
    <row r="5927" ht="15.75" customHeight="1">
      <c r="A5927" s="30">
        <v>9305.0</v>
      </c>
      <c r="B5927" s="31" t="s">
        <v>2700</v>
      </c>
      <c r="C5927" s="30">
        <v>26.0</v>
      </c>
    </row>
    <row r="5928" ht="15.75" customHeight="1">
      <c r="A5928" s="30">
        <v>9305.0</v>
      </c>
      <c r="B5928" s="31" t="s">
        <v>2701</v>
      </c>
      <c r="C5928" s="30">
        <v>640.0</v>
      </c>
    </row>
    <row r="5929" ht="15.75" customHeight="1">
      <c r="A5929" s="30">
        <v>9305.0</v>
      </c>
      <c r="B5929" s="31" t="s">
        <v>2702</v>
      </c>
      <c r="C5929" s="30">
        <v>180.0</v>
      </c>
    </row>
    <row r="5930" ht="15.75" customHeight="1">
      <c r="A5930" s="30">
        <v>4706.0</v>
      </c>
      <c r="B5930" s="31" t="s">
        <v>2699</v>
      </c>
      <c r="C5930" s="30">
        <v>29.0</v>
      </c>
    </row>
    <row r="5931" ht="15.75" customHeight="1">
      <c r="A5931" s="30">
        <v>4706.0</v>
      </c>
      <c r="B5931" s="31" t="s">
        <v>2700</v>
      </c>
      <c r="C5931" s="30">
        <v>0.0</v>
      </c>
    </row>
    <row r="5932" ht="15.75" customHeight="1">
      <c r="A5932" s="30">
        <v>4706.0</v>
      </c>
      <c r="B5932" s="31" t="s">
        <v>2701</v>
      </c>
      <c r="C5932" s="30">
        <v>5.0</v>
      </c>
    </row>
    <row r="5933" ht="15.75" customHeight="1">
      <c r="A5933" s="30">
        <v>4706.0</v>
      </c>
      <c r="B5933" s="31" t="s">
        <v>2702</v>
      </c>
      <c r="C5933" s="30">
        <v>0.0</v>
      </c>
    </row>
    <row r="5934" ht="15.75" customHeight="1">
      <c r="A5934" s="30">
        <v>4437.0</v>
      </c>
      <c r="B5934" s="31" t="s">
        <v>2699</v>
      </c>
      <c r="C5934" s="30">
        <v>112.0</v>
      </c>
    </row>
    <row r="5935" ht="15.75" customHeight="1">
      <c r="A5935" s="30">
        <v>4437.0</v>
      </c>
      <c r="B5935" s="31" t="s">
        <v>2700</v>
      </c>
      <c r="C5935" s="30">
        <v>6.0</v>
      </c>
    </row>
    <row r="5936" ht="15.75" customHeight="1">
      <c r="A5936" s="30">
        <v>4437.0</v>
      </c>
      <c r="B5936" s="31" t="s">
        <v>2701</v>
      </c>
      <c r="C5936" s="30">
        <v>92.0</v>
      </c>
    </row>
    <row r="5937" ht="15.75" customHeight="1">
      <c r="A5937" s="30">
        <v>4437.0</v>
      </c>
      <c r="B5937" s="31" t="s">
        <v>2702</v>
      </c>
      <c r="C5937" s="30">
        <v>3.0</v>
      </c>
    </row>
    <row r="5938" ht="15.75" customHeight="1">
      <c r="A5938" s="30">
        <v>3081.0</v>
      </c>
      <c r="B5938" s="31" t="s">
        <v>2699</v>
      </c>
      <c r="C5938" s="30">
        <v>7.0</v>
      </c>
    </row>
    <row r="5939" ht="15.75" customHeight="1">
      <c r="A5939" s="30">
        <v>3081.0</v>
      </c>
      <c r="B5939" s="31" t="s">
        <v>2700</v>
      </c>
      <c r="C5939" s="30">
        <v>2.0</v>
      </c>
    </row>
    <row r="5940" ht="15.75" customHeight="1">
      <c r="A5940" s="30">
        <v>3081.0</v>
      </c>
      <c r="B5940" s="31" t="s">
        <v>2701</v>
      </c>
      <c r="C5940" s="30">
        <v>6.0</v>
      </c>
    </row>
    <row r="5941" ht="15.75" customHeight="1">
      <c r="A5941" s="30">
        <v>3081.0</v>
      </c>
      <c r="B5941" s="31" t="s">
        <v>2702</v>
      </c>
      <c r="C5941" s="30">
        <v>2.0</v>
      </c>
    </row>
    <row r="5942" ht="15.75" customHeight="1">
      <c r="A5942" s="30">
        <v>3536.0</v>
      </c>
      <c r="B5942" s="31" t="s">
        <v>2699</v>
      </c>
      <c r="C5942" s="30">
        <v>7.0</v>
      </c>
    </row>
    <row r="5943" ht="15.75" customHeight="1">
      <c r="A5943" s="30">
        <v>3536.0</v>
      </c>
      <c r="B5943" s="31" t="s">
        <v>2700</v>
      </c>
      <c r="C5943" s="30">
        <v>11.0</v>
      </c>
    </row>
    <row r="5944" ht="15.75" customHeight="1">
      <c r="A5944" s="30">
        <v>3536.0</v>
      </c>
      <c r="B5944" s="31" t="s">
        <v>2701</v>
      </c>
      <c r="C5944" s="30">
        <v>3.0</v>
      </c>
    </row>
    <row r="5945" ht="15.75" customHeight="1">
      <c r="A5945" s="30">
        <v>3536.0</v>
      </c>
      <c r="B5945" s="31" t="s">
        <v>2702</v>
      </c>
      <c r="C5945" s="30">
        <v>10.0</v>
      </c>
    </row>
    <row r="5946" ht="15.75" customHeight="1">
      <c r="A5946" s="30">
        <v>8686.0</v>
      </c>
      <c r="B5946" s="31" t="s">
        <v>2699</v>
      </c>
      <c r="C5946" s="30">
        <v>5.0</v>
      </c>
    </row>
    <row r="5947" ht="15.75" customHeight="1">
      <c r="A5947" s="30">
        <v>8686.0</v>
      </c>
      <c r="B5947" s="31" t="s">
        <v>2700</v>
      </c>
      <c r="C5947" s="30">
        <v>23.0</v>
      </c>
    </row>
    <row r="5948" ht="15.75" customHeight="1">
      <c r="A5948" s="30">
        <v>8686.0</v>
      </c>
      <c r="B5948" s="31" t="s">
        <v>2701</v>
      </c>
      <c r="C5948" s="30">
        <v>15.0</v>
      </c>
    </row>
    <row r="5949" ht="15.75" customHeight="1">
      <c r="A5949" s="30">
        <v>8686.0</v>
      </c>
      <c r="B5949" s="31" t="s">
        <v>2702</v>
      </c>
      <c r="C5949" s="30">
        <v>0.0</v>
      </c>
    </row>
    <row r="5950" ht="15.75" customHeight="1">
      <c r="A5950" s="30">
        <v>9707.0</v>
      </c>
      <c r="B5950" s="31" t="s">
        <v>2699</v>
      </c>
      <c r="C5950" s="30">
        <v>1103.0</v>
      </c>
    </row>
    <row r="5951" ht="15.75" customHeight="1">
      <c r="A5951" s="30">
        <v>9707.0</v>
      </c>
      <c r="B5951" s="31" t="s">
        <v>2700</v>
      </c>
      <c r="C5951" s="30">
        <v>0.0</v>
      </c>
    </row>
    <row r="5952" ht="15.75" customHeight="1">
      <c r="A5952" s="30">
        <v>9707.0</v>
      </c>
      <c r="B5952" s="31" t="s">
        <v>2701</v>
      </c>
      <c r="C5952" s="30">
        <v>45.0</v>
      </c>
    </row>
    <row r="5953" ht="15.75" customHeight="1">
      <c r="A5953" s="30">
        <v>9707.0</v>
      </c>
      <c r="B5953" s="31" t="s">
        <v>2702</v>
      </c>
      <c r="C5953" s="30">
        <v>0.0</v>
      </c>
    </row>
    <row r="5954" ht="15.75" customHeight="1">
      <c r="A5954" s="30">
        <v>10872.0</v>
      </c>
      <c r="B5954" s="31" t="s">
        <v>2699</v>
      </c>
      <c r="C5954" s="30">
        <v>1103.0</v>
      </c>
    </row>
    <row r="5955" ht="15.75" customHeight="1">
      <c r="A5955" s="30">
        <v>10872.0</v>
      </c>
      <c r="B5955" s="31" t="s">
        <v>2700</v>
      </c>
      <c r="C5955" s="30">
        <v>0.0</v>
      </c>
    </row>
    <row r="5956" ht="15.75" customHeight="1">
      <c r="A5956" s="30">
        <v>10872.0</v>
      </c>
      <c r="B5956" s="31" t="s">
        <v>2701</v>
      </c>
      <c r="C5956" s="30">
        <v>45.0</v>
      </c>
    </row>
    <row r="5957" ht="15.75" customHeight="1">
      <c r="A5957" s="30">
        <v>10872.0</v>
      </c>
      <c r="B5957" s="31" t="s">
        <v>2702</v>
      </c>
      <c r="C5957" s="30">
        <v>0.0</v>
      </c>
    </row>
    <row r="5958" ht="15.75" customHeight="1">
      <c r="A5958" s="30">
        <v>9058.0</v>
      </c>
      <c r="B5958" s="31" t="s">
        <v>2699</v>
      </c>
      <c r="C5958" s="30">
        <v>1060.0</v>
      </c>
    </row>
    <row r="5959" ht="15.75" customHeight="1">
      <c r="A5959" s="30">
        <v>9058.0</v>
      </c>
      <c r="B5959" s="31" t="s">
        <v>2700</v>
      </c>
      <c r="C5959" s="30">
        <v>21.0</v>
      </c>
    </row>
    <row r="5960" ht="15.75" customHeight="1">
      <c r="A5960" s="30">
        <v>9058.0</v>
      </c>
      <c r="B5960" s="31" t="s">
        <v>2701</v>
      </c>
      <c r="C5960" s="30">
        <v>530.0</v>
      </c>
    </row>
    <row r="5961" ht="15.75" customHeight="1">
      <c r="A5961" s="30">
        <v>9058.0</v>
      </c>
      <c r="B5961" s="31" t="s">
        <v>2702</v>
      </c>
      <c r="C5961" s="30">
        <v>32.0</v>
      </c>
    </row>
    <row r="5962" ht="15.75" customHeight="1">
      <c r="A5962" s="30">
        <v>4640.0</v>
      </c>
      <c r="B5962" s="31" t="s">
        <v>2699</v>
      </c>
      <c r="C5962" s="30">
        <v>561.0</v>
      </c>
    </row>
    <row r="5963" ht="15.75" customHeight="1">
      <c r="A5963" s="30">
        <v>4640.0</v>
      </c>
      <c r="B5963" s="31" t="s">
        <v>2700</v>
      </c>
      <c r="C5963" s="30">
        <v>85.0</v>
      </c>
    </row>
    <row r="5964" ht="15.75" customHeight="1">
      <c r="A5964" s="30">
        <v>4640.0</v>
      </c>
      <c r="B5964" s="31" t="s">
        <v>2701</v>
      </c>
      <c r="C5964" s="30">
        <v>171.0</v>
      </c>
    </row>
    <row r="5965" ht="15.75" customHeight="1">
      <c r="A5965" s="30">
        <v>4640.0</v>
      </c>
      <c r="B5965" s="31" t="s">
        <v>2702</v>
      </c>
      <c r="C5965" s="30">
        <v>25.0</v>
      </c>
    </row>
    <row r="5966" ht="15.75" customHeight="1">
      <c r="A5966" s="30">
        <v>2525.0</v>
      </c>
      <c r="B5966" s="31" t="s">
        <v>2699</v>
      </c>
      <c r="C5966" s="30">
        <v>153.0</v>
      </c>
    </row>
    <row r="5967" ht="15.75" customHeight="1">
      <c r="A5967" s="30">
        <v>2525.0</v>
      </c>
      <c r="B5967" s="31" t="s">
        <v>2700</v>
      </c>
      <c r="C5967" s="30">
        <v>64.0</v>
      </c>
    </row>
    <row r="5968" ht="15.75" customHeight="1">
      <c r="A5968" s="30">
        <v>2525.0</v>
      </c>
      <c r="B5968" s="31" t="s">
        <v>2701</v>
      </c>
      <c r="C5968" s="30">
        <v>123.0</v>
      </c>
    </row>
    <row r="5969" ht="15.75" customHeight="1">
      <c r="A5969" s="30">
        <v>2525.0</v>
      </c>
      <c r="B5969" s="31" t="s">
        <v>2702</v>
      </c>
      <c r="C5969" s="30">
        <v>116.0</v>
      </c>
    </row>
    <row r="5970" ht="15.75" customHeight="1">
      <c r="A5970" s="30">
        <v>9503.0</v>
      </c>
      <c r="B5970" s="31" t="s">
        <v>2699</v>
      </c>
      <c r="C5970" s="30">
        <v>39.0</v>
      </c>
    </row>
    <row r="5971" ht="15.75" customHeight="1">
      <c r="A5971" s="30">
        <v>9503.0</v>
      </c>
      <c r="B5971" s="31" t="s">
        <v>2700</v>
      </c>
      <c r="C5971" s="30">
        <v>33.0</v>
      </c>
    </row>
    <row r="5972" ht="15.75" customHeight="1">
      <c r="A5972" s="30">
        <v>9503.0</v>
      </c>
      <c r="B5972" s="31" t="s">
        <v>2701</v>
      </c>
      <c r="C5972" s="30">
        <v>130.0</v>
      </c>
    </row>
    <row r="5973" ht="15.75" customHeight="1">
      <c r="A5973" s="30">
        <v>9503.0</v>
      </c>
      <c r="B5973" s="31" t="s">
        <v>2702</v>
      </c>
      <c r="C5973" s="30">
        <v>41.0</v>
      </c>
    </row>
    <row r="5974" ht="15.75" customHeight="1">
      <c r="A5974" s="30">
        <v>10704.0</v>
      </c>
      <c r="B5974" s="31" t="s">
        <v>2699</v>
      </c>
      <c r="C5974" s="30">
        <v>404.0</v>
      </c>
    </row>
    <row r="5975" ht="15.75" customHeight="1">
      <c r="A5975" s="30">
        <v>10704.0</v>
      </c>
      <c r="B5975" s="31" t="s">
        <v>2700</v>
      </c>
      <c r="C5975" s="30">
        <v>0.0</v>
      </c>
    </row>
    <row r="5976" ht="15.75" customHeight="1">
      <c r="A5976" s="30">
        <v>10704.0</v>
      </c>
      <c r="B5976" s="31" t="s">
        <v>2701</v>
      </c>
      <c r="C5976" s="30">
        <v>92.0</v>
      </c>
    </row>
    <row r="5977" ht="15.75" customHeight="1">
      <c r="A5977" s="30">
        <v>10704.0</v>
      </c>
      <c r="B5977" s="31" t="s">
        <v>2702</v>
      </c>
      <c r="C5977" s="30">
        <v>28.0</v>
      </c>
    </row>
    <row r="5978" ht="15.75" customHeight="1">
      <c r="A5978" s="30">
        <v>2669.0</v>
      </c>
      <c r="B5978" s="31" t="s">
        <v>2699</v>
      </c>
      <c r="C5978" s="30">
        <v>375.0</v>
      </c>
    </row>
    <row r="5979" ht="15.75" customHeight="1">
      <c r="A5979" s="30">
        <v>2669.0</v>
      </c>
      <c r="B5979" s="31" t="s">
        <v>2700</v>
      </c>
      <c r="C5979" s="30">
        <v>152.0</v>
      </c>
    </row>
    <row r="5980" ht="15.75" customHeight="1">
      <c r="A5980" s="30">
        <v>2669.0</v>
      </c>
      <c r="B5980" s="31" t="s">
        <v>2701</v>
      </c>
      <c r="C5980" s="30">
        <v>335.0</v>
      </c>
    </row>
    <row r="5981" ht="15.75" customHeight="1">
      <c r="A5981" s="30">
        <v>2669.0</v>
      </c>
      <c r="B5981" s="31" t="s">
        <v>2702</v>
      </c>
      <c r="C5981" s="30">
        <v>93.0</v>
      </c>
    </row>
    <row r="5982" ht="15.75" customHeight="1">
      <c r="A5982" s="30">
        <v>10037.0</v>
      </c>
      <c r="B5982" s="31" t="s">
        <v>2699</v>
      </c>
      <c r="C5982" s="30">
        <v>375.0</v>
      </c>
    </row>
    <row r="5983" ht="15.75" customHeight="1">
      <c r="A5983" s="30">
        <v>10037.0</v>
      </c>
      <c r="B5983" s="31" t="s">
        <v>2700</v>
      </c>
      <c r="C5983" s="30">
        <v>152.0</v>
      </c>
    </row>
    <row r="5984" ht="15.75" customHeight="1">
      <c r="A5984" s="30">
        <v>10037.0</v>
      </c>
      <c r="B5984" s="31" t="s">
        <v>2701</v>
      </c>
      <c r="C5984" s="30">
        <v>335.0</v>
      </c>
    </row>
    <row r="5985" ht="15.75" customHeight="1">
      <c r="A5985" s="30">
        <v>10037.0</v>
      </c>
      <c r="B5985" s="31" t="s">
        <v>2702</v>
      </c>
      <c r="C5985" s="30">
        <v>93.0</v>
      </c>
    </row>
    <row r="5986" ht="15.75" customHeight="1">
      <c r="A5986" s="30">
        <v>5680.0</v>
      </c>
      <c r="B5986" s="31" t="s">
        <v>2699</v>
      </c>
      <c r="C5986" s="30">
        <v>10.0</v>
      </c>
    </row>
    <row r="5987" ht="15.75" customHeight="1">
      <c r="A5987" s="30">
        <v>5680.0</v>
      </c>
      <c r="B5987" s="31" t="s">
        <v>2700</v>
      </c>
      <c r="C5987" s="30">
        <v>4.0</v>
      </c>
    </row>
    <row r="5988" ht="15.75" customHeight="1">
      <c r="A5988" s="30">
        <v>5680.0</v>
      </c>
      <c r="B5988" s="31" t="s">
        <v>2701</v>
      </c>
      <c r="C5988" s="30">
        <v>7.0</v>
      </c>
    </row>
    <row r="5989" ht="15.75" customHeight="1">
      <c r="A5989" s="30">
        <v>5680.0</v>
      </c>
      <c r="B5989" s="31" t="s">
        <v>2702</v>
      </c>
      <c r="C5989" s="30">
        <v>0.0</v>
      </c>
    </row>
    <row r="5990" ht="15.75" customHeight="1">
      <c r="A5990" s="30">
        <v>3726.0</v>
      </c>
      <c r="B5990" s="31" t="s">
        <v>2699</v>
      </c>
      <c r="C5990" s="30">
        <v>4.0</v>
      </c>
    </row>
    <row r="5991" ht="15.75" customHeight="1">
      <c r="A5991" s="30">
        <v>3726.0</v>
      </c>
      <c r="B5991" s="31" t="s">
        <v>2700</v>
      </c>
      <c r="C5991" s="30">
        <v>1.0</v>
      </c>
    </row>
    <row r="5992" ht="15.75" customHeight="1">
      <c r="A5992" s="30">
        <v>3726.0</v>
      </c>
      <c r="B5992" s="31" t="s">
        <v>2701</v>
      </c>
      <c r="C5992" s="30">
        <v>9.0</v>
      </c>
    </row>
    <row r="5993" ht="15.75" customHeight="1">
      <c r="A5993" s="30">
        <v>3726.0</v>
      </c>
      <c r="B5993" s="31" t="s">
        <v>2702</v>
      </c>
      <c r="C5993" s="30">
        <v>3.0</v>
      </c>
    </row>
    <row r="5994" ht="15.75" customHeight="1">
      <c r="A5994" s="30">
        <v>4548.0</v>
      </c>
      <c r="B5994" s="31" t="s">
        <v>2699</v>
      </c>
      <c r="C5994" s="30">
        <v>23.0</v>
      </c>
    </row>
    <row r="5995" ht="15.75" customHeight="1">
      <c r="A5995" s="30">
        <v>4548.0</v>
      </c>
      <c r="B5995" s="31" t="s">
        <v>2700</v>
      </c>
      <c r="C5995" s="30">
        <v>4.0</v>
      </c>
    </row>
    <row r="5996" ht="15.75" customHeight="1">
      <c r="A5996" s="30">
        <v>4548.0</v>
      </c>
      <c r="B5996" s="31" t="s">
        <v>2701</v>
      </c>
      <c r="C5996" s="30">
        <v>10.0</v>
      </c>
    </row>
    <row r="5997" ht="15.75" customHeight="1">
      <c r="A5997" s="30">
        <v>4548.0</v>
      </c>
      <c r="B5997" s="31" t="s">
        <v>2702</v>
      </c>
      <c r="C5997" s="30">
        <v>0.0</v>
      </c>
    </row>
    <row r="5998" ht="15.75" customHeight="1">
      <c r="A5998" s="30">
        <v>4599.0</v>
      </c>
      <c r="B5998" s="31" t="s">
        <v>2699</v>
      </c>
      <c r="C5998" s="30">
        <v>411.0</v>
      </c>
    </row>
    <row r="5999" ht="15.75" customHeight="1">
      <c r="A5999" s="30">
        <v>4599.0</v>
      </c>
      <c r="B5999" s="31" t="s">
        <v>2700</v>
      </c>
      <c r="C5999" s="30">
        <v>0.0</v>
      </c>
    </row>
    <row r="6000" ht="15.75" customHeight="1">
      <c r="A6000" s="30">
        <v>4599.0</v>
      </c>
      <c r="B6000" s="31" t="s">
        <v>2701</v>
      </c>
      <c r="C6000" s="30">
        <v>26.0</v>
      </c>
    </row>
    <row r="6001" ht="15.75" customHeight="1">
      <c r="A6001" s="30">
        <v>4599.0</v>
      </c>
      <c r="B6001" s="31" t="s">
        <v>2702</v>
      </c>
      <c r="C6001" s="30">
        <v>0.0</v>
      </c>
    </row>
    <row r="6002" ht="15.75" customHeight="1">
      <c r="A6002" s="30">
        <v>879.0</v>
      </c>
      <c r="B6002" s="31" t="s">
        <v>2699</v>
      </c>
      <c r="C6002" s="30">
        <v>411.0</v>
      </c>
    </row>
    <row r="6003" ht="15.75" customHeight="1">
      <c r="A6003" s="30">
        <v>879.0</v>
      </c>
      <c r="B6003" s="31" t="s">
        <v>2700</v>
      </c>
      <c r="C6003" s="30">
        <v>0.0</v>
      </c>
    </row>
    <row r="6004" ht="15.75" customHeight="1">
      <c r="A6004" s="30">
        <v>879.0</v>
      </c>
      <c r="B6004" s="31" t="s">
        <v>2701</v>
      </c>
      <c r="C6004" s="30">
        <v>26.0</v>
      </c>
    </row>
    <row r="6005" ht="15.75" customHeight="1">
      <c r="A6005" s="30">
        <v>879.0</v>
      </c>
      <c r="B6005" s="31" t="s">
        <v>2702</v>
      </c>
      <c r="C6005" s="30">
        <v>0.0</v>
      </c>
    </row>
    <row r="6006" ht="15.75" customHeight="1">
      <c r="A6006" s="30">
        <v>7409.0</v>
      </c>
      <c r="B6006" s="31" t="s">
        <v>2699</v>
      </c>
      <c r="C6006" s="30">
        <v>211.0</v>
      </c>
    </row>
    <row r="6007" ht="15.75" customHeight="1">
      <c r="A6007" s="30">
        <v>7409.0</v>
      </c>
      <c r="B6007" s="31" t="s">
        <v>2700</v>
      </c>
      <c r="C6007" s="30">
        <v>2.0</v>
      </c>
    </row>
    <row r="6008" ht="15.75" customHeight="1">
      <c r="A6008" s="30">
        <v>7409.0</v>
      </c>
      <c r="B6008" s="31" t="s">
        <v>2701</v>
      </c>
      <c r="C6008" s="30">
        <v>30.0</v>
      </c>
    </row>
    <row r="6009" ht="15.75" customHeight="1">
      <c r="A6009" s="30">
        <v>7409.0</v>
      </c>
      <c r="B6009" s="31" t="s">
        <v>2702</v>
      </c>
      <c r="C6009" s="30">
        <v>7.0</v>
      </c>
    </row>
    <row r="6010" ht="15.75" customHeight="1">
      <c r="A6010" s="30">
        <v>1964.0</v>
      </c>
      <c r="B6010" s="31" t="s">
        <v>2699</v>
      </c>
      <c r="C6010" s="30">
        <v>446.0</v>
      </c>
    </row>
    <row r="6011" ht="15.75" customHeight="1">
      <c r="A6011" s="30">
        <v>1964.0</v>
      </c>
      <c r="B6011" s="31" t="s">
        <v>2700</v>
      </c>
      <c r="C6011" s="30">
        <v>107.0</v>
      </c>
    </row>
    <row r="6012" ht="15.75" customHeight="1">
      <c r="A6012" s="30">
        <v>1964.0</v>
      </c>
      <c r="B6012" s="31" t="s">
        <v>2701</v>
      </c>
      <c r="C6012" s="30">
        <v>768.0</v>
      </c>
    </row>
    <row r="6013" ht="15.75" customHeight="1">
      <c r="A6013" s="30">
        <v>1964.0</v>
      </c>
      <c r="B6013" s="31" t="s">
        <v>2702</v>
      </c>
      <c r="C6013" s="30">
        <v>33.0</v>
      </c>
    </row>
    <row r="6014" ht="15.75" customHeight="1">
      <c r="A6014" s="30">
        <v>0.0</v>
      </c>
      <c r="B6014" s="31" t="s">
        <v>2699</v>
      </c>
      <c r="C6014" s="30">
        <v>239.0</v>
      </c>
    </row>
    <row r="6015" ht="15.75" customHeight="1">
      <c r="A6015" s="30">
        <v>0.0</v>
      </c>
      <c r="B6015" s="31" t="s">
        <v>2700</v>
      </c>
      <c r="C6015" s="30">
        <v>10.0</v>
      </c>
    </row>
    <row r="6016" ht="15.75" customHeight="1">
      <c r="A6016" s="30">
        <v>0.0</v>
      </c>
      <c r="B6016" s="31" t="s">
        <v>2701</v>
      </c>
      <c r="C6016" s="30">
        <v>554.0</v>
      </c>
    </row>
    <row r="6017" ht="15.75" customHeight="1">
      <c r="A6017" s="30">
        <v>0.0</v>
      </c>
      <c r="B6017" s="31" t="s">
        <v>2702</v>
      </c>
      <c r="C6017" s="30">
        <v>254.0</v>
      </c>
    </row>
    <row r="6018" ht="15.75" customHeight="1">
      <c r="A6018" s="30">
        <v>4860.0</v>
      </c>
      <c r="B6018" s="31" t="s">
        <v>2699</v>
      </c>
      <c r="C6018" s="30">
        <v>7.0</v>
      </c>
    </row>
    <row r="6019" ht="15.75" customHeight="1">
      <c r="A6019" s="30">
        <v>4860.0</v>
      </c>
      <c r="B6019" s="31" t="s">
        <v>2700</v>
      </c>
      <c r="C6019" s="30">
        <v>2.0</v>
      </c>
    </row>
    <row r="6020" ht="15.75" customHeight="1">
      <c r="A6020" s="30">
        <v>4860.0</v>
      </c>
      <c r="B6020" s="31" t="s">
        <v>2701</v>
      </c>
      <c r="C6020" s="30">
        <v>8.0</v>
      </c>
    </row>
    <row r="6021" ht="15.75" customHeight="1">
      <c r="A6021" s="30">
        <v>4860.0</v>
      </c>
      <c r="B6021" s="31" t="s">
        <v>2702</v>
      </c>
      <c r="C6021" s="30">
        <v>3.0</v>
      </c>
    </row>
    <row r="6022" ht="15.75" customHeight="1">
      <c r="A6022" s="30">
        <v>425.0</v>
      </c>
      <c r="B6022" s="31" t="s">
        <v>2699</v>
      </c>
      <c r="C6022" s="30">
        <v>374.0</v>
      </c>
    </row>
    <row r="6023" ht="15.75" customHeight="1">
      <c r="A6023" s="30">
        <v>425.0</v>
      </c>
      <c r="B6023" s="31" t="s">
        <v>2700</v>
      </c>
      <c r="C6023" s="30">
        <v>64.0</v>
      </c>
    </row>
    <row r="6024" ht="15.75" customHeight="1">
      <c r="A6024" s="30">
        <v>425.0</v>
      </c>
      <c r="B6024" s="31" t="s">
        <v>2701</v>
      </c>
      <c r="C6024" s="30">
        <v>116.0</v>
      </c>
    </row>
    <row r="6025" ht="15.75" customHeight="1">
      <c r="A6025" s="30">
        <v>425.0</v>
      </c>
      <c r="B6025" s="31" t="s">
        <v>2702</v>
      </c>
      <c r="C6025" s="30">
        <v>84.0</v>
      </c>
    </row>
    <row r="6026" ht="15.75" customHeight="1">
      <c r="A6026" s="30">
        <v>9500.0</v>
      </c>
      <c r="B6026" s="31" t="s">
        <v>2699</v>
      </c>
      <c r="C6026" s="30">
        <v>221.0</v>
      </c>
    </row>
    <row r="6027" ht="15.75" customHeight="1">
      <c r="A6027" s="30">
        <v>9500.0</v>
      </c>
      <c r="B6027" s="31" t="s">
        <v>2700</v>
      </c>
      <c r="C6027" s="30">
        <v>104.0</v>
      </c>
    </row>
    <row r="6028" ht="15.75" customHeight="1">
      <c r="A6028" s="30">
        <v>9500.0</v>
      </c>
      <c r="B6028" s="31" t="s">
        <v>2701</v>
      </c>
      <c r="C6028" s="30">
        <v>169.0</v>
      </c>
    </row>
    <row r="6029" ht="15.75" customHeight="1">
      <c r="A6029" s="30">
        <v>9500.0</v>
      </c>
      <c r="B6029" s="31" t="s">
        <v>2702</v>
      </c>
      <c r="C6029" s="30">
        <v>102.0</v>
      </c>
    </row>
    <row r="6030" ht="15.75" customHeight="1">
      <c r="A6030" s="30">
        <v>3074.0</v>
      </c>
      <c r="B6030" s="31" t="s">
        <v>2699</v>
      </c>
      <c r="C6030" s="30">
        <v>1218.0</v>
      </c>
    </row>
    <row r="6031" ht="15.75" customHeight="1">
      <c r="A6031" s="30">
        <v>3074.0</v>
      </c>
      <c r="B6031" s="31" t="s">
        <v>2700</v>
      </c>
      <c r="C6031" s="30">
        <v>107.0</v>
      </c>
    </row>
    <row r="6032" ht="15.75" customHeight="1">
      <c r="A6032" s="30">
        <v>3074.0</v>
      </c>
      <c r="B6032" s="31" t="s">
        <v>2701</v>
      </c>
      <c r="C6032" s="30">
        <v>304.0</v>
      </c>
    </row>
    <row r="6033" ht="15.75" customHeight="1">
      <c r="A6033" s="30">
        <v>3074.0</v>
      </c>
      <c r="B6033" s="31" t="s">
        <v>2702</v>
      </c>
      <c r="C6033" s="30">
        <v>23.0</v>
      </c>
    </row>
    <row r="6034" ht="15.75" customHeight="1">
      <c r="A6034" s="30">
        <v>5140.0</v>
      </c>
      <c r="B6034" s="31" t="s">
        <v>2699</v>
      </c>
      <c r="C6034" s="30">
        <v>1047.0</v>
      </c>
    </row>
    <row r="6035" ht="15.75" customHeight="1">
      <c r="A6035" s="30">
        <v>5140.0</v>
      </c>
      <c r="B6035" s="31" t="s">
        <v>2700</v>
      </c>
      <c r="C6035" s="30">
        <v>0.0</v>
      </c>
    </row>
    <row r="6036" ht="15.75" customHeight="1">
      <c r="A6036" s="30">
        <v>5140.0</v>
      </c>
      <c r="B6036" s="31" t="s">
        <v>2701</v>
      </c>
      <c r="C6036" s="30">
        <v>140.0</v>
      </c>
    </row>
    <row r="6037" ht="15.75" customHeight="1">
      <c r="A6037" s="30">
        <v>5140.0</v>
      </c>
      <c r="B6037" s="31" t="s">
        <v>2702</v>
      </c>
      <c r="C6037" s="30">
        <v>67.0</v>
      </c>
    </row>
    <row r="6038" ht="15.75" customHeight="1">
      <c r="A6038" s="30">
        <v>2611.0</v>
      </c>
      <c r="B6038" s="31" t="s">
        <v>2699</v>
      </c>
      <c r="C6038" s="30">
        <v>1206.0</v>
      </c>
    </row>
    <row r="6039" ht="15.75" customHeight="1">
      <c r="A6039" s="30">
        <v>2611.0</v>
      </c>
      <c r="B6039" s="31" t="s">
        <v>2700</v>
      </c>
      <c r="C6039" s="30">
        <v>55.0</v>
      </c>
    </row>
    <row r="6040" ht="15.75" customHeight="1">
      <c r="A6040" s="30">
        <v>2611.0</v>
      </c>
      <c r="B6040" s="31" t="s">
        <v>2701</v>
      </c>
      <c r="C6040" s="30">
        <v>445.0</v>
      </c>
    </row>
    <row r="6041" ht="15.75" customHeight="1">
      <c r="A6041" s="30">
        <v>2611.0</v>
      </c>
      <c r="B6041" s="31" t="s">
        <v>2702</v>
      </c>
      <c r="C6041" s="30">
        <v>168.0</v>
      </c>
    </row>
    <row r="6042" ht="15.75" customHeight="1">
      <c r="A6042" s="30">
        <v>916.0</v>
      </c>
      <c r="B6042" s="31" t="s">
        <v>2699</v>
      </c>
      <c r="C6042" s="30">
        <v>20.0</v>
      </c>
    </row>
    <row r="6043" ht="15.75" customHeight="1">
      <c r="A6043" s="30">
        <v>916.0</v>
      </c>
      <c r="B6043" s="31" t="s">
        <v>2700</v>
      </c>
      <c r="C6043" s="30">
        <v>3.0</v>
      </c>
    </row>
    <row r="6044" ht="15.75" customHeight="1">
      <c r="A6044" s="30">
        <v>916.0</v>
      </c>
      <c r="B6044" s="31" t="s">
        <v>2701</v>
      </c>
      <c r="C6044" s="30">
        <v>4.0</v>
      </c>
    </row>
    <row r="6045" ht="15.75" customHeight="1">
      <c r="A6045" s="30">
        <v>916.0</v>
      </c>
      <c r="B6045" s="31" t="s">
        <v>2702</v>
      </c>
      <c r="C6045" s="30">
        <v>2.0</v>
      </c>
    </row>
    <row r="6046" ht="15.75" customHeight="1">
      <c r="A6046" s="30">
        <v>10413.0</v>
      </c>
      <c r="B6046" s="31" t="s">
        <v>2699</v>
      </c>
      <c r="C6046" s="30">
        <v>274.0</v>
      </c>
    </row>
    <row r="6047" ht="15.75" customHeight="1">
      <c r="A6047" s="30">
        <v>10413.0</v>
      </c>
      <c r="B6047" s="31" t="s">
        <v>2700</v>
      </c>
      <c r="C6047" s="30">
        <v>83.0</v>
      </c>
    </row>
    <row r="6048" ht="15.75" customHeight="1">
      <c r="A6048" s="30">
        <v>10413.0</v>
      </c>
      <c r="B6048" s="31" t="s">
        <v>2701</v>
      </c>
      <c r="C6048" s="30">
        <v>216.0</v>
      </c>
    </row>
    <row r="6049" ht="15.75" customHeight="1">
      <c r="A6049" s="30">
        <v>10413.0</v>
      </c>
      <c r="B6049" s="31" t="s">
        <v>2702</v>
      </c>
      <c r="C6049" s="30">
        <v>151.0</v>
      </c>
    </row>
    <row r="6050" ht="15.75" customHeight="1">
      <c r="A6050" s="30">
        <v>3696.0</v>
      </c>
      <c r="B6050" s="31" t="s">
        <v>2699</v>
      </c>
      <c r="C6050" s="30">
        <v>27.0</v>
      </c>
    </row>
    <row r="6051" ht="15.75" customHeight="1">
      <c r="A6051" s="30">
        <v>3696.0</v>
      </c>
      <c r="B6051" s="31" t="s">
        <v>2700</v>
      </c>
      <c r="C6051" s="30">
        <v>1.0</v>
      </c>
    </row>
    <row r="6052" ht="15.75" customHeight="1">
      <c r="A6052" s="30">
        <v>3696.0</v>
      </c>
      <c r="B6052" s="31" t="s">
        <v>2701</v>
      </c>
      <c r="C6052" s="30">
        <v>12.0</v>
      </c>
    </row>
    <row r="6053" ht="15.75" customHeight="1">
      <c r="A6053" s="30">
        <v>3696.0</v>
      </c>
      <c r="B6053" s="31" t="s">
        <v>2702</v>
      </c>
      <c r="C6053" s="30">
        <v>2.0</v>
      </c>
    </row>
    <row r="6054" ht="15.75" customHeight="1">
      <c r="A6054" s="30">
        <v>304.0</v>
      </c>
      <c r="B6054" s="31" t="s">
        <v>2699</v>
      </c>
      <c r="C6054" s="30">
        <v>19.0</v>
      </c>
    </row>
    <row r="6055" ht="15.75" customHeight="1">
      <c r="A6055" s="30">
        <v>304.0</v>
      </c>
      <c r="B6055" s="31" t="s">
        <v>2700</v>
      </c>
      <c r="C6055" s="30">
        <v>3.0</v>
      </c>
    </row>
    <row r="6056" ht="15.75" customHeight="1">
      <c r="A6056" s="30">
        <v>304.0</v>
      </c>
      <c r="B6056" s="31" t="s">
        <v>2701</v>
      </c>
      <c r="C6056" s="30">
        <v>19.0</v>
      </c>
    </row>
    <row r="6057" ht="15.75" customHeight="1">
      <c r="A6057" s="30">
        <v>304.0</v>
      </c>
      <c r="B6057" s="31" t="s">
        <v>2702</v>
      </c>
      <c r="C6057" s="30">
        <v>4.0</v>
      </c>
    </row>
    <row r="6058" ht="15.75" customHeight="1">
      <c r="A6058" s="30">
        <v>5113.0</v>
      </c>
      <c r="B6058" s="31" t="s">
        <v>2699</v>
      </c>
      <c r="C6058" s="30">
        <v>584.0</v>
      </c>
    </row>
    <row r="6059" ht="15.75" customHeight="1">
      <c r="A6059" s="30">
        <v>5113.0</v>
      </c>
      <c r="B6059" s="31" t="s">
        <v>2700</v>
      </c>
      <c r="C6059" s="30">
        <v>100.0</v>
      </c>
    </row>
    <row r="6060" ht="15.75" customHeight="1">
      <c r="A6060" s="30">
        <v>5113.0</v>
      </c>
      <c r="B6060" s="31" t="s">
        <v>2701</v>
      </c>
      <c r="C6060" s="30">
        <v>835.0</v>
      </c>
    </row>
    <row r="6061" ht="15.75" customHeight="1">
      <c r="A6061" s="30">
        <v>5113.0</v>
      </c>
      <c r="B6061" s="31" t="s">
        <v>2702</v>
      </c>
      <c r="C6061" s="30">
        <v>65.0</v>
      </c>
    </row>
    <row r="6062" ht="15.75" customHeight="1">
      <c r="A6062" s="30">
        <v>2863.0</v>
      </c>
      <c r="B6062" s="31" t="s">
        <v>2699</v>
      </c>
      <c r="C6062" s="30">
        <v>738.0</v>
      </c>
    </row>
    <row r="6063" ht="15.75" customHeight="1">
      <c r="A6063" s="30">
        <v>2863.0</v>
      </c>
      <c r="B6063" s="31" t="s">
        <v>2700</v>
      </c>
      <c r="C6063" s="30">
        <v>20.0</v>
      </c>
    </row>
    <row r="6064" ht="15.75" customHeight="1">
      <c r="A6064" s="30">
        <v>2863.0</v>
      </c>
      <c r="B6064" s="31" t="s">
        <v>2701</v>
      </c>
      <c r="C6064" s="30">
        <v>172.0</v>
      </c>
    </row>
    <row r="6065" ht="15.75" customHeight="1">
      <c r="A6065" s="30">
        <v>2863.0</v>
      </c>
      <c r="B6065" s="31" t="s">
        <v>2702</v>
      </c>
      <c r="C6065" s="30">
        <v>52.0</v>
      </c>
    </row>
    <row r="6066" ht="15.75" customHeight="1">
      <c r="A6066" s="30">
        <v>4597.0</v>
      </c>
      <c r="B6066" s="31" t="s">
        <v>2699</v>
      </c>
      <c r="C6066" s="30">
        <v>889.0</v>
      </c>
    </row>
    <row r="6067" ht="15.75" customHeight="1">
      <c r="A6067" s="30">
        <v>4597.0</v>
      </c>
      <c r="B6067" s="31" t="s">
        <v>2700</v>
      </c>
      <c r="C6067" s="30">
        <v>55.0</v>
      </c>
    </row>
    <row r="6068" ht="15.75" customHeight="1">
      <c r="A6068" s="30">
        <v>4597.0</v>
      </c>
      <c r="B6068" s="31" t="s">
        <v>2701</v>
      </c>
      <c r="C6068" s="30">
        <v>685.0</v>
      </c>
    </row>
    <row r="6069" ht="15.75" customHeight="1">
      <c r="A6069" s="30">
        <v>4597.0</v>
      </c>
      <c r="B6069" s="31" t="s">
        <v>2702</v>
      </c>
      <c r="C6069" s="30">
        <v>168.0</v>
      </c>
    </row>
    <row r="6070" ht="15.75" customHeight="1">
      <c r="A6070" s="30">
        <v>675.0</v>
      </c>
      <c r="B6070" s="31" t="s">
        <v>2699</v>
      </c>
      <c r="C6070" s="30">
        <v>146.0</v>
      </c>
    </row>
    <row r="6071" ht="15.75" customHeight="1">
      <c r="A6071" s="30">
        <v>675.0</v>
      </c>
      <c r="B6071" s="31" t="s">
        <v>2700</v>
      </c>
      <c r="C6071" s="30">
        <v>0.0</v>
      </c>
    </row>
    <row r="6072" ht="15.75" customHeight="1">
      <c r="A6072" s="30">
        <v>675.0</v>
      </c>
      <c r="B6072" s="31" t="s">
        <v>2701</v>
      </c>
      <c r="C6072" s="30">
        <v>93.0</v>
      </c>
    </row>
    <row r="6073" ht="15.75" customHeight="1">
      <c r="A6073" s="30">
        <v>675.0</v>
      </c>
      <c r="B6073" s="31" t="s">
        <v>2702</v>
      </c>
      <c r="C6073" s="30">
        <v>7.0</v>
      </c>
    </row>
    <row r="6074" ht="15.75" customHeight="1">
      <c r="A6074" s="30">
        <v>4483.0</v>
      </c>
      <c r="B6074" s="31" t="s">
        <v>2699</v>
      </c>
      <c r="C6074" s="30">
        <v>315.0</v>
      </c>
    </row>
    <row r="6075" ht="15.75" customHeight="1">
      <c r="A6075" s="30">
        <v>4483.0</v>
      </c>
      <c r="B6075" s="31" t="s">
        <v>2700</v>
      </c>
      <c r="C6075" s="30">
        <v>26.0</v>
      </c>
    </row>
    <row r="6076" ht="15.75" customHeight="1">
      <c r="A6076" s="30">
        <v>4483.0</v>
      </c>
      <c r="B6076" s="31" t="s">
        <v>2701</v>
      </c>
      <c r="C6076" s="30">
        <v>473.0</v>
      </c>
    </row>
    <row r="6077" ht="15.75" customHeight="1">
      <c r="A6077" s="30">
        <v>4483.0</v>
      </c>
      <c r="B6077" s="31" t="s">
        <v>2702</v>
      </c>
      <c r="C6077" s="30">
        <v>220.0</v>
      </c>
    </row>
    <row r="6078" ht="15.75" customHeight="1">
      <c r="A6078" s="30">
        <v>1502.0</v>
      </c>
      <c r="B6078" s="31" t="s">
        <v>2699</v>
      </c>
      <c r="C6078" s="30">
        <v>18.0</v>
      </c>
    </row>
    <row r="6079" ht="15.75" customHeight="1">
      <c r="A6079" s="30">
        <v>1502.0</v>
      </c>
      <c r="B6079" s="31" t="s">
        <v>2700</v>
      </c>
      <c r="C6079" s="30">
        <v>3.0</v>
      </c>
    </row>
    <row r="6080" ht="15.75" customHeight="1">
      <c r="A6080" s="30">
        <v>1502.0</v>
      </c>
      <c r="B6080" s="31" t="s">
        <v>2701</v>
      </c>
      <c r="C6080" s="30">
        <v>19.0</v>
      </c>
    </row>
    <row r="6081" ht="15.75" customHeight="1">
      <c r="A6081" s="30">
        <v>1502.0</v>
      </c>
      <c r="B6081" s="31" t="s">
        <v>2702</v>
      </c>
      <c r="C6081" s="30">
        <v>3.0</v>
      </c>
    </row>
    <row r="6082" ht="15.75" customHeight="1">
      <c r="A6082" s="30">
        <v>736.0</v>
      </c>
      <c r="B6082" s="31" t="s">
        <v>2699</v>
      </c>
      <c r="C6082" s="30">
        <v>18.0</v>
      </c>
    </row>
    <row r="6083" ht="15.75" customHeight="1">
      <c r="A6083" s="30">
        <v>736.0</v>
      </c>
      <c r="B6083" s="31" t="s">
        <v>2700</v>
      </c>
      <c r="C6083" s="30">
        <v>3.0</v>
      </c>
    </row>
    <row r="6084" ht="15.75" customHeight="1">
      <c r="A6084" s="30">
        <v>736.0</v>
      </c>
      <c r="B6084" s="31" t="s">
        <v>2701</v>
      </c>
      <c r="C6084" s="30">
        <v>19.0</v>
      </c>
    </row>
    <row r="6085" ht="15.75" customHeight="1">
      <c r="A6085" s="30">
        <v>736.0</v>
      </c>
      <c r="B6085" s="31" t="s">
        <v>2702</v>
      </c>
      <c r="C6085" s="30">
        <v>3.0</v>
      </c>
    </row>
    <row r="6086" ht="15.75" customHeight="1">
      <c r="A6086" s="30">
        <v>4487.0</v>
      </c>
      <c r="B6086" s="31" t="s">
        <v>2699</v>
      </c>
      <c r="C6086" s="30">
        <v>15.0</v>
      </c>
    </row>
    <row r="6087" ht="15.75" customHeight="1">
      <c r="A6087" s="30">
        <v>4487.0</v>
      </c>
      <c r="B6087" s="31" t="s">
        <v>2700</v>
      </c>
      <c r="C6087" s="30">
        <v>20.0</v>
      </c>
    </row>
    <row r="6088" ht="15.75" customHeight="1">
      <c r="A6088" s="30">
        <v>4487.0</v>
      </c>
      <c r="B6088" s="31" t="s">
        <v>2701</v>
      </c>
      <c r="C6088" s="30">
        <v>25.0</v>
      </c>
    </row>
    <row r="6089" ht="15.75" customHeight="1">
      <c r="A6089" s="30">
        <v>4487.0</v>
      </c>
      <c r="B6089" s="31" t="s">
        <v>2702</v>
      </c>
      <c r="C6089" s="30">
        <v>2.0</v>
      </c>
    </row>
    <row r="6090" ht="15.75" customHeight="1">
      <c r="A6090" s="30">
        <v>3412.0</v>
      </c>
      <c r="B6090" s="31" t="s">
        <v>2699</v>
      </c>
      <c r="C6090" s="30">
        <v>815.0</v>
      </c>
    </row>
    <row r="6091" ht="15.75" customHeight="1">
      <c r="A6091" s="30">
        <v>3412.0</v>
      </c>
      <c r="B6091" s="31" t="s">
        <v>2700</v>
      </c>
      <c r="C6091" s="30">
        <v>8.0</v>
      </c>
    </row>
    <row r="6092" ht="15.75" customHeight="1">
      <c r="A6092" s="30">
        <v>3412.0</v>
      </c>
      <c r="B6092" s="31" t="s">
        <v>2701</v>
      </c>
      <c r="C6092" s="30">
        <v>53.0</v>
      </c>
    </row>
    <row r="6093" ht="15.75" customHeight="1">
      <c r="A6093" s="30">
        <v>3412.0</v>
      </c>
      <c r="B6093" s="31" t="s">
        <v>2702</v>
      </c>
      <c r="C6093" s="30">
        <v>11.0</v>
      </c>
    </row>
    <row r="6094" ht="15.75" customHeight="1">
      <c r="A6094" s="30">
        <v>1744.0</v>
      </c>
      <c r="B6094" s="31" t="s">
        <v>2699</v>
      </c>
      <c r="C6094" s="30">
        <v>9.0</v>
      </c>
    </row>
    <row r="6095" ht="15.75" customHeight="1">
      <c r="A6095" s="30">
        <v>1744.0</v>
      </c>
      <c r="B6095" s="31" t="s">
        <v>2700</v>
      </c>
      <c r="C6095" s="30">
        <v>7.0</v>
      </c>
    </row>
    <row r="6096" ht="15.75" customHeight="1">
      <c r="A6096" s="30">
        <v>1744.0</v>
      </c>
      <c r="B6096" s="31" t="s">
        <v>2701</v>
      </c>
      <c r="C6096" s="30">
        <v>13.0</v>
      </c>
    </row>
    <row r="6097" ht="15.75" customHeight="1">
      <c r="A6097" s="30">
        <v>1744.0</v>
      </c>
      <c r="B6097" s="31" t="s">
        <v>2702</v>
      </c>
      <c r="C6097" s="30">
        <v>3.0</v>
      </c>
    </row>
    <row r="6098" ht="15.75" customHeight="1">
      <c r="A6098" s="30">
        <v>5837.0</v>
      </c>
      <c r="B6098" s="31" t="s">
        <v>2699</v>
      </c>
      <c r="C6098" s="30">
        <v>247.0</v>
      </c>
    </row>
    <row r="6099" ht="15.75" customHeight="1">
      <c r="A6099" s="30">
        <v>5837.0</v>
      </c>
      <c r="B6099" s="31" t="s">
        <v>2700</v>
      </c>
      <c r="C6099" s="30">
        <v>8.0</v>
      </c>
    </row>
    <row r="6100" ht="15.75" customHeight="1">
      <c r="A6100" s="30">
        <v>5837.0</v>
      </c>
      <c r="B6100" s="31" t="s">
        <v>2701</v>
      </c>
      <c r="C6100" s="30">
        <v>160.0</v>
      </c>
    </row>
    <row r="6101" ht="15.75" customHeight="1">
      <c r="A6101" s="30">
        <v>5837.0</v>
      </c>
      <c r="B6101" s="31" t="s">
        <v>2702</v>
      </c>
      <c r="C6101" s="30">
        <v>6.0</v>
      </c>
    </row>
    <row r="6102" ht="15.75" customHeight="1">
      <c r="A6102" s="30">
        <v>3422.0</v>
      </c>
      <c r="B6102" s="31" t="s">
        <v>2699</v>
      </c>
      <c r="C6102" s="30">
        <v>1115.0</v>
      </c>
    </row>
    <row r="6103" ht="15.75" customHeight="1">
      <c r="A6103" s="30">
        <v>3422.0</v>
      </c>
      <c r="B6103" s="31" t="s">
        <v>2700</v>
      </c>
      <c r="C6103" s="30">
        <v>12.0</v>
      </c>
    </row>
    <row r="6104" ht="15.75" customHeight="1">
      <c r="A6104" s="30">
        <v>3422.0</v>
      </c>
      <c r="B6104" s="31" t="s">
        <v>2701</v>
      </c>
      <c r="C6104" s="30">
        <v>128.0</v>
      </c>
    </row>
    <row r="6105" ht="15.75" customHeight="1">
      <c r="A6105" s="30">
        <v>3422.0</v>
      </c>
      <c r="B6105" s="31" t="s">
        <v>2702</v>
      </c>
      <c r="C6105" s="30">
        <v>33.0</v>
      </c>
    </row>
    <row r="6106" ht="15.75" customHeight="1">
      <c r="A6106" s="30">
        <v>7462.0</v>
      </c>
      <c r="B6106" s="31" t="s">
        <v>2699</v>
      </c>
      <c r="C6106" s="30">
        <v>68.0</v>
      </c>
    </row>
    <row r="6107" ht="15.75" customHeight="1">
      <c r="A6107" s="30">
        <v>7462.0</v>
      </c>
      <c r="B6107" s="31" t="s">
        <v>2700</v>
      </c>
      <c r="C6107" s="30">
        <v>0.0</v>
      </c>
    </row>
    <row r="6108" ht="15.75" customHeight="1">
      <c r="A6108" s="30">
        <v>7462.0</v>
      </c>
      <c r="B6108" s="31" t="s">
        <v>2701</v>
      </c>
      <c r="C6108" s="30">
        <v>226.0</v>
      </c>
    </row>
    <row r="6109" ht="15.75" customHeight="1">
      <c r="A6109" s="30">
        <v>7462.0</v>
      </c>
      <c r="B6109" s="31" t="s">
        <v>2702</v>
      </c>
      <c r="C6109" s="30">
        <v>51.0</v>
      </c>
    </row>
    <row r="6110" ht="15.75" customHeight="1">
      <c r="A6110" s="30">
        <v>10702.0</v>
      </c>
      <c r="B6110" s="31" t="s">
        <v>2699</v>
      </c>
      <c r="C6110" s="30">
        <v>185.0</v>
      </c>
    </row>
    <row r="6111" ht="15.75" customHeight="1">
      <c r="A6111" s="30">
        <v>10702.0</v>
      </c>
      <c r="B6111" s="31" t="s">
        <v>2700</v>
      </c>
      <c r="C6111" s="30">
        <v>8.0</v>
      </c>
    </row>
    <row r="6112" ht="15.75" customHeight="1">
      <c r="A6112" s="30">
        <v>10702.0</v>
      </c>
      <c r="B6112" s="31" t="s">
        <v>2701</v>
      </c>
      <c r="C6112" s="30">
        <v>133.0</v>
      </c>
    </row>
    <row r="6113" ht="15.75" customHeight="1">
      <c r="A6113" s="30">
        <v>10702.0</v>
      </c>
      <c r="B6113" s="31" t="s">
        <v>2702</v>
      </c>
      <c r="C6113" s="30">
        <v>56.0</v>
      </c>
    </row>
    <row r="6114" ht="15.75" customHeight="1">
      <c r="A6114" s="30">
        <v>2115.0</v>
      </c>
      <c r="B6114" s="31" t="s">
        <v>2699</v>
      </c>
      <c r="C6114" s="30">
        <v>54.0</v>
      </c>
    </row>
    <row r="6115" ht="15.75" customHeight="1">
      <c r="A6115" s="30">
        <v>2115.0</v>
      </c>
      <c r="B6115" s="31" t="s">
        <v>2700</v>
      </c>
      <c r="C6115" s="30">
        <v>0.0</v>
      </c>
    </row>
    <row r="6116" ht="15.75" customHeight="1">
      <c r="A6116" s="30">
        <v>2115.0</v>
      </c>
      <c r="B6116" s="31" t="s">
        <v>2701</v>
      </c>
      <c r="C6116" s="30">
        <v>10.0</v>
      </c>
    </row>
    <row r="6117" ht="15.75" customHeight="1">
      <c r="A6117" s="30">
        <v>2115.0</v>
      </c>
      <c r="B6117" s="31" t="s">
        <v>2702</v>
      </c>
      <c r="C6117" s="30">
        <v>0.0</v>
      </c>
    </row>
    <row r="6118" ht="15.75" customHeight="1">
      <c r="A6118" s="30">
        <v>4138.0</v>
      </c>
      <c r="B6118" s="31" t="s">
        <v>2699</v>
      </c>
      <c r="C6118" s="30">
        <v>411.0</v>
      </c>
    </row>
    <row r="6119" ht="15.75" customHeight="1">
      <c r="A6119" s="30">
        <v>4138.0</v>
      </c>
      <c r="B6119" s="31" t="s">
        <v>2700</v>
      </c>
      <c r="C6119" s="30">
        <v>106.0</v>
      </c>
    </row>
    <row r="6120" ht="15.75" customHeight="1">
      <c r="A6120" s="30">
        <v>4138.0</v>
      </c>
      <c r="B6120" s="31" t="s">
        <v>2701</v>
      </c>
      <c r="C6120" s="30">
        <v>147.0</v>
      </c>
    </row>
    <row r="6121" ht="15.75" customHeight="1">
      <c r="A6121" s="30">
        <v>4138.0</v>
      </c>
      <c r="B6121" s="31" t="s">
        <v>2702</v>
      </c>
      <c r="C6121" s="30">
        <v>54.0</v>
      </c>
    </row>
    <row r="6122" ht="15.75" customHeight="1">
      <c r="A6122" s="30">
        <v>11091.0</v>
      </c>
      <c r="B6122" s="31" t="s">
        <v>2699</v>
      </c>
      <c r="C6122" s="30">
        <v>7.0</v>
      </c>
    </row>
    <row r="6123" ht="15.75" customHeight="1">
      <c r="A6123" s="30">
        <v>11091.0</v>
      </c>
      <c r="B6123" s="31" t="s">
        <v>2700</v>
      </c>
      <c r="C6123" s="30">
        <v>2.0</v>
      </c>
    </row>
    <row r="6124" ht="15.75" customHeight="1">
      <c r="A6124" s="30">
        <v>11091.0</v>
      </c>
      <c r="B6124" s="31" t="s">
        <v>2701</v>
      </c>
      <c r="C6124" s="30">
        <v>9.0</v>
      </c>
    </row>
    <row r="6125" ht="15.75" customHeight="1">
      <c r="A6125" s="30">
        <v>11091.0</v>
      </c>
      <c r="B6125" s="31" t="s">
        <v>2702</v>
      </c>
      <c r="C6125" s="30">
        <v>2.0</v>
      </c>
    </row>
    <row r="6126" ht="15.75" customHeight="1">
      <c r="A6126" s="30">
        <v>7712.0</v>
      </c>
      <c r="B6126" s="31" t="s">
        <v>2699</v>
      </c>
      <c r="C6126" s="30">
        <v>182.0</v>
      </c>
    </row>
    <row r="6127" ht="15.75" customHeight="1">
      <c r="A6127" s="30">
        <v>7712.0</v>
      </c>
      <c r="B6127" s="31" t="s">
        <v>2700</v>
      </c>
      <c r="C6127" s="30">
        <v>17.0</v>
      </c>
    </row>
    <row r="6128" ht="15.75" customHeight="1">
      <c r="A6128" s="30">
        <v>7712.0</v>
      </c>
      <c r="B6128" s="31" t="s">
        <v>2701</v>
      </c>
      <c r="C6128" s="30">
        <v>259.0</v>
      </c>
    </row>
    <row r="6129" ht="15.75" customHeight="1">
      <c r="A6129" s="30">
        <v>7712.0</v>
      </c>
      <c r="B6129" s="31" t="s">
        <v>2702</v>
      </c>
      <c r="C6129" s="30">
        <v>77.0</v>
      </c>
    </row>
    <row r="6130" ht="15.75" customHeight="1">
      <c r="A6130" s="30">
        <v>3535.0</v>
      </c>
      <c r="B6130" s="31" t="s">
        <v>2699</v>
      </c>
      <c r="C6130" s="30">
        <v>251.0</v>
      </c>
    </row>
    <row r="6131" ht="15.75" customHeight="1">
      <c r="A6131" s="30">
        <v>3535.0</v>
      </c>
      <c r="B6131" s="31" t="s">
        <v>2700</v>
      </c>
      <c r="C6131" s="30">
        <v>108.0</v>
      </c>
    </row>
    <row r="6132" ht="15.75" customHeight="1">
      <c r="A6132" s="30">
        <v>3535.0</v>
      </c>
      <c r="B6132" s="31" t="s">
        <v>2701</v>
      </c>
      <c r="C6132" s="30">
        <v>334.0</v>
      </c>
    </row>
    <row r="6133" ht="15.75" customHeight="1">
      <c r="A6133" s="30">
        <v>3535.0</v>
      </c>
      <c r="B6133" s="31" t="s">
        <v>2702</v>
      </c>
      <c r="C6133" s="30">
        <v>65.0</v>
      </c>
    </row>
    <row r="6134" ht="15.75" customHeight="1">
      <c r="A6134" s="30">
        <v>5899.0</v>
      </c>
      <c r="B6134" s="31" t="s">
        <v>2699</v>
      </c>
      <c r="C6134" s="30">
        <v>28.0</v>
      </c>
    </row>
    <row r="6135" ht="15.75" customHeight="1">
      <c r="A6135" s="30">
        <v>5899.0</v>
      </c>
      <c r="B6135" s="31" t="s">
        <v>2700</v>
      </c>
      <c r="C6135" s="30">
        <v>0.0</v>
      </c>
    </row>
    <row r="6136" ht="15.75" customHeight="1">
      <c r="A6136" s="30">
        <v>5899.0</v>
      </c>
      <c r="B6136" s="31" t="s">
        <v>2701</v>
      </c>
      <c r="C6136" s="30">
        <v>6.0</v>
      </c>
    </row>
    <row r="6137" ht="15.75" customHeight="1">
      <c r="A6137" s="30">
        <v>5899.0</v>
      </c>
      <c r="B6137" s="31" t="s">
        <v>2702</v>
      </c>
      <c r="C6137" s="30">
        <v>1.0</v>
      </c>
    </row>
    <row r="6138" ht="15.75" customHeight="1">
      <c r="A6138" s="30">
        <v>8749.0</v>
      </c>
      <c r="B6138" s="31" t="s">
        <v>2699</v>
      </c>
      <c r="C6138" s="30">
        <v>20.0</v>
      </c>
    </row>
    <row r="6139" ht="15.75" customHeight="1">
      <c r="A6139" s="30">
        <v>8749.0</v>
      </c>
      <c r="B6139" s="31" t="s">
        <v>2700</v>
      </c>
      <c r="C6139" s="30">
        <v>2.0</v>
      </c>
    </row>
    <row r="6140" ht="15.75" customHeight="1">
      <c r="A6140" s="30">
        <v>8749.0</v>
      </c>
      <c r="B6140" s="31" t="s">
        <v>2701</v>
      </c>
      <c r="C6140" s="30">
        <v>9.0</v>
      </c>
    </row>
    <row r="6141" ht="15.75" customHeight="1">
      <c r="A6141" s="30">
        <v>8749.0</v>
      </c>
      <c r="B6141" s="31" t="s">
        <v>2702</v>
      </c>
      <c r="C6141" s="30">
        <v>4.0</v>
      </c>
    </row>
    <row r="6142" ht="15.75" customHeight="1">
      <c r="A6142" s="30">
        <v>10955.0</v>
      </c>
      <c r="B6142" s="31" t="s">
        <v>2699</v>
      </c>
      <c r="C6142" s="30">
        <v>416.0</v>
      </c>
    </row>
    <row r="6143" ht="15.75" customHeight="1">
      <c r="A6143" s="30">
        <v>10955.0</v>
      </c>
      <c r="B6143" s="31" t="s">
        <v>2700</v>
      </c>
      <c r="C6143" s="30">
        <v>46.0</v>
      </c>
    </row>
    <row r="6144" ht="15.75" customHeight="1">
      <c r="A6144" s="30">
        <v>10955.0</v>
      </c>
      <c r="B6144" s="31" t="s">
        <v>2701</v>
      </c>
      <c r="C6144" s="30">
        <v>925.0</v>
      </c>
    </row>
    <row r="6145" ht="15.75" customHeight="1">
      <c r="A6145" s="30">
        <v>10955.0</v>
      </c>
      <c r="B6145" s="31" t="s">
        <v>2702</v>
      </c>
      <c r="C6145" s="30">
        <v>60.0</v>
      </c>
    </row>
    <row r="6146" ht="15.75" customHeight="1">
      <c r="A6146" s="30">
        <v>9491.0</v>
      </c>
      <c r="B6146" s="31" t="s">
        <v>2699</v>
      </c>
      <c r="C6146" s="30">
        <v>14.0</v>
      </c>
    </row>
    <row r="6147" ht="15.75" customHeight="1">
      <c r="A6147" s="30">
        <v>9491.0</v>
      </c>
      <c r="B6147" s="31" t="s">
        <v>2700</v>
      </c>
      <c r="C6147" s="30">
        <v>1.0</v>
      </c>
    </row>
    <row r="6148" ht="15.75" customHeight="1">
      <c r="A6148" s="30">
        <v>9491.0</v>
      </c>
      <c r="B6148" s="31" t="s">
        <v>2701</v>
      </c>
      <c r="C6148" s="30">
        <v>21.0</v>
      </c>
    </row>
    <row r="6149" ht="15.75" customHeight="1">
      <c r="A6149" s="30">
        <v>9491.0</v>
      </c>
      <c r="B6149" s="31" t="s">
        <v>2702</v>
      </c>
      <c r="C6149" s="30">
        <v>2.0</v>
      </c>
    </row>
    <row r="6150" ht="15.75" customHeight="1">
      <c r="A6150" s="30">
        <v>5286.0</v>
      </c>
      <c r="B6150" s="31" t="s">
        <v>2699</v>
      </c>
      <c r="C6150" s="30">
        <v>112.0</v>
      </c>
    </row>
    <row r="6151" ht="15.75" customHeight="1">
      <c r="A6151" s="30">
        <v>5286.0</v>
      </c>
      <c r="B6151" s="31" t="s">
        <v>2700</v>
      </c>
      <c r="C6151" s="30">
        <v>1.0</v>
      </c>
    </row>
    <row r="6152" ht="15.75" customHeight="1">
      <c r="A6152" s="30">
        <v>5286.0</v>
      </c>
      <c r="B6152" s="31" t="s">
        <v>2701</v>
      </c>
      <c r="C6152" s="30">
        <v>54.0</v>
      </c>
    </row>
    <row r="6153" ht="15.75" customHeight="1">
      <c r="A6153" s="30">
        <v>5286.0</v>
      </c>
      <c r="B6153" s="31" t="s">
        <v>2702</v>
      </c>
      <c r="C6153" s="30">
        <v>7.0</v>
      </c>
    </row>
    <row r="6154" ht="15.75" customHeight="1">
      <c r="A6154" s="30">
        <v>3409.0</v>
      </c>
      <c r="B6154" s="31" t="s">
        <v>2699</v>
      </c>
      <c r="C6154" s="30">
        <v>141.0</v>
      </c>
    </row>
    <row r="6155" ht="15.75" customHeight="1">
      <c r="A6155" s="30">
        <v>3409.0</v>
      </c>
      <c r="B6155" s="31" t="s">
        <v>2700</v>
      </c>
      <c r="C6155" s="30">
        <v>8.0</v>
      </c>
    </row>
    <row r="6156" ht="15.75" customHeight="1">
      <c r="A6156" s="30">
        <v>3409.0</v>
      </c>
      <c r="B6156" s="31" t="s">
        <v>2701</v>
      </c>
      <c r="C6156" s="30">
        <v>129.0</v>
      </c>
    </row>
    <row r="6157" ht="15.75" customHeight="1">
      <c r="A6157" s="30">
        <v>3409.0</v>
      </c>
      <c r="B6157" s="31" t="s">
        <v>2702</v>
      </c>
      <c r="C6157" s="30">
        <v>3.0</v>
      </c>
    </row>
    <row r="6158" ht="15.75" customHeight="1">
      <c r="A6158" s="30">
        <v>2544.0</v>
      </c>
      <c r="B6158" s="31" t="s">
        <v>2699</v>
      </c>
      <c r="C6158" s="30">
        <v>50.0</v>
      </c>
    </row>
    <row r="6159" ht="15.75" customHeight="1">
      <c r="A6159" s="30">
        <v>2544.0</v>
      </c>
      <c r="B6159" s="31" t="s">
        <v>2700</v>
      </c>
      <c r="C6159" s="30">
        <v>1.0</v>
      </c>
    </row>
    <row r="6160" ht="15.75" customHeight="1">
      <c r="A6160" s="30">
        <v>2544.0</v>
      </c>
      <c r="B6160" s="31" t="s">
        <v>2701</v>
      </c>
      <c r="C6160" s="30">
        <v>27.0</v>
      </c>
    </row>
    <row r="6161" ht="15.75" customHeight="1">
      <c r="A6161" s="30">
        <v>2544.0</v>
      </c>
      <c r="B6161" s="31" t="s">
        <v>2702</v>
      </c>
      <c r="C6161" s="30">
        <v>6.0</v>
      </c>
    </row>
    <row r="6162" ht="15.75" customHeight="1">
      <c r="A6162" s="30">
        <v>2118.0</v>
      </c>
      <c r="B6162" s="31" t="s">
        <v>2699</v>
      </c>
      <c r="C6162" s="30">
        <v>166.0</v>
      </c>
    </row>
    <row r="6163" ht="15.75" customHeight="1">
      <c r="A6163" s="30">
        <v>2118.0</v>
      </c>
      <c r="B6163" s="31" t="s">
        <v>2700</v>
      </c>
      <c r="C6163" s="30">
        <v>75.0</v>
      </c>
    </row>
    <row r="6164" ht="15.75" customHeight="1">
      <c r="A6164" s="30">
        <v>2118.0</v>
      </c>
      <c r="B6164" s="31" t="s">
        <v>2701</v>
      </c>
      <c r="C6164" s="30">
        <v>96.0</v>
      </c>
    </row>
    <row r="6165" ht="15.75" customHeight="1">
      <c r="A6165" s="30">
        <v>2118.0</v>
      </c>
      <c r="B6165" s="31" t="s">
        <v>2702</v>
      </c>
      <c r="C6165" s="30">
        <v>119.0</v>
      </c>
    </row>
    <row r="6166" ht="15.75" customHeight="1">
      <c r="A6166" s="30">
        <v>9370.0</v>
      </c>
      <c r="B6166" s="31" t="s">
        <v>2699</v>
      </c>
      <c r="C6166" s="30">
        <v>562.0</v>
      </c>
    </row>
    <row r="6167" ht="15.75" customHeight="1">
      <c r="A6167" s="30">
        <v>9370.0</v>
      </c>
      <c r="B6167" s="31" t="s">
        <v>2700</v>
      </c>
      <c r="C6167" s="30">
        <v>81.0</v>
      </c>
    </row>
    <row r="6168" ht="15.75" customHeight="1">
      <c r="A6168" s="30">
        <v>9370.0</v>
      </c>
      <c r="B6168" s="31" t="s">
        <v>2701</v>
      </c>
      <c r="C6168" s="30">
        <v>276.0</v>
      </c>
    </row>
    <row r="6169" ht="15.75" customHeight="1">
      <c r="A6169" s="30">
        <v>9370.0</v>
      </c>
      <c r="B6169" s="31" t="s">
        <v>2702</v>
      </c>
      <c r="C6169" s="30">
        <v>80.0</v>
      </c>
    </row>
    <row r="6170" ht="15.75" customHeight="1">
      <c r="A6170" s="30">
        <v>4864.0</v>
      </c>
      <c r="B6170" s="31" t="s">
        <v>2699</v>
      </c>
      <c r="C6170" s="30">
        <v>72.0</v>
      </c>
    </row>
    <row r="6171" ht="15.75" customHeight="1">
      <c r="A6171" s="30">
        <v>4864.0</v>
      </c>
      <c r="B6171" s="31" t="s">
        <v>2700</v>
      </c>
      <c r="C6171" s="30">
        <v>7.0</v>
      </c>
    </row>
    <row r="6172" ht="15.75" customHeight="1">
      <c r="A6172" s="30">
        <v>4864.0</v>
      </c>
      <c r="B6172" s="31" t="s">
        <v>2701</v>
      </c>
      <c r="C6172" s="30">
        <v>58.0</v>
      </c>
    </row>
    <row r="6173" ht="15.75" customHeight="1">
      <c r="A6173" s="30">
        <v>4864.0</v>
      </c>
      <c r="B6173" s="31" t="s">
        <v>2702</v>
      </c>
      <c r="C6173" s="30">
        <v>13.0</v>
      </c>
    </row>
    <row r="6174" ht="15.75" customHeight="1">
      <c r="A6174" s="30">
        <v>405.0</v>
      </c>
      <c r="B6174" s="31" t="s">
        <v>2699</v>
      </c>
      <c r="C6174" s="30">
        <v>315.0</v>
      </c>
    </row>
    <row r="6175" ht="15.75" customHeight="1">
      <c r="A6175" s="30">
        <v>405.0</v>
      </c>
      <c r="B6175" s="31" t="s">
        <v>2700</v>
      </c>
      <c r="C6175" s="30">
        <v>0.0</v>
      </c>
    </row>
    <row r="6176" ht="15.75" customHeight="1">
      <c r="A6176" s="30">
        <v>405.0</v>
      </c>
      <c r="B6176" s="31" t="s">
        <v>2701</v>
      </c>
      <c r="C6176" s="30">
        <v>31.0</v>
      </c>
    </row>
    <row r="6177" ht="15.75" customHeight="1">
      <c r="A6177" s="30">
        <v>405.0</v>
      </c>
      <c r="B6177" s="31" t="s">
        <v>2702</v>
      </c>
      <c r="C6177" s="30">
        <v>4.0</v>
      </c>
    </row>
    <row r="6178" ht="15.75" customHeight="1">
      <c r="A6178" s="30">
        <v>10513.0</v>
      </c>
      <c r="B6178" s="31" t="s">
        <v>2699</v>
      </c>
      <c r="C6178" s="30">
        <v>438.0</v>
      </c>
    </row>
    <row r="6179" ht="15.75" customHeight="1">
      <c r="A6179" s="30">
        <v>10513.0</v>
      </c>
      <c r="B6179" s="31" t="s">
        <v>2700</v>
      </c>
      <c r="C6179" s="30">
        <v>169.0</v>
      </c>
    </row>
    <row r="6180" ht="15.75" customHeight="1">
      <c r="A6180" s="30">
        <v>10513.0</v>
      </c>
      <c r="B6180" s="31" t="s">
        <v>2701</v>
      </c>
      <c r="C6180" s="30">
        <v>565.0</v>
      </c>
    </row>
    <row r="6181" ht="15.75" customHeight="1">
      <c r="A6181" s="30">
        <v>10513.0</v>
      </c>
      <c r="B6181" s="31" t="s">
        <v>2702</v>
      </c>
      <c r="C6181" s="30">
        <v>91.0</v>
      </c>
    </row>
    <row r="6182" ht="15.75" customHeight="1">
      <c r="A6182" s="30">
        <v>5138.0</v>
      </c>
      <c r="B6182" s="31" t="s">
        <v>2699</v>
      </c>
      <c r="C6182" s="30">
        <v>19.0</v>
      </c>
    </row>
    <row r="6183" ht="15.75" customHeight="1">
      <c r="A6183" s="30">
        <v>5138.0</v>
      </c>
      <c r="B6183" s="31" t="s">
        <v>2700</v>
      </c>
      <c r="C6183" s="30">
        <v>1.0</v>
      </c>
    </row>
    <row r="6184" ht="15.75" customHeight="1">
      <c r="A6184" s="30">
        <v>5138.0</v>
      </c>
      <c r="B6184" s="31" t="s">
        <v>2701</v>
      </c>
      <c r="C6184" s="30">
        <v>14.0</v>
      </c>
    </row>
    <row r="6185" ht="15.75" customHeight="1">
      <c r="A6185" s="30">
        <v>5138.0</v>
      </c>
      <c r="B6185" s="31" t="s">
        <v>2702</v>
      </c>
      <c r="C6185" s="30">
        <v>3.0</v>
      </c>
    </row>
    <row r="6186" ht="15.75" customHeight="1">
      <c r="A6186" s="30">
        <v>8387.0</v>
      </c>
      <c r="B6186" s="31" t="s">
        <v>2699</v>
      </c>
      <c r="C6186" s="30">
        <v>134.0</v>
      </c>
    </row>
    <row r="6187" ht="15.75" customHeight="1">
      <c r="A6187" s="30">
        <v>8387.0</v>
      </c>
      <c r="B6187" s="31" t="s">
        <v>2700</v>
      </c>
      <c r="C6187" s="30">
        <v>8.0</v>
      </c>
    </row>
    <row r="6188" ht="15.75" customHeight="1">
      <c r="A6188" s="30">
        <v>8387.0</v>
      </c>
      <c r="B6188" s="31" t="s">
        <v>2701</v>
      </c>
      <c r="C6188" s="30">
        <v>76.0</v>
      </c>
    </row>
    <row r="6189" ht="15.75" customHeight="1">
      <c r="A6189" s="30">
        <v>8387.0</v>
      </c>
      <c r="B6189" s="31" t="s">
        <v>2702</v>
      </c>
      <c r="C6189" s="30">
        <v>6.0</v>
      </c>
    </row>
    <row r="6190" ht="15.75" customHeight="1">
      <c r="A6190" s="30">
        <v>378.0</v>
      </c>
      <c r="B6190" s="31" t="s">
        <v>2699</v>
      </c>
      <c r="C6190" s="30">
        <v>283.0</v>
      </c>
    </row>
    <row r="6191" ht="15.75" customHeight="1">
      <c r="A6191" s="30">
        <v>378.0</v>
      </c>
      <c r="B6191" s="31" t="s">
        <v>2700</v>
      </c>
      <c r="C6191" s="30">
        <v>112.0</v>
      </c>
    </row>
    <row r="6192" ht="15.75" customHeight="1">
      <c r="A6192" s="30">
        <v>378.0</v>
      </c>
      <c r="B6192" s="31" t="s">
        <v>2701</v>
      </c>
      <c r="C6192" s="30">
        <v>151.0</v>
      </c>
    </row>
    <row r="6193" ht="15.75" customHeight="1">
      <c r="A6193" s="30">
        <v>378.0</v>
      </c>
      <c r="B6193" s="31" t="s">
        <v>2702</v>
      </c>
      <c r="C6193" s="30">
        <v>51.0</v>
      </c>
    </row>
    <row r="6194" ht="15.75" customHeight="1">
      <c r="A6194" s="30">
        <v>5846.0</v>
      </c>
      <c r="B6194" s="31" t="s">
        <v>2699</v>
      </c>
      <c r="C6194" s="30">
        <v>2.0</v>
      </c>
    </row>
    <row r="6195" ht="15.75" customHeight="1">
      <c r="A6195" s="30">
        <v>5846.0</v>
      </c>
      <c r="B6195" s="31" t="s">
        <v>2700</v>
      </c>
      <c r="C6195" s="30">
        <v>1.0</v>
      </c>
    </row>
    <row r="6196" ht="15.75" customHeight="1">
      <c r="A6196" s="30">
        <v>5846.0</v>
      </c>
      <c r="B6196" s="31" t="s">
        <v>2701</v>
      </c>
      <c r="C6196" s="30">
        <v>6.0</v>
      </c>
    </row>
    <row r="6197" ht="15.75" customHeight="1">
      <c r="A6197" s="30">
        <v>5846.0</v>
      </c>
      <c r="B6197" s="31" t="s">
        <v>2702</v>
      </c>
      <c r="C6197" s="30">
        <v>2.0</v>
      </c>
    </row>
    <row r="6198" ht="15.75" customHeight="1">
      <c r="A6198" s="30">
        <v>8870.0</v>
      </c>
      <c r="B6198" s="31" t="s">
        <v>2699</v>
      </c>
      <c r="C6198" s="30">
        <v>75.0</v>
      </c>
    </row>
    <row r="6199" ht="15.75" customHeight="1">
      <c r="A6199" s="30">
        <v>8870.0</v>
      </c>
      <c r="B6199" s="31" t="s">
        <v>2700</v>
      </c>
      <c r="C6199" s="30">
        <v>12.0</v>
      </c>
    </row>
    <row r="6200" ht="15.75" customHeight="1">
      <c r="A6200" s="30">
        <v>8870.0</v>
      </c>
      <c r="B6200" s="31" t="s">
        <v>2701</v>
      </c>
      <c r="C6200" s="30">
        <v>141.0</v>
      </c>
    </row>
    <row r="6201" ht="15.75" customHeight="1">
      <c r="A6201" s="30">
        <v>8870.0</v>
      </c>
      <c r="B6201" s="31" t="s">
        <v>2702</v>
      </c>
      <c r="C6201" s="30">
        <v>43.0</v>
      </c>
    </row>
    <row r="6202" ht="15.75" customHeight="1">
      <c r="A6202" s="30">
        <v>10340.0</v>
      </c>
      <c r="B6202" s="31" t="s">
        <v>2699</v>
      </c>
      <c r="C6202" s="30">
        <v>75.0</v>
      </c>
    </row>
    <row r="6203" ht="15.75" customHeight="1">
      <c r="A6203" s="30">
        <v>10340.0</v>
      </c>
      <c r="B6203" s="31" t="s">
        <v>2700</v>
      </c>
      <c r="C6203" s="30">
        <v>12.0</v>
      </c>
    </row>
    <row r="6204" ht="15.75" customHeight="1">
      <c r="A6204" s="30">
        <v>10340.0</v>
      </c>
      <c r="B6204" s="31" t="s">
        <v>2701</v>
      </c>
      <c r="C6204" s="30">
        <v>141.0</v>
      </c>
    </row>
    <row r="6205" ht="15.75" customHeight="1">
      <c r="A6205" s="30">
        <v>10340.0</v>
      </c>
      <c r="B6205" s="31" t="s">
        <v>2702</v>
      </c>
      <c r="C6205" s="30">
        <v>43.0</v>
      </c>
    </row>
    <row r="6206" ht="15.75" customHeight="1">
      <c r="A6206" s="30">
        <v>7290.0</v>
      </c>
      <c r="B6206" s="31" t="s">
        <v>2699</v>
      </c>
      <c r="C6206" s="30">
        <v>347.0</v>
      </c>
    </row>
    <row r="6207" ht="15.75" customHeight="1">
      <c r="A6207" s="30">
        <v>7290.0</v>
      </c>
      <c r="B6207" s="31" t="s">
        <v>2700</v>
      </c>
      <c r="C6207" s="30">
        <v>44.0</v>
      </c>
    </row>
    <row r="6208" ht="15.75" customHeight="1">
      <c r="A6208" s="30">
        <v>7290.0</v>
      </c>
      <c r="B6208" s="31" t="s">
        <v>2701</v>
      </c>
      <c r="C6208" s="30">
        <v>534.0</v>
      </c>
    </row>
    <row r="6209" ht="15.75" customHeight="1">
      <c r="A6209" s="30">
        <v>7290.0</v>
      </c>
      <c r="B6209" s="31" t="s">
        <v>2702</v>
      </c>
      <c r="C6209" s="30">
        <v>17.0</v>
      </c>
    </row>
    <row r="6210" ht="15.75" customHeight="1">
      <c r="A6210" s="30">
        <v>8895.0</v>
      </c>
      <c r="B6210" s="31" t="s">
        <v>2699</v>
      </c>
      <c r="C6210" s="30">
        <v>347.0</v>
      </c>
    </row>
    <row r="6211" ht="15.75" customHeight="1">
      <c r="A6211" s="30">
        <v>8895.0</v>
      </c>
      <c r="B6211" s="31" t="s">
        <v>2700</v>
      </c>
      <c r="C6211" s="30">
        <v>44.0</v>
      </c>
    </row>
    <row r="6212" ht="15.75" customHeight="1">
      <c r="A6212" s="30">
        <v>8895.0</v>
      </c>
      <c r="B6212" s="31" t="s">
        <v>2701</v>
      </c>
      <c r="C6212" s="30">
        <v>534.0</v>
      </c>
    </row>
    <row r="6213" ht="15.75" customHeight="1">
      <c r="A6213" s="30">
        <v>8895.0</v>
      </c>
      <c r="B6213" s="31" t="s">
        <v>2702</v>
      </c>
      <c r="C6213" s="30">
        <v>17.0</v>
      </c>
    </row>
    <row r="6214" ht="15.75" customHeight="1">
      <c r="A6214" s="30">
        <v>3635.0</v>
      </c>
      <c r="B6214" s="31" t="s">
        <v>2699</v>
      </c>
      <c r="C6214" s="30">
        <v>492.0</v>
      </c>
    </row>
    <row r="6215" ht="15.75" customHeight="1">
      <c r="A6215" s="30">
        <v>3635.0</v>
      </c>
      <c r="B6215" s="31" t="s">
        <v>2700</v>
      </c>
      <c r="C6215" s="30">
        <v>0.0</v>
      </c>
    </row>
    <row r="6216" ht="15.75" customHeight="1">
      <c r="A6216" s="30">
        <v>3635.0</v>
      </c>
      <c r="B6216" s="31" t="s">
        <v>2701</v>
      </c>
      <c r="C6216" s="30">
        <v>37.0</v>
      </c>
    </row>
    <row r="6217" ht="15.75" customHeight="1">
      <c r="A6217" s="30">
        <v>3635.0</v>
      </c>
      <c r="B6217" s="31" t="s">
        <v>2702</v>
      </c>
      <c r="C6217" s="30">
        <v>7.0</v>
      </c>
    </row>
    <row r="6218" ht="15.75" customHeight="1">
      <c r="A6218" s="30">
        <v>11178.0</v>
      </c>
      <c r="B6218" s="31" t="s">
        <v>2699</v>
      </c>
      <c r="C6218" s="30">
        <v>15.0</v>
      </c>
    </row>
    <row r="6219" ht="15.75" customHeight="1">
      <c r="A6219" s="30">
        <v>11178.0</v>
      </c>
      <c r="B6219" s="31" t="s">
        <v>2700</v>
      </c>
      <c r="C6219" s="30">
        <v>2.0</v>
      </c>
    </row>
    <row r="6220" ht="15.75" customHeight="1">
      <c r="A6220" s="30">
        <v>11178.0</v>
      </c>
      <c r="B6220" s="31" t="s">
        <v>2701</v>
      </c>
      <c r="C6220" s="30">
        <v>10.0</v>
      </c>
    </row>
    <row r="6221" ht="15.75" customHeight="1">
      <c r="A6221" s="30">
        <v>11178.0</v>
      </c>
      <c r="B6221" s="31" t="s">
        <v>2702</v>
      </c>
      <c r="C6221" s="30">
        <v>0.0</v>
      </c>
    </row>
    <row r="6222" ht="15.75" customHeight="1">
      <c r="A6222" s="30">
        <v>2410.0</v>
      </c>
      <c r="B6222" s="31" t="s">
        <v>2699</v>
      </c>
      <c r="C6222" s="30">
        <v>364.0</v>
      </c>
    </row>
    <row r="6223" ht="15.75" customHeight="1">
      <c r="A6223" s="30">
        <v>2410.0</v>
      </c>
      <c r="B6223" s="31" t="s">
        <v>2700</v>
      </c>
      <c r="C6223" s="30">
        <v>40.0</v>
      </c>
    </row>
    <row r="6224" ht="15.75" customHeight="1">
      <c r="A6224" s="30">
        <v>2410.0</v>
      </c>
      <c r="B6224" s="31" t="s">
        <v>2701</v>
      </c>
      <c r="C6224" s="30">
        <v>425.0</v>
      </c>
    </row>
    <row r="6225" ht="15.75" customHeight="1">
      <c r="A6225" s="30">
        <v>2410.0</v>
      </c>
      <c r="B6225" s="31" t="s">
        <v>2702</v>
      </c>
      <c r="C6225" s="30">
        <v>158.0</v>
      </c>
    </row>
    <row r="6226" ht="15.75" customHeight="1">
      <c r="A6226" s="30">
        <v>3281.0</v>
      </c>
      <c r="B6226" s="31" t="s">
        <v>2699</v>
      </c>
      <c r="C6226" s="30">
        <v>206.0</v>
      </c>
    </row>
    <row r="6227" ht="15.75" customHeight="1">
      <c r="A6227" s="30">
        <v>3281.0</v>
      </c>
      <c r="B6227" s="31" t="s">
        <v>2700</v>
      </c>
      <c r="C6227" s="30">
        <v>10.0</v>
      </c>
    </row>
    <row r="6228" ht="15.75" customHeight="1">
      <c r="A6228" s="30">
        <v>3281.0</v>
      </c>
      <c r="B6228" s="31" t="s">
        <v>2701</v>
      </c>
      <c r="C6228" s="30">
        <v>67.0</v>
      </c>
    </row>
    <row r="6229" ht="15.75" customHeight="1">
      <c r="A6229" s="30">
        <v>3281.0</v>
      </c>
      <c r="B6229" s="31" t="s">
        <v>2702</v>
      </c>
      <c r="C6229" s="30">
        <v>30.0</v>
      </c>
    </row>
    <row r="6230" ht="15.75" customHeight="1">
      <c r="A6230" s="30">
        <v>9905.0</v>
      </c>
      <c r="B6230" s="31" t="s">
        <v>2699</v>
      </c>
      <c r="C6230" s="30">
        <v>135.0</v>
      </c>
    </row>
    <row r="6231" ht="15.75" customHeight="1">
      <c r="A6231" s="30">
        <v>9905.0</v>
      </c>
      <c r="B6231" s="31" t="s">
        <v>2700</v>
      </c>
      <c r="C6231" s="30">
        <v>1.0</v>
      </c>
    </row>
    <row r="6232" ht="15.75" customHeight="1">
      <c r="A6232" s="30">
        <v>9905.0</v>
      </c>
      <c r="B6232" s="31" t="s">
        <v>2701</v>
      </c>
      <c r="C6232" s="30">
        <v>41.0</v>
      </c>
    </row>
    <row r="6233" ht="15.75" customHeight="1">
      <c r="A6233" s="30">
        <v>9905.0</v>
      </c>
      <c r="B6233" s="31" t="s">
        <v>2702</v>
      </c>
      <c r="C6233" s="30">
        <v>10.0</v>
      </c>
    </row>
    <row r="6234" ht="15.75" customHeight="1">
      <c r="A6234" s="30">
        <v>2437.0</v>
      </c>
      <c r="B6234" s="31" t="s">
        <v>2699</v>
      </c>
      <c r="C6234" s="30">
        <v>861.0</v>
      </c>
    </row>
    <row r="6235" ht="15.75" customHeight="1">
      <c r="A6235" s="30">
        <v>2437.0</v>
      </c>
      <c r="B6235" s="31" t="s">
        <v>2700</v>
      </c>
      <c r="C6235" s="30">
        <v>138.0</v>
      </c>
    </row>
    <row r="6236" ht="15.75" customHeight="1">
      <c r="A6236" s="30">
        <v>2437.0</v>
      </c>
      <c r="B6236" s="31" t="s">
        <v>2701</v>
      </c>
      <c r="C6236" s="30">
        <v>461.0</v>
      </c>
    </row>
    <row r="6237" ht="15.75" customHeight="1">
      <c r="A6237" s="30">
        <v>2437.0</v>
      </c>
      <c r="B6237" s="31" t="s">
        <v>2702</v>
      </c>
      <c r="C6237" s="30">
        <v>60.0</v>
      </c>
    </row>
    <row r="6238" ht="15.75" customHeight="1">
      <c r="A6238" s="30">
        <v>2565.0</v>
      </c>
      <c r="B6238" s="31" t="s">
        <v>2699</v>
      </c>
      <c r="C6238" s="30">
        <v>1016.0</v>
      </c>
    </row>
    <row r="6239" ht="15.75" customHeight="1">
      <c r="A6239" s="30">
        <v>2565.0</v>
      </c>
      <c r="B6239" s="31" t="s">
        <v>2700</v>
      </c>
      <c r="C6239" s="30">
        <v>12.0</v>
      </c>
    </row>
    <row r="6240" ht="15.75" customHeight="1">
      <c r="A6240" s="30">
        <v>2565.0</v>
      </c>
      <c r="B6240" s="31" t="s">
        <v>2701</v>
      </c>
      <c r="C6240" s="30">
        <v>215.0</v>
      </c>
    </row>
    <row r="6241" ht="15.75" customHeight="1">
      <c r="A6241" s="30">
        <v>2565.0</v>
      </c>
      <c r="B6241" s="31" t="s">
        <v>2702</v>
      </c>
      <c r="C6241" s="30">
        <v>16.0</v>
      </c>
    </row>
    <row r="6242" ht="15.75" customHeight="1">
      <c r="A6242" s="30">
        <v>7912.0</v>
      </c>
      <c r="B6242" s="31" t="s">
        <v>2699</v>
      </c>
      <c r="C6242" s="30">
        <v>8.0</v>
      </c>
    </row>
    <row r="6243" ht="15.75" customHeight="1">
      <c r="A6243" s="30">
        <v>7912.0</v>
      </c>
      <c r="B6243" s="31" t="s">
        <v>2700</v>
      </c>
      <c r="C6243" s="30">
        <v>15.0</v>
      </c>
    </row>
    <row r="6244" ht="15.75" customHeight="1">
      <c r="A6244" s="30">
        <v>7912.0</v>
      </c>
      <c r="B6244" s="31" t="s">
        <v>2701</v>
      </c>
      <c r="C6244" s="30">
        <v>27.0</v>
      </c>
    </row>
    <row r="6245" ht="15.75" customHeight="1">
      <c r="A6245" s="30">
        <v>7912.0</v>
      </c>
      <c r="B6245" s="31" t="s">
        <v>2702</v>
      </c>
      <c r="C6245" s="30">
        <v>0.0</v>
      </c>
    </row>
    <row r="6246" ht="15.75" customHeight="1">
      <c r="A6246" s="30">
        <v>7072.0</v>
      </c>
      <c r="B6246" s="31" t="s">
        <v>2699</v>
      </c>
      <c r="C6246" s="30">
        <v>432.0</v>
      </c>
    </row>
    <row r="6247" ht="15.75" customHeight="1">
      <c r="A6247" s="30">
        <v>7072.0</v>
      </c>
      <c r="B6247" s="31" t="s">
        <v>2700</v>
      </c>
      <c r="C6247" s="30">
        <v>79.0</v>
      </c>
    </row>
    <row r="6248" ht="15.75" customHeight="1">
      <c r="A6248" s="30">
        <v>7072.0</v>
      </c>
      <c r="B6248" s="31" t="s">
        <v>2701</v>
      </c>
      <c r="C6248" s="30">
        <v>341.0</v>
      </c>
    </row>
    <row r="6249" ht="15.75" customHeight="1">
      <c r="A6249" s="30">
        <v>7072.0</v>
      </c>
      <c r="B6249" s="31" t="s">
        <v>2702</v>
      </c>
      <c r="C6249" s="30">
        <v>177.0</v>
      </c>
    </row>
    <row r="6250" ht="15.75" customHeight="1">
      <c r="A6250" s="30">
        <v>1409.0</v>
      </c>
      <c r="B6250" s="31" t="s">
        <v>2699</v>
      </c>
      <c r="C6250" s="30">
        <v>270.0</v>
      </c>
    </row>
    <row r="6251" ht="15.75" customHeight="1">
      <c r="A6251" s="30">
        <v>1409.0</v>
      </c>
      <c r="B6251" s="31" t="s">
        <v>2700</v>
      </c>
      <c r="C6251" s="30">
        <v>3.0</v>
      </c>
    </row>
    <row r="6252" ht="15.75" customHeight="1">
      <c r="A6252" s="30">
        <v>1409.0</v>
      </c>
      <c r="B6252" s="31" t="s">
        <v>2701</v>
      </c>
      <c r="C6252" s="30">
        <v>27.0</v>
      </c>
    </row>
    <row r="6253" ht="15.75" customHeight="1">
      <c r="A6253" s="30">
        <v>1409.0</v>
      </c>
      <c r="B6253" s="31" t="s">
        <v>2702</v>
      </c>
      <c r="C6253" s="30">
        <v>39.0</v>
      </c>
    </row>
    <row r="6254" ht="15.75" customHeight="1">
      <c r="A6254" s="30">
        <v>5314.0</v>
      </c>
      <c r="B6254" s="31" t="s">
        <v>2699</v>
      </c>
      <c r="C6254" s="30">
        <v>270.0</v>
      </c>
    </row>
    <row r="6255" ht="15.75" customHeight="1">
      <c r="A6255" s="30">
        <v>5314.0</v>
      </c>
      <c r="B6255" s="31" t="s">
        <v>2700</v>
      </c>
      <c r="C6255" s="30">
        <v>3.0</v>
      </c>
    </row>
    <row r="6256" ht="15.75" customHeight="1">
      <c r="A6256" s="30">
        <v>5314.0</v>
      </c>
      <c r="B6256" s="31" t="s">
        <v>2701</v>
      </c>
      <c r="C6256" s="30">
        <v>27.0</v>
      </c>
    </row>
    <row r="6257" ht="15.75" customHeight="1">
      <c r="A6257" s="30">
        <v>5314.0</v>
      </c>
      <c r="B6257" s="31" t="s">
        <v>2702</v>
      </c>
      <c r="C6257" s="30">
        <v>39.0</v>
      </c>
    </row>
    <row r="6258" ht="15.75" customHeight="1">
      <c r="A6258" s="30">
        <v>7215.0</v>
      </c>
      <c r="B6258" s="31" t="s">
        <v>2699</v>
      </c>
      <c r="C6258" s="30">
        <v>722.0</v>
      </c>
    </row>
    <row r="6259" ht="15.75" customHeight="1">
      <c r="A6259" s="30">
        <v>7215.0</v>
      </c>
      <c r="B6259" s="31" t="s">
        <v>2700</v>
      </c>
      <c r="C6259" s="30">
        <v>27.0</v>
      </c>
    </row>
    <row r="6260" ht="15.75" customHeight="1">
      <c r="A6260" s="30">
        <v>7215.0</v>
      </c>
      <c r="B6260" s="31" t="s">
        <v>2701</v>
      </c>
      <c r="C6260" s="30">
        <v>102.0</v>
      </c>
    </row>
    <row r="6261" ht="15.75" customHeight="1">
      <c r="A6261" s="30">
        <v>7215.0</v>
      </c>
      <c r="B6261" s="31" t="s">
        <v>2702</v>
      </c>
      <c r="C6261" s="30">
        <v>44.0</v>
      </c>
    </row>
    <row r="6262" ht="15.75" customHeight="1">
      <c r="A6262" s="30">
        <v>8858.0</v>
      </c>
      <c r="B6262" s="31" t="s">
        <v>2699</v>
      </c>
      <c r="C6262" s="30">
        <v>516.0</v>
      </c>
    </row>
    <row r="6263" ht="15.75" customHeight="1">
      <c r="A6263" s="30">
        <v>8858.0</v>
      </c>
      <c r="B6263" s="31" t="s">
        <v>2700</v>
      </c>
      <c r="C6263" s="30">
        <v>0.0</v>
      </c>
    </row>
    <row r="6264" ht="15.75" customHeight="1">
      <c r="A6264" s="30">
        <v>8858.0</v>
      </c>
      <c r="B6264" s="31" t="s">
        <v>2701</v>
      </c>
      <c r="C6264" s="30">
        <v>21.0</v>
      </c>
    </row>
    <row r="6265" ht="15.75" customHeight="1">
      <c r="A6265" s="30">
        <v>8858.0</v>
      </c>
      <c r="B6265" s="31" t="s">
        <v>2702</v>
      </c>
      <c r="C6265" s="30">
        <v>0.0</v>
      </c>
    </row>
    <row r="6266" ht="15.75" customHeight="1">
      <c r="A6266" s="30">
        <v>895.0</v>
      </c>
      <c r="B6266" s="31" t="s">
        <v>2699</v>
      </c>
      <c r="C6266" s="30">
        <v>410.0</v>
      </c>
    </row>
    <row r="6267" ht="15.75" customHeight="1">
      <c r="A6267" s="30">
        <v>895.0</v>
      </c>
      <c r="B6267" s="31" t="s">
        <v>2700</v>
      </c>
      <c r="C6267" s="30">
        <v>16.0</v>
      </c>
    </row>
    <row r="6268" ht="15.75" customHeight="1">
      <c r="A6268" s="30">
        <v>895.0</v>
      </c>
      <c r="B6268" s="31" t="s">
        <v>2701</v>
      </c>
      <c r="C6268" s="30">
        <v>114.0</v>
      </c>
    </row>
    <row r="6269" ht="15.75" customHeight="1">
      <c r="A6269" s="30">
        <v>895.0</v>
      </c>
      <c r="B6269" s="31" t="s">
        <v>2702</v>
      </c>
      <c r="C6269" s="30">
        <v>0.0</v>
      </c>
    </row>
    <row r="6270" ht="15.75" customHeight="1">
      <c r="A6270" s="30">
        <v>10313.0</v>
      </c>
      <c r="B6270" s="31" t="s">
        <v>2699</v>
      </c>
      <c r="C6270" s="30">
        <v>159.0</v>
      </c>
    </row>
    <row r="6271" ht="15.75" customHeight="1">
      <c r="A6271" s="30">
        <v>10313.0</v>
      </c>
      <c r="B6271" s="31" t="s">
        <v>2700</v>
      </c>
      <c r="C6271" s="30">
        <v>4.0</v>
      </c>
    </row>
    <row r="6272" ht="15.75" customHeight="1">
      <c r="A6272" s="30">
        <v>10313.0</v>
      </c>
      <c r="B6272" s="31" t="s">
        <v>2701</v>
      </c>
      <c r="C6272" s="30">
        <v>45.0</v>
      </c>
    </row>
    <row r="6273" ht="15.75" customHeight="1">
      <c r="A6273" s="30">
        <v>10313.0</v>
      </c>
      <c r="B6273" s="31" t="s">
        <v>2702</v>
      </c>
      <c r="C6273" s="30">
        <v>6.0</v>
      </c>
    </row>
    <row r="6274" ht="15.75" customHeight="1">
      <c r="A6274" s="30">
        <v>642.0</v>
      </c>
      <c r="B6274" s="31" t="s">
        <v>2699</v>
      </c>
      <c r="C6274" s="30">
        <v>1.0</v>
      </c>
    </row>
    <row r="6275" ht="15.75" customHeight="1">
      <c r="A6275" s="30">
        <v>642.0</v>
      </c>
      <c r="B6275" s="31" t="s">
        <v>2700</v>
      </c>
      <c r="C6275" s="30">
        <v>3.0</v>
      </c>
    </row>
    <row r="6276" ht="15.75" customHeight="1">
      <c r="A6276" s="30">
        <v>642.0</v>
      </c>
      <c r="B6276" s="31" t="s">
        <v>2701</v>
      </c>
      <c r="C6276" s="30">
        <v>2.0</v>
      </c>
    </row>
    <row r="6277" ht="15.75" customHeight="1">
      <c r="A6277" s="30">
        <v>642.0</v>
      </c>
      <c r="B6277" s="31" t="s">
        <v>2702</v>
      </c>
      <c r="C6277" s="30">
        <v>20.0</v>
      </c>
    </row>
    <row r="6278" ht="15.75" customHeight="1">
      <c r="A6278" s="30">
        <v>8504.0</v>
      </c>
      <c r="B6278" s="31" t="s">
        <v>2699</v>
      </c>
      <c r="C6278" s="30">
        <v>350.0</v>
      </c>
    </row>
    <row r="6279" ht="15.75" customHeight="1">
      <c r="A6279" s="30">
        <v>8504.0</v>
      </c>
      <c r="B6279" s="31" t="s">
        <v>2700</v>
      </c>
      <c r="C6279" s="30">
        <v>60.0</v>
      </c>
    </row>
    <row r="6280" ht="15.75" customHeight="1">
      <c r="A6280" s="30">
        <v>8504.0</v>
      </c>
      <c r="B6280" s="31" t="s">
        <v>2701</v>
      </c>
      <c r="C6280" s="30">
        <v>568.0</v>
      </c>
    </row>
    <row r="6281" ht="15.75" customHeight="1">
      <c r="A6281" s="30">
        <v>8504.0</v>
      </c>
      <c r="B6281" s="31" t="s">
        <v>2702</v>
      </c>
      <c r="C6281" s="30">
        <v>110.0</v>
      </c>
    </row>
    <row r="6282" ht="15.75" customHeight="1">
      <c r="A6282" s="30">
        <v>1020.0</v>
      </c>
      <c r="B6282" s="31" t="s">
        <v>2699</v>
      </c>
      <c r="C6282" s="30">
        <v>350.0</v>
      </c>
    </row>
    <row r="6283" ht="15.75" customHeight="1">
      <c r="A6283" s="30">
        <v>1020.0</v>
      </c>
      <c r="B6283" s="31" t="s">
        <v>2700</v>
      </c>
      <c r="C6283" s="30">
        <v>60.0</v>
      </c>
    </row>
    <row r="6284" ht="15.75" customHeight="1">
      <c r="A6284" s="30">
        <v>1020.0</v>
      </c>
      <c r="B6284" s="31" t="s">
        <v>2701</v>
      </c>
      <c r="C6284" s="30">
        <v>568.0</v>
      </c>
    </row>
    <row r="6285" ht="15.75" customHeight="1">
      <c r="A6285" s="30">
        <v>1020.0</v>
      </c>
      <c r="B6285" s="31" t="s">
        <v>2702</v>
      </c>
      <c r="C6285" s="30">
        <v>110.0</v>
      </c>
    </row>
    <row r="6286" ht="15.75" customHeight="1">
      <c r="A6286" s="30">
        <v>3717.0</v>
      </c>
      <c r="B6286" s="31" t="s">
        <v>2699</v>
      </c>
      <c r="C6286" s="30">
        <v>403.0</v>
      </c>
    </row>
    <row r="6287" ht="15.75" customHeight="1">
      <c r="A6287" s="30">
        <v>3717.0</v>
      </c>
      <c r="B6287" s="31" t="s">
        <v>2700</v>
      </c>
      <c r="C6287" s="30">
        <v>24.0</v>
      </c>
    </row>
    <row r="6288" ht="15.75" customHeight="1">
      <c r="A6288" s="30">
        <v>3717.0</v>
      </c>
      <c r="B6288" s="31" t="s">
        <v>2701</v>
      </c>
      <c r="C6288" s="30">
        <v>29.0</v>
      </c>
    </row>
    <row r="6289" ht="15.75" customHeight="1">
      <c r="A6289" s="30">
        <v>3717.0</v>
      </c>
      <c r="B6289" s="31" t="s">
        <v>2702</v>
      </c>
      <c r="C6289" s="30">
        <v>6.0</v>
      </c>
    </row>
    <row r="6290" ht="15.75" customHeight="1">
      <c r="A6290" s="30">
        <v>7646.0</v>
      </c>
      <c r="B6290" s="31" t="s">
        <v>2699</v>
      </c>
      <c r="C6290" s="30">
        <v>218.0</v>
      </c>
    </row>
    <row r="6291" ht="15.75" customHeight="1">
      <c r="A6291" s="30">
        <v>7646.0</v>
      </c>
      <c r="B6291" s="31" t="s">
        <v>2700</v>
      </c>
      <c r="C6291" s="30">
        <v>63.0</v>
      </c>
    </row>
    <row r="6292" ht="15.75" customHeight="1">
      <c r="A6292" s="30">
        <v>7646.0</v>
      </c>
      <c r="B6292" s="31" t="s">
        <v>2701</v>
      </c>
      <c r="C6292" s="30">
        <v>282.0</v>
      </c>
    </row>
    <row r="6293" ht="15.75" customHeight="1">
      <c r="A6293" s="30">
        <v>7646.0</v>
      </c>
      <c r="B6293" s="31" t="s">
        <v>2702</v>
      </c>
      <c r="C6293" s="30">
        <v>137.0</v>
      </c>
    </row>
    <row r="6294" ht="15.75" customHeight="1">
      <c r="A6294" s="30">
        <v>5796.0</v>
      </c>
      <c r="B6294" s="31" t="s">
        <v>2699</v>
      </c>
      <c r="C6294" s="30">
        <v>560.0</v>
      </c>
    </row>
    <row r="6295" ht="15.75" customHeight="1">
      <c r="A6295" s="30">
        <v>5796.0</v>
      </c>
      <c r="B6295" s="31" t="s">
        <v>2700</v>
      </c>
      <c r="C6295" s="30">
        <v>21.0</v>
      </c>
    </row>
    <row r="6296" ht="15.75" customHeight="1">
      <c r="A6296" s="30">
        <v>5796.0</v>
      </c>
      <c r="B6296" s="31" t="s">
        <v>2701</v>
      </c>
      <c r="C6296" s="30">
        <v>442.0</v>
      </c>
    </row>
    <row r="6297" ht="15.75" customHeight="1">
      <c r="A6297" s="30">
        <v>5796.0</v>
      </c>
      <c r="B6297" s="31" t="s">
        <v>2702</v>
      </c>
      <c r="C6297" s="30">
        <v>29.0</v>
      </c>
    </row>
    <row r="6298" ht="15.75" customHeight="1">
      <c r="A6298" s="30">
        <v>8625.0</v>
      </c>
      <c r="B6298" s="31" t="s">
        <v>2699</v>
      </c>
      <c r="C6298" s="30">
        <v>15.0</v>
      </c>
    </row>
    <row r="6299" ht="15.75" customHeight="1">
      <c r="A6299" s="30">
        <v>8625.0</v>
      </c>
      <c r="B6299" s="31" t="s">
        <v>2700</v>
      </c>
      <c r="C6299" s="30">
        <v>1.0</v>
      </c>
    </row>
    <row r="6300" ht="15.75" customHeight="1">
      <c r="A6300" s="30">
        <v>8625.0</v>
      </c>
      <c r="B6300" s="31" t="s">
        <v>2701</v>
      </c>
      <c r="C6300" s="30">
        <v>23.0</v>
      </c>
    </row>
    <row r="6301" ht="15.75" customHeight="1">
      <c r="A6301" s="30">
        <v>8625.0</v>
      </c>
      <c r="B6301" s="31" t="s">
        <v>2702</v>
      </c>
      <c r="C6301" s="30">
        <v>0.0</v>
      </c>
    </row>
    <row r="6302" ht="15.75" customHeight="1">
      <c r="A6302" s="30">
        <v>5407.0</v>
      </c>
      <c r="B6302" s="31" t="s">
        <v>2699</v>
      </c>
      <c r="C6302" s="30">
        <v>729.0</v>
      </c>
    </row>
    <row r="6303" ht="15.75" customHeight="1">
      <c r="A6303" s="30">
        <v>5407.0</v>
      </c>
      <c r="B6303" s="31" t="s">
        <v>2700</v>
      </c>
      <c r="C6303" s="30">
        <v>17.0</v>
      </c>
    </row>
    <row r="6304" ht="15.75" customHeight="1">
      <c r="A6304" s="30">
        <v>5407.0</v>
      </c>
      <c r="B6304" s="31" t="s">
        <v>2701</v>
      </c>
      <c r="C6304" s="30">
        <v>133.0</v>
      </c>
    </row>
    <row r="6305" ht="15.75" customHeight="1">
      <c r="A6305" s="30">
        <v>5407.0</v>
      </c>
      <c r="B6305" s="31" t="s">
        <v>2702</v>
      </c>
      <c r="C6305" s="30">
        <v>11.0</v>
      </c>
    </row>
    <row r="6306" ht="15.75" customHeight="1">
      <c r="A6306" s="30">
        <v>4356.0</v>
      </c>
      <c r="B6306" s="31" t="s">
        <v>2699</v>
      </c>
      <c r="C6306" s="30">
        <v>1224.0</v>
      </c>
    </row>
    <row r="6307" ht="15.75" customHeight="1">
      <c r="A6307" s="30">
        <v>4356.0</v>
      </c>
      <c r="B6307" s="31" t="s">
        <v>2700</v>
      </c>
      <c r="C6307" s="30">
        <v>28.0</v>
      </c>
    </row>
    <row r="6308" ht="15.75" customHeight="1">
      <c r="A6308" s="30">
        <v>4356.0</v>
      </c>
      <c r="B6308" s="31" t="s">
        <v>2701</v>
      </c>
      <c r="C6308" s="30">
        <v>140.0</v>
      </c>
    </row>
    <row r="6309" ht="15.75" customHeight="1">
      <c r="A6309" s="30">
        <v>4356.0</v>
      </c>
      <c r="B6309" s="31" t="s">
        <v>2702</v>
      </c>
      <c r="C6309" s="30">
        <v>0.0</v>
      </c>
    </row>
    <row r="6310" ht="15.75" customHeight="1">
      <c r="A6310" s="30">
        <v>2886.0</v>
      </c>
      <c r="B6310" s="31" t="s">
        <v>2699</v>
      </c>
      <c r="C6310" s="30">
        <v>1121.0</v>
      </c>
    </row>
    <row r="6311" ht="15.75" customHeight="1">
      <c r="A6311" s="30">
        <v>2886.0</v>
      </c>
      <c r="B6311" s="31" t="s">
        <v>2700</v>
      </c>
      <c r="C6311" s="30">
        <v>0.0</v>
      </c>
    </row>
    <row r="6312" ht="15.75" customHeight="1">
      <c r="A6312" s="30">
        <v>2886.0</v>
      </c>
      <c r="B6312" s="31" t="s">
        <v>2701</v>
      </c>
      <c r="C6312" s="30">
        <v>72.0</v>
      </c>
    </row>
    <row r="6313" ht="15.75" customHeight="1">
      <c r="A6313" s="30">
        <v>2886.0</v>
      </c>
      <c r="B6313" s="31" t="s">
        <v>2702</v>
      </c>
      <c r="C6313" s="30">
        <v>0.0</v>
      </c>
    </row>
    <row r="6314" ht="15.75" customHeight="1">
      <c r="A6314" s="30">
        <v>10057.0</v>
      </c>
      <c r="B6314" s="31" t="s">
        <v>2699</v>
      </c>
      <c r="C6314" s="30">
        <v>503.0</v>
      </c>
    </row>
    <row r="6315" ht="15.75" customHeight="1">
      <c r="A6315" s="30">
        <v>10057.0</v>
      </c>
      <c r="B6315" s="31" t="s">
        <v>2700</v>
      </c>
      <c r="C6315" s="30">
        <v>27.0</v>
      </c>
    </row>
    <row r="6316" ht="15.75" customHeight="1">
      <c r="A6316" s="30">
        <v>10057.0</v>
      </c>
      <c r="B6316" s="31" t="s">
        <v>2701</v>
      </c>
      <c r="C6316" s="30">
        <v>419.0</v>
      </c>
    </row>
    <row r="6317" ht="15.75" customHeight="1">
      <c r="A6317" s="30">
        <v>10057.0</v>
      </c>
      <c r="B6317" s="31" t="s">
        <v>2702</v>
      </c>
      <c r="C6317" s="30">
        <v>90.0</v>
      </c>
    </row>
    <row r="6318" ht="15.75" customHeight="1">
      <c r="A6318" s="30">
        <v>10741.0</v>
      </c>
      <c r="B6318" s="31" t="s">
        <v>2699</v>
      </c>
      <c r="C6318" s="30">
        <v>172.0</v>
      </c>
    </row>
    <row r="6319" ht="15.75" customHeight="1">
      <c r="A6319" s="30">
        <v>10741.0</v>
      </c>
      <c r="B6319" s="31" t="s">
        <v>2700</v>
      </c>
      <c r="C6319" s="30">
        <v>12.0</v>
      </c>
    </row>
    <row r="6320" ht="15.75" customHeight="1">
      <c r="A6320" s="30">
        <v>10741.0</v>
      </c>
      <c r="B6320" s="31" t="s">
        <v>2701</v>
      </c>
      <c r="C6320" s="30">
        <v>112.0</v>
      </c>
    </row>
    <row r="6321" ht="15.75" customHeight="1">
      <c r="A6321" s="30">
        <v>10741.0</v>
      </c>
      <c r="B6321" s="31" t="s">
        <v>2702</v>
      </c>
      <c r="C6321" s="30">
        <v>8.0</v>
      </c>
    </row>
    <row r="6322" ht="15.75" customHeight="1">
      <c r="A6322" s="30">
        <v>5491.0</v>
      </c>
      <c r="B6322" s="31" t="s">
        <v>2699</v>
      </c>
      <c r="C6322" s="30">
        <v>172.0</v>
      </c>
    </row>
    <row r="6323" ht="15.75" customHeight="1">
      <c r="A6323" s="30">
        <v>5491.0</v>
      </c>
      <c r="B6323" s="31" t="s">
        <v>2700</v>
      </c>
      <c r="C6323" s="30">
        <v>12.0</v>
      </c>
    </row>
    <row r="6324" ht="15.75" customHeight="1">
      <c r="A6324" s="30">
        <v>5491.0</v>
      </c>
      <c r="B6324" s="31" t="s">
        <v>2701</v>
      </c>
      <c r="C6324" s="30">
        <v>112.0</v>
      </c>
    </row>
    <row r="6325" ht="15.75" customHeight="1">
      <c r="A6325" s="30">
        <v>5491.0</v>
      </c>
      <c r="B6325" s="31" t="s">
        <v>2702</v>
      </c>
      <c r="C6325" s="30">
        <v>8.0</v>
      </c>
    </row>
    <row r="6326" ht="15.75" customHeight="1">
      <c r="A6326" s="30">
        <v>4442.0</v>
      </c>
      <c r="B6326" s="31" t="s">
        <v>2699</v>
      </c>
      <c r="C6326" s="30">
        <v>31.0</v>
      </c>
    </row>
    <row r="6327" ht="15.75" customHeight="1">
      <c r="A6327" s="30">
        <v>4442.0</v>
      </c>
      <c r="B6327" s="31" t="s">
        <v>2700</v>
      </c>
      <c r="C6327" s="30">
        <v>19.0</v>
      </c>
    </row>
    <row r="6328" ht="15.75" customHeight="1">
      <c r="A6328" s="30">
        <v>4442.0</v>
      </c>
      <c r="B6328" s="31" t="s">
        <v>2701</v>
      </c>
      <c r="C6328" s="30">
        <v>35.0</v>
      </c>
    </row>
    <row r="6329" ht="15.75" customHeight="1">
      <c r="A6329" s="30">
        <v>4442.0</v>
      </c>
      <c r="B6329" s="31" t="s">
        <v>2702</v>
      </c>
      <c r="C6329" s="30">
        <v>26.0</v>
      </c>
    </row>
    <row r="6330" ht="15.75" customHeight="1">
      <c r="A6330" s="30">
        <v>3972.0</v>
      </c>
      <c r="B6330" s="31" t="s">
        <v>2699</v>
      </c>
      <c r="C6330" s="30">
        <v>266.0</v>
      </c>
    </row>
    <row r="6331" ht="15.75" customHeight="1">
      <c r="A6331" s="30">
        <v>3972.0</v>
      </c>
      <c r="B6331" s="31" t="s">
        <v>2700</v>
      </c>
      <c r="C6331" s="30">
        <v>6.0</v>
      </c>
    </row>
    <row r="6332" ht="15.75" customHeight="1">
      <c r="A6332" s="30">
        <v>3972.0</v>
      </c>
      <c r="B6332" s="31" t="s">
        <v>2701</v>
      </c>
      <c r="C6332" s="30">
        <v>51.0</v>
      </c>
    </row>
    <row r="6333" ht="15.75" customHeight="1">
      <c r="A6333" s="30">
        <v>3972.0</v>
      </c>
      <c r="B6333" s="31" t="s">
        <v>2702</v>
      </c>
      <c r="C6333" s="30">
        <v>8.0</v>
      </c>
    </row>
    <row r="6334" ht="15.75" customHeight="1">
      <c r="A6334" s="30">
        <v>2431.0</v>
      </c>
      <c r="B6334" s="31" t="s">
        <v>2699</v>
      </c>
      <c r="C6334" s="30">
        <v>12.0</v>
      </c>
    </row>
    <row r="6335" ht="15.75" customHeight="1">
      <c r="A6335" s="30">
        <v>2431.0</v>
      </c>
      <c r="B6335" s="31" t="s">
        <v>2700</v>
      </c>
      <c r="C6335" s="30">
        <v>4.0</v>
      </c>
    </row>
    <row r="6336" ht="15.75" customHeight="1">
      <c r="A6336" s="30">
        <v>2431.0</v>
      </c>
      <c r="B6336" s="31" t="s">
        <v>2701</v>
      </c>
      <c r="C6336" s="30">
        <v>19.0</v>
      </c>
    </row>
    <row r="6337" ht="15.75" customHeight="1">
      <c r="A6337" s="30">
        <v>2431.0</v>
      </c>
      <c r="B6337" s="31" t="s">
        <v>2702</v>
      </c>
      <c r="C6337" s="30">
        <v>12.0</v>
      </c>
    </row>
    <row r="6338" ht="15.75" customHeight="1">
      <c r="A6338" s="30">
        <v>7899.0</v>
      </c>
      <c r="B6338" s="31" t="s">
        <v>2699</v>
      </c>
      <c r="C6338" s="30">
        <v>1245.0</v>
      </c>
    </row>
    <row r="6339" ht="15.75" customHeight="1">
      <c r="A6339" s="30">
        <v>7899.0</v>
      </c>
      <c r="B6339" s="31" t="s">
        <v>2700</v>
      </c>
      <c r="C6339" s="30">
        <v>33.0</v>
      </c>
    </row>
    <row r="6340" ht="15.75" customHeight="1">
      <c r="A6340" s="30">
        <v>7899.0</v>
      </c>
      <c r="B6340" s="31" t="s">
        <v>2701</v>
      </c>
      <c r="C6340" s="30">
        <v>332.0</v>
      </c>
    </row>
    <row r="6341" ht="15.75" customHeight="1">
      <c r="A6341" s="30">
        <v>7899.0</v>
      </c>
      <c r="B6341" s="31" t="s">
        <v>2702</v>
      </c>
      <c r="C6341" s="30">
        <v>21.0</v>
      </c>
    </row>
    <row r="6342" ht="15.75" customHeight="1">
      <c r="A6342" s="30">
        <v>9703.0</v>
      </c>
      <c r="B6342" s="31" t="s">
        <v>2699</v>
      </c>
      <c r="C6342" s="30">
        <v>77.0</v>
      </c>
    </row>
    <row r="6343" ht="15.75" customHeight="1">
      <c r="A6343" s="30">
        <v>9703.0</v>
      </c>
      <c r="B6343" s="31" t="s">
        <v>2700</v>
      </c>
      <c r="C6343" s="30">
        <v>2.0</v>
      </c>
    </row>
    <row r="6344" ht="15.75" customHeight="1">
      <c r="A6344" s="30">
        <v>9703.0</v>
      </c>
      <c r="B6344" s="31" t="s">
        <v>2701</v>
      </c>
      <c r="C6344" s="30">
        <v>35.0</v>
      </c>
    </row>
    <row r="6345" ht="15.75" customHeight="1">
      <c r="A6345" s="30">
        <v>9703.0</v>
      </c>
      <c r="B6345" s="31" t="s">
        <v>2702</v>
      </c>
      <c r="C6345" s="30">
        <v>0.0</v>
      </c>
    </row>
    <row r="6346" ht="15.75" customHeight="1">
      <c r="A6346" s="30">
        <v>6927.0</v>
      </c>
      <c r="B6346" s="31" t="s">
        <v>2699</v>
      </c>
      <c r="C6346" s="30">
        <v>224.0</v>
      </c>
    </row>
    <row r="6347" ht="15.75" customHeight="1">
      <c r="A6347" s="30">
        <v>6927.0</v>
      </c>
      <c r="B6347" s="31" t="s">
        <v>2700</v>
      </c>
      <c r="C6347" s="30">
        <v>0.0</v>
      </c>
    </row>
    <row r="6348" ht="15.75" customHeight="1">
      <c r="A6348" s="30">
        <v>6927.0</v>
      </c>
      <c r="B6348" s="31" t="s">
        <v>2701</v>
      </c>
      <c r="C6348" s="30">
        <v>30.0</v>
      </c>
    </row>
    <row r="6349" ht="15.75" customHeight="1">
      <c r="A6349" s="30">
        <v>6927.0</v>
      </c>
      <c r="B6349" s="31" t="s">
        <v>2702</v>
      </c>
      <c r="C6349" s="30">
        <v>0.0</v>
      </c>
    </row>
    <row r="6350" ht="15.75" customHeight="1">
      <c r="A6350" s="30">
        <v>7005.0</v>
      </c>
      <c r="B6350" s="31" t="s">
        <v>2699</v>
      </c>
      <c r="C6350" s="30">
        <v>479.0</v>
      </c>
    </row>
    <row r="6351" ht="15.75" customHeight="1">
      <c r="A6351" s="30">
        <v>7005.0</v>
      </c>
      <c r="B6351" s="31" t="s">
        <v>2700</v>
      </c>
      <c r="C6351" s="30">
        <v>35.0</v>
      </c>
    </row>
    <row r="6352" ht="15.75" customHeight="1">
      <c r="A6352" s="30">
        <v>7005.0</v>
      </c>
      <c r="B6352" s="31" t="s">
        <v>2701</v>
      </c>
      <c r="C6352" s="30">
        <v>179.0</v>
      </c>
    </row>
    <row r="6353" ht="15.75" customHeight="1">
      <c r="A6353" s="30">
        <v>7005.0</v>
      </c>
      <c r="B6353" s="31" t="s">
        <v>2702</v>
      </c>
      <c r="C6353" s="30">
        <v>28.0</v>
      </c>
    </row>
    <row r="6354" ht="15.75" customHeight="1">
      <c r="A6354" s="30">
        <v>246.0</v>
      </c>
      <c r="B6354" s="31" t="s">
        <v>2699</v>
      </c>
      <c r="C6354" s="30">
        <v>199.0</v>
      </c>
    </row>
    <row r="6355" ht="15.75" customHeight="1">
      <c r="A6355" s="30">
        <v>246.0</v>
      </c>
      <c r="B6355" s="31" t="s">
        <v>2700</v>
      </c>
      <c r="C6355" s="30">
        <v>9.0</v>
      </c>
    </row>
    <row r="6356" ht="15.75" customHeight="1">
      <c r="A6356" s="30">
        <v>246.0</v>
      </c>
      <c r="B6356" s="31" t="s">
        <v>2701</v>
      </c>
      <c r="C6356" s="30">
        <v>57.0</v>
      </c>
    </row>
    <row r="6357" ht="15.75" customHeight="1">
      <c r="A6357" s="30">
        <v>246.0</v>
      </c>
      <c r="B6357" s="31" t="s">
        <v>2702</v>
      </c>
      <c r="C6357" s="30">
        <v>20.0</v>
      </c>
    </row>
    <row r="6358" ht="15.75" customHeight="1">
      <c r="A6358" s="30">
        <v>4796.0</v>
      </c>
      <c r="B6358" s="31" t="s">
        <v>2699</v>
      </c>
      <c r="C6358" s="30">
        <v>18.0</v>
      </c>
    </row>
    <row r="6359" ht="15.75" customHeight="1">
      <c r="A6359" s="30">
        <v>4796.0</v>
      </c>
      <c r="B6359" s="31" t="s">
        <v>2700</v>
      </c>
      <c r="C6359" s="30">
        <v>10.0</v>
      </c>
    </row>
    <row r="6360" ht="15.75" customHeight="1">
      <c r="A6360" s="30">
        <v>4796.0</v>
      </c>
      <c r="B6360" s="31" t="s">
        <v>2701</v>
      </c>
      <c r="C6360" s="30">
        <v>3.0</v>
      </c>
    </row>
    <row r="6361" ht="15.75" customHeight="1">
      <c r="A6361" s="30">
        <v>4796.0</v>
      </c>
      <c r="B6361" s="31" t="s">
        <v>2702</v>
      </c>
      <c r="C6361" s="30">
        <v>3.0</v>
      </c>
    </row>
    <row r="6362" ht="15.75" customHeight="1">
      <c r="A6362" s="30">
        <v>4725.0</v>
      </c>
      <c r="B6362" s="31" t="s">
        <v>2699</v>
      </c>
      <c r="C6362" s="30">
        <v>30.0</v>
      </c>
    </row>
    <row r="6363" ht="15.75" customHeight="1">
      <c r="A6363" s="30">
        <v>4725.0</v>
      </c>
      <c r="B6363" s="31" t="s">
        <v>2700</v>
      </c>
      <c r="C6363" s="30">
        <v>2.0</v>
      </c>
    </row>
    <row r="6364" ht="15.75" customHeight="1">
      <c r="A6364" s="30">
        <v>4725.0</v>
      </c>
      <c r="B6364" s="31" t="s">
        <v>2701</v>
      </c>
      <c r="C6364" s="30">
        <v>25.0</v>
      </c>
    </row>
    <row r="6365" ht="15.75" customHeight="1">
      <c r="A6365" s="30">
        <v>4725.0</v>
      </c>
      <c r="B6365" s="31" t="s">
        <v>2702</v>
      </c>
      <c r="C6365" s="30">
        <v>0.0</v>
      </c>
    </row>
    <row r="6366" ht="15.75" customHeight="1">
      <c r="A6366" s="30">
        <v>3286.0</v>
      </c>
      <c r="B6366" s="31" t="s">
        <v>2699</v>
      </c>
      <c r="C6366" s="30">
        <v>13.0</v>
      </c>
    </row>
    <row r="6367" ht="15.75" customHeight="1">
      <c r="A6367" s="30">
        <v>3286.0</v>
      </c>
      <c r="B6367" s="31" t="s">
        <v>2700</v>
      </c>
      <c r="C6367" s="30">
        <v>2.0</v>
      </c>
    </row>
    <row r="6368" ht="15.75" customHeight="1">
      <c r="A6368" s="30">
        <v>3286.0</v>
      </c>
      <c r="B6368" s="31" t="s">
        <v>2701</v>
      </c>
      <c r="C6368" s="30">
        <v>15.0</v>
      </c>
    </row>
    <row r="6369" ht="15.75" customHeight="1">
      <c r="A6369" s="30">
        <v>3286.0</v>
      </c>
      <c r="B6369" s="31" t="s">
        <v>2702</v>
      </c>
      <c r="C6369" s="30">
        <v>2.0</v>
      </c>
    </row>
    <row r="6370" ht="15.75" customHeight="1">
      <c r="A6370" s="30">
        <v>10680.0</v>
      </c>
      <c r="B6370" s="31" t="s">
        <v>2699</v>
      </c>
      <c r="C6370" s="30">
        <v>45.0</v>
      </c>
    </row>
    <row r="6371" ht="15.75" customHeight="1">
      <c r="A6371" s="30">
        <v>10680.0</v>
      </c>
      <c r="B6371" s="31" t="s">
        <v>2700</v>
      </c>
      <c r="C6371" s="30">
        <v>0.0</v>
      </c>
    </row>
    <row r="6372" ht="15.75" customHeight="1">
      <c r="A6372" s="30">
        <v>10680.0</v>
      </c>
      <c r="B6372" s="31" t="s">
        <v>2701</v>
      </c>
      <c r="C6372" s="30">
        <v>16.0</v>
      </c>
    </row>
    <row r="6373" ht="15.75" customHeight="1">
      <c r="A6373" s="30">
        <v>10680.0</v>
      </c>
      <c r="B6373" s="31" t="s">
        <v>2702</v>
      </c>
      <c r="C6373" s="30">
        <v>2.0</v>
      </c>
    </row>
    <row r="6374" ht="15.75" customHeight="1">
      <c r="A6374" s="30">
        <v>4297.0</v>
      </c>
      <c r="B6374" s="31" t="s">
        <v>2699</v>
      </c>
      <c r="C6374" s="30">
        <v>13.0</v>
      </c>
    </row>
    <row r="6375" ht="15.75" customHeight="1">
      <c r="A6375" s="30">
        <v>4297.0</v>
      </c>
      <c r="B6375" s="31" t="s">
        <v>2700</v>
      </c>
      <c r="C6375" s="30">
        <v>2.0</v>
      </c>
    </row>
    <row r="6376" ht="15.75" customHeight="1">
      <c r="A6376" s="30">
        <v>4297.0</v>
      </c>
      <c r="B6376" s="31" t="s">
        <v>2701</v>
      </c>
      <c r="C6376" s="30">
        <v>18.0</v>
      </c>
    </row>
    <row r="6377" ht="15.75" customHeight="1">
      <c r="A6377" s="30">
        <v>4297.0</v>
      </c>
      <c r="B6377" s="31" t="s">
        <v>2702</v>
      </c>
      <c r="C6377" s="30">
        <v>6.0</v>
      </c>
    </row>
    <row r="6378" ht="15.75" customHeight="1">
      <c r="A6378" s="30">
        <v>7327.0</v>
      </c>
      <c r="B6378" s="31" t="s">
        <v>2699</v>
      </c>
      <c r="C6378" s="30">
        <v>21.0</v>
      </c>
    </row>
    <row r="6379" ht="15.75" customHeight="1">
      <c r="A6379" s="30">
        <v>7327.0</v>
      </c>
      <c r="B6379" s="31" t="s">
        <v>2700</v>
      </c>
      <c r="C6379" s="30">
        <v>5.0</v>
      </c>
    </row>
    <row r="6380" ht="15.75" customHeight="1">
      <c r="A6380" s="30">
        <v>7327.0</v>
      </c>
      <c r="B6380" s="31" t="s">
        <v>2701</v>
      </c>
      <c r="C6380" s="30">
        <v>3.0</v>
      </c>
    </row>
    <row r="6381" ht="15.75" customHeight="1">
      <c r="A6381" s="30">
        <v>7327.0</v>
      </c>
      <c r="B6381" s="31" t="s">
        <v>2702</v>
      </c>
      <c r="C6381" s="30">
        <v>10.0</v>
      </c>
    </row>
    <row r="6382" ht="15.75" customHeight="1">
      <c r="A6382" s="30">
        <v>1553.0</v>
      </c>
      <c r="B6382" s="31" t="s">
        <v>2699</v>
      </c>
      <c r="C6382" s="30">
        <v>966.0</v>
      </c>
    </row>
    <row r="6383" ht="15.75" customHeight="1">
      <c r="A6383" s="30">
        <v>1553.0</v>
      </c>
      <c r="B6383" s="31" t="s">
        <v>2700</v>
      </c>
      <c r="C6383" s="30">
        <v>168.0</v>
      </c>
    </row>
    <row r="6384" ht="15.75" customHeight="1">
      <c r="A6384" s="30">
        <v>1553.0</v>
      </c>
      <c r="B6384" s="31" t="s">
        <v>2701</v>
      </c>
      <c r="C6384" s="30">
        <v>672.0</v>
      </c>
    </row>
    <row r="6385" ht="15.75" customHeight="1">
      <c r="A6385" s="30">
        <v>1553.0</v>
      </c>
      <c r="B6385" s="31" t="s">
        <v>2702</v>
      </c>
      <c r="C6385" s="30">
        <v>246.0</v>
      </c>
    </row>
    <row r="6386" ht="15.75" customHeight="1">
      <c r="A6386" s="30">
        <v>1665.0</v>
      </c>
      <c r="B6386" s="31" t="s">
        <v>2699</v>
      </c>
      <c r="C6386" s="30">
        <v>1459.0</v>
      </c>
    </row>
    <row r="6387" ht="15.75" customHeight="1">
      <c r="A6387" s="30">
        <v>1665.0</v>
      </c>
      <c r="B6387" s="31" t="s">
        <v>2700</v>
      </c>
      <c r="C6387" s="30">
        <v>0.0</v>
      </c>
    </row>
    <row r="6388" ht="15.75" customHeight="1">
      <c r="A6388" s="30">
        <v>1665.0</v>
      </c>
      <c r="B6388" s="31" t="s">
        <v>2701</v>
      </c>
      <c r="C6388" s="30">
        <v>61.0</v>
      </c>
    </row>
    <row r="6389" ht="15.75" customHeight="1">
      <c r="A6389" s="30">
        <v>1665.0</v>
      </c>
      <c r="B6389" s="31" t="s">
        <v>2702</v>
      </c>
      <c r="C6389" s="30">
        <v>0.0</v>
      </c>
    </row>
    <row r="6390" ht="15.75" customHeight="1">
      <c r="A6390" s="30">
        <v>10640.0</v>
      </c>
      <c r="B6390" s="31" t="s">
        <v>2699</v>
      </c>
      <c r="C6390" s="30">
        <v>87.0</v>
      </c>
    </row>
    <row r="6391" ht="15.75" customHeight="1">
      <c r="A6391" s="30">
        <v>10640.0</v>
      </c>
      <c r="B6391" s="31" t="s">
        <v>2700</v>
      </c>
      <c r="C6391" s="30">
        <v>5.0</v>
      </c>
    </row>
    <row r="6392" ht="15.75" customHeight="1">
      <c r="A6392" s="30">
        <v>10640.0</v>
      </c>
      <c r="B6392" s="31" t="s">
        <v>2701</v>
      </c>
      <c r="C6392" s="30">
        <v>71.0</v>
      </c>
    </row>
    <row r="6393" ht="15.75" customHeight="1">
      <c r="A6393" s="30">
        <v>10640.0</v>
      </c>
      <c r="B6393" s="31" t="s">
        <v>2702</v>
      </c>
      <c r="C6393" s="30">
        <v>7.0</v>
      </c>
    </row>
    <row r="6394" ht="15.75" customHeight="1">
      <c r="A6394" s="30">
        <v>7620.0</v>
      </c>
      <c r="B6394" s="31" t="s">
        <v>2699</v>
      </c>
      <c r="C6394" s="30">
        <v>5.0</v>
      </c>
    </row>
    <row r="6395" ht="15.75" customHeight="1">
      <c r="A6395" s="30">
        <v>7620.0</v>
      </c>
      <c r="B6395" s="31" t="s">
        <v>2700</v>
      </c>
      <c r="C6395" s="30">
        <v>11.0</v>
      </c>
    </row>
    <row r="6396" ht="15.75" customHeight="1">
      <c r="A6396" s="30">
        <v>7620.0</v>
      </c>
      <c r="B6396" s="31" t="s">
        <v>2701</v>
      </c>
      <c r="C6396" s="30">
        <v>16.0</v>
      </c>
    </row>
    <row r="6397" ht="15.75" customHeight="1">
      <c r="A6397" s="30">
        <v>7620.0</v>
      </c>
      <c r="B6397" s="31" t="s">
        <v>2702</v>
      </c>
      <c r="C6397" s="30">
        <v>21.0</v>
      </c>
    </row>
    <row r="6398" ht="15.75" customHeight="1">
      <c r="A6398" s="30">
        <v>7761.0</v>
      </c>
      <c r="B6398" s="31" t="s">
        <v>2699</v>
      </c>
      <c r="C6398" s="30">
        <v>13.0</v>
      </c>
    </row>
    <row r="6399" ht="15.75" customHeight="1">
      <c r="A6399" s="30">
        <v>7761.0</v>
      </c>
      <c r="B6399" s="31" t="s">
        <v>2700</v>
      </c>
      <c r="C6399" s="30">
        <v>11.0</v>
      </c>
    </row>
    <row r="6400" ht="15.75" customHeight="1">
      <c r="A6400" s="30">
        <v>7761.0</v>
      </c>
      <c r="B6400" s="31" t="s">
        <v>2701</v>
      </c>
      <c r="C6400" s="30">
        <v>24.0</v>
      </c>
    </row>
    <row r="6401" ht="15.75" customHeight="1">
      <c r="A6401" s="30">
        <v>7761.0</v>
      </c>
      <c r="B6401" s="31" t="s">
        <v>2702</v>
      </c>
      <c r="C6401" s="30">
        <v>13.0</v>
      </c>
    </row>
    <row r="6402" ht="15.75" customHeight="1">
      <c r="A6402" s="30">
        <v>5062.0</v>
      </c>
      <c r="B6402" s="31" t="s">
        <v>2699</v>
      </c>
      <c r="C6402" s="30">
        <v>35.0</v>
      </c>
    </row>
    <row r="6403" ht="15.75" customHeight="1">
      <c r="A6403" s="30">
        <v>5062.0</v>
      </c>
      <c r="B6403" s="31" t="s">
        <v>2700</v>
      </c>
      <c r="C6403" s="30">
        <v>0.0</v>
      </c>
    </row>
    <row r="6404" ht="15.75" customHeight="1">
      <c r="A6404" s="30">
        <v>5062.0</v>
      </c>
      <c r="B6404" s="31" t="s">
        <v>2701</v>
      </c>
      <c r="C6404" s="30">
        <v>4.0</v>
      </c>
    </row>
    <row r="6405" ht="15.75" customHeight="1">
      <c r="A6405" s="30">
        <v>5062.0</v>
      </c>
      <c r="B6405" s="31" t="s">
        <v>2702</v>
      </c>
      <c r="C6405" s="30">
        <v>0.0</v>
      </c>
    </row>
    <row r="6406" ht="15.75" customHeight="1">
      <c r="A6406" s="30">
        <v>6349.0</v>
      </c>
      <c r="B6406" s="31" t="s">
        <v>2699</v>
      </c>
      <c r="C6406" s="30">
        <v>621.0</v>
      </c>
    </row>
    <row r="6407" ht="15.75" customHeight="1">
      <c r="A6407" s="30">
        <v>6349.0</v>
      </c>
      <c r="B6407" s="31" t="s">
        <v>2700</v>
      </c>
      <c r="C6407" s="30">
        <v>73.0</v>
      </c>
    </row>
    <row r="6408" ht="15.75" customHeight="1">
      <c r="A6408" s="30">
        <v>6349.0</v>
      </c>
      <c r="B6408" s="31" t="s">
        <v>2701</v>
      </c>
      <c r="C6408" s="30">
        <v>414.0</v>
      </c>
    </row>
    <row r="6409" ht="15.75" customHeight="1">
      <c r="A6409" s="30">
        <v>6349.0</v>
      </c>
      <c r="B6409" s="31" t="s">
        <v>2702</v>
      </c>
      <c r="C6409" s="30">
        <v>78.0</v>
      </c>
    </row>
    <row r="6410" ht="15.75" customHeight="1">
      <c r="A6410" s="30">
        <v>3386.0</v>
      </c>
      <c r="B6410" s="31" t="s">
        <v>2699</v>
      </c>
      <c r="C6410" s="30">
        <v>34.0</v>
      </c>
    </row>
    <row r="6411" ht="15.75" customHeight="1">
      <c r="A6411" s="30">
        <v>3386.0</v>
      </c>
      <c r="B6411" s="31" t="s">
        <v>2700</v>
      </c>
      <c r="C6411" s="30">
        <v>4.0</v>
      </c>
    </row>
    <row r="6412" ht="15.75" customHeight="1">
      <c r="A6412" s="30">
        <v>3386.0</v>
      </c>
      <c r="B6412" s="31" t="s">
        <v>2701</v>
      </c>
      <c r="C6412" s="30">
        <v>66.0</v>
      </c>
    </row>
    <row r="6413" ht="15.75" customHeight="1">
      <c r="A6413" s="30">
        <v>3386.0</v>
      </c>
      <c r="B6413" s="31" t="s">
        <v>2702</v>
      </c>
      <c r="C6413" s="30">
        <v>3.0</v>
      </c>
    </row>
    <row r="6414" ht="15.75" customHeight="1">
      <c r="A6414" s="30">
        <v>8175.0</v>
      </c>
      <c r="B6414" s="31" t="s">
        <v>2699</v>
      </c>
      <c r="C6414" s="30">
        <v>34.0</v>
      </c>
    </row>
    <row r="6415" ht="15.75" customHeight="1">
      <c r="A6415" s="30">
        <v>8175.0</v>
      </c>
      <c r="B6415" s="31" t="s">
        <v>2700</v>
      </c>
      <c r="C6415" s="30">
        <v>4.0</v>
      </c>
    </row>
    <row r="6416" ht="15.75" customHeight="1">
      <c r="A6416" s="30">
        <v>8175.0</v>
      </c>
      <c r="B6416" s="31" t="s">
        <v>2701</v>
      </c>
      <c r="C6416" s="30">
        <v>66.0</v>
      </c>
    </row>
    <row r="6417" ht="15.75" customHeight="1">
      <c r="A6417" s="30">
        <v>8175.0</v>
      </c>
      <c r="B6417" s="31" t="s">
        <v>2702</v>
      </c>
      <c r="C6417" s="30">
        <v>3.0</v>
      </c>
    </row>
    <row r="6418" ht="15.75" customHeight="1">
      <c r="A6418" s="30">
        <v>6245.0</v>
      </c>
      <c r="B6418" s="31" t="s">
        <v>2699</v>
      </c>
      <c r="C6418" s="30">
        <v>378.0</v>
      </c>
    </row>
    <row r="6419" ht="15.75" customHeight="1">
      <c r="A6419" s="30">
        <v>6245.0</v>
      </c>
      <c r="B6419" s="31" t="s">
        <v>2700</v>
      </c>
      <c r="C6419" s="30">
        <v>14.0</v>
      </c>
    </row>
    <row r="6420" ht="15.75" customHeight="1">
      <c r="A6420" s="30">
        <v>6245.0</v>
      </c>
      <c r="B6420" s="31" t="s">
        <v>2701</v>
      </c>
      <c r="C6420" s="30">
        <v>68.0</v>
      </c>
    </row>
    <row r="6421" ht="15.75" customHeight="1">
      <c r="A6421" s="30">
        <v>6245.0</v>
      </c>
      <c r="B6421" s="31" t="s">
        <v>2702</v>
      </c>
      <c r="C6421" s="30">
        <v>19.0</v>
      </c>
    </row>
    <row r="6422" ht="15.75" customHeight="1">
      <c r="A6422" s="30">
        <v>8780.0</v>
      </c>
      <c r="B6422" s="31" t="s">
        <v>2699</v>
      </c>
      <c r="C6422" s="30">
        <v>378.0</v>
      </c>
    </row>
    <row r="6423" ht="15.75" customHeight="1">
      <c r="A6423" s="30">
        <v>8780.0</v>
      </c>
      <c r="B6423" s="31" t="s">
        <v>2700</v>
      </c>
      <c r="C6423" s="30">
        <v>14.0</v>
      </c>
    </row>
    <row r="6424" ht="15.75" customHeight="1">
      <c r="A6424" s="30">
        <v>8780.0</v>
      </c>
      <c r="B6424" s="31" t="s">
        <v>2701</v>
      </c>
      <c r="C6424" s="30">
        <v>68.0</v>
      </c>
    </row>
    <row r="6425" ht="15.75" customHeight="1">
      <c r="A6425" s="30">
        <v>8780.0</v>
      </c>
      <c r="B6425" s="31" t="s">
        <v>2702</v>
      </c>
      <c r="C6425" s="30">
        <v>19.0</v>
      </c>
    </row>
    <row r="6426" ht="15.75" customHeight="1">
      <c r="A6426" s="30">
        <v>2276.0</v>
      </c>
      <c r="B6426" s="31" t="s">
        <v>2699</v>
      </c>
      <c r="C6426" s="30">
        <v>430.0</v>
      </c>
    </row>
    <row r="6427" ht="15.75" customHeight="1">
      <c r="A6427" s="30">
        <v>2276.0</v>
      </c>
      <c r="B6427" s="31" t="s">
        <v>2700</v>
      </c>
      <c r="C6427" s="30">
        <v>16.0</v>
      </c>
    </row>
    <row r="6428" ht="15.75" customHeight="1">
      <c r="A6428" s="30">
        <v>2276.0</v>
      </c>
      <c r="B6428" s="31" t="s">
        <v>2701</v>
      </c>
      <c r="C6428" s="30">
        <v>322.0</v>
      </c>
    </row>
    <row r="6429" ht="15.75" customHeight="1">
      <c r="A6429" s="30">
        <v>2276.0</v>
      </c>
      <c r="B6429" s="31" t="s">
        <v>2702</v>
      </c>
      <c r="C6429" s="30">
        <v>43.0</v>
      </c>
    </row>
    <row r="6430" ht="15.75" customHeight="1">
      <c r="A6430" s="30">
        <v>1172.0</v>
      </c>
      <c r="B6430" s="31" t="s">
        <v>2699</v>
      </c>
      <c r="C6430" s="30">
        <v>979.0</v>
      </c>
    </row>
    <row r="6431" ht="15.75" customHeight="1">
      <c r="A6431" s="30">
        <v>1172.0</v>
      </c>
      <c r="B6431" s="31" t="s">
        <v>2700</v>
      </c>
      <c r="C6431" s="30">
        <v>44.0</v>
      </c>
    </row>
    <row r="6432" ht="15.75" customHeight="1">
      <c r="A6432" s="30">
        <v>1172.0</v>
      </c>
      <c r="B6432" s="31" t="s">
        <v>2701</v>
      </c>
      <c r="C6432" s="30">
        <v>935.0</v>
      </c>
    </row>
    <row r="6433" ht="15.75" customHeight="1">
      <c r="A6433" s="30">
        <v>1172.0</v>
      </c>
      <c r="B6433" s="31" t="s">
        <v>2702</v>
      </c>
      <c r="C6433" s="30">
        <v>29.0</v>
      </c>
    </row>
    <row r="6434" ht="15.75" customHeight="1">
      <c r="A6434" s="30">
        <v>3225.0</v>
      </c>
      <c r="B6434" s="31" t="s">
        <v>2699</v>
      </c>
      <c r="C6434" s="30">
        <v>116.0</v>
      </c>
    </row>
    <row r="6435" ht="15.75" customHeight="1">
      <c r="A6435" s="30">
        <v>3225.0</v>
      </c>
      <c r="B6435" s="31" t="s">
        <v>2700</v>
      </c>
      <c r="C6435" s="30">
        <v>11.0</v>
      </c>
    </row>
    <row r="6436" ht="15.75" customHeight="1">
      <c r="A6436" s="30">
        <v>3225.0</v>
      </c>
      <c r="B6436" s="31" t="s">
        <v>2701</v>
      </c>
      <c r="C6436" s="30">
        <v>72.0</v>
      </c>
    </row>
    <row r="6437" ht="15.75" customHeight="1">
      <c r="A6437" s="30">
        <v>3225.0</v>
      </c>
      <c r="B6437" s="31" t="s">
        <v>2702</v>
      </c>
      <c r="C6437" s="30">
        <v>3.0</v>
      </c>
    </row>
    <row r="6438" ht="15.75" customHeight="1">
      <c r="A6438" s="30">
        <v>8629.0</v>
      </c>
      <c r="B6438" s="31" t="s">
        <v>2699</v>
      </c>
      <c r="C6438" s="30">
        <v>19.0</v>
      </c>
    </row>
    <row r="6439" ht="15.75" customHeight="1">
      <c r="A6439" s="30">
        <v>8629.0</v>
      </c>
      <c r="B6439" s="31" t="s">
        <v>2700</v>
      </c>
      <c r="C6439" s="30">
        <v>1.0</v>
      </c>
    </row>
    <row r="6440" ht="15.75" customHeight="1">
      <c r="A6440" s="30">
        <v>8629.0</v>
      </c>
      <c r="B6440" s="31" t="s">
        <v>2701</v>
      </c>
      <c r="C6440" s="30">
        <v>10.0</v>
      </c>
    </row>
    <row r="6441" ht="15.75" customHeight="1">
      <c r="A6441" s="30">
        <v>8629.0</v>
      </c>
      <c r="B6441" s="31" t="s">
        <v>2702</v>
      </c>
      <c r="C6441" s="30">
        <v>2.0</v>
      </c>
    </row>
    <row r="6442" ht="15.75" customHeight="1">
      <c r="A6442" s="30">
        <v>798.0</v>
      </c>
      <c r="B6442" s="31" t="s">
        <v>2699</v>
      </c>
      <c r="C6442" s="30">
        <v>2.0</v>
      </c>
    </row>
    <row r="6443" ht="15.75" customHeight="1">
      <c r="A6443" s="30">
        <v>798.0</v>
      </c>
      <c r="B6443" s="31" t="s">
        <v>2700</v>
      </c>
      <c r="C6443" s="30">
        <v>0.0</v>
      </c>
    </row>
    <row r="6444" ht="15.75" customHeight="1">
      <c r="A6444" s="30">
        <v>798.0</v>
      </c>
      <c r="B6444" s="31" t="s">
        <v>2701</v>
      </c>
      <c r="C6444" s="30">
        <v>6.0</v>
      </c>
    </row>
    <row r="6445" ht="15.75" customHeight="1">
      <c r="A6445" s="30">
        <v>798.0</v>
      </c>
      <c r="B6445" s="31" t="s">
        <v>2702</v>
      </c>
      <c r="C6445" s="30">
        <v>8.0</v>
      </c>
    </row>
    <row r="6446" ht="15.75" customHeight="1">
      <c r="A6446" s="30">
        <v>269.0</v>
      </c>
      <c r="B6446" s="31" t="s">
        <v>2699</v>
      </c>
      <c r="C6446" s="30">
        <v>777.0</v>
      </c>
    </row>
    <row r="6447" ht="15.75" customHeight="1">
      <c r="A6447" s="30">
        <v>269.0</v>
      </c>
      <c r="B6447" s="31" t="s">
        <v>2700</v>
      </c>
      <c r="C6447" s="30">
        <v>30.0</v>
      </c>
    </row>
    <row r="6448" ht="15.75" customHeight="1">
      <c r="A6448" s="30">
        <v>269.0</v>
      </c>
      <c r="B6448" s="31" t="s">
        <v>2701</v>
      </c>
      <c r="C6448" s="30">
        <v>163.0</v>
      </c>
    </row>
    <row r="6449" ht="15.75" customHeight="1">
      <c r="A6449" s="30">
        <v>269.0</v>
      </c>
      <c r="B6449" s="31" t="s">
        <v>2702</v>
      </c>
      <c r="C6449" s="30">
        <v>0.0</v>
      </c>
    </row>
    <row r="6450" ht="15.75" customHeight="1">
      <c r="A6450" s="30">
        <v>8213.0</v>
      </c>
      <c r="B6450" s="31" t="s">
        <v>2699</v>
      </c>
      <c r="C6450" s="30">
        <v>6.0</v>
      </c>
    </row>
    <row r="6451" ht="15.75" customHeight="1">
      <c r="A6451" s="30">
        <v>8213.0</v>
      </c>
      <c r="B6451" s="31" t="s">
        <v>2700</v>
      </c>
      <c r="C6451" s="30">
        <v>4.0</v>
      </c>
    </row>
    <row r="6452" ht="15.75" customHeight="1">
      <c r="A6452" s="30">
        <v>8213.0</v>
      </c>
      <c r="B6452" s="31" t="s">
        <v>2701</v>
      </c>
      <c r="C6452" s="30">
        <v>9.0</v>
      </c>
    </row>
    <row r="6453" ht="15.75" customHeight="1">
      <c r="A6453" s="30">
        <v>8213.0</v>
      </c>
      <c r="B6453" s="31" t="s">
        <v>2702</v>
      </c>
      <c r="C6453" s="30">
        <v>6.0</v>
      </c>
    </row>
    <row r="6454" ht="15.75" customHeight="1">
      <c r="A6454" s="30">
        <v>10245.0</v>
      </c>
      <c r="B6454" s="31" t="s">
        <v>2699</v>
      </c>
      <c r="C6454" s="30">
        <v>160.0</v>
      </c>
    </row>
    <row r="6455" ht="15.75" customHeight="1">
      <c r="A6455" s="30">
        <v>10245.0</v>
      </c>
      <c r="B6455" s="31" t="s">
        <v>2700</v>
      </c>
      <c r="C6455" s="30">
        <v>80.0</v>
      </c>
    </row>
    <row r="6456" ht="15.75" customHeight="1">
      <c r="A6456" s="30">
        <v>10245.0</v>
      </c>
      <c r="B6456" s="31" t="s">
        <v>2701</v>
      </c>
      <c r="C6456" s="30">
        <v>369.0</v>
      </c>
    </row>
    <row r="6457" ht="15.75" customHeight="1">
      <c r="A6457" s="30">
        <v>10245.0</v>
      </c>
      <c r="B6457" s="31" t="s">
        <v>2702</v>
      </c>
      <c r="C6457" s="30">
        <v>67.0</v>
      </c>
    </row>
    <row r="6458" ht="15.75" customHeight="1">
      <c r="A6458" s="30">
        <v>2447.0</v>
      </c>
      <c r="B6458" s="31" t="s">
        <v>2699</v>
      </c>
      <c r="C6458" s="30">
        <v>4.0</v>
      </c>
    </row>
    <row r="6459" ht="15.75" customHeight="1">
      <c r="A6459" s="30">
        <v>2447.0</v>
      </c>
      <c r="B6459" s="31" t="s">
        <v>2700</v>
      </c>
      <c r="C6459" s="30">
        <v>12.0</v>
      </c>
    </row>
    <row r="6460" ht="15.75" customHeight="1">
      <c r="A6460" s="30">
        <v>2447.0</v>
      </c>
      <c r="B6460" s="31" t="s">
        <v>2701</v>
      </c>
      <c r="C6460" s="30">
        <v>15.0</v>
      </c>
    </row>
    <row r="6461" ht="15.75" customHeight="1">
      <c r="A6461" s="30">
        <v>2447.0</v>
      </c>
      <c r="B6461" s="31" t="s">
        <v>2702</v>
      </c>
      <c r="C6461" s="30">
        <v>19.0</v>
      </c>
    </row>
    <row r="6462" ht="15.75" customHeight="1">
      <c r="A6462" s="30">
        <v>9817.0</v>
      </c>
      <c r="B6462" s="31" t="s">
        <v>2699</v>
      </c>
      <c r="C6462" s="30">
        <v>853.0</v>
      </c>
    </row>
    <row r="6463" ht="15.75" customHeight="1">
      <c r="A6463" s="30">
        <v>9817.0</v>
      </c>
      <c r="B6463" s="31" t="s">
        <v>2700</v>
      </c>
      <c r="C6463" s="30">
        <v>10.0</v>
      </c>
    </row>
    <row r="6464" ht="15.75" customHeight="1">
      <c r="A6464" s="30">
        <v>9817.0</v>
      </c>
      <c r="B6464" s="31" t="s">
        <v>2701</v>
      </c>
      <c r="C6464" s="30">
        <v>143.0</v>
      </c>
    </row>
    <row r="6465" ht="15.75" customHeight="1">
      <c r="A6465" s="30">
        <v>9817.0</v>
      </c>
      <c r="B6465" s="31" t="s">
        <v>2702</v>
      </c>
      <c r="C6465" s="30">
        <v>13.0</v>
      </c>
    </row>
    <row r="6466" ht="15.75" customHeight="1">
      <c r="A6466" s="30">
        <v>1371.0</v>
      </c>
      <c r="B6466" s="31" t="s">
        <v>2699</v>
      </c>
      <c r="C6466" s="30">
        <v>123.0</v>
      </c>
    </row>
    <row r="6467" ht="15.75" customHeight="1">
      <c r="A6467" s="30">
        <v>1371.0</v>
      </c>
      <c r="B6467" s="31" t="s">
        <v>2700</v>
      </c>
      <c r="C6467" s="30">
        <v>164.0</v>
      </c>
    </row>
    <row r="6468" ht="15.75" customHeight="1">
      <c r="A6468" s="30">
        <v>1371.0</v>
      </c>
      <c r="B6468" s="31" t="s">
        <v>2701</v>
      </c>
      <c r="C6468" s="30">
        <v>266.0</v>
      </c>
    </row>
    <row r="6469" ht="15.75" customHeight="1">
      <c r="A6469" s="30">
        <v>1371.0</v>
      </c>
      <c r="B6469" s="31" t="s">
        <v>2702</v>
      </c>
      <c r="C6469" s="30">
        <v>227.0</v>
      </c>
    </row>
    <row r="6470" ht="15.75" customHeight="1">
      <c r="A6470" s="30">
        <v>8093.0</v>
      </c>
      <c r="B6470" s="31" t="s">
        <v>2699</v>
      </c>
      <c r="C6470" s="30">
        <v>572.0</v>
      </c>
    </row>
    <row r="6471" ht="15.75" customHeight="1">
      <c r="A6471" s="30">
        <v>8093.0</v>
      </c>
      <c r="B6471" s="31" t="s">
        <v>2700</v>
      </c>
      <c r="C6471" s="30">
        <v>8.0</v>
      </c>
    </row>
    <row r="6472" ht="15.75" customHeight="1">
      <c r="A6472" s="30">
        <v>8093.0</v>
      </c>
      <c r="B6472" s="31" t="s">
        <v>2701</v>
      </c>
      <c r="C6472" s="30">
        <v>232.0</v>
      </c>
    </row>
    <row r="6473" ht="15.75" customHeight="1">
      <c r="A6473" s="30">
        <v>8093.0</v>
      </c>
      <c r="B6473" s="31" t="s">
        <v>2702</v>
      </c>
      <c r="C6473" s="30">
        <v>23.0</v>
      </c>
    </row>
    <row r="6474" ht="15.75" customHeight="1">
      <c r="A6474" s="30">
        <v>713.0</v>
      </c>
      <c r="B6474" s="31" t="s">
        <v>2699</v>
      </c>
      <c r="C6474" s="30">
        <v>141.0</v>
      </c>
    </row>
    <row r="6475" ht="15.75" customHeight="1">
      <c r="A6475" s="30">
        <v>713.0</v>
      </c>
      <c r="B6475" s="31" t="s">
        <v>2700</v>
      </c>
      <c r="C6475" s="30">
        <v>15.0</v>
      </c>
    </row>
    <row r="6476" ht="15.75" customHeight="1">
      <c r="A6476" s="30">
        <v>713.0</v>
      </c>
      <c r="B6476" s="31" t="s">
        <v>2701</v>
      </c>
      <c r="C6476" s="30">
        <v>153.0</v>
      </c>
    </row>
    <row r="6477" ht="15.75" customHeight="1">
      <c r="A6477" s="30">
        <v>713.0</v>
      </c>
      <c r="B6477" s="31" t="s">
        <v>2702</v>
      </c>
      <c r="C6477" s="30">
        <v>67.0</v>
      </c>
    </row>
    <row r="6478" ht="15.75" customHeight="1">
      <c r="A6478" s="30">
        <v>11051.0</v>
      </c>
      <c r="B6478" s="31" t="s">
        <v>2699</v>
      </c>
      <c r="C6478" s="30">
        <v>492.0</v>
      </c>
    </row>
    <row r="6479" ht="15.75" customHeight="1">
      <c r="A6479" s="30">
        <v>11051.0</v>
      </c>
      <c r="B6479" s="31" t="s">
        <v>2700</v>
      </c>
      <c r="C6479" s="30">
        <v>19.0</v>
      </c>
    </row>
    <row r="6480" ht="15.75" customHeight="1">
      <c r="A6480" s="30">
        <v>11051.0</v>
      </c>
      <c r="B6480" s="31" t="s">
        <v>2701</v>
      </c>
      <c r="C6480" s="30">
        <v>110.0</v>
      </c>
    </row>
    <row r="6481" ht="15.75" customHeight="1">
      <c r="A6481" s="30">
        <v>11051.0</v>
      </c>
      <c r="B6481" s="31" t="s">
        <v>2702</v>
      </c>
      <c r="C6481" s="30">
        <v>16.0</v>
      </c>
    </row>
    <row r="6482" ht="15.75" customHeight="1">
      <c r="A6482" s="30">
        <v>5545.0</v>
      </c>
      <c r="B6482" s="31" t="s">
        <v>2699</v>
      </c>
      <c r="C6482" s="30">
        <v>572.0</v>
      </c>
    </row>
    <row r="6483" ht="15.75" customHeight="1">
      <c r="A6483" s="30">
        <v>5545.0</v>
      </c>
      <c r="B6483" s="31" t="s">
        <v>2700</v>
      </c>
      <c r="C6483" s="30">
        <v>8.0</v>
      </c>
    </row>
    <row r="6484" ht="15.75" customHeight="1">
      <c r="A6484" s="30">
        <v>5545.0</v>
      </c>
      <c r="B6484" s="31" t="s">
        <v>2701</v>
      </c>
      <c r="C6484" s="30">
        <v>259.0</v>
      </c>
    </row>
    <row r="6485" ht="15.75" customHeight="1">
      <c r="A6485" s="30">
        <v>5545.0</v>
      </c>
      <c r="B6485" s="31" t="s">
        <v>2702</v>
      </c>
      <c r="C6485" s="30">
        <v>34.0</v>
      </c>
    </row>
    <row r="6486" ht="15.75" customHeight="1">
      <c r="A6486" s="30">
        <v>5283.0</v>
      </c>
      <c r="B6486" s="31" t="s">
        <v>2699</v>
      </c>
      <c r="C6486" s="30">
        <v>93.0</v>
      </c>
    </row>
    <row r="6487" ht="15.75" customHeight="1">
      <c r="A6487" s="30">
        <v>5283.0</v>
      </c>
      <c r="B6487" s="31" t="s">
        <v>2700</v>
      </c>
      <c r="C6487" s="30">
        <v>1.0</v>
      </c>
    </row>
    <row r="6488" ht="15.75" customHeight="1">
      <c r="A6488" s="30">
        <v>5283.0</v>
      </c>
      <c r="B6488" s="31" t="s">
        <v>2701</v>
      </c>
      <c r="C6488" s="30">
        <v>21.0</v>
      </c>
    </row>
    <row r="6489" ht="15.75" customHeight="1">
      <c r="A6489" s="30">
        <v>5283.0</v>
      </c>
      <c r="B6489" s="31" t="s">
        <v>2702</v>
      </c>
      <c r="C6489" s="30">
        <v>0.0</v>
      </c>
    </row>
    <row r="6490" ht="15.75" customHeight="1">
      <c r="A6490" s="30">
        <v>5010.0</v>
      </c>
      <c r="B6490" s="31" t="s">
        <v>2699</v>
      </c>
      <c r="C6490" s="30">
        <v>2.0</v>
      </c>
    </row>
    <row r="6491" ht="15.75" customHeight="1">
      <c r="A6491" s="30">
        <v>5010.0</v>
      </c>
      <c r="B6491" s="31" t="s">
        <v>2700</v>
      </c>
      <c r="C6491" s="30">
        <v>8.0</v>
      </c>
    </row>
    <row r="6492" ht="15.75" customHeight="1">
      <c r="A6492" s="30">
        <v>5010.0</v>
      </c>
      <c r="B6492" s="31" t="s">
        <v>2701</v>
      </c>
      <c r="C6492" s="30">
        <v>8.0</v>
      </c>
    </row>
    <row r="6493" ht="15.75" customHeight="1">
      <c r="A6493" s="30">
        <v>5010.0</v>
      </c>
      <c r="B6493" s="31" t="s">
        <v>2702</v>
      </c>
      <c r="C6493" s="30">
        <v>6.0</v>
      </c>
    </row>
    <row r="6494" ht="15.75" customHeight="1">
      <c r="A6494" s="30">
        <v>7495.0</v>
      </c>
      <c r="B6494" s="31" t="s">
        <v>2699</v>
      </c>
      <c r="C6494" s="30">
        <v>77.0</v>
      </c>
    </row>
    <row r="6495" ht="15.75" customHeight="1">
      <c r="A6495" s="30">
        <v>7495.0</v>
      </c>
      <c r="B6495" s="31" t="s">
        <v>2700</v>
      </c>
      <c r="C6495" s="30">
        <v>28.0</v>
      </c>
    </row>
    <row r="6496" ht="15.75" customHeight="1">
      <c r="A6496" s="30">
        <v>7495.0</v>
      </c>
      <c r="B6496" s="31" t="s">
        <v>2701</v>
      </c>
      <c r="C6496" s="30">
        <v>31.0</v>
      </c>
    </row>
    <row r="6497" ht="15.75" customHeight="1">
      <c r="A6497" s="30">
        <v>7495.0</v>
      </c>
      <c r="B6497" s="31" t="s">
        <v>2702</v>
      </c>
      <c r="C6497" s="30">
        <v>16.0</v>
      </c>
    </row>
    <row r="6498" ht="15.75" customHeight="1">
      <c r="A6498" s="30">
        <v>4368.0</v>
      </c>
      <c r="B6498" s="31" t="s">
        <v>2699</v>
      </c>
      <c r="C6498" s="30">
        <v>42.0</v>
      </c>
    </row>
    <row r="6499" ht="15.75" customHeight="1">
      <c r="A6499" s="30">
        <v>4368.0</v>
      </c>
      <c r="B6499" s="31" t="s">
        <v>2700</v>
      </c>
      <c r="C6499" s="30">
        <v>7.0</v>
      </c>
    </row>
    <row r="6500" ht="15.75" customHeight="1">
      <c r="A6500" s="30">
        <v>4368.0</v>
      </c>
      <c r="B6500" s="31" t="s">
        <v>2701</v>
      </c>
      <c r="C6500" s="30">
        <v>43.0</v>
      </c>
    </row>
    <row r="6501" ht="15.75" customHeight="1">
      <c r="A6501" s="30">
        <v>4368.0</v>
      </c>
      <c r="B6501" s="31" t="s">
        <v>2702</v>
      </c>
      <c r="C6501" s="30">
        <v>20.0</v>
      </c>
    </row>
    <row r="6502" ht="15.75" customHeight="1">
      <c r="A6502" s="30">
        <v>6303.0</v>
      </c>
      <c r="B6502" s="31" t="s">
        <v>2699</v>
      </c>
      <c r="C6502" s="30">
        <v>410.0</v>
      </c>
    </row>
    <row r="6503" ht="15.75" customHeight="1">
      <c r="A6503" s="30">
        <v>6303.0</v>
      </c>
      <c r="B6503" s="31" t="s">
        <v>2700</v>
      </c>
      <c r="C6503" s="30">
        <v>73.0</v>
      </c>
    </row>
    <row r="6504" ht="15.75" customHeight="1">
      <c r="A6504" s="30">
        <v>6303.0</v>
      </c>
      <c r="B6504" s="31" t="s">
        <v>2701</v>
      </c>
      <c r="C6504" s="30">
        <v>747.0</v>
      </c>
    </row>
    <row r="6505" ht="15.75" customHeight="1">
      <c r="A6505" s="30">
        <v>6303.0</v>
      </c>
      <c r="B6505" s="31" t="s">
        <v>2702</v>
      </c>
      <c r="C6505" s="30">
        <v>76.0</v>
      </c>
    </row>
    <row r="6506" ht="15.75" customHeight="1">
      <c r="A6506" s="30">
        <v>1030.0</v>
      </c>
      <c r="B6506" s="31" t="s">
        <v>2699</v>
      </c>
      <c r="C6506" s="30">
        <v>22.0</v>
      </c>
    </row>
    <row r="6507" ht="15.75" customHeight="1">
      <c r="A6507" s="30">
        <v>1030.0</v>
      </c>
      <c r="B6507" s="31" t="s">
        <v>2700</v>
      </c>
      <c r="C6507" s="30">
        <v>0.0</v>
      </c>
    </row>
    <row r="6508" ht="15.75" customHeight="1">
      <c r="A6508" s="30">
        <v>1030.0</v>
      </c>
      <c r="B6508" s="31" t="s">
        <v>2701</v>
      </c>
      <c r="C6508" s="30">
        <v>13.0</v>
      </c>
    </row>
    <row r="6509" ht="15.75" customHeight="1">
      <c r="A6509" s="30">
        <v>1030.0</v>
      </c>
      <c r="B6509" s="31" t="s">
        <v>2702</v>
      </c>
      <c r="C6509" s="30">
        <v>0.0</v>
      </c>
    </row>
    <row r="6510" ht="15.75" customHeight="1">
      <c r="A6510" s="30">
        <v>10364.0</v>
      </c>
      <c r="B6510" s="31" t="s">
        <v>2699</v>
      </c>
      <c r="C6510" s="30">
        <v>0.0</v>
      </c>
    </row>
    <row r="6511" ht="15.75" customHeight="1">
      <c r="A6511" s="30">
        <v>10364.0</v>
      </c>
      <c r="B6511" s="31" t="s">
        <v>2700</v>
      </c>
      <c r="C6511" s="30">
        <v>0.0</v>
      </c>
    </row>
    <row r="6512" ht="15.75" customHeight="1">
      <c r="A6512" s="30">
        <v>10364.0</v>
      </c>
      <c r="B6512" s="31" t="s">
        <v>2701</v>
      </c>
      <c r="C6512" s="30">
        <v>1.0</v>
      </c>
    </row>
    <row r="6513" ht="15.75" customHeight="1">
      <c r="A6513" s="30">
        <v>10364.0</v>
      </c>
      <c r="B6513" s="31" t="s">
        <v>2702</v>
      </c>
      <c r="C6513" s="30">
        <v>2.0</v>
      </c>
    </row>
    <row r="6514" ht="15.75" customHeight="1">
      <c r="A6514" s="30">
        <v>6945.0</v>
      </c>
      <c r="B6514" s="31" t="s">
        <v>2699</v>
      </c>
      <c r="C6514" s="30">
        <v>387.0</v>
      </c>
    </row>
    <row r="6515" ht="15.75" customHeight="1">
      <c r="A6515" s="30">
        <v>6945.0</v>
      </c>
      <c r="B6515" s="31" t="s">
        <v>2700</v>
      </c>
      <c r="C6515" s="30">
        <v>20.0</v>
      </c>
    </row>
    <row r="6516" ht="15.75" customHeight="1">
      <c r="A6516" s="30">
        <v>6945.0</v>
      </c>
      <c r="B6516" s="31" t="s">
        <v>2701</v>
      </c>
      <c r="C6516" s="30">
        <v>713.0</v>
      </c>
    </row>
    <row r="6517" ht="15.75" customHeight="1">
      <c r="A6517" s="30">
        <v>6945.0</v>
      </c>
      <c r="B6517" s="31" t="s">
        <v>2702</v>
      </c>
      <c r="C6517" s="30">
        <v>38.0</v>
      </c>
    </row>
    <row r="6518" ht="15.75" customHeight="1">
      <c r="A6518" s="30">
        <v>8562.0</v>
      </c>
      <c r="B6518" s="31" t="s">
        <v>2699</v>
      </c>
      <c r="C6518" s="30">
        <v>127.0</v>
      </c>
    </row>
    <row r="6519" ht="15.75" customHeight="1">
      <c r="A6519" s="30">
        <v>8562.0</v>
      </c>
      <c r="B6519" s="31" t="s">
        <v>2700</v>
      </c>
      <c r="C6519" s="30">
        <v>4.0</v>
      </c>
    </row>
    <row r="6520" ht="15.75" customHeight="1">
      <c r="A6520" s="30">
        <v>8562.0</v>
      </c>
      <c r="B6520" s="31" t="s">
        <v>2701</v>
      </c>
      <c r="C6520" s="30">
        <v>73.0</v>
      </c>
    </row>
    <row r="6521" ht="15.75" customHeight="1">
      <c r="A6521" s="30">
        <v>8562.0</v>
      </c>
      <c r="B6521" s="31" t="s">
        <v>2702</v>
      </c>
      <c r="C6521" s="30">
        <v>15.0</v>
      </c>
    </row>
    <row r="6522" ht="15.75" customHeight="1">
      <c r="A6522" s="30">
        <v>2918.0</v>
      </c>
      <c r="B6522" s="31" t="s">
        <v>2699</v>
      </c>
      <c r="C6522" s="30">
        <v>44.0</v>
      </c>
    </row>
    <row r="6523" ht="15.75" customHeight="1">
      <c r="A6523" s="30">
        <v>2918.0</v>
      </c>
      <c r="B6523" s="31" t="s">
        <v>2700</v>
      </c>
      <c r="C6523" s="30">
        <v>5.0</v>
      </c>
    </row>
    <row r="6524" ht="15.75" customHeight="1">
      <c r="A6524" s="30">
        <v>2918.0</v>
      </c>
      <c r="B6524" s="31" t="s">
        <v>2701</v>
      </c>
      <c r="C6524" s="30">
        <v>19.0</v>
      </c>
    </row>
    <row r="6525" ht="15.75" customHeight="1">
      <c r="A6525" s="30">
        <v>2918.0</v>
      </c>
      <c r="B6525" s="31" t="s">
        <v>2702</v>
      </c>
      <c r="C6525" s="30">
        <v>0.0</v>
      </c>
    </row>
    <row r="6526" ht="15.75" customHeight="1">
      <c r="A6526" s="30">
        <v>9167.0</v>
      </c>
      <c r="B6526" s="31" t="s">
        <v>2699</v>
      </c>
      <c r="C6526" s="30">
        <v>465.0</v>
      </c>
    </row>
    <row r="6527" ht="15.75" customHeight="1">
      <c r="A6527" s="30">
        <v>9167.0</v>
      </c>
      <c r="B6527" s="31" t="s">
        <v>2700</v>
      </c>
      <c r="C6527" s="30">
        <v>71.0</v>
      </c>
    </row>
    <row r="6528" ht="15.75" customHeight="1">
      <c r="A6528" s="30">
        <v>9167.0</v>
      </c>
      <c r="B6528" s="31" t="s">
        <v>2701</v>
      </c>
      <c r="C6528" s="30">
        <v>250.0</v>
      </c>
    </row>
    <row r="6529" ht="15.75" customHeight="1">
      <c r="A6529" s="30">
        <v>9167.0</v>
      </c>
      <c r="B6529" s="31" t="s">
        <v>2702</v>
      </c>
      <c r="C6529" s="30">
        <v>93.0</v>
      </c>
    </row>
    <row r="6530" ht="15.75" customHeight="1">
      <c r="A6530" s="30">
        <v>4743.0</v>
      </c>
      <c r="B6530" s="31" t="s">
        <v>2699</v>
      </c>
      <c r="C6530" s="30">
        <v>689.0</v>
      </c>
    </row>
    <row r="6531" ht="15.75" customHeight="1">
      <c r="A6531" s="30">
        <v>4743.0</v>
      </c>
      <c r="B6531" s="31" t="s">
        <v>2700</v>
      </c>
      <c r="C6531" s="30">
        <v>8.0</v>
      </c>
    </row>
    <row r="6532" ht="15.75" customHeight="1">
      <c r="A6532" s="30">
        <v>4743.0</v>
      </c>
      <c r="B6532" s="31" t="s">
        <v>2701</v>
      </c>
      <c r="C6532" s="30">
        <v>167.0</v>
      </c>
    </row>
    <row r="6533" ht="15.75" customHeight="1">
      <c r="A6533" s="30">
        <v>4743.0</v>
      </c>
      <c r="B6533" s="31" t="s">
        <v>2702</v>
      </c>
      <c r="C6533" s="30">
        <v>11.0</v>
      </c>
    </row>
    <row r="6534" ht="15.75" customHeight="1">
      <c r="A6534" s="30">
        <v>10742.0</v>
      </c>
      <c r="B6534" s="31" t="s">
        <v>2699</v>
      </c>
      <c r="C6534" s="30">
        <v>532.0</v>
      </c>
    </row>
    <row r="6535" ht="15.75" customHeight="1">
      <c r="A6535" s="30">
        <v>10742.0</v>
      </c>
      <c r="B6535" s="31" t="s">
        <v>2700</v>
      </c>
      <c r="C6535" s="30">
        <v>21.0</v>
      </c>
    </row>
    <row r="6536" ht="15.75" customHeight="1">
      <c r="A6536" s="30">
        <v>10742.0</v>
      </c>
      <c r="B6536" s="31" t="s">
        <v>2701</v>
      </c>
      <c r="C6536" s="30">
        <v>127.0</v>
      </c>
    </row>
    <row r="6537" ht="15.75" customHeight="1">
      <c r="A6537" s="30">
        <v>10742.0</v>
      </c>
      <c r="B6537" s="31" t="s">
        <v>2702</v>
      </c>
      <c r="C6537" s="30">
        <v>26.0</v>
      </c>
    </row>
    <row r="6538" ht="15.75" customHeight="1">
      <c r="A6538" s="30">
        <v>10965.0</v>
      </c>
      <c r="B6538" s="31" t="s">
        <v>2699</v>
      </c>
      <c r="C6538" s="30">
        <v>983.0</v>
      </c>
    </row>
    <row r="6539" ht="15.75" customHeight="1">
      <c r="A6539" s="30">
        <v>10965.0</v>
      </c>
      <c r="B6539" s="31" t="s">
        <v>2700</v>
      </c>
      <c r="C6539" s="30">
        <v>20.0</v>
      </c>
    </row>
    <row r="6540" ht="15.75" customHeight="1">
      <c r="A6540" s="30">
        <v>10965.0</v>
      </c>
      <c r="B6540" s="31" t="s">
        <v>2701</v>
      </c>
      <c r="C6540" s="30">
        <v>389.0</v>
      </c>
    </row>
    <row r="6541" ht="15.75" customHeight="1">
      <c r="A6541" s="30">
        <v>10965.0</v>
      </c>
      <c r="B6541" s="31" t="s">
        <v>2702</v>
      </c>
      <c r="C6541" s="30">
        <v>240.0</v>
      </c>
    </row>
    <row r="6542" ht="15.75" customHeight="1">
      <c r="A6542" s="30">
        <v>7129.0</v>
      </c>
      <c r="B6542" s="31" t="s">
        <v>2699</v>
      </c>
      <c r="C6542" s="30">
        <v>686.0</v>
      </c>
    </row>
    <row r="6543" ht="15.75" customHeight="1">
      <c r="A6543" s="30">
        <v>7129.0</v>
      </c>
      <c r="B6543" s="31" t="s">
        <v>2700</v>
      </c>
      <c r="C6543" s="30">
        <v>17.0</v>
      </c>
    </row>
    <row r="6544" ht="15.75" customHeight="1">
      <c r="A6544" s="30">
        <v>7129.0</v>
      </c>
      <c r="B6544" s="31" t="s">
        <v>2701</v>
      </c>
      <c r="C6544" s="30">
        <v>142.0</v>
      </c>
    </row>
    <row r="6545" ht="15.75" customHeight="1">
      <c r="A6545" s="30">
        <v>7129.0</v>
      </c>
      <c r="B6545" s="31" t="s">
        <v>2702</v>
      </c>
      <c r="C6545" s="30">
        <v>23.0</v>
      </c>
    </row>
    <row r="6546" ht="15.75" customHeight="1">
      <c r="A6546" s="30">
        <v>3732.0</v>
      </c>
      <c r="B6546" s="31" t="s">
        <v>2699</v>
      </c>
      <c r="C6546" s="30">
        <v>393.0</v>
      </c>
    </row>
    <row r="6547" ht="15.75" customHeight="1">
      <c r="A6547" s="30">
        <v>3732.0</v>
      </c>
      <c r="B6547" s="31" t="s">
        <v>2700</v>
      </c>
      <c r="C6547" s="30">
        <v>0.0</v>
      </c>
    </row>
    <row r="6548" ht="15.75" customHeight="1">
      <c r="A6548" s="30">
        <v>3732.0</v>
      </c>
      <c r="B6548" s="31" t="s">
        <v>2701</v>
      </c>
      <c r="C6548" s="30">
        <v>239.0</v>
      </c>
    </row>
    <row r="6549" ht="15.75" customHeight="1">
      <c r="A6549" s="30">
        <v>3732.0</v>
      </c>
      <c r="B6549" s="31" t="s">
        <v>2702</v>
      </c>
      <c r="C6549" s="30">
        <v>90.0</v>
      </c>
    </row>
    <row r="6550" ht="15.75" customHeight="1">
      <c r="A6550" s="30">
        <v>7124.0</v>
      </c>
      <c r="B6550" s="31" t="s">
        <v>2699</v>
      </c>
      <c r="C6550" s="30">
        <v>43.0</v>
      </c>
    </row>
    <row r="6551" ht="15.75" customHeight="1">
      <c r="A6551" s="30">
        <v>7124.0</v>
      </c>
      <c r="B6551" s="31" t="s">
        <v>2700</v>
      </c>
      <c r="C6551" s="30">
        <v>4.0</v>
      </c>
    </row>
    <row r="6552" ht="15.75" customHeight="1">
      <c r="A6552" s="30">
        <v>7124.0</v>
      </c>
      <c r="B6552" s="31" t="s">
        <v>2701</v>
      </c>
      <c r="C6552" s="30">
        <v>12.0</v>
      </c>
    </row>
    <row r="6553" ht="15.75" customHeight="1">
      <c r="A6553" s="30">
        <v>7124.0</v>
      </c>
      <c r="B6553" s="31" t="s">
        <v>2702</v>
      </c>
      <c r="C6553" s="30">
        <v>8.0</v>
      </c>
    </row>
    <row r="6554" ht="15.75" customHeight="1">
      <c r="A6554" s="30">
        <v>10686.0</v>
      </c>
      <c r="B6554" s="31" t="s">
        <v>2699</v>
      </c>
      <c r="C6554" s="30">
        <v>15.0</v>
      </c>
    </row>
    <row r="6555" ht="15.75" customHeight="1">
      <c r="A6555" s="30">
        <v>10686.0</v>
      </c>
      <c r="B6555" s="31" t="s">
        <v>2700</v>
      </c>
      <c r="C6555" s="30">
        <v>0.0</v>
      </c>
    </row>
    <row r="6556" ht="15.75" customHeight="1">
      <c r="A6556" s="30">
        <v>10686.0</v>
      </c>
      <c r="B6556" s="31" t="s">
        <v>2701</v>
      </c>
      <c r="C6556" s="30">
        <v>4.0</v>
      </c>
    </row>
    <row r="6557" ht="15.75" customHeight="1">
      <c r="A6557" s="30">
        <v>10686.0</v>
      </c>
      <c r="B6557" s="31" t="s">
        <v>2702</v>
      </c>
      <c r="C6557" s="30">
        <v>0.0</v>
      </c>
    </row>
    <row r="6558" ht="15.75" customHeight="1">
      <c r="A6558" s="30">
        <v>7247.0</v>
      </c>
      <c r="B6558" s="31" t="s">
        <v>2699</v>
      </c>
      <c r="C6558" s="30">
        <v>505.0</v>
      </c>
    </row>
    <row r="6559" ht="15.75" customHeight="1">
      <c r="A6559" s="30">
        <v>7247.0</v>
      </c>
      <c r="B6559" s="31" t="s">
        <v>2700</v>
      </c>
      <c r="C6559" s="30">
        <v>0.0</v>
      </c>
    </row>
    <row r="6560" ht="15.75" customHeight="1">
      <c r="A6560" s="30">
        <v>7247.0</v>
      </c>
      <c r="B6560" s="31" t="s">
        <v>2701</v>
      </c>
      <c r="C6560" s="30">
        <v>26.0</v>
      </c>
    </row>
    <row r="6561" ht="15.75" customHeight="1">
      <c r="A6561" s="30">
        <v>7247.0</v>
      </c>
      <c r="B6561" s="31" t="s">
        <v>2702</v>
      </c>
      <c r="C6561" s="30">
        <v>0.0</v>
      </c>
    </row>
    <row r="6562" ht="15.75" customHeight="1">
      <c r="A6562" s="30">
        <v>1513.0</v>
      </c>
      <c r="B6562" s="31" t="s">
        <v>2699</v>
      </c>
      <c r="C6562" s="30">
        <v>600.0</v>
      </c>
    </row>
    <row r="6563" ht="15.75" customHeight="1">
      <c r="A6563" s="30">
        <v>1513.0</v>
      </c>
      <c r="B6563" s="31" t="s">
        <v>2700</v>
      </c>
      <c r="C6563" s="30">
        <v>21.0</v>
      </c>
    </row>
    <row r="6564" ht="15.75" customHeight="1">
      <c r="A6564" s="30">
        <v>1513.0</v>
      </c>
      <c r="B6564" s="31" t="s">
        <v>2701</v>
      </c>
      <c r="C6564" s="30">
        <v>128.0</v>
      </c>
    </row>
    <row r="6565" ht="15.75" customHeight="1">
      <c r="A6565" s="30">
        <v>1513.0</v>
      </c>
      <c r="B6565" s="31" t="s">
        <v>2702</v>
      </c>
      <c r="C6565" s="30">
        <v>223.0</v>
      </c>
    </row>
    <row r="6566" ht="15.75" customHeight="1">
      <c r="A6566" s="30">
        <v>460.0</v>
      </c>
      <c r="B6566" s="31" t="s">
        <v>2699</v>
      </c>
      <c r="C6566" s="30">
        <v>792.0</v>
      </c>
    </row>
    <row r="6567" ht="15.75" customHeight="1">
      <c r="A6567" s="30">
        <v>460.0</v>
      </c>
      <c r="B6567" s="31" t="s">
        <v>2700</v>
      </c>
      <c r="C6567" s="30">
        <v>86.0</v>
      </c>
    </row>
    <row r="6568" ht="15.75" customHeight="1">
      <c r="A6568" s="30">
        <v>460.0</v>
      </c>
      <c r="B6568" s="31" t="s">
        <v>2701</v>
      </c>
      <c r="C6568" s="30">
        <v>740.0</v>
      </c>
    </row>
    <row r="6569" ht="15.75" customHeight="1">
      <c r="A6569" s="30">
        <v>460.0</v>
      </c>
      <c r="B6569" s="31" t="s">
        <v>2702</v>
      </c>
      <c r="C6569" s="30">
        <v>67.0</v>
      </c>
    </row>
    <row r="6570" ht="15.75" customHeight="1">
      <c r="A6570" s="30">
        <v>6653.0</v>
      </c>
      <c r="B6570" s="31" t="s">
        <v>2699</v>
      </c>
      <c r="C6570" s="30">
        <v>293.0</v>
      </c>
    </row>
    <row r="6571" ht="15.75" customHeight="1">
      <c r="A6571" s="30">
        <v>6653.0</v>
      </c>
      <c r="B6571" s="31" t="s">
        <v>2700</v>
      </c>
      <c r="C6571" s="30">
        <v>0.0</v>
      </c>
    </row>
    <row r="6572" ht="15.75" customHeight="1">
      <c r="A6572" s="30">
        <v>6653.0</v>
      </c>
      <c r="B6572" s="31" t="s">
        <v>2701</v>
      </c>
      <c r="C6572" s="30">
        <v>87.0</v>
      </c>
    </row>
    <row r="6573" ht="15.75" customHeight="1">
      <c r="A6573" s="30">
        <v>6653.0</v>
      </c>
      <c r="B6573" s="31" t="s">
        <v>2702</v>
      </c>
      <c r="C6573" s="30">
        <v>4.0</v>
      </c>
    </row>
    <row r="6574" ht="15.75" customHeight="1">
      <c r="A6574" s="30">
        <v>9400.0</v>
      </c>
      <c r="B6574" s="31" t="s">
        <v>2699</v>
      </c>
      <c r="C6574" s="30">
        <v>630.0</v>
      </c>
    </row>
    <row r="6575" ht="15.75" customHeight="1">
      <c r="A6575" s="30">
        <v>9400.0</v>
      </c>
      <c r="B6575" s="31" t="s">
        <v>2700</v>
      </c>
      <c r="C6575" s="30">
        <v>26.0</v>
      </c>
    </row>
    <row r="6576" ht="15.75" customHeight="1">
      <c r="A6576" s="30">
        <v>9400.0</v>
      </c>
      <c r="B6576" s="31" t="s">
        <v>2701</v>
      </c>
      <c r="C6576" s="30">
        <v>611.0</v>
      </c>
    </row>
    <row r="6577" ht="15.75" customHeight="1">
      <c r="A6577" s="30">
        <v>9400.0</v>
      </c>
      <c r="B6577" s="31" t="s">
        <v>2702</v>
      </c>
      <c r="C6577" s="30">
        <v>44.0</v>
      </c>
    </row>
    <row r="6578" ht="15.75" customHeight="1">
      <c r="A6578" s="30">
        <v>7106.0</v>
      </c>
      <c r="B6578" s="31" t="s">
        <v>2699</v>
      </c>
      <c r="C6578" s="30">
        <v>483.0</v>
      </c>
    </row>
    <row r="6579" ht="15.75" customHeight="1">
      <c r="A6579" s="30">
        <v>7106.0</v>
      </c>
      <c r="B6579" s="31" t="s">
        <v>2700</v>
      </c>
      <c r="C6579" s="30">
        <v>0.0</v>
      </c>
    </row>
    <row r="6580" ht="15.75" customHeight="1">
      <c r="A6580" s="30">
        <v>7106.0</v>
      </c>
      <c r="B6580" s="31" t="s">
        <v>2701</v>
      </c>
      <c r="C6580" s="30">
        <v>591.0</v>
      </c>
    </row>
    <row r="6581" ht="15.75" customHeight="1">
      <c r="A6581" s="30">
        <v>7106.0</v>
      </c>
      <c r="B6581" s="31" t="s">
        <v>2702</v>
      </c>
      <c r="C6581" s="30">
        <v>156.0</v>
      </c>
    </row>
    <row r="6582" ht="15.75" customHeight="1">
      <c r="A6582" s="30">
        <v>4252.0</v>
      </c>
      <c r="B6582" s="31" t="s">
        <v>2699</v>
      </c>
      <c r="C6582" s="30">
        <v>213.0</v>
      </c>
    </row>
    <row r="6583" ht="15.75" customHeight="1">
      <c r="A6583" s="30">
        <v>4252.0</v>
      </c>
      <c r="B6583" s="31" t="s">
        <v>2700</v>
      </c>
      <c r="C6583" s="30">
        <v>5.0</v>
      </c>
    </row>
    <row r="6584" ht="15.75" customHeight="1">
      <c r="A6584" s="30">
        <v>4252.0</v>
      </c>
      <c r="B6584" s="31" t="s">
        <v>2701</v>
      </c>
      <c r="C6584" s="30">
        <v>28.0</v>
      </c>
    </row>
    <row r="6585" ht="15.75" customHeight="1">
      <c r="A6585" s="30">
        <v>4252.0</v>
      </c>
      <c r="B6585" s="31" t="s">
        <v>2702</v>
      </c>
      <c r="C6585" s="30">
        <v>7.0</v>
      </c>
    </row>
    <row r="6586" ht="15.75" customHeight="1">
      <c r="A6586" s="30">
        <v>9240.0</v>
      </c>
      <c r="B6586" s="31" t="s">
        <v>2699</v>
      </c>
      <c r="C6586" s="30">
        <v>458.0</v>
      </c>
    </row>
    <row r="6587" ht="15.75" customHeight="1">
      <c r="A6587" s="30">
        <v>9240.0</v>
      </c>
      <c r="B6587" s="31" t="s">
        <v>2700</v>
      </c>
      <c r="C6587" s="30">
        <v>0.0</v>
      </c>
    </row>
    <row r="6588" ht="15.75" customHeight="1">
      <c r="A6588" s="30">
        <v>9240.0</v>
      </c>
      <c r="B6588" s="31" t="s">
        <v>2701</v>
      </c>
      <c r="C6588" s="30">
        <v>24.0</v>
      </c>
    </row>
    <row r="6589" ht="15.75" customHeight="1">
      <c r="A6589" s="30">
        <v>9240.0</v>
      </c>
      <c r="B6589" s="31" t="s">
        <v>2702</v>
      </c>
      <c r="C6589" s="30">
        <v>6.0</v>
      </c>
    </row>
    <row r="6590" ht="15.75" customHeight="1">
      <c r="A6590" s="30">
        <v>10770.0</v>
      </c>
      <c r="B6590" s="31" t="s">
        <v>2699</v>
      </c>
      <c r="C6590" s="30">
        <v>247.0</v>
      </c>
    </row>
    <row r="6591" ht="15.75" customHeight="1">
      <c r="A6591" s="30">
        <v>10770.0</v>
      </c>
      <c r="B6591" s="31" t="s">
        <v>2700</v>
      </c>
      <c r="C6591" s="30">
        <v>161.0</v>
      </c>
    </row>
    <row r="6592" ht="15.75" customHeight="1">
      <c r="A6592" s="30">
        <v>10770.0</v>
      </c>
      <c r="B6592" s="31" t="s">
        <v>2701</v>
      </c>
      <c r="C6592" s="30">
        <v>295.0</v>
      </c>
    </row>
    <row r="6593" ht="15.75" customHeight="1">
      <c r="A6593" s="30">
        <v>10770.0</v>
      </c>
      <c r="B6593" s="31" t="s">
        <v>2702</v>
      </c>
      <c r="C6593" s="30">
        <v>210.0</v>
      </c>
    </row>
    <row r="6594" ht="15.75" customHeight="1">
      <c r="A6594" s="30">
        <v>176.0</v>
      </c>
      <c r="B6594" s="31" t="s">
        <v>2699</v>
      </c>
      <c r="C6594" s="30">
        <v>90.0</v>
      </c>
    </row>
    <row r="6595" ht="15.75" customHeight="1">
      <c r="A6595" s="30">
        <v>176.0</v>
      </c>
      <c r="B6595" s="31" t="s">
        <v>2700</v>
      </c>
      <c r="C6595" s="30">
        <v>38.0</v>
      </c>
    </row>
    <row r="6596" ht="15.75" customHeight="1">
      <c r="A6596" s="30">
        <v>176.0</v>
      </c>
      <c r="B6596" s="31" t="s">
        <v>2701</v>
      </c>
      <c r="C6596" s="30">
        <v>67.0</v>
      </c>
    </row>
    <row r="6597" ht="15.75" customHeight="1">
      <c r="A6597" s="30">
        <v>176.0</v>
      </c>
      <c r="B6597" s="31" t="s">
        <v>2702</v>
      </c>
      <c r="C6597" s="30">
        <v>33.0</v>
      </c>
    </row>
    <row r="6598" ht="15.75" customHeight="1">
      <c r="A6598" s="30">
        <v>6870.0</v>
      </c>
      <c r="B6598" s="31" t="s">
        <v>2699</v>
      </c>
      <c r="C6598" s="30">
        <v>182.0</v>
      </c>
    </row>
    <row r="6599" ht="15.75" customHeight="1">
      <c r="A6599" s="30">
        <v>6870.0</v>
      </c>
      <c r="B6599" s="31" t="s">
        <v>2700</v>
      </c>
      <c r="C6599" s="30">
        <v>2.0</v>
      </c>
    </row>
    <row r="6600" ht="15.75" customHeight="1">
      <c r="A6600" s="30">
        <v>6870.0</v>
      </c>
      <c r="B6600" s="31" t="s">
        <v>2701</v>
      </c>
      <c r="C6600" s="30">
        <v>49.0</v>
      </c>
    </row>
    <row r="6601" ht="15.75" customHeight="1">
      <c r="A6601" s="30">
        <v>6870.0</v>
      </c>
      <c r="B6601" s="31" t="s">
        <v>2702</v>
      </c>
      <c r="C6601" s="30">
        <v>17.0</v>
      </c>
    </row>
    <row r="6602" ht="15.75" customHeight="1">
      <c r="A6602" s="30">
        <v>143.0</v>
      </c>
      <c r="B6602" s="31" t="s">
        <v>2699</v>
      </c>
      <c r="C6602" s="30">
        <v>466.0</v>
      </c>
    </row>
    <row r="6603" ht="15.75" customHeight="1">
      <c r="A6603" s="30">
        <v>143.0</v>
      </c>
      <c r="B6603" s="31" t="s">
        <v>2700</v>
      </c>
      <c r="C6603" s="30">
        <v>0.0</v>
      </c>
    </row>
    <row r="6604" ht="15.75" customHeight="1">
      <c r="A6604" s="30">
        <v>143.0</v>
      </c>
      <c r="B6604" s="31" t="s">
        <v>2701</v>
      </c>
      <c r="C6604" s="30">
        <v>224.0</v>
      </c>
    </row>
    <row r="6605" ht="15.75" customHeight="1">
      <c r="A6605" s="30">
        <v>143.0</v>
      </c>
      <c r="B6605" s="31" t="s">
        <v>2702</v>
      </c>
      <c r="C6605" s="30">
        <v>119.0</v>
      </c>
    </row>
    <row r="6606" ht="15.75" customHeight="1">
      <c r="A6606" s="30">
        <v>6445.0</v>
      </c>
      <c r="B6606" s="31" t="s">
        <v>2699</v>
      </c>
      <c r="C6606" s="30">
        <v>243.0</v>
      </c>
    </row>
    <row r="6607" ht="15.75" customHeight="1">
      <c r="A6607" s="30">
        <v>6445.0</v>
      </c>
      <c r="B6607" s="31" t="s">
        <v>2700</v>
      </c>
      <c r="C6607" s="30">
        <v>101.0</v>
      </c>
    </row>
    <row r="6608" ht="15.75" customHeight="1">
      <c r="A6608" s="30">
        <v>6445.0</v>
      </c>
      <c r="B6608" s="31" t="s">
        <v>2701</v>
      </c>
      <c r="C6608" s="30">
        <v>405.0</v>
      </c>
    </row>
    <row r="6609" ht="15.75" customHeight="1">
      <c r="A6609" s="30">
        <v>6445.0</v>
      </c>
      <c r="B6609" s="31" t="s">
        <v>2702</v>
      </c>
      <c r="C6609" s="30">
        <v>29.0</v>
      </c>
    </row>
    <row r="6610" ht="15.75" customHeight="1">
      <c r="A6610" s="30">
        <v>4278.0</v>
      </c>
      <c r="B6610" s="31" t="s">
        <v>2699</v>
      </c>
      <c r="C6610" s="30">
        <v>910.0</v>
      </c>
    </row>
    <row r="6611" ht="15.75" customHeight="1">
      <c r="A6611" s="30">
        <v>4278.0</v>
      </c>
      <c r="B6611" s="31" t="s">
        <v>2700</v>
      </c>
      <c r="C6611" s="30">
        <v>111.0</v>
      </c>
    </row>
    <row r="6612" ht="15.75" customHeight="1">
      <c r="A6612" s="30">
        <v>4278.0</v>
      </c>
      <c r="B6612" s="31" t="s">
        <v>2701</v>
      </c>
      <c r="C6612" s="30">
        <v>724.0</v>
      </c>
    </row>
    <row r="6613" ht="15.75" customHeight="1">
      <c r="A6613" s="30">
        <v>4278.0</v>
      </c>
      <c r="B6613" s="31" t="s">
        <v>2702</v>
      </c>
      <c r="C6613" s="30">
        <v>49.0</v>
      </c>
    </row>
    <row r="6614" ht="15.75" customHeight="1">
      <c r="A6614" s="30">
        <v>6906.0</v>
      </c>
      <c r="B6614" s="31" t="s">
        <v>2699</v>
      </c>
      <c r="C6614" s="30">
        <v>167.0</v>
      </c>
    </row>
    <row r="6615" ht="15.75" customHeight="1">
      <c r="A6615" s="30">
        <v>6906.0</v>
      </c>
      <c r="B6615" s="31" t="s">
        <v>2700</v>
      </c>
      <c r="C6615" s="30">
        <v>48.0</v>
      </c>
    </row>
    <row r="6616" ht="15.75" customHeight="1">
      <c r="A6616" s="30">
        <v>6906.0</v>
      </c>
      <c r="B6616" s="31" t="s">
        <v>2701</v>
      </c>
      <c r="C6616" s="30">
        <v>602.0</v>
      </c>
    </row>
    <row r="6617" ht="15.75" customHeight="1">
      <c r="A6617" s="30">
        <v>6906.0</v>
      </c>
      <c r="B6617" s="31" t="s">
        <v>2702</v>
      </c>
      <c r="C6617" s="30">
        <v>63.0</v>
      </c>
    </row>
    <row r="6618" ht="15.75" customHeight="1">
      <c r="A6618" s="30">
        <v>4637.0</v>
      </c>
      <c r="B6618" s="31" t="s">
        <v>2699</v>
      </c>
      <c r="C6618" s="30">
        <v>960.0</v>
      </c>
    </row>
    <row r="6619" ht="15.75" customHeight="1">
      <c r="A6619" s="30">
        <v>4637.0</v>
      </c>
      <c r="B6619" s="31" t="s">
        <v>2700</v>
      </c>
      <c r="C6619" s="30">
        <v>64.0</v>
      </c>
    </row>
    <row r="6620" ht="15.75" customHeight="1">
      <c r="A6620" s="30">
        <v>4637.0</v>
      </c>
      <c r="B6620" s="31" t="s">
        <v>2701</v>
      </c>
      <c r="C6620" s="30">
        <v>464.0</v>
      </c>
    </row>
    <row r="6621" ht="15.75" customHeight="1">
      <c r="A6621" s="30">
        <v>4637.0</v>
      </c>
      <c r="B6621" s="31" t="s">
        <v>2702</v>
      </c>
      <c r="C6621" s="30">
        <v>146.0</v>
      </c>
    </row>
    <row r="6622" ht="15.75" customHeight="1">
      <c r="A6622" s="30">
        <v>8690.0</v>
      </c>
      <c r="B6622" s="31" t="s">
        <v>2699</v>
      </c>
      <c r="C6622" s="30">
        <v>399.0</v>
      </c>
    </row>
    <row r="6623" ht="15.75" customHeight="1">
      <c r="A6623" s="30">
        <v>8690.0</v>
      </c>
      <c r="B6623" s="31" t="s">
        <v>2700</v>
      </c>
      <c r="C6623" s="30">
        <v>28.0</v>
      </c>
    </row>
    <row r="6624" ht="15.75" customHeight="1">
      <c r="A6624" s="30">
        <v>8690.0</v>
      </c>
      <c r="B6624" s="31" t="s">
        <v>2701</v>
      </c>
      <c r="C6624" s="30">
        <v>756.0</v>
      </c>
    </row>
    <row r="6625" ht="15.75" customHeight="1">
      <c r="A6625" s="30">
        <v>8690.0</v>
      </c>
      <c r="B6625" s="31" t="s">
        <v>2702</v>
      </c>
      <c r="C6625" s="30">
        <v>36.0</v>
      </c>
    </row>
    <row r="6626" ht="15.75" customHeight="1">
      <c r="A6626" s="30">
        <v>1173.0</v>
      </c>
      <c r="B6626" s="31" t="s">
        <v>2699</v>
      </c>
      <c r="C6626" s="30">
        <v>1200.0</v>
      </c>
    </row>
    <row r="6627" ht="15.75" customHeight="1">
      <c r="A6627" s="30">
        <v>1173.0</v>
      </c>
      <c r="B6627" s="31" t="s">
        <v>2700</v>
      </c>
      <c r="C6627" s="30">
        <v>105.0</v>
      </c>
    </row>
    <row r="6628" ht="15.75" customHeight="1">
      <c r="A6628" s="30">
        <v>1173.0</v>
      </c>
      <c r="B6628" s="31" t="s">
        <v>2701</v>
      </c>
      <c r="C6628" s="30">
        <v>758.0</v>
      </c>
    </row>
    <row r="6629" ht="15.75" customHeight="1">
      <c r="A6629" s="30">
        <v>1173.0</v>
      </c>
      <c r="B6629" s="31" t="s">
        <v>2702</v>
      </c>
      <c r="C6629" s="30">
        <v>0.0</v>
      </c>
    </row>
    <row r="6630" ht="15.75" customHeight="1">
      <c r="A6630" s="30">
        <v>1928.0</v>
      </c>
      <c r="B6630" s="31" t="s">
        <v>2699</v>
      </c>
      <c r="C6630" s="30">
        <v>35.0</v>
      </c>
    </row>
    <row r="6631" ht="15.75" customHeight="1">
      <c r="A6631" s="30">
        <v>1928.0</v>
      </c>
      <c r="B6631" s="31" t="s">
        <v>2700</v>
      </c>
      <c r="C6631" s="30">
        <v>3.0</v>
      </c>
    </row>
    <row r="6632" ht="15.75" customHeight="1">
      <c r="A6632" s="30">
        <v>1928.0</v>
      </c>
      <c r="B6632" s="31" t="s">
        <v>2701</v>
      </c>
      <c r="C6632" s="30">
        <v>20.0</v>
      </c>
    </row>
    <row r="6633" ht="15.75" customHeight="1">
      <c r="A6633" s="30">
        <v>1928.0</v>
      </c>
      <c r="B6633" s="31" t="s">
        <v>2702</v>
      </c>
      <c r="C6633" s="30">
        <v>4.0</v>
      </c>
    </row>
    <row r="6634" ht="15.75" customHeight="1">
      <c r="A6634" s="30">
        <v>9029.0</v>
      </c>
      <c r="B6634" s="31" t="s">
        <v>2699</v>
      </c>
      <c r="C6634" s="30">
        <v>707.0</v>
      </c>
    </row>
    <row r="6635" ht="15.75" customHeight="1">
      <c r="A6635" s="30">
        <v>9029.0</v>
      </c>
      <c r="B6635" s="31" t="s">
        <v>2700</v>
      </c>
      <c r="C6635" s="30">
        <v>44.0</v>
      </c>
    </row>
    <row r="6636" ht="15.75" customHeight="1">
      <c r="A6636" s="30">
        <v>9029.0</v>
      </c>
      <c r="B6636" s="31" t="s">
        <v>2701</v>
      </c>
      <c r="C6636" s="30">
        <v>603.0</v>
      </c>
    </row>
    <row r="6637" ht="15.75" customHeight="1">
      <c r="A6637" s="30">
        <v>9029.0</v>
      </c>
      <c r="B6637" s="31" t="s">
        <v>2702</v>
      </c>
      <c r="C6637" s="30">
        <v>95.0</v>
      </c>
    </row>
    <row r="6638" ht="15.75" customHeight="1">
      <c r="A6638" s="30">
        <v>10299.0</v>
      </c>
      <c r="B6638" s="31" t="s">
        <v>2699</v>
      </c>
      <c r="C6638" s="30">
        <v>389.0</v>
      </c>
    </row>
    <row r="6639" ht="15.75" customHeight="1">
      <c r="A6639" s="30">
        <v>10299.0</v>
      </c>
      <c r="B6639" s="31" t="s">
        <v>2700</v>
      </c>
      <c r="C6639" s="30">
        <v>91.0</v>
      </c>
    </row>
    <row r="6640" ht="15.75" customHeight="1">
      <c r="A6640" s="30">
        <v>10299.0</v>
      </c>
      <c r="B6640" s="31" t="s">
        <v>2701</v>
      </c>
      <c r="C6640" s="30">
        <v>248.0</v>
      </c>
    </row>
    <row r="6641" ht="15.75" customHeight="1">
      <c r="A6641" s="30">
        <v>10299.0</v>
      </c>
      <c r="B6641" s="31" t="s">
        <v>2702</v>
      </c>
      <c r="C6641" s="30">
        <v>64.0</v>
      </c>
    </row>
    <row r="6642" ht="15.75" customHeight="1">
      <c r="A6642" s="30">
        <v>9246.0</v>
      </c>
      <c r="B6642" s="31" t="s">
        <v>2699</v>
      </c>
      <c r="C6642" s="30">
        <v>171.0</v>
      </c>
    </row>
    <row r="6643" ht="15.75" customHeight="1">
      <c r="A6643" s="30">
        <v>9246.0</v>
      </c>
      <c r="B6643" s="31" t="s">
        <v>2700</v>
      </c>
      <c r="C6643" s="30">
        <v>3.0</v>
      </c>
    </row>
    <row r="6644" ht="15.75" customHeight="1">
      <c r="A6644" s="30">
        <v>9246.0</v>
      </c>
      <c r="B6644" s="31" t="s">
        <v>2701</v>
      </c>
      <c r="C6644" s="30">
        <v>129.0</v>
      </c>
    </row>
    <row r="6645" ht="15.75" customHeight="1">
      <c r="A6645" s="30">
        <v>9246.0</v>
      </c>
      <c r="B6645" s="31" t="s">
        <v>2702</v>
      </c>
      <c r="C6645" s="30">
        <v>26.0</v>
      </c>
    </row>
    <row r="6646" ht="15.75" customHeight="1">
      <c r="A6646" s="30">
        <v>4943.0</v>
      </c>
      <c r="B6646" s="31" t="s">
        <v>2699</v>
      </c>
      <c r="C6646" s="30">
        <v>1379.0</v>
      </c>
    </row>
    <row r="6647" ht="15.75" customHeight="1">
      <c r="A6647" s="30">
        <v>4943.0</v>
      </c>
      <c r="B6647" s="31" t="s">
        <v>2700</v>
      </c>
      <c r="C6647" s="30">
        <v>33.0</v>
      </c>
    </row>
    <row r="6648" ht="15.75" customHeight="1">
      <c r="A6648" s="30">
        <v>4943.0</v>
      </c>
      <c r="B6648" s="31" t="s">
        <v>2701</v>
      </c>
      <c r="C6648" s="30">
        <v>216.0</v>
      </c>
    </row>
    <row r="6649" ht="15.75" customHeight="1">
      <c r="A6649" s="30">
        <v>4943.0</v>
      </c>
      <c r="B6649" s="31" t="s">
        <v>2702</v>
      </c>
      <c r="C6649" s="30">
        <v>0.0</v>
      </c>
    </row>
    <row r="6650" ht="15.75" customHeight="1">
      <c r="A6650" s="30">
        <v>4122.0</v>
      </c>
      <c r="B6650" s="31" t="s">
        <v>2699</v>
      </c>
      <c r="C6650" s="30">
        <v>504.0</v>
      </c>
    </row>
    <row r="6651" ht="15.75" customHeight="1">
      <c r="A6651" s="30">
        <v>4122.0</v>
      </c>
      <c r="B6651" s="31" t="s">
        <v>2700</v>
      </c>
      <c r="C6651" s="30">
        <v>23.0</v>
      </c>
    </row>
    <row r="6652" ht="15.75" customHeight="1">
      <c r="A6652" s="30">
        <v>4122.0</v>
      </c>
      <c r="B6652" s="31" t="s">
        <v>2701</v>
      </c>
      <c r="C6652" s="30">
        <v>117.0</v>
      </c>
    </row>
    <row r="6653" ht="15.75" customHeight="1">
      <c r="A6653" s="30">
        <v>4122.0</v>
      </c>
      <c r="B6653" s="31" t="s">
        <v>2702</v>
      </c>
      <c r="C6653" s="30">
        <v>179.0</v>
      </c>
    </row>
    <row r="6654" ht="15.75" customHeight="1">
      <c r="A6654" s="30">
        <v>2853.0</v>
      </c>
      <c r="B6654" s="31" t="s">
        <v>2699</v>
      </c>
      <c r="C6654" s="30">
        <v>60.0</v>
      </c>
    </row>
    <row r="6655" ht="15.75" customHeight="1">
      <c r="A6655" s="30">
        <v>2853.0</v>
      </c>
      <c r="B6655" s="31" t="s">
        <v>2700</v>
      </c>
      <c r="C6655" s="30">
        <v>51.0</v>
      </c>
    </row>
    <row r="6656" ht="15.75" customHeight="1">
      <c r="A6656" s="30">
        <v>2853.0</v>
      </c>
      <c r="B6656" s="31" t="s">
        <v>2701</v>
      </c>
      <c r="C6656" s="30">
        <v>87.0</v>
      </c>
    </row>
    <row r="6657" ht="15.75" customHeight="1">
      <c r="A6657" s="30">
        <v>2853.0</v>
      </c>
      <c r="B6657" s="31" t="s">
        <v>2702</v>
      </c>
      <c r="C6657" s="30">
        <v>6.0</v>
      </c>
    </row>
    <row r="6658" ht="15.75" customHeight="1">
      <c r="A6658" s="30">
        <v>902.0</v>
      </c>
      <c r="B6658" s="31" t="s">
        <v>2699</v>
      </c>
      <c r="C6658" s="30">
        <v>224.0</v>
      </c>
    </row>
    <row r="6659" ht="15.75" customHeight="1">
      <c r="A6659" s="30">
        <v>902.0</v>
      </c>
      <c r="B6659" s="31" t="s">
        <v>2700</v>
      </c>
      <c r="C6659" s="30">
        <v>12.0</v>
      </c>
    </row>
    <row r="6660" ht="15.75" customHeight="1">
      <c r="A6660" s="30">
        <v>902.0</v>
      </c>
      <c r="B6660" s="31" t="s">
        <v>2701</v>
      </c>
      <c r="C6660" s="30">
        <v>48.0</v>
      </c>
    </row>
    <row r="6661" ht="15.75" customHeight="1">
      <c r="A6661" s="30">
        <v>902.0</v>
      </c>
      <c r="B6661" s="31" t="s">
        <v>2702</v>
      </c>
      <c r="C6661" s="30">
        <v>4.0</v>
      </c>
    </row>
    <row r="6662" ht="15.75" customHeight="1">
      <c r="A6662" s="30">
        <v>1672.0</v>
      </c>
      <c r="B6662" s="31" t="s">
        <v>2699</v>
      </c>
      <c r="C6662" s="30">
        <v>204.0</v>
      </c>
    </row>
    <row r="6663" ht="15.75" customHeight="1">
      <c r="A6663" s="30">
        <v>1672.0</v>
      </c>
      <c r="B6663" s="31" t="s">
        <v>2700</v>
      </c>
      <c r="C6663" s="30">
        <v>7.0</v>
      </c>
    </row>
    <row r="6664" ht="15.75" customHeight="1">
      <c r="A6664" s="30">
        <v>1672.0</v>
      </c>
      <c r="B6664" s="31" t="s">
        <v>2701</v>
      </c>
      <c r="C6664" s="30">
        <v>149.0</v>
      </c>
    </row>
    <row r="6665" ht="15.75" customHeight="1">
      <c r="A6665" s="30">
        <v>1672.0</v>
      </c>
      <c r="B6665" s="31" t="s">
        <v>2702</v>
      </c>
      <c r="C6665" s="30">
        <v>20.0</v>
      </c>
    </row>
    <row r="6666" ht="15.75" customHeight="1">
      <c r="A6666" s="30">
        <v>7254.0</v>
      </c>
      <c r="B6666" s="31" t="s">
        <v>2699</v>
      </c>
      <c r="C6666" s="30">
        <v>39.0</v>
      </c>
    </row>
    <row r="6667" ht="15.75" customHeight="1">
      <c r="A6667" s="30">
        <v>7254.0</v>
      </c>
      <c r="B6667" s="31" t="s">
        <v>2700</v>
      </c>
      <c r="C6667" s="30">
        <v>0.0</v>
      </c>
    </row>
    <row r="6668" ht="15.75" customHeight="1">
      <c r="A6668" s="30">
        <v>7254.0</v>
      </c>
      <c r="B6668" s="31" t="s">
        <v>2701</v>
      </c>
      <c r="C6668" s="30">
        <v>56.0</v>
      </c>
    </row>
    <row r="6669" ht="15.75" customHeight="1">
      <c r="A6669" s="30">
        <v>7254.0</v>
      </c>
      <c r="B6669" s="31" t="s">
        <v>2702</v>
      </c>
      <c r="C6669" s="30">
        <v>20.0</v>
      </c>
    </row>
    <row r="6670" ht="15.75" customHeight="1">
      <c r="A6670" s="30">
        <v>8775.0</v>
      </c>
      <c r="B6670" s="31" t="s">
        <v>2699</v>
      </c>
      <c r="C6670" s="30">
        <v>39.0</v>
      </c>
    </row>
    <row r="6671" ht="15.75" customHeight="1">
      <c r="A6671" s="30">
        <v>8775.0</v>
      </c>
      <c r="B6671" s="31" t="s">
        <v>2700</v>
      </c>
      <c r="C6671" s="30">
        <v>0.0</v>
      </c>
    </row>
    <row r="6672" ht="15.75" customHeight="1">
      <c r="A6672" s="30">
        <v>8775.0</v>
      </c>
      <c r="B6672" s="31" t="s">
        <v>2701</v>
      </c>
      <c r="C6672" s="30">
        <v>56.0</v>
      </c>
    </row>
    <row r="6673" ht="15.75" customHeight="1">
      <c r="A6673" s="30">
        <v>8775.0</v>
      </c>
      <c r="B6673" s="31" t="s">
        <v>2702</v>
      </c>
      <c r="C6673" s="30">
        <v>20.0</v>
      </c>
    </row>
    <row r="6674" ht="15.75" customHeight="1">
      <c r="A6674" s="30">
        <v>9543.0</v>
      </c>
      <c r="B6674" s="31" t="s">
        <v>2699</v>
      </c>
      <c r="C6674" s="30">
        <v>3.0</v>
      </c>
    </row>
    <row r="6675" ht="15.75" customHeight="1">
      <c r="A6675" s="30">
        <v>9543.0</v>
      </c>
      <c r="B6675" s="31" t="s">
        <v>2700</v>
      </c>
      <c r="C6675" s="30">
        <v>6.0</v>
      </c>
    </row>
    <row r="6676" ht="15.75" customHeight="1">
      <c r="A6676" s="30">
        <v>9543.0</v>
      </c>
      <c r="B6676" s="31" t="s">
        <v>2701</v>
      </c>
      <c r="C6676" s="30">
        <v>5.0</v>
      </c>
    </row>
    <row r="6677" ht="15.75" customHeight="1">
      <c r="A6677" s="30">
        <v>9543.0</v>
      </c>
      <c r="B6677" s="31" t="s">
        <v>2702</v>
      </c>
      <c r="C6677" s="30">
        <v>0.0</v>
      </c>
    </row>
    <row r="6678" ht="15.75" customHeight="1">
      <c r="A6678" s="30">
        <v>7093.0</v>
      </c>
      <c r="B6678" s="31" t="s">
        <v>2699</v>
      </c>
      <c r="C6678" s="30">
        <v>3.0</v>
      </c>
    </row>
    <row r="6679" ht="15.75" customHeight="1">
      <c r="A6679" s="30">
        <v>7093.0</v>
      </c>
      <c r="B6679" s="31" t="s">
        <v>2700</v>
      </c>
      <c r="C6679" s="30">
        <v>6.0</v>
      </c>
    </row>
    <row r="6680" ht="15.75" customHeight="1">
      <c r="A6680" s="30">
        <v>7093.0</v>
      </c>
      <c r="B6680" s="31" t="s">
        <v>2701</v>
      </c>
      <c r="C6680" s="30">
        <v>5.0</v>
      </c>
    </row>
    <row r="6681" ht="15.75" customHeight="1">
      <c r="A6681" s="30">
        <v>7093.0</v>
      </c>
      <c r="B6681" s="31" t="s">
        <v>2702</v>
      </c>
      <c r="C6681" s="30">
        <v>0.0</v>
      </c>
    </row>
    <row r="6682" ht="15.75" customHeight="1">
      <c r="A6682" s="30">
        <v>2894.0</v>
      </c>
      <c r="B6682" s="31" t="s">
        <v>2699</v>
      </c>
      <c r="C6682" s="30">
        <v>1067.0</v>
      </c>
    </row>
    <row r="6683" ht="15.75" customHeight="1">
      <c r="A6683" s="30">
        <v>2894.0</v>
      </c>
      <c r="B6683" s="31" t="s">
        <v>2700</v>
      </c>
      <c r="C6683" s="30">
        <v>138.0</v>
      </c>
    </row>
    <row r="6684" ht="15.75" customHeight="1">
      <c r="A6684" s="30">
        <v>2894.0</v>
      </c>
      <c r="B6684" s="31" t="s">
        <v>2701</v>
      </c>
      <c r="C6684" s="30">
        <v>750.0</v>
      </c>
    </row>
    <row r="6685" ht="15.75" customHeight="1">
      <c r="A6685" s="30">
        <v>2894.0</v>
      </c>
      <c r="B6685" s="31" t="s">
        <v>2702</v>
      </c>
      <c r="C6685" s="30">
        <v>0.0</v>
      </c>
    </row>
    <row r="6686" ht="15.75" customHeight="1">
      <c r="A6686" s="30">
        <v>5956.0</v>
      </c>
      <c r="B6686" s="31" t="s">
        <v>2699</v>
      </c>
      <c r="C6686" s="30">
        <v>144.0</v>
      </c>
    </row>
    <row r="6687" ht="15.75" customHeight="1">
      <c r="A6687" s="30">
        <v>5956.0</v>
      </c>
      <c r="B6687" s="31" t="s">
        <v>2700</v>
      </c>
      <c r="C6687" s="30">
        <v>2.0</v>
      </c>
    </row>
    <row r="6688" ht="15.75" customHeight="1">
      <c r="A6688" s="30">
        <v>5956.0</v>
      </c>
      <c r="B6688" s="31" t="s">
        <v>2701</v>
      </c>
      <c r="C6688" s="30">
        <v>99.0</v>
      </c>
    </row>
    <row r="6689" ht="15.75" customHeight="1">
      <c r="A6689" s="30">
        <v>5956.0</v>
      </c>
      <c r="B6689" s="31" t="s">
        <v>2702</v>
      </c>
      <c r="C6689" s="30">
        <v>7.0</v>
      </c>
    </row>
    <row r="6690" ht="15.75" customHeight="1">
      <c r="A6690" s="30">
        <v>1921.0</v>
      </c>
      <c r="B6690" s="31" t="s">
        <v>2699</v>
      </c>
      <c r="C6690" s="30">
        <v>46.0</v>
      </c>
    </row>
    <row r="6691" ht="15.75" customHeight="1">
      <c r="A6691" s="30">
        <v>1921.0</v>
      </c>
      <c r="B6691" s="31" t="s">
        <v>2700</v>
      </c>
      <c r="C6691" s="30">
        <v>1.0</v>
      </c>
    </row>
    <row r="6692" ht="15.75" customHeight="1">
      <c r="A6692" s="30">
        <v>1921.0</v>
      </c>
      <c r="B6692" s="31" t="s">
        <v>2701</v>
      </c>
      <c r="C6692" s="30">
        <v>12.0</v>
      </c>
    </row>
    <row r="6693" ht="15.75" customHeight="1">
      <c r="A6693" s="30">
        <v>1921.0</v>
      </c>
      <c r="B6693" s="31" t="s">
        <v>2702</v>
      </c>
      <c r="C6693" s="30">
        <v>3.0</v>
      </c>
    </row>
    <row r="6694" ht="15.75" customHeight="1">
      <c r="A6694" s="30">
        <v>5057.0</v>
      </c>
      <c r="B6694" s="31" t="s">
        <v>2699</v>
      </c>
      <c r="C6694" s="30">
        <v>264.0</v>
      </c>
    </row>
    <row r="6695" ht="15.75" customHeight="1">
      <c r="A6695" s="30">
        <v>5057.0</v>
      </c>
      <c r="B6695" s="31" t="s">
        <v>2700</v>
      </c>
      <c r="C6695" s="30">
        <v>47.0</v>
      </c>
    </row>
    <row r="6696" ht="15.75" customHeight="1">
      <c r="A6696" s="30">
        <v>5057.0</v>
      </c>
      <c r="B6696" s="31" t="s">
        <v>2701</v>
      </c>
      <c r="C6696" s="30">
        <v>188.0</v>
      </c>
    </row>
    <row r="6697" ht="15.75" customHeight="1">
      <c r="A6697" s="30">
        <v>5057.0</v>
      </c>
      <c r="B6697" s="31" t="s">
        <v>2702</v>
      </c>
      <c r="C6697" s="30">
        <v>54.0</v>
      </c>
    </row>
    <row r="6698" ht="15.75" customHeight="1">
      <c r="A6698" s="30">
        <v>10260.0</v>
      </c>
      <c r="B6698" s="31" t="s">
        <v>2699</v>
      </c>
      <c r="C6698" s="30">
        <v>202.0</v>
      </c>
    </row>
    <row r="6699" ht="15.75" customHeight="1">
      <c r="A6699" s="30">
        <v>10260.0</v>
      </c>
      <c r="B6699" s="31" t="s">
        <v>2700</v>
      </c>
      <c r="C6699" s="30">
        <v>5.0</v>
      </c>
    </row>
    <row r="6700" ht="15.75" customHeight="1">
      <c r="A6700" s="30">
        <v>10260.0</v>
      </c>
      <c r="B6700" s="31" t="s">
        <v>2701</v>
      </c>
      <c r="C6700" s="30">
        <v>74.0</v>
      </c>
    </row>
    <row r="6701" ht="15.75" customHeight="1">
      <c r="A6701" s="30">
        <v>10260.0</v>
      </c>
      <c r="B6701" s="31" t="s">
        <v>2702</v>
      </c>
      <c r="C6701" s="30">
        <v>11.0</v>
      </c>
    </row>
    <row r="6702" ht="15.75" customHeight="1">
      <c r="A6702" s="30">
        <v>2262.0</v>
      </c>
      <c r="B6702" s="31" t="s">
        <v>2699</v>
      </c>
      <c r="C6702" s="30">
        <v>202.0</v>
      </c>
    </row>
    <row r="6703" ht="15.75" customHeight="1">
      <c r="A6703" s="30">
        <v>2262.0</v>
      </c>
      <c r="B6703" s="31" t="s">
        <v>2700</v>
      </c>
      <c r="C6703" s="30">
        <v>5.0</v>
      </c>
    </row>
    <row r="6704" ht="15.75" customHeight="1">
      <c r="A6704" s="30">
        <v>2262.0</v>
      </c>
      <c r="B6704" s="31" t="s">
        <v>2701</v>
      </c>
      <c r="C6704" s="30">
        <v>74.0</v>
      </c>
    </row>
    <row r="6705" ht="15.75" customHeight="1">
      <c r="A6705" s="30">
        <v>2262.0</v>
      </c>
      <c r="B6705" s="31" t="s">
        <v>2702</v>
      </c>
      <c r="C6705" s="30">
        <v>11.0</v>
      </c>
    </row>
    <row r="6706" ht="15.75" customHeight="1">
      <c r="A6706" s="30">
        <v>7930.0</v>
      </c>
      <c r="B6706" s="31" t="s">
        <v>2699</v>
      </c>
      <c r="C6706" s="30">
        <v>101.0</v>
      </c>
    </row>
    <row r="6707" ht="15.75" customHeight="1">
      <c r="A6707" s="30">
        <v>7930.0</v>
      </c>
      <c r="B6707" s="31" t="s">
        <v>2700</v>
      </c>
      <c r="C6707" s="30">
        <v>13.0</v>
      </c>
    </row>
    <row r="6708" ht="15.75" customHeight="1">
      <c r="A6708" s="30">
        <v>7930.0</v>
      </c>
      <c r="B6708" s="31" t="s">
        <v>2701</v>
      </c>
      <c r="C6708" s="30">
        <v>76.0</v>
      </c>
    </row>
    <row r="6709" ht="15.75" customHeight="1">
      <c r="A6709" s="30">
        <v>7930.0</v>
      </c>
      <c r="B6709" s="31" t="s">
        <v>2702</v>
      </c>
      <c r="C6709" s="30">
        <v>20.0</v>
      </c>
    </row>
    <row r="6710" ht="15.75" customHeight="1">
      <c r="A6710" s="30">
        <v>1461.0</v>
      </c>
      <c r="B6710" s="31" t="s">
        <v>2699</v>
      </c>
      <c r="C6710" s="30">
        <v>17.0</v>
      </c>
    </row>
    <row r="6711" ht="15.75" customHeight="1">
      <c r="A6711" s="30">
        <v>1461.0</v>
      </c>
      <c r="B6711" s="31" t="s">
        <v>2700</v>
      </c>
      <c r="C6711" s="30">
        <v>1.0</v>
      </c>
    </row>
    <row r="6712" ht="15.75" customHeight="1">
      <c r="A6712" s="30">
        <v>1461.0</v>
      </c>
      <c r="B6712" s="31" t="s">
        <v>2701</v>
      </c>
      <c r="C6712" s="30">
        <v>12.0</v>
      </c>
    </row>
    <row r="6713" ht="15.75" customHeight="1">
      <c r="A6713" s="30">
        <v>1461.0</v>
      </c>
      <c r="B6713" s="31" t="s">
        <v>2702</v>
      </c>
      <c r="C6713" s="30">
        <v>3.0</v>
      </c>
    </row>
    <row r="6714" ht="15.75" customHeight="1">
      <c r="A6714" s="30">
        <v>7514.0</v>
      </c>
      <c r="B6714" s="31" t="s">
        <v>2699</v>
      </c>
      <c r="C6714" s="30">
        <v>84.0</v>
      </c>
    </row>
    <row r="6715" ht="15.75" customHeight="1">
      <c r="A6715" s="30">
        <v>7514.0</v>
      </c>
      <c r="B6715" s="31" t="s">
        <v>2700</v>
      </c>
      <c r="C6715" s="30">
        <v>10.0</v>
      </c>
    </row>
    <row r="6716" ht="15.75" customHeight="1">
      <c r="A6716" s="30">
        <v>7514.0</v>
      </c>
      <c r="B6716" s="31" t="s">
        <v>2701</v>
      </c>
      <c r="C6716" s="30">
        <v>34.0</v>
      </c>
    </row>
    <row r="6717" ht="15.75" customHeight="1">
      <c r="A6717" s="30">
        <v>7514.0</v>
      </c>
      <c r="B6717" s="31" t="s">
        <v>2702</v>
      </c>
      <c r="C6717" s="30">
        <v>11.0</v>
      </c>
    </row>
    <row r="6718" ht="15.75" customHeight="1">
      <c r="A6718" s="30">
        <v>6461.0</v>
      </c>
      <c r="B6718" s="31" t="s">
        <v>2699</v>
      </c>
      <c r="C6718" s="30">
        <v>581.0</v>
      </c>
    </row>
    <row r="6719" ht="15.75" customHeight="1">
      <c r="A6719" s="30">
        <v>6461.0</v>
      </c>
      <c r="B6719" s="31" t="s">
        <v>2700</v>
      </c>
      <c r="C6719" s="30">
        <v>49.0</v>
      </c>
    </row>
    <row r="6720" ht="15.75" customHeight="1">
      <c r="A6720" s="30">
        <v>6461.0</v>
      </c>
      <c r="B6720" s="31" t="s">
        <v>2701</v>
      </c>
      <c r="C6720" s="30">
        <v>157.0</v>
      </c>
    </row>
    <row r="6721" ht="15.75" customHeight="1">
      <c r="A6721" s="30">
        <v>6461.0</v>
      </c>
      <c r="B6721" s="31" t="s">
        <v>2702</v>
      </c>
      <c r="C6721" s="30">
        <v>43.0</v>
      </c>
    </row>
    <row r="6722" ht="15.75" customHeight="1">
      <c r="A6722" s="30">
        <v>257.0</v>
      </c>
      <c r="B6722" s="31" t="s">
        <v>2699</v>
      </c>
      <c r="C6722" s="30">
        <v>952.0</v>
      </c>
    </row>
    <row r="6723" ht="15.75" customHeight="1">
      <c r="A6723" s="30">
        <v>257.0</v>
      </c>
      <c r="B6723" s="31" t="s">
        <v>2700</v>
      </c>
      <c r="C6723" s="30">
        <v>12.0</v>
      </c>
    </row>
    <row r="6724" ht="15.75" customHeight="1">
      <c r="A6724" s="30">
        <v>257.0</v>
      </c>
      <c r="B6724" s="31" t="s">
        <v>2701</v>
      </c>
      <c r="C6724" s="30">
        <v>180.0</v>
      </c>
    </row>
    <row r="6725" ht="15.75" customHeight="1">
      <c r="A6725" s="30">
        <v>257.0</v>
      </c>
      <c r="B6725" s="31" t="s">
        <v>2702</v>
      </c>
      <c r="C6725" s="30">
        <v>47.0</v>
      </c>
    </row>
    <row r="6726" ht="15.75" customHeight="1">
      <c r="A6726" s="30">
        <v>9460.0</v>
      </c>
      <c r="B6726" s="31" t="s">
        <v>2699</v>
      </c>
      <c r="C6726" s="30">
        <v>30.0</v>
      </c>
    </row>
    <row r="6727" ht="15.75" customHeight="1">
      <c r="A6727" s="30">
        <v>9460.0</v>
      </c>
      <c r="B6727" s="31" t="s">
        <v>2700</v>
      </c>
      <c r="C6727" s="30">
        <v>3.0</v>
      </c>
    </row>
    <row r="6728" ht="15.75" customHeight="1">
      <c r="A6728" s="30">
        <v>9460.0</v>
      </c>
      <c r="B6728" s="31" t="s">
        <v>2701</v>
      </c>
      <c r="C6728" s="30">
        <v>47.0</v>
      </c>
    </row>
    <row r="6729" ht="15.75" customHeight="1">
      <c r="A6729" s="30">
        <v>9460.0</v>
      </c>
      <c r="B6729" s="31" t="s">
        <v>2702</v>
      </c>
      <c r="C6729" s="30">
        <v>19.0</v>
      </c>
    </row>
    <row r="6730" ht="15.75" customHeight="1">
      <c r="A6730" s="30">
        <v>3855.0</v>
      </c>
      <c r="B6730" s="31" t="s">
        <v>2699</v>
      </c>
      <c r="C6730" s="30">
        <v>30.0</v>
      </c>
    </row>
    <row r="6731" ht="15.75" customHeight="1">
      <c r="A6731" s="30">
        <v>3855.0</v>
      </c>
      <c r="B6731" s="31" t="s">
        <v>2700</v>
      </c>
      <c r="C6731" s="30">
        <v>3.0</v>
      </c>
    </row>
    <row r="6732" ht="15.75" customHeight="1">
      <c r="A6732" s="30">
        <v>3855.0</v>
      </c>
      <c r="B6732" s="31" t="s">
        <v>2701</v>
      </c>
      <c r="C6732" s="30">
        <v>47.0</v>
      </c>
    </row>
    <row r="6733" ht="15.75" customHeight="1">
      <c r="A6733" s="30">
        <v>3855.0</v>
      </c>
      <c r="B6733" s="31" t="s">
        <v>2702</v>
      </c>
      <c r="C6733" s="30">
        <v>19.0</v>
      </c>
    </row>
    <row r="6734" ht="15.75" customHeight="1">
      <c r="A6734" s="30">
        <v>367.0</v>
      </c>
      <c r="B6734" s="31" t="s">
        <v>2699</v>
      </c>
      <c r="C6734" s="30">
        <v>47.0</v>
      </c>
    </row>
    <row r="6735" ht="15.75" customHeight="1">
      <c r="A6735" s="30">
        <v>367.0</v>
      </c>
      <c r="B6735" s="31" t="s">
        <v>2700</v>
      </c>
      <c r="C6735" s="30">
        <v>90.0</v>
      </c>
    </row>
    <row r="6736" ht="15.75" customHeight="1">
      <c r="A6736" s="30">
        <v>367.0</v>
      </c>
      <c r="B6736" s="31" t="s">
        <v>2701</v>
      </c>
      <c r="C6736" s="30">
        <v>94.0</v>
      </c>
    </row>
    <row r="6737" ht="15.75" customHeight="1">
      <c r="A6737" s="30">
        <v>367.0</v>
      </c>
      <c r="B6737" s="31" t="s">
        <v>2702</v>
      </c>
      <c r="C6737" s="30">
        <v>123.0</v>
      </c>
    </row>
    <row r="6738" ht="15.75" customHeight="1">
      <c r="A6738" s="30">
        <v>9265.0</v>
      </c>
      <c r="B6738" s="31" t="s">
        <v>2699</v>
      </c>
      <c r="C6738" s="30">
        <v>925.0</v>
      </c>
    </row>
    <row r="6739" ht="15.75" customHeight="1">
      <c r="A6739" s="30">
        <v>9265.0</v>
      </c>
      <c r="B6739" s="31" t="s">
        <v>2700</v>
      </c>
      <c r="C6739" s="30">
        <v>64.0</v>
      </c>
    </row>
    <row r="6740" ht="15.75" customHeight="1">
      <c r="A6740" s="30">
        <v>9265.0</v>
      </c>
      <c r="B6740" s="31" t="s">
        <v>2701</v>
      </c>
      <c r="C6740" s="30">
        <v>179.0</v>
      </c>
    </row>
    <row r="6741" ht="15.75" customHeight="1">
      <c r="A6741" s="30">
        <v>9265.0</v>
      </c>
      <c r="B6741" s="31" t="s">
        <v>2702</v>
      </c>
      <c r="C6741" s="30">
        <v>133.0</v>
      </c>
    </row>
    <row r="6742" ht="15.75" customHeight="1">
      <c r="A6742" s="30">
        <v>1990.0</v>
      </c>
      <c r="B6742" s="31" t="s">
        <v>2699</v>
      </c>
      <c r="C6742" s="30">
        <v>965.0</v>
      </c>
    </row>
    <row r="6743" ht="15.75" customHeight="1">
      <c r="A6743" s="30">
        <v>1990.0</v>
      </c>
      <c r="B6743" s="31" t="s">
        <v>2700</v>
      </c>
      <c r="C6743" s="30">
        <v>34.0</v>
      </c>
    </row>
    <row r="6744" ht="15.75" customHeight="1">
      <c r="A6744" s="30">
        <v>1990.0</v>
      </c>
      <c r="B6744" s="31" t="s">
        <v>2701</v>
      </c>
      <c r="C6744" s="30">
        <v>586.0</v>
      </c>
    </row>
    <row r="6745" ht="15.75" customHeight="1">
      <c r="A6745" s="30">
        <v>1990.0</v>
      </c>
      <c r="B6745" s="31" t="s">
        <v>2702</v>
      </c>
      <c r="C6745" s="30">
        <v>89.0</v>
      </c>
    </row>
    <row r="6746" ht="15.75" customHeight="1">
      <c r="A6746" s="30">
        <v>3594.0</v>
      </c>
      <c r="B6746" s="31" t="s">
        <v>2699</v>
      </c>
      <c r="C6746" s="30">
        <v>539.0</v>
      </c>
    </row>
    <row r="6747" ht="15.75" customHeight="1">
      <c r="A6747" s="30">
        <v>3594.0</v>
      </c>
      <c r="B6747" s="31" t="s">
        <v>2700</v>
      </c>
      <c r="C6747" s="30">
        <v>6.0</v>
      </c>
    </row>
    <row r="6748" ht="15.75" customHeight="1">
      <c r="A6748" s="30">
        <v>3594.0</v>
      </c>
      <c r="B6748" s="31" t="s">
        <v>2701</v>
      </c>
      <c r="C6748" s="30">
        <v>91.0</v>
      </c>
    </row>
    <row r="6749" ht="15.75" customHeight="1">
      <c r="A6749" s="30">
        <v>3594.0</v>
      </c>
      <c r="B6749" s="31" t="s">
        <v>2702</v>
      </c>
      <c r="C6749" s="30">
        <v>8.0</v>
      </c>
    </row>
    <row r="6750" ht="15.75" customHeight="1">
      <c r="A6750" s="30">
        <v>9292.0</v>
      </c>
      <c r="B6750" s="31" t="s">
        <v>2699</v>
      </c>
      <c r="C6750" s="30">
        <v>324.0</v>
      </c>
    </row>
    <row r="6751" ht="15.75" customHeight="1">
      <c r="A6751" s="30">
        <v>9292.0</v>
      </c>
      <c r="B6751" s="31" t="s">
        <v>2700</v>
      </c>
      <c r="C6751" s="30">
        <v>132.0</v>
      </c>
    </row>
    <row r="6752" ht="15.75" customHeight="1">
      <c r="A6752" s="30">
        <v>9292.0</v>
      </c>
      <c r="B6752" s="31" t="s">
        <v>2701</v>
      </c>
      <c r="C6752" s="30">
        <v>693.0</v>
      </c>
    </row>
    <row r="6753" ht="15.75" customHeight="1">
      <c r="A6753" s="30">
        <v>9292.0</v>
      </c>
      <c r="B6753" s="31" t="s">
        <v>2702</v>
      </c>
      <c r="C6753" s="30">
        <v>27.0</v>
      </c>
    </row>
    <row r="6754" ht="15.75" customHeight="1">
      <c r="A6754" s="30">
        <v>6218.0</v>
      </c>
      <c r="B6754" s="31" t="s">
        <v>2699</v>
      </c>
      <c r="C6754" s="30">
        <v>457.0</v>
      </c>
    </row>
    <row r="6755" ht="15.75" customHeight="1">
      <c r="A6755" s="30">
        <v>6218.0</v>
      </c>
      <c r="B6755" s="31" t="s">
        <v>2700</v>
      </c>
      <c r="C6755" s="30">
        <v>4.0</v>
      </c>
    </row>
    <row r="6756" ht="15.75" customHeight="1">
      <c r="A6756" s="30">
        <v>6218.0</v>
      </c>
      <c r="B6756" s="31" t="s">
        <v>2701</v>
      </c>
      <c r="C6756" s="30">
        <v>29.0</v>
      </c>
    </row>
    <row r="6757" ht="15.75" customHeight="1">
      <c r="A6757" s="30">
        <v>6218.0</v>
      </c>
      <c r="B6757" s="31" t="s">
        <v>2702</v>
      </c>
      <c r="C6757" s="30">
        <v>0.0</v>
      </c>
    </row>
    <row r="6758" ht="15.75" customHeight="1">
      <c r="A6758" s="30">
        <v>6528.0</v>
      </c>
      <c r="B6758" s="31" t="s">
        <v>2699</v>
      </c>
      <c r="C6758" s="30">
        <v>2.0</v>
      </c>
    </row>
    <row r="6759" ht="15.75" customHeight="1">
      <c r="A6759" s="30">
        <v>6528.0</v>
      </c>
      <c r="B6759" s="31" t="s">
        <v>2700</v>
      </c>
      <c r="C6759" s="30">
        <v>2.0</v>
      </c>
    </row>
    <row r="6760" ht="15.75" customHeight="1">
      <c r="A6760" s="30">
        <v>6528.0</v>
      </c>
      <c r="B6760" s="31" t="s">
        <v>2701</v>
      </c>
      <c r="C6760" s="30">
        <v>2.0</v>
      </c>
    </row>
    <row r="6761" ht="15.75" customHeight="1">
      <c r="A6761" s="30">
        <v>6528.0</v>
      </c>
      <c r="B6761" s="31" t="s">
        <v>2702</v>
      </c>
      <c r="C6761" s="30">
        <v>2.0</v>
      </c>
    </row>
    <row r="6762" ht="15.75" customHeight="1">
      <c r="A6762" s="30">
        <v>10164.0</v>
      </c>
      <c r="B6762" s="31" t="s">
        <v>2699</v>
      </c>
      <c r="C6762" s="30">
        <v>1017.0</v>
      </c>
    </row>
    <row r="6763" ht="15.75" customHeight="1">
      <c r="A6763" s="30">
        <v>10164.0</v>
      </c>
      <c r="B6763" s="31" t="s">
        <v>2700</v>
      </c>
      <c r="C6763" s="30">
        <v>33.0</v>
      </c>
    </row>
    <row r="6764" ht="15.75" customHeight="1">
      <c r="A6764" s="30">
        <v>10164.0</v>
      </c>
      <c r="B6764" s="31" t="s">
        <v>2701</v>
      </c>
      <c r="C6764" s="30">
        <v>417.0</v>
      </c>
    </row>
    <row r="6765" ht="15.75" customHeight="1">
      <c r="A6765" s="30">
        <v>10164.0</v>
      </c>
      <c r="B6765" s="31" t="s">
        <v>2702</v>
      </c>
      <c r="C6765" s="30">
        <v>108.0</v>
      </c>
    </row>
    <row r="6766" ht="15.75" customHeight="1">
      <c r="A6766" s="30">
        <v>9937.0</v>
      </c>
      <c r="B6766" s="31" t="s">
        <v>2699</v>
      </c>
      <c r="C6766" s="30">
        <v>187.0</v>
      </c>
    </row>
    <row r="6767" ht="15.75" customHeight="1">
      <c r="A6767" s="30">
        <v>9937.0</v>
      </c>
      <c r="B6767" s="31" t="s">
        <v>2700</v>
      </c>
      <c r="C6767" s="30">
        <v>81.0</v>
      </c>
    </row>
    <row r="6768" ht="15.75" customHeight="1">
      <c r="A6768" s="30">
        <v>9937.0</v>
      </c>
      <c r="B6768" s="31" t="s">
        <v>2701</v>
      </c>
      <c r="C6768" s="30">
        <v>149.0</v>
      </c>
    </row>
    <row r="6769" ht="15.75" customHeight="1">
      <c r="A6769" s="30">
        <v>9937.0</v>
      </c>
      <c r="B6769" s="31" t="s">
        <v>2702</v>
      </c>
      <c r="C6769" s="30">
        <v>25.0</v>
      </c>
    </row>
    <row r="6770" ht="15.75" customHeight="1">
      <c r="A6770" s="30">
        <v>274.0</v>
      </c>
      <c r="B6770" s="31" t="s">
        <v>2699</v>
      </c>
      <c r="C6770" s="30">
        <v>9.0</v>
      </c>
    </row>
    <row r="6771" ht="15.75" customHeight="1">
      <c r="A6771" s="30">
        <v>274.0</v>
      </c>
      <c r="B6771" s="31" t="s">
        <v>2700</v>
      </c>
      <c r="C6771" s="30">
        <v>3.0</v>
      </c>
    </row>
    <row r="6772" ht="15.75" customHeight="1">
      <c r="A6772" s="30">
        <v>274.0</v>
      </c>
      <c r="B6772" s="31" t="s">
        <v>2701</v>
      </c>
      <c r="C6772" s="30">
        <v>15.0</v>
      </c>
    </row>
    <row r="6773" ht="15.75" customHeight="1">
      <c r="A6773" s="30">
        <v>274.0</v>
      </c>
      <c r="B6773" s="31" t="s">
        <v>2702</v>
      </c>
      <c r="C6773" s="30">
        <v>2.0</v>
      </c>
    </row>
    <row r="6774" ht="15.75" customHeight="1">
      <c r="A6774" s="30">
        <v>5250.0</v>
      </c>
      <c r="B6774" s="31" t="s">
        <v>2699</v>
      </c>
      <c r="C6774" s="30">
        <v>532.0</v>
      </c>
    </row>
    <row r="6775" ht="15.75" customHeight="1">
      <c r="A6775" s="30">
        <v>5250.0</v>
      </c>
      <c r="B6775" s="31" t="s">
        <v>2700</v>
      </c>
      <c r="C6775" s="30">
        <v>126.0</v>
      </c>
    </row>
    <row r="6776" ht="15.75" customHeight="1">
      <c r="A6776" s="30">
        <v>5250.0</v>
      </c>
      <c r="B6776" s="31" t="s">
        <v>2701</v>
      </c>
      <c r="C6776" s="30">
        <v>490.0</v>
      </c>
    </row>
    <row r="6777" ht="15.75" customHeight="1">
      <c r="A6777" s="30">
        <v>5250.0</v>
      </c>
      <c r="B6777" s="31" t="s">
        <v>2702</v>
      </c>
      <c r="C6777" s="30">
        <v>164.0</v>
      </c>
    </row>
    <row r="6778" ht="15.75" customHeight="1">
      <c r="A6778" s="30">
        <v>11010.0</v>
      </c>
      <c r="B6778" s="31" t="s">
        <v>2699</v>
      </c>
      <c r="C6778" s="30">
        <v>19.0</v>
      </c>
    </row>
    <row r="6779" ht="15.75" customHeight="1">
      <c r="A6779" s="30">
        <v>11010.0</v>
      </c>
      <c r="B6779" s="31" t="s">
        <v>2700</v>
      </c>
      <c r="C6779" s="30">
        <v>3.0</v>
      </c>
    </row>
    <row r="6780" ht="15.75" customHeight="1">
      <c r="A6780" s="30">
        <v>11010.0</v>
      </c>
      <c r="B6780" s="31" t="s">
        <v>2701</v>
      </c>
      <c r="C6780" s="30">
        <v>18.0</v>
      </c>
    </row>
    <row r="6781" ht="15.75" customHeight="1">
      <c r="A6781" s="30">
        <v>11010.0</v>
      </c>
      <c r="B6781" s="31" t="s">
        <v>2702</v>
      </c>
      <c r="C6781" s="30">
        <v>3.0</v>
      </c>
    </row>
    <row r="6782" ht="15.75" customHeight="1">
      <c r="A6782" s="30">
        <v>6969.0</v>
      </c>
      <c r="B6782" s="31" t="s">
        <v>2699</v>
      </c>
      <c r="C6782" s="30">
        <v>99.0</v>
      </c>
    </row>
    <row r="6783" ht="15.75" customHeight="1">
      <c r="A6783" s="30">
        <v>6969.0</v>
      </c>
      <c r="B6783" s="31" t="s">
        <v>2700</v>
      </c>
      <c r="C6783" s="30">
        <v>13.0</v>
      </c>
    </row>
    <row r="6784" ht="15.75" customHeight="1">
      <c r="A6784" s="30">
        <v>6969.0</v>
      </c>
      <c r="B6784" s="31" t="s">
        <v>2701</v>
      </c>
      <c r="C6784" s="30">
        <v>66.0</v>
      </c>
    </row>
    <row r="6785" ht="15.75" customHeight="1">
      <c r="A6785" s="30">
        <v>6969.0</v>
      </c>
      <c r="B6785" s="31" t="s">
        <v>2702</v>
      </c>
      <c r="C6785" s="30">
        <v>43.0</v>
      </c>
    </row>
    <row r="6786" ht="15.75" customHeight="1">
      <c r="A6786" s="30">
        <v>10735.0</v>
      </c>
      <c r="B6786" s="31" t="s">
        <v>2699</v>
      </c>
      <c r="C6786" s="30">
        <v>14.0</v>
      </c>
    </row>
    <row r="6787" ht="15.75" customHeight="1">
      <c r="A6787" s="30">
        <v>10735.0</v>
      </c>
      <c r="B6787" s="31" t="s">
        <v>2700</v>
      </c>
      <c r="C6787" s="30">
        <v>1.0</v>
      </c>
    </row>
    <row r="6788" ht="15.75" customHeight="1">
      <c r="A6788" s="30">
        <v>10735.0</v>
      </c>
      <c r="B6788" s="31" t="s">
        <v>2701</v>
      </c>
      <c r="C6788" s="30">
        <v>7.0</v>
      </c>
    </row>
    <row r="6789" ht="15.75" customHeight="1">
      <c r="A6789" s="30">
        <v>10735.0</v>
      </c>
      <c r="B6789" s="31" t="s">
        <v>2702</v>
      </c>
      <c r="C6789" s="30">
        <v>2.0</v>
      </c>
    </row>
    <row r="6790" ht="15.75" customHeight="1">
      <c r="A6790" s="30">
        <v>5068.0</v>
      </c>
      <c r="B6790" s="31" t="s">
        <v>2699</v>
      </c>
      <c r="C6790" s="30">
        <v>14.0</v>
      </c>
    </row>
    <row r="6791" ht="15.75" customHeight="1">
      <c r="A6791" s="30">
        <v>5068.0</v>
      </c>
      <c r="B6791" s="31" t="s">
        <v>2700</v>
      </c>
      <c r="C6791" s="30">
        <v>1.0</v>
      </c>
    </row>
    <row r="6792" ht="15.75" customHeight="1">
      <c r="A6792" s="30">
        <v>5068.0</v>
      </c>
      <c r="B6792" s="31" t="s">
        <v>2701</v>
      </c>
      <c r="C6792" s="30">
        <v>7.0</v>
      </c>
    </row>
    <row r="6793" ht="15.75" customHeight="1">
      <c r="A6793" s="30">
        <v>5068.0</v>
      </c>
      <c r="B6793" s="31" t="s">
        <v>2702</v>
      </c>
      <c r="C6793" s="30">
        <v>2.0</v>
      </c>
    </row>
    <row r="6794" ht="15.75" customHeight="1">
      <c r="A6794" s="30">
        <v>9974.0</v>
      </c>
      <c r="B6794" s="31" t="s">
        <v>2699</v>
      </c>
      <c r="C6794" s="30">
        <v>15.0</v>
      </c>
    </row>
    <row r="6795" ht="15.75" customHeight="1">
      <c r="A6795" s="30">
        <v>9974.0</v>
      </c>
      <c r="B6795" s="31" t="s">
        <v>2700</v>
      </c>
      <c r="C6795" s="30">
        <v>6.0</v>
      </c>
    </row>
    <row r="6796" ht="15.75" customHeight="1">
      <c r="A6796" s="30">
        <v>9974.0</v>
      </c>
      <c r="B6796" s="31" t="s">
        <v>2701</v>
      </c>
      <c r="C6796" s="30">
        <v>20.0</v>
      </c>
    </row>
    <row r="6797" ht="15.75" customHeight="1">
      <c r="A6797" s="30">
        <v>9974.0</v>
      </c>
      <c r="B6797" s="31" t="s">
        <v>2702</v>
      </c>
      <c r="C6797" s="30">
        <v>4.0</v>
      </c>
    </row>
    <row r="6798" ht="15.75" customHeight="1">
      <c r="A6798" s="30">
        <v>7053.0</v>
      </c>
      <c r="B6798" s="31" t="s">
        <v>2699</v>
      </c>
      <c r="C6798" s="30">
        <v>604.0</v>
      </c>
    </row>
    <row r="6799" ht="15.75" customHeight="1">
      <c r="A6799" s="30">
        <v>7053.0</v>
      </c>
      <c r="B6799" s="31" t="s">
        <v>2700</v>
      </c>
      <c r="C6799" s="30">
        <v>28.0</v>
      </c>
    </row>
    <row r="6800" ht="15.75" customHeight="1">
      <c r="A6800" s="30">
        <v>7053.0</v>
      </c>
      <c r="B6800" s="31" t="s">
        <v>2701</v>
      </c>
      <c r="C6800" s="30">
        <v>674.0</v>
      </c>
    </row>
    <row r="6801" ht="15.75" customHeight="1">
      <c r="A6801" s="30">
        <v>7053.0</v>
      </c>
      <c r="B6801" s="31" t="s">
        <v>2702</v>
      </c>
      <c r="C6801" s="30">
        <v>91.0</v>
      </c>
    </row>
    <row r="6802" ht="15.75" customHeight="1">
      <c r="A6802" s="30">
        <v>3179.0</v>
      </c>
      <c r="B6802" s="31" t="s">
        <v>2699</v>
      </c>
      <c r="C6802" s="30">
        <v>249.0</v>
      </c>
    </row>
    <row r="6803" ht="15.75" customHeight="1">
      <c r="A6803" s="30">
        <v>3179.0</v>
      </c>
      <c r="B6803" s="31" t="s">
        <v>2700</v>
      </c>
      <c r="C6803" s="30">
        <v>153.0</v>
      </c>
    </row>
    <row r="6804" ht="15.75" customHeight="1">
      <c r="A6804" s="30">
        <v>3179.0</v>
      </c>
      <c r="B6804" s="31" t="s">
        <v>2701</v>
      </c>
      <c r="C6804" s="30">
        <v>940.0</v>
      </c>
    </row>
    <row r="6805" ht="15.75" customHeight="1">
      <c r="A6805" s="30">
        <v>3179.0</v>
      </c>
      <c r="B6805" s="31" t="s">
        <v>2702</v>
      </c>
      <c r="C6805" s="30">
        <v>58.0</v>
      </c>
    </row>
    <row r="6806" ht="15.75" customHeight="1">
      <c r="A6806" s="30">
        <v>8082.0</v>
      </c>
      <c r="B6806" s="31" t="s">
        <v>2699</v>
      </c>
      <c r="C6806" s="30">
        <v>1.0</v>
      </c>
    </row>
    <row r="6807" ht="15.75" customHeight="1">
      <c r="A6807" s="30">
        <v>8082.0</v>
      </c>
      <c r="B6807" s="31" t="s">
        <v>2700</v>
      </c>
      <c r="C6807" s="30">
        <v>3.0</v>
      </c>
    </row>
    <row r="6808" ht="15.75" customHeight="1">
      <c r="A6808" s="30">
        <v>8082.0</v>
      </c>
      <c r="B6808" s="31" t="s">
        <v>2701</v>
      </c>
      <c r="C6808" s="30">
        <v>6.0</v>
      </c>
    </row>
    <row r="6809" ht="15.75" customHeight="1">
      <c r="A6809" s="30">
        <v>8082.0</v>
      </c>
      <c r="B6809" s="31" t="s">
        <v>2702</v>
      </c>
      <c r="C6809" s="30">
        <v>3.0</v>
      </c>
    </row>
    <row r="6810" ht="15.75" customHeight="1">
      <c r="A6810" s="30">
        <v>1362.0</v>
      </c>
      <c r="B6810" s="31" t="s">
        <v>2699</v>
      </c>
      <c r="C6810" s="30">
        <v>33.0</v>
      </c>
    </row>
    <row r="6811" ht="15.75" customHeight="1">
      <c r="A6811" s="30">
        <v>1362.0</v>
      </c>
      <c r="B6811" s="31" t="s">
        <v>2700</v>
      </c>
      <c r="C6811" s="30">
        <v>87.0</v>
      </c>
    </row>
    <row r="6812" ht="15.75" customHeight="1">
      <c r="A6812" s="30">
        <v>1362.0</v>
      </c>
      <c r="B6812" s="31" t="s">
        <v>2701</v>
      </c>
      <c r="C6812" s="30">
        <v>64.0</v>
      </c>
    </row>
    <row r="6813" ht="15.75" customHeight="1">
      <c r="A6813" s="30">
        <v>1362.0</v>
      </c>
      <c r="B6813" s="31" t="s">
        <v>2702</v>
      </c>
      <c r="C6813" s="30">
        <v>175.0</v>
      </c>
    </row>
    <row r="6814" ht="15.75" customHeight="1">
      <c r="A6814" s="30">
        <v>6768.0</v>
      </c>
      <c r="B6814" s="31" t="s">
        <v>2699</v>
      </c>
      <c r="C6814" s="30">
        <v>22.0</v>
      </c>
    </row>
    <row r="6815" ht="15.75" customHeight="1">
      <c r="A6815" s="30">
        <v>6768.0</v>
      </c>
      <c r="B6815" s="31" t="s">
        <v>2700</v>
      </c>
      <c r="C6815" s="30">
        <v>1.0</v>
      </c>
    </row>
    <row r="6816" ht="15.75" customHeight="1">
      <c r="A6816" s="30">
        <v>6768.0</v>
      </c>
      <c r="B6816" s="31" t="s">
        <v>2701</v>
      </c>
      <c r="C6816" s="30">
        <v>8.0</v>
      </c>
    </row>
    <row r="6817" ht="15.75" customHeight="1">
      <c r="A6817" s="30">
        <v>6768.0</v>
      </c>
      <c r="B6817" s="31" t="s">
        <v>2702</v>
      </c>
      <c r="C6817" s="30">
        <v>2.0</v>
      </c>
    </row>
    <row r="6818" ht="15.75" customHeight="1">
      <c r="A6818" s="30">
        <v>2375.0</v>
      </c>
      <c r="B6818" s="31" t="s">
        <v>2699</v>
      </c>
      <c r="C6818" s="30">
        <v>8.0</v>
      </c>
    </row>
    <row r="6819" ht="15.75" customHeight="1">
      <c r="A6819" s="30">
        <v>2375.0</v>
      </c>
      <c r="B6819" s="31" t="s">
        <v>2700</v>
      </c>
      <c r="C6819" s="30">
        <v>0.0</v>
      </c>
    </row>
    <row r="6820" ht="15.75" customHeight="1">
      <c r="A6820" s="30">
        <v>2375.0</v>
      </c>
      <c r="B6820" s="31" t="s">
        <v>2701</v>
      </c>
      <c r="C6820" s="30">
        <v>5.0</v>
      </c>
    </row>
    <row r="6821" ht="15.75" customHeight="1">
      <c r="A6821" s="30">
        <v>2375.0</v>
      </c>
      <c r="B6821" s="31" t="s">
        <v>2702</v>
      </c>
      <c r="C6821" s="30">
        <v>0.0</v>
      </c>
    </row>
    <row r="6822" ht="15.75" customHeight="1">
      <c r="A6822" s="30">
        <v>6856.0</v>
      </c>
      <c r="B6822" s="31" t="s">
        <v>2699</v>
      </c>
      <c r="C6822" s="30">
        <v>14.0</v>
      </c>
    </row>
    <row r="6823" ht="15.75" customHeight="1">
      <c r="A6823" s="30">
        <v>6856.0</v>
      </c>
      <c r="B6823" s="31" t="s">
        <v>2700</v>
      </c>
      <c r="C6823" s="30">
        <v>0.0</v>
      </c>
    </row>
    <row r="6824" ht="15.75" customHeight="1">
      <c r="A6824" s="30">
        <v>6856.0</v>
      </c>
      <c r="B6824" s="31" t="s">
        <v>2701</v>
      </c>
      <c r="C6824" s="30">
        <v>23.0</v>
      </c>
    </row>
    <row r="6825" ht="15.75" customHeight="1">
      <c r="A6825" s="30">
        <v>6856.0</v>
      </c>
      <c r="B6825" s="31" t="s">
        <v>2702</v>
      </c>
      <c r="C6825" s="30">
        <v>4.0</v>
      </c>
    </row>
    <row r="6826" ht="15.75" customHeight="1">
      <c r="A6826" s="30">
        <v>4066.0</v>
      </c>
      <c r="B6826" s="31" t="s">
        <v>2699</v>
      </c>
      <c r="C6826" s="30">
        <v>1.0</v>
      </c>
    </row>
    <row r="6827" ht="15.75" customHeight="1">
      <c r="A6827" s="30">
        <v>4066.0</v>
      </c>
      <c r="B6827" s="31" t="s">
        <v>2700</v>
      </c>
      <c r="C6827" s="30">
        <v>5.0</v>
      </c>
    </row>
    <row r="6828" ht="15.75" customHeight="1">
      <c r="A6828" s="30">
        <v>4066.0</v>
      </c>
      <c r="B6828" s="31" t="s">
        <v>2701</v>
      </c>
      <c r="C6828" s="30">
        <v>8.0</v>
      </c>
    </row>
    <row r="6829" ht="15.75" customHeight="1">
      <c r="A6829" s="30">
        <v>4066.0</v>
      </c>
      <c r="B6829" s="31" t="s">
        <v>2702</v>
      </c>
      <c r="C6829" s="30">
        <v>4.0</v>
      </c>
    </row>
    <row r="6830" ht="15.75" customHeight="1">
      <c r="A6830" s="30">
        <v>4333.0</v>
      </c>
      <c r="B6830" s="31" t="s">
        <v>2699</v>
      </c>
      <c r="C6830" s="30">
        <v>41.0</v>
      </c>
    </row>
    <row r="6831" ht="15.75" customHeight="1">
      <c r="A6831" s="30">
        <v>4333.0</v>
      </c>
      <c r="B6831" s="31" t="s">
        <v>2700</v>
      </c>
      <c r="C6831" s="30">
        <v>0.0</v>
      </c>
    </row>
    <row r="6832" ht="15.75" customHeight="1">
      <c r="A6832" s="30">
        <v>4333.0</v>
      </c>
      <c r="B6832" s="31" t="s">
        <v>2701</v>
      </c>
      <c r="C6832" s="30">
        <v>10.0</v>
      </c>
    </row>
    <row r="6833" ht="15.75" customHeight="1">
      <c r="A6833" s="30">
        <v>4333.0</v>
      </c>
      <c r="B6833" s="31" t="s">
        <v>2702</v>
      </c>
      <c r="C6833" s="30">
        <v>0.0</v>
      </c>
    </row>
    <row r="6834" ht="15.75" customHeight="1">
      <c r="A6834" s="30">
        <v>2948.0</v>
      </c>
      <c r="B6834" s="31" t="s">
        <v>2699</v>
      </c>
      <c r="C6834" s="30">
        <v>104.0</v>
      </c>
    </row>
    <row r="6835" ht="15.75" customHeight="1">
      <c r="A6835" s="30">
        <v>2948.0</v>
      </c>
      <c r="B6835" s="31" t="s">
        <v>2700</v>
      </c>
      <c r="C6835" s="30">
        <v>12.0</v>
      </c>
    </row>
    <row r="6836" ht="15.75" customHeight="1">
      <c r="A6836" s="30">
        <v>2948.0</v>
      </c>
      <c r="B6836" s="31" t="s">
        <v>2701</v>
      </c>
      <c r="C6836" s="30">
        <v>48.0</v>
      </c>
    </row>
    <row r="6837" ht="15.75" customHeight="1">
      <c r="A6837" s="30">
        <v>2948.0</v>
      </c>
      <c r="B6837" s="31" t="s">
        <v>2702</v>
      </c>
      <c r="C6837" s="30">
        <v>4.0</v>
      </c>
    </row>
    <row r="6838" ht="15.75" customHeight="1">
      <c r="A6838" s="30">
        <v>4927.0</v>
      </c>
      <c r="B6838" s="31" t="s">
        <v>2699</v>
      </c>
      <c r="C6838" s="30">
        <v>8.0</v>
      </c>
    </row>
    <row r="6839" ht="15.75" customHeight="1">
      <c r="A6839" s="30">
        <v>4927.0</v>
      </c>
      <c r="B6839" s="31" t="s">
        <v>2700</v>
      </c>
      <c r="C6839" s="30">
        <v>3.0</v>
      </c>
    </row>
    <row r="6840" ht="15.75" customHeight="1">
      <c r="A6840" s="30">
        <v>4927.0</v>
      </c>
      <c r="B6840" s="31" t="s">
        <v>2701</v>
      </c>
      <c r="C6840" s="30">
        <v>22.0</v>
      </c>
    </row>
    <row r="6841" ht="15.75" customHeight="1">
      <c r="A6841" s="30">
        <v>4927.0</v>
      </c>
      <c r="B6841" s="31" t="s">
        <v>2702</v>
      </c>
      <c r="C6841" s="30">
        <v>21.0</v>
      </c>
    </row>
    <row r="6842" ht="15.75" customHeight="1">
      <c r="A6842" s="30">
        <v>7426.0</v>
      </c>
      <c r="B6842" s="31" t="s">
        <v>2699</v>
      </c>
      <c r="C6842" s="30">
        <v>111.0</v>
      </c>
    </row>
    <row r="6843" ht="15.75" customHeight="1">
      <c r="A6843" s="30">
        <v>7426.0</v>
      </c>
      <c r="B6843" s="31" t="s">
        <v>2700</v>
      </c>
      <c r="C6843" s="30">
        <v>16.0</v>
      </c>
    </row>
    <row r="6844" ht="15.75" customHeight="1">
      <c r="A6844" s="30">
        <v>7426.0</v>
      </c>
      <c r="B6844" s="31" t="s">
        <v>2701</v>
      </c>
      <c r="C6844" s="30">
        <v>37.0</v>
      </c>
    </row>
    <row r="6845" ht="15.75" customHeight="1">
      <c r="A6845" s="30">
        <v>7426.0</v>
      </c>
      <c r="B6845" s="31" t="s">
        <v>2702</v>
      </c>
      <c r="C6845" s="30">
        <v>7.0</v>
      </c>
    </row>
    <row r="6846" ht="15.75" customHeight="1">
      <c r="A6846" s="30">
        <v>8360.0</v>
      </c>
      <c r="B6846" s="31" t="s">
        <v>2699</v>
      </c>
      <c r="C6846" s="30">
        <v>111.0</v>
      </c>
    </row>
    <row r="6847" ht="15.75" customHeight="1">
      <c r="A6847" s="30">
        <v>8360.0</v>
      </c>
      <c r="B6847" s="31" t="s">
        <v>2700</v>
      </c>
      <c r="C6847" s="30">
        <v>16.0</v>
      </c>
    </row>
    <row r="6848" ht="15.75" customHeight="1">
      <c r="A6848" s="30">
        <v>8360.0</v>
      </c>
      <c r="B6848" s="31" t="s">
        <v>2701</v>
      </c>
      <c r="C6848" s="30">
        <v>37.0</v>
      </c>
    </row>
    <row r="6849" ht="15.75" customHeight="1">
      <c r="A6849" s="30">
        <v>8360.0</v>
      </c>
      <c r="B6849" s="31" t="s">
        <v>2702</v>
      </c>
      <c r="C6849" s="30">
        <v>7.0</v>
      </c>
    </row>
    <row r="6850" ht="15.75" customHeight="1">
      <c r="A6850" s="30">
        <v>4058.0</v>
      </c>
      <c r="B6850" s="31" t="s">
        <v>2699</v>
      </c>
      <c r="C6850" s="30">
        <v>618.0</v>
      </c>
    </row>
    <row r="6851" ht="15.75" customHeight="1">
      <c r="A6851" s="30">
        <v>4058.0</v>
      </c>
      <c r="B6851" s="31" t="s">
        <v>2700</v>
      </c>
      <c r="C6851" s="30">
        <v>15.0</v>
      </c>
    </row>
    <row r="6852" ht="15.75" customHeight="1">
      <c r="A6852" s="30">
        <v>4058.0</v>
      </c>
      <c r="B6852" s="31" t="s">
        <v>2701</v>
      </c>
      <c r="C6852" s="30">
        <v>106.0</v>
      </c>
    </row>
    <row r="6853" ht="15.75" customHeight="1">
      <c r="A6853" s="30">
        <v>4058.0</v>
      </c>
      <c r="B6853" s="31" t="s">
        <v>2702</v>
      </c>
      <c r="C6853" s="30">
        <v>20.0</v>
      </c>
    </row>
    <row r="6854" ht="15.75" customHeight="1">
      <c r="A6854" s="30">
        <v>10755.0</v>
      </c>
      <c r="B6854" s="31" t="s">
        <v>2699</v>
      </c>
      <c r="C6854" s="30">
        <v>6.0</v>
      </c>
    </row>
    <row r="6855" ht="15.75" customHeight="1">
      <c r="A6855" s="30">
        <v>10755.0</v>
      </c>
      <c r="B6855" s="31" t="s">
        <v>2700</v>
      </c>
      <c r="C6855" s="30">
        <v>3.0</v>
      </c>
    </row>
    <row r="6856" ht="15.75" customHeight="1">
      <c r="A6856" s="30">
        <v>10755.0</v>
      </c>
      <c r="B6856" s="31" t="s">
        <v>2701</v>
      </c>
      <c r="C6856" s="30">
        <v>14.0</v>
      </c>
    </row>
    <row r="6857" ht="15.75" customHeight="1">
      <c r="A6857" s="30">
        <v>10755.0</v>
      </c>
      <c r="B6857" s="31" t="s">
        <v>2702</v>
      </c>
      <c r="C6857" s="30">
        <v>15.0</v>
      </c>
    </row>
    <row r="6858" ht="15.75" customHeight="1">
      <c r="A6858" s="30">
        <v>8414.0</v>
      </c>
      <c r="B6858" s="31" t="s">
        <v>2699</v>
      </c>
      <c r="C6858" s="30">
        <v>56.0</v>
      </c>
    </row>
    <row r="6859" ht="15.75" customHeight="1">
      <c r="A6859" s="30">
        <v>8414.0</v>
      </c>
      <c r="B6859" s="31" t="s">
        <v>2700</v>
      </c>
      <c r="C6859" s="30">
        <v>0.0</v>
      </c>
    </row>
    <row r="6860" ht="15.75" customHeight="1">
      <c r="A6860" s="30">
        <v>8414.0</v>
      </c>
      <c r="B6860" s="31" t="s">
        <v>2701</v>
      </c>
      <c r="C6860" s="30">
        <v>12.0</v>
      </c>
    </row>
    <row r="6861" ht="15.75" customHeight="1">
      <c r="A6861" s="30">
        <v>8414.0</v>
      </c>
      <c r="B6861" s="31" t="s">
        <v>2702</v>
      </c>
      <c r="C6861" s="30">
        <v>0.0</v>
      </c>
    </row>
    <row r="6862" ht="15.75" customHeight="1">
      <c r="A6862" s="30">
        <v>6810.0</v>
      </c>
      <c r="B6862" s="31" t="s">
        <v>2699</v>
      </c>
      <c r="C6862" s="30">
        <v>267.0</v>
      </c>
    </row>
    <row r="6863" ht="15.75" customHeight="1">
      <c r="A6863" s="30">
        <v>6810.0</v>
      </c>
      <c r="B6863" s="31" t="s">
        <v>2700</v>
      </c>
      <c r="C6863" s="30">
        <v>98.0</v>
      </c>
    </row>
    <row r="6864" ht="15.75" customHeight="1">
      <c r="A6864" s="30">
        <v>6810.0</v>
      </c>
      <c r="B6864" s="31" t="s">
        <v>2701</v>
      </c>
      <c r="C6864" s="30">
        <v>606.0</v>
      </c>
    </row>
    <row r="6865" ht="15.75" customHeight="1">
      <c r="A6865" s="30">
        <v>6810.0</v>
      </c>
      <c r="B6865" s="31" t="s">
        <v>2702</v>
      </c>
      <c r="C6865" s="30">
        <v>48.0</v>
      </c>
    </row>
    <row r="6866" ht="15.75" customHeight="1">
      <c r="A6866" s="30">
        <v>3839.0</v>
      </c>
      <c r="B6866" s="31" t="s">
        <v>2699</v>
      </c>
      <c r="C6866" s="30">
        <v>6.0</v>
      </c>
    </row>
    <row r="6867" ht="15.75" customHeight="1">
      <c r="A6867" s="30">
        <v>3839.0</v>
      </c>
      <c r="B6867" s="31" t="s">
        <v>2700</v>
      </c>
      <c r="C6867" s="30">
        <v>12.0</v>
      </c>
    </row>
    <row r="6868" ht="15.75" customHeight="1">
      <c r="A6868" s="30">
        <v>3839.0</v>
      </c>
      <c r="B6868" s="31" t="s">
        <v>2701</v>
      </c>
      <c r="C6868" s="30">
        <v>3.0</v>
      </c>
    </row>
    <row r="6869" ht="15.75" customHeight="1">
      <c r="A6869" s="30">
        <v>3839.0</v>
      </c>
      <c r="B6869" s="31" t="s">
        <v>2702</v>
      </c>
      <c r="C6869" s="30">
        <v>21.0</v>
      </c>
    </row>
    <row r="6870" ht="15.75" customHeight="1">
      <c r="A6870" s="30">
        <v>3483.0</v>
      </c>
      <c r="B6870" s="31" t="s">
        <v>2699</v>
      </c>
      <c r="C6870" s="30">
        <v>1039.0</v>
      </c>
    </row>
    <row r="6871" ht="15.75" customHeight="1">
      <c r="A6871" s="30">
        <v>3483.0</v>
      </c>
      <c r="B6871" s="31" t="s">
        <v>2700</v>
      </c>
      <c r="C6871" s="30">
        <v>43.0</v>
      </c>
    </row>
    <row r="6872" ht="15.75" customHeight="1">
      <c r="A6872" s="30">
        <v>3483.0</v>
      </c>
      <c r="B6872" s="31" t="s">
        <v>2701</v>
      </c>
      <c r="C6872" s="30">
        <v>204.0</v>
      </c>
    </row>
    <row r="6873" ht="15.75" customHeight="1">
      <c r="A6873" s="30">
        <v>3483.0</v>
      </c>
      <c r="B6873" s="31" t="s">
        <v>2702</v>
      </c>
      <c r="C6873" s="30">
        <v>153.0</v>
      </c>
    </row>
    <row r="6874" ht="15.75" customHeight="1">
      <c r="A6874" s="30">
        <v>238.0</v>
      </c>
      <c r="B6874" s="31" t="s">
        <v>2699</v>
      </c>
      <c r="C6874" s="30">
        <v>515.0</v>
      </c>
    </row>
    <row r="6875" ht="15.75" customHeight="1">
      <c r="A6875" s="30">
        <v>238.0</v>
      </c>
      <c r="B6875" s="31" t="s">
        <v>2700</v>
      </c>
      <c r="C6875" s="30">
        <v>47.0</v>
      </c>
    </row>
    <row r="6876" ht="15.75" customHeight="1">
      <c r="A6876" s="30">
        <v>238.0</v>
      </c>
      <c r="B6876" s="31" t="s">
        <v>2701</v>
      </c>
      <c r="C6876" s="30">
        <v>181.0</v>
      </c>
    </row>
    <row r="6877" ht="15.75" customHeight="1">
      <c r="A6877" s="30">
        <v>238.0</v>
      </c>
      <c r="B6877" s="31" t="s">
        <v>2702</v>
      </c>
      <c r="C6877" s="30">
        <v>149.0</v>
      </c>
    </row>
    <row r="6878" ht="15.75" customHeight="1">
      <c r="A6878" s="30">
        <v>591.0</v>
      </c>
      <c r="B6878" s="31" t="s">
        <v>2699</v>
      </c>
      <c r="C6878" s="30">
        <v>293.0</v>
      </c>
    </row>
    <row r="6879" ht="15.75" customHeight="1">
      <c r="A6879" s="30">
        <v>591.0</v>
      </c>
      <c r="B6879" s="31" t="s">
        <v>2700</v>
      </c>
      <c r="C6879" s="30">
        <v>35.0</v>
      </c>
    </row>
    <row r="6880" ht="15.75" customHeight="1">
      <c r="A6880" s="30">
        <v>591.0</v>
      </c>
      <c r="B6880" s="31" t="s">
        <v>2701</v>
      </c>
      <c r="C6880" s="30">
        <v>179.0</v>
      </c>
    </row>
    <row r="6881" ht="15.75" customHeight="1">
      <c r="A6881" s="30">
        <v>591.0</v>
      </c>
      <c r="B6881" s="31" t="s">
        <v>2702</v>
      </c>
      <c r="C6881" s="30">
        <v>46.0</v>
      </c>
    </row>
    <row r="6882" ht="15.75" customHeight="1">
      <c r="A6882" s="30">
        <v>5063.0</v>
      </c>
      <c r="B6882" s="31" t="s">
        <v>2699</v>
      </c>
      <c r="C6882" s="30">
        <v>41.0</v>
      </c>
    </row>
    <row r="6883" ht="15.75" customHeight="1">
      <c r="A6883" s="30">
        <v>5063.0</v>
      </c>
      <c r="B6883" s="31" t="s">
        <v>2700</v>
      </c>
      <c r="C6883" s="30">
        <v>5.0</v>
      </c>
    </row>
    <row r="6884" ht="15.75" customHeight="1">
      <c r="A6884" s="30">
        <v>5063.0</v>
      </c>
      <c r="B6884" s="31" t="s">
        <v>2701</v>
      </c>
      <c r="C6884" s="30">
        <v>129.0</v>
      </c>
    </row>
    <row r="6885" ht="15.75" customHeight="1">
      <c r="A6885" s="30">
        <v>5063.0</v>
      </c>
      <c r="B6885" s="31" t="s">
        <v>2702</v>
      </c>
      <c r="C6885" s="30">
        <v>10.0</v>
      </c>
    </row>
    <row r="6886" ht="15.75" customHeight="1">
      <c r="A6886" s="30">
        <v>4303.0</v>
      </c>
      <c r="B6886" s="31" t="s">
        <v>2699</v>
      </c>
      <c r="C6886" s="30">
        <v>107.0</v>
      </c>
    </row>
    <row r="6887" ht="15.75" customHeight="1">
      <c r="A6887" s="30">
        <v>4303.0</v>
      </c>
      <c r="B6887" s="31" t="s">
        <v>2700</v>
      </c>
      <c r="C6887" s="30">
        <v>2.0</v>
      </c>
    </row>
    <row r="6888" ht="15.75" customHeight="1">
      <c r="A6888" s="30">
        <v>4303.0</v>
      </c>
      <c r="B6888" s="31" t="s">
        <v>2701</v>
      </c>
      <c r="C6888" s="30">
        <v>12.0</v>
      </c>
    </row>
    <row r="6889" ht="15.75" customHeight="1">
      <c r="A6889" s="30">
        <v>4303.0</v>
      </c>
      <c r="B6889" s="31" t="s">
        <v>2702</v>
      </c>
      <c r="C6889" s="30">
        <v>2.0</v>
      </c>
    </row>
    <row r="6890" ht="15.75" customHeight="1">
      <c r="A6890" s="30">
        <v>2258.0</v>
      </c>
      <c r="B6890" s="31" t="s">
        <v>2699</v>
      </c>
      <c r="C6890" s="30">
        <v>8.0</v>
      </c>
    </row>
    <row r="6891" ht="15.75" customHeight="1">
      <c r="A6891" s="30">
        <v>2258.0</v>
      </c>
      <c r="B6891" s="31" t="s">
        <v>2700</v>
      </c>
      <c r="C6891" s="30">
        <v>4.0</v>
      </c>
    </row>
    <row r="6892" ht="15.75" customHeight="1">
      <c r="A6892" s="30">
        <v>2258.0</v>
      </c>
      <c r="B6892" s="31" t="s">
        <v>2701</v>
      </c>
      <c r="C6892" s="30">
        <v>15.0</v>
      </c>
    </row>
    <row r="6893" ht="15.75" customHeight="1">
      <c r="A6893" s="30">
        <v>2258.0</v>
      </c>
      <c r="B6893" s="31" t="s">
        <v>2702</v>
      </c>
      <c r="C6893" s="30">
        <v>7.0</v>
      </c>
    </row>
    <row r="6894" ht="15.75" customHeight="1">
      <c r="A6894" s="30">
        <v>7301.0</v>
      </c>
      <c r="B6894" s="31" t="s">
        <v>2699</v>
      </c>
      <c r="C6894" s="30">
        <v>4.0</v>
      </c>
    </row>
    <row r="6895" ht="15.75" customHeight="1">
      <c r="A6895" s="30">
        <v>7301.0</v>
      </c>
      <c r="B6895" s="31" t="s">
        <v>2700</v>
      </c>
      <c r="C6895" s="30">
        <v>22.0</v>
      </c>
    </row>
    <row r="6896" ht="15.75" customHeight="1">
      <c r="A6896" s="30">
        <v>7301.0</v>
      </c>
      <c r="B6896" s="31" t="s">
        <v>2701</v>
      </c>
      <c r="C6896" s="30">
        <v>11.0</v>
      </c>
    </row>
    <row r="6897" ht="15.75" customHeight="1">
      <c r="A6897" s="30">
        <v>7301.0</v>
      </c>
      <c r="B6897" s="31" t="s">
        <v>2702</v>
      </c>
      <c r="C6897" s="30">
        <v>3.0</v>
      </c>
    </row>
    <row r="6898" ht="15.75" customHeight="1">
      <c r="A6898" s="30">
        <v>11121.0</v>
      </c>
      <c r="B6898" s="31" t="s">
        <v>2699</v>
      </c>
      <c r="C6898" s="30">
        <v>2.0</v>
      </c>
    </row>
    <row r="6899" ht="15.75" customHeight="1">
      <c r="A6899" s="30">
        <v>11121.0</v>
      </c>
      <c r="B6899" s="31" t="s">
        <v>2700</v>
      </c>
      <c r="C6899" s="30">
        <v>14.0</v>
      </c>
    </row>
    <row r="6900" ht="15.75" customHeight="1">
      <c r="A6900" s="30">
        <v>11121.0</v>
      </c>
      <c r="B6900" s="31" t="s">
        <v>2701</v>
      </c>
      <c r="C6900" s="30">
        <v>28.0</v>
      </c>
    </row>
    <row r="6901" ht="15.75" customHeight="1">
      <c r="A6901" s="30">
        <v>11121.0</v>
      </c>
      <c r="B6901" s="31" t="s">
        <v>2702</v>
      </c>
      <c r="C6901" s="30">
        <v>16.0</v>
      </c>
    </row>
    <row r="6902" ht="15.75" customHeight="1">
      <c r="A6902" s="30">
        <v>5287.0</v>
      </c>
      <c r="B6902" s="31" t="s">
        <v>2699</v>
      </c>
      <c r="C6902" s="30">
        <v>45.0</v>
      </c>
    </row>
    <row r="6903" ht="15.75" customHeight="1">
      <c r="A6903" s="30">
        <v>5287.0</v>
      </c>
      <c r="B6903" s="31" t="s">
        <v>2700</v>
      </c>
      <c r="C6903" s="30">
        <v>2.0</v>
      </c>
    </row>
    <row r="6904" ht="15.75" customHeight="1">
      <c r="A6904" s="30">
        <v>5287.0</v>
      </c>
      <c r="B6904" s="31" t="s">
        <v>2701</v>
      </c>
      <c r="C6904" s="30">
        <v>26.0</v>
      </c>
    </row>
    <row r="6905" ht="15.75" customHeight="1">
      <c r="A6905" s="30">
        <v>5287.0</v>
      </c>
      <c r="B6905" s="31" t="s">
        <v>2702</v>
      </c>
      <c r="C6905" s="30">
        <v>4.0</v>
      </c>
    </row>
    <row r="6906" ht="15.75" customHeight="1">
      <c r="A6906" s="30">
        <v>6457.0</v>
      </c>
      <c r="B6906" s="31" t="s">
        <v>2699</v>
      </c>
      <c r="C6906" s="30">
        <v>527.0</v>
      </c>
    </row>
    <row r="6907" ht="15.75" customHeight="1">
      <c r="A6907" s="30">
        <v>6457.0</v>
      </c>
      <c r="B6907" s="31" t="s">
        <v>2700</v>
      </c>
      <c r="C6907" s="30">
        <v>24.0</v>
      </c>
    </row>
    <row r="6908" ht="15.75" customHeight="1">
      <c r="A6908" s="30">
        <v>6457.0</v>
      </c>
      <c r="B6908" s="31" t="s">
        <v>2701</v>
      </c>
      <c r="C6908" s="30">
        <v>230.0</v>
      </c>
    </row>
    <row r="6909" ht="15.75" customHeight="1">
      <c r="A6909" s="30">
        <v>6457.0</v>
      </c>
      <c r="B6909" s="31" t="s">
        <v>2702</v>
      </c>
      <c r="C6909" s="30">
        <v>32.0</v>
      </c>
    </row>
    <row r="6910" ht="15.75" customHeight="1">
      <c r="A6910" s="30">
        <v>3559.0</v>
      </c>
      <c r="B6910" s="31" t="s">
        <v>2699</v>
      </c>
      <c r="C6910" s="30">
        <v>12.0</v>
      </c>
    </row>
    <row r="6911" ht="15.75" customHeight="1">
      <c r="A6911" s="30">
        <v>3559.0</v>
      </c>
      <c r="B6911" s="31" t="s">
        <v>2700</v>
      </c>
      <c r="C6911" s="30">
        <v>11.0</v>
      </c>
    </row>
    <row r="6912" ht="15.75" customHeight="1">
      <c r="A6912" s="30">
        <v>3559.0</v>
      </c>
      <c r="B6912" s="31" t="s">
        <v>2701</v>
      </c>
      <c r="C6912" s="30">
        <v>10.0</v>
      </c>
    </row>
    <row r="6913" ht="15.75" customHeight="1">
      <c r="A6913" s="30">
        <v>3559.0</v>
      </c>
      <c r="B6913" s="31" t="s">
        <v>2702</v>
      </c>
      <c r="C6913" s="30">
        <v>3.0</v>
      </c>
    </row>
    <row r="6914" ht="15.75" customHeight="1">
      <c r="A6914" s="30">
        <v>5577.0</v>
      </c>
      <c r="B6914" s="31" t="s">
        <v>2699</v>
      </c>
      <c r="C6914" s="30">
        <v>8.0</v>
      </c>
    </row>
    <row r="6915" ht="15.75" customHeight="1">
      <c r="A6915" s="30">
        <v>5577.0</v>
      </c>
      <c r="B6915" s="31" t="s">
        <v>2700</v>
      </c>
      <c r="C6915" s="30">
        <v>0.0</v>
      </c>
    </row>
    <row r="6916" ht="15.75" customHeight="1">
      <c r="A6916" s="30">
        <v>5577.0</v>
      </c>
      <c r="B6916" s="31" t="s">
        <v>2701</v>
      </c>
      <c r="C6916" s="30">
        <v>9.0</v>
      </c>
    </row>
    <row r="6917" ht="15.75" customHeight="1">
      <c r="A6917" s="30">
        <v>5577.0</v>
      </c>
      <c r="B6917" s="31" t="s">
        <v>2702</v>
      </c>
      <c r="C6917" s="30">
        <v>2.0</v>
      </c>
    </row>
    <row r="6918" ht="15.75" customHeight="1">
      <c r="A6918" s="30">
        <v>641.0</v>
      </c>
      <c r="B6918" s="31" t="s">
        <v>2699</v>
      </c>
      <c r="C6918" s="30">
        <v>59.0</v>
      </c>
    </row>
    <row r="6919" ht="15.75" customHeight="1">
      <c r="A6919" s="30">
        <v>641.0</v>
      </c>
      <c r="B6919" s="31" t="s">
        <v>2700</v>
      </c>
      <c r="C6919" s="30">
        <v>0.0</v>
      </c>
    </row>
    <row r="6920" ht="15.75" customHeight="1">
      <c r="A6920" s="30">
        <v>641.0</v>
      </c>
      <c r="B6920" s="31" t="s">
        <v>2701</v>
      </c>
      <c r="C6920" s="30">
        <v>12.0</v>
      </c>
    </row>
    <row r="6921" ht="15.75" customHeight="1">
      <c r="A6921" s="30">
        <v>641.0</v>
      </c>
      <c r="B6921" s="31" t="s">
        <v>2702</v>
      </c>
      <c r="C6921" s="30">
        <v>0.0</v>
      </c>
    </row>
    <row r="6922" ht="15.75" customHeight="1">
      <c r="A6922" s="30">
        <v>954.0</v>
      </c>
      <c r="B6922" s="31" t="s">
        <v>2699</v>
      </c>
      <c r="C6922" s="30">
        <v>3.0</v>
      </c>
    </row>
    <row r="6923" ht="15.75" customHeight="1">
      <c r="A6923" s="30">
        <v>954.0</v>
      </c>
      <c r="B6923" s="31" t="s">
        <v>2700</v>
      </c>
      <c r="C6923" s="30">
        <v>3.0</v>
      </c>
    </row>
    <row r="6924" ht="15.75" customHeight="1">
      <c r="A6924" s="30">
        <v>954.0</v>
      </c>
      <c r="B6924" s="31" t="s">
        <v>2701</v>
      </c>
      <c r="C6924" s="30">
        <v>24.0</v>
      </c>
    </row>
    <row r="6925" ht="15.75" customHeight="1">
      <c r="A6925" s="30">
        <v>954.0</v>
      </c>
      <c r="B6925" s="31" t="s">
        <v>2702</v>
      </c>
      <c r="C6925" s="30">
        <v>34.0</v>
      </c>
    </row>
    <row r="6926" ht="15.75" customHeight="1">
      <c r="A6926" s="30">
        <v>1834.0</v>
      </c>
      <c r="B6926" s="31" t="s">
        <v>2699</v>
      </c>
      <c r="C6926" s="30">
        <v>30.0</v>
      </c>
    </row>
    <row r="6927" ht="15.75" customHeight="1">
      <c r="A6927" s="30">
        <v>1834.0</v>
      </c>
      <c r="B6927" s="31" t="s">
        <v>2700</v>
      </c>
      <c r="C6927" s="30">
        <v>5.0</v>
      </c>
    </row>
    <row r="6928" ht="15.75" customHeight="1">
      <c r="A6928" s="30">
        <v>1834.0</v>
      </c>
      <c r="B6928" s="31" t="s">
        <v>2701</v>
      </c>
      <c r="C6928" s="30">
        <v>23.0</v>
      </c>
    </row>
    <row r="6929" ht="15.75" customHeight="1">
      <c r="A6929" s="30">
        <v>1834.0</v>
      </c>
      <c r="B6929" s="31" t="s">
        <v>2702</v>
      </c>
      <c r="C6929" s="30">
        <v>4.0</v>
      </c>
    </row>
    <row r="6930" ht="15.75" customHeight="1">
      <c r="A6930" s="30">
        <v>8789.0</v>
      </c>
      <c r="B6930" s="31" t="s">
        <v>2699</v>
      </c>
      <c r="C6930" s="30">
        <v>35.0</v>
      </c>
    </row>
    <row r="6931" ht="15.75" customHeight="1">
      <c r="A6931" s="30">
        <v>8789.0</v>
      </c>
      <c r="B6931" s="31" t="s">
        <v>2700</v>
      </c>
      <c r="C6931" s="30">
        <v>40.0</v>
      </c>
    </row>
    <row r="6932" ht="15.75" customHeight="1">
      <c r="A6932" s="30">
        <v>8789.0</v>
      </c>
      <c r="B6932" s="31" t="s">
        <v>2701</v>
      </c>
      <c r="C6932" s="30">
        <v>111.0</v>
      </c>
    </row>
    <row r="6933" ht="15.75" customHeight="1">
      <c r="A6933" s="30">
        <v>8789.0</v>
      </c>
      <c r="B6933" s="31" t="s">
        <v>2702</v>
      </c>
      <c r="C6933" s="30">
        <v>36.0</v>
      </c>
    </row>
    <row r="6934" ht="15.75" customHeight="1">
      <c r="A6934" s="30">
        <v>10584.0</v>
      </c>
      <c r="B6934" s="31" t="s">
        <v>2699</v>
      </c>
      <c r="C6934" s="30">
        <v>225.0</v>
      </c>
    </row>
    <row r="6935" ht="15.75" customHeight="1">
      <c r="A6935" s="30">
        <v>10584.0</v>
      </c>
      <c r="B6935" s="31" t="s">
        <v>2700</v>
      </c>
      <c r="C6935" s="30">
        <v>162.0</v>
      </c>
    </row>
    <row r="6936" ht="15.75" customHeight="1">
      <c r="A6936" s="30">
        <v>10584.0</v>
      </c>
      <c r="B6936" s="31" t="s">
        <v>2701</v>
      </c>
      <c r="C6936" s="30">
        <v>387.0</v>
      </c>
    </row>
    <row r="6937" ht="15.75" customHeight="1">
      <c r="A6937" s="30">
        <v>10584.0</v>
      </c>
      <c r="B6937" s="31" t="s">
        <v>2702</v>
      </c>
      <c r="C6937" s="30">
        <v>106.0</v>
      </c>
    </row>
    <row r="6938" ht="15.75" customHeight="1">
      <c r="A6938" s="30">
        <v>2337.0</v>
      </c>
      <c r="B6938" s="31" t="s">
        <v>2699</v>
      </c>
      <c r="C6938" s="30">
        <v>9.0</v>
      </c>
    </row>
    <row r="6939" ht="15.75" customHeight="1">
      <c r="A6939" s="30">
        <v>2337.0</v>
      </c>
      <c r="B6939" s="31" t="s">
        <v>2700</v>
      </c>
      <c r="C6939" s="30">
        <v>1.0</v>
      </c>
    </row>
    <row r="6940" ht="15.75" customHeight="1">
      <c r="A6940" s="30">
        <v>2337.0</v>
      </c>
      <c r="B6940" s="31" t="s">
        <v>2701</v>
      </c>
      <c r="C6940" s="30">
        <v>24.0</v>
      </c>
    </row>
    <row r="6941" ht="15.75" customHeight="1">
      <c r="A6941" s="30">
        <v>2337.0</v>
      </c>
      <c r="B6941" s="31" t="s">
        <v>2702</v>
      </c>
      <c r="C6941" s="30">
        <v>2.0</v>
      </c>
    </row>
    <row r="6942" ht="15.75" customHeight="1">
      <c r="A6942" s="30">
        <v>6071.0</v>
      </c>
      <c r="B6942" s="31" t="s">
        <v>2699</v>
      </c>
      <c r="C6942" s="30">
        <v>493.0</v>
      </c>
    </row>
    <row r="6943" ht="15.75" customHeight="1">
      <c r="A6943" s="30">
        <v>6071.0</v>
      </c>
      <c r="B6943" s="31" t="s">
        <v>2700</v>
      </c>
      <c r="C6943" s="30">
        <v>70.0</v>
      </c>
    </row>
    <row r="6944" ht="15.75" customHeight="1">
      <c r="A6944" s="30">
        <v>6071.0</v>
      </c>
      <c r="B6944" s="31" t="s">
        <v>2701</v>
      </c>
      <c r="C6944" s="30">
        <v>324.0</v>
      </c>
    </row>
    <row r="6945" ht="15.75" customHeight="1">
      <c r="A6945" s="30">
        <v>6071.0</v>
      </c>
      <c r="B6945" s="31" t="s">
        <v>2702</v>
      </c>
      <c r="C6945" s="30">
        <v>146.0</v>
      </c>
    </row>
    <row r="6946" ht="15.75" customHeight="1">
      <c r="A6946" s="30">
        <v>295.0</v>
      </c>
      <c r="B6946" s="31" t="s">
        <v>2699</v>
      </c>
      <c r="C6946" s="30">
        <v>493.0</v>
      </c>
    </row>
    <row r="6947" ht="15.75" customHeight="1">
      <c r="A6947" s="30">
        <v>295.0</v>
      </c>
      <c r="B6947" s="31" t="s">
        <v>2700</v>
      </c>
      <c r="C6947" s="30">
        <v>70.0</v>
      </c>
    </row>
    <row r="6948" ht="15.75" customHeight="1">
      <c r="A6948" s="30">
        <v>295.0</v>
      </c>
      <c r="B6948" s="31" t="s">
        <v>2701</v>
      </c>
      <c r="C6948" s="30">
        <v>324.0</v>
      </c>
    </row>
    <row r="6949" ht="15.75" customHeight="1">
      <c r="A6949" s="30">
        <v>295.0</v>
      </c>
      <c r="B6949" s="31" t="s">
        <v>2702</v>
      </c>
      <c r="C6949" s="30">
        <v>146.0</v>
      </c>
    </row>
    <row r="6950" ht="15.75" customHeight="1">
      <c r="A6950" s="30">
        <v>10203.0</v>
      </c>
      <c r="B6950" s="31" t="s">
        <v>2699</v>
      </c>
      <c r="C6950" s="30">
        <v>11.0</v>
      </c>
    </row>
    <row r="6951" ht="15.75" customHeight="1">
      <c r="A6951" s="30">
        <v>10203.0</v>
      </c>
      <c r="B6951" s="31" t="s">
        <v>2700</v>
      </c>
      <c r="C6951" s="30">
        <v>7.0</v>
      </c>
    </row>
    <row r="6952" ht="15.75" customHeight="1">
      <c r="A6952" s="30">
        <v>10203.0</v>
      </c>
      <c r="B6952" s="31" t="s">
        <v>2701</v>
      </c>
      <c r="C6952" s="30">
        <v>9.0</v>
      </c>
    </row>
    <row r="6953" ht="15.75" customHeight="1">
      <c r="A6953" s="30">
        <v>10203.0</v>
      </c>
      <c r="B6953" s="31" t="s">
        <v>2702</v>
      </c>
      <c r="C6953" s="30">
        <v>3.0</v>
      </c>
    </row>
    <row r="6954" ht="15.75" customHeight="1">
      <c r="A6954" s="30">
        <v>3968.0</v>
      </c>
      <c r="B6954" s="31" t="s">
        <v>2699</v>
      </c>
      <c r="C6954" s="30">
        <v>918.0</v>
      </c>
    </row>
    <row r="6955" ht="15.75" customHeight="1">
      <c r="A6955" s="30">
        <v>3968.0</v>
      </c>
      <c r="B6955" s="31" t="s">
        <v>2700</v>
      </c>
      <c r="C6955" s="30">
        <v>10.0</v>
      </c>
    </row>
    <row r="6956" ht="15.75" customHeight="1">
      <c r="A6956" s="30">
        <v>3968.0</v>
      </c>
      <c r="B6956" s="31" t="s">
        <v>2701</v>
      </c>
      <c r="C6956" s="30">
        <v>129.0</v>
      </c>
    </row>
    <row r="6957" ht="15.75" customHeight="1">
      <c r="A6957" s="30">
        <v>3968.0</v>
      </c>
      <c r="B6957" s="31" t="s">
        <v>2702</v>
      </c>
      <c r="C6957" s="30">
        <v>13.0</v>
      </c>
    </row>
    <row r="6958" ht="15.75" customHeight="1">
      <c r="A6958" s="30">
        <v>4037.0</v>
      </c>
      <c r="B6958" s="31" t="s">
        <v>2699</v>
      </c>
      <c r="C6958" s="30">
        <v>3.0</v>
      </c>
    </row>
    <row r="6959" ht="15.75" customHeight="1">
      <c r="A6959" s="30">
        <v>4037.0</v>
      </c>
      <c r="B6959" s="31" t="s">
        <v>2700</v>
      </c>
      <c r="C6959" s="30">
        <v>1.0</v>
      </c>
    </row>
    <row r="6960" ht="15.75" customHeight="1">
      <c r="A6960" s="30">
        <v>4037.0</v>
      </c>
      <c r="B6960" s="31" t="s">
        <v>2701</v>
      </c>
      <c r="C6960" s="30">
        <v>3.0</v>
      </c>
    </row>
    <row r="6961" ht="15.75" customHeight="1">
      <c r="A6961" s="30">
        <v>4037.0</v>
      </c>
      <c r="B6961" s="31" t="s">
        <v>2702</v>
      </c>
      <c r="C6961" s="30">
        <v>8.0</v>
      </c>
    </row>
    <row r="6962" ht="15.75" customHeight="1">
      <c r="A6962" s="30">
        <v>6932.0</v>
      </c>
      <c r="B6962" s="31" t="s">
        <v>2699</v>
      </c>
      <c r="C6962" s="30">
        <v>1285.0</v>
      </c>
    </row>
    <row r="6963" ht="15.75" customHeight="1">
      <c r="A6963" s="30">
        <v>6932.0</v>
      </c>
      <c r="B6963" s="31" t="s">
        <v>2700</v>
      </c>
      <c r="C6963" s="30">
        <v>42.0</v>
      </c>
    </row>
    <row r="6964" ht="15.75" customHeight="1">
      <c r="A6964" s="30">
        <v>6932.0</v>
      </c>
      <c r="B6964" s="31" t="s">
        <v>2701</v>
      </c>
      <c r="C6964" s="30">
        <v>716.0</v>
      </c>
    </row>
    <row r="6965" ht="15.75" customHeight="1">
      <c r="A6965" s="30">
        <v>6932.0</v>
      </c>
      <c r="B6965" s="31" t="s">
        <v>2702</v>
      </c>
      <c r="C6965" s="30">
        <v>55.0</v>
      </c>
    </row>
    <row r="6966" ht="15.75" customHeight="1">
      <c r="A6966" s="30">
        <v>10159.0</v>
      </c>
      <c r="B6966" s="31" t="s">
        <v>2699</v>
      </c>
      <c r="C6966" s="30">
        <v>440.0</v>
      </c>
    </row>
    <row r="6967" ht="15.75" customHeight="1">
      <c r="A6967" s="30">
        <v>10159.0</v>
      </c>
      <c r="B6967" s="31" t="s">
        <v>2700</v>
      </c>
      <c r="C6967" s="30">
        <v>81.0</v>
      </c>
    </row>
    <row r="6968" ht="15.75" customHeight="1">
      <c r="A6968" s="30">
        <v>10159.0</v>
      </c>
      <c r="B6968" s="31" t="s">
        <v>2701</v>
      </c>
      <c r="C6968" s="30">
        <v>368.0</v>
      </c>
    </row>
    <row r="6969" ht="15.75" customHeight="1">
      <c r="A6969" s="30">
        <v>10159.0</v>
      </c>
      <c r="B6969" s="31" t="s">
        <v>2702</v>
      </c>
      <c r="C6969" s="30">
        <v>0.0</v>
      </c>
    </row>
    <row r="6970" ht="15.75" customHeight="1">
      <c r="A6970" s="30">
        <v>1177.0</v>
      </c>
      <c r="B6970" s="31" t="s">
        <v>2699</v>
      </c>
      <c r="C6970" s="30">
        <v>80.0</v>
      </c>
    </row>
    <row r="6971" ht="15.75" customHeight="1">
      <c r="A6971" s="30">
        <v>1177.0</v>
      </c>
      <c r="B6971" s="31" t="s">
        <v>2700</v>
      </c>
      <c r="C6971" s="30">
        <v>3.0</v>
      </c>
    </row>
    <row r="6972" ht="15.75" customHeight="1">
      <c r="A6972" s="30">
        <v>1177.0</v>
      </c>
      <c r="B6972" s="31" t="s">
        <v>2701</v>
      </c>
      <c r="C6972" s="30">
        <v>26.0</v>
      </c>
    </row>
    <row r="6973" ht="15.75" customHeight="1">
      <c r="A6973" s="30">
        <v>1177.0</v>
      </c>
      <c r="B6973" s="31" t="s">
        <v>2702</v>
      </c>
      <c r="C6973" s="30">
        <v>4.0</v>
      </c>
    </row>
    <row r="6974" ht="15.75" customHeight="1">
      <c r="A6974" s="30">
        <v>9426.0</v>
      </c>
      <c r="B6974" s="31" t="s">
        <v>2699</v>
      </c>
      <c r="C6974" s="30">
        <v>691.0</v>
      </c>
    </row>
    <row r="6975" ht="15.75" customHeight="1">
      <c r="A6975" s="30">
        <v>9426.0</v>
      </c>
      <c r="B6975" s="31" t="s">
        <v>2700</v>
      </c>
      <c r="C6975" s="30">
        <v>0.0</v>
      </c>
    </row>
    <row r="6976" ht="15.75" customHeight="1">
      <c r="A6976" s="30">
        <v>9426.0</v>
      </c>
      <c r="B6976" s="31" t="s">
        <v>2701</v>
      </c>
      <c r="C6976" s="30">
        <v>69.0</v>
      </c>
    </row>
    <row r="6977" ht="15.75" customHeight="1">
      <c r="A6977" s="30">
        <v>9426.0</v>
      </c>
      <c r="B6977" s="31" t="s">
        <v>2702</v>
      </c>
      <c r="C6977" s="30">
        <v>10.0</v>
      </c>
    </row>
    <row r="6978" ht="15.75" customHeight="1">
      <c r="A6978" s="30">
        <v>10637.0</v>
      </c>
      <c r="B6978" s="31" t="s">
        <v>2699</v>
      </c>
      <c r="C6978" s="30">
        <v>24.0</v>
      </c>
    </row>
    <row r="6979" ht="15.75" customHeight="1">
      <c r="A6979" s="30">
        <v>10637.0</v>
      </c>
      <c r="B6979" s="31" t="s">
        <v>2700</v>
      </c>
      <c r="C6979" s="30">
        <v>0.0</v>
      </c>
    </row>
    <row r="6980" ht="15.75" customHeight="1">
      <c r="A6980" s="30">
        <v>10637.0</v>
      </c>
      <c r="B6980" s="31" t="s">
        <v>2701</v>
      </c>
      <c r="C6980" s="30">
        <v>27.0</v>
      </c>
    </row>
    <row r="6981" ht="15.75" customHeight="1">
      <c r="A6981" s="30">
        <v>10637.0</v>
      </c>
      <c r="B6981" s="31" t="s">
        <v>2702</v>
      </c>
      <c r="C6981" s="30">
        <v>8.0</v>
      </c>
    </row>
    <row r="6982" ht="15.75" customHeight="1">
      <c r="A6982" s="30">
        <v>10826.0</v>
      </c>
      <c r="B6982" s="31" t="s">
        <v>2699</v>
      </c>
      <c r="C6982" s="30">
        <v>6.0</v>
      </c>
    </row>
    <row r="6983" ht="15.75" customHeight="1">
      <c r="A6983" s="30">
        <v>10826.0</v>
      </c>
      <c r="B6983" s="31" t="s">
        <v>2700</v>
      </c>
      <c r="C6983" s="30">
        <v>1.0</v>
      </c>
    </row>
    <row r="6984" ht="15.75" customHeight="1">
      <c r="A6984" s="30">
        <v>10826.0</v>
      </c>
      <c r="B6984" s="31" t="s">
        <v>2701</v>
      </c>
      <c r="C6984" s="30">
        <v>7.0</v>
      </c>
    </row>
    <row r="6985" ht="15.75" customHeight="1">
      <c r="A6985" s="30">
        <v>10826.0</v>
      </c>
      <c r="B6985" s="31" t="s">
        <v>2702</v>
      </c>
      <c r="C6985" s="30">
        <v>23.0</v>
      </c>
    </row>
    <row r="6986" ht="15.75" customHeight="1">
      <c r="A6986" s="30">
        <v>4086.0</v>
      </c>
      <c r="B6986" s="31" t="s">
        <v>2699</v>
      </c>
      <c r="C6986" s="30">
        <v>6.0</v>
      </c>
    </row>
    <row r="6987" ht="15.75" customHeight="1">
      <c r="A6987" s="30">
        <v>4086.0</v>
      </c>
      <c r="B6987" s="31" t="s">
        <v>2700</v>
      </c>
      <c r="C6987" s="30">
        <v>1.0</v>
      </c>
    </row>
    <row r="6988" ht="15.75" customHeight="1">
      <c r="A6988" s="30">
        <v>4086.0</v>
      </c>
      <c r="B6988" s="31" t="s">
        <v>2701</v>
      </c>
      <c r="C6988" s="30">
        <v>7.0</v>
      </c>
    </row>
    <row r="6989" ht="15.75" customHeight="1">
      <c r="A6989" s="30">
        <v>4086.0</v>
      </c>
      <c r="B6989" s="31" t="s">
        <v>2702</v>
      </c>
      <c r="C6989" s="30">
        <v>23.0</v>
      </c>
    </row>
    <row r="6990" ht="15.75" customHeight="1">
      <c r="A6990" s="30">
        <v>10304.0</v>
      </c>
      <c r="B6990" s="31" t="s">
        <v>2699</v>
      </c>
      <c r="C6990" s="30">
        <v>6.0</v>
      </c>
    </row>
    <row r="6991" ht="15.75" customHeight="1">
      <c r="A6991" s="30">
        <v>10304.0</v>
      </c>
      <c r="B6991" s="31" t="s">
        <v>2700</v>
      </c>
      <c r="C6991" s="30">
        <v>1.0</v>
      </c>
    </row>
    <row r="6992" ht="15.75" customHeight="1">
      <c r="A6992" s="30">
        <v>10304.0</v>
      </c>
      <c r="B6992" s="31" t="s">
        <v>2701</v>
      </c>
      <c r="C6992" s="30">
        <v>7.0</v>
      </c>
    </row>
    <row r="6993" ht="15.75" customHeight="1">
      <c r="A6993" s="30">
        <v>10304.0</v>
      </c>
      <c r="B6993" s="31" t="s">
        <v>2702</v>
      </c>
      <c r="C6993" s="30">
        <v>23.0</v>
      </c>
    </row>
    <row r="6994" ht="15.75" customHeight="1">
      <c r="A6994" s="30">
        <v>7998.0</v>
      </c>
      <c r="B6994" s="31" t="s">
        <v>2699</v>
      </c>
      <c r="C6994" s="30">
        <v>53.0</v>
      </c>
    </row>
    <row r="6995" ht="15.75" customHeight="1">
      <c r="A6995" s="30">
        <v>7998.0</v>
      </c>
      <c r="B6995" s="31" t="s">
        <v>2700</v>
      </c>
      <c r="C6995" s="30">
        <v>8.0</v>
      </c>
    </row>
    <row r="6996" ht="15.75" customHeight="1">
      <c r="A6996" s="30">
        <v>7998.0</v>
      </c>
      <c r="B6996" s="31" t="s">
        <v>2701</v>
      </c>
      <c r="C6996" s="30">
        <v>17.0</v>
      </c>
    </row>
    <row r="6997" ht="15.75" customHeight="1">
      <c r="A6997" s="30">
        <v>7998.0</v>
      </c>
      <c r="B6997" s="31" t="s">
        <v>2702</v>
      </c>
      <c r="C6997" s="30">
        <v>13.0</v>
      </c>
    </row>
    <row r="6998" ht="15.75" customHeight="1">
      <c r="A6998" s="30">
        <v>10992.0</v>
      </c>
      <c r="B6998" s="31" t="s">
        <v>2699</v>
      </c>
      <c r="C6998" s="30">
        <v>650.0</v>
      </c>
    </row>
    <row r="6999" ht="15.75" customHeight="1">
      <c r="A6999" s="30">
        <v>10992.0</v>
      </c>
      <c r="B6999" s="31" t="s">
        <v>2700</v>
      </c>
      <c r="C6999" s="30">
        <v>28.0</v>
      </c>
    </row>
    <row r="7000" ht="15.75" customHeight="1">
      <c r="A7000" s="30">
        <v>10992.0</v>
      </c>
      <c r="B7000" s="31" t="s">
        <v>2701</v>
      </c>
      <c r="C7000" s="30">
        <v>353.0</v>
      </c>
    </row>
    <row r="7001" ht="15.75" customHeight="1">
      <c r="A7001" s="30">
        <v>10992.0</v>
      </c>
      <c r="B7001" s="31" t="s">
        <v>2702</v>
      </c>
      <c r="C7001" s="30">
        <v>45.0</v>
      </c>
    </row>
    <row r="7002" ht="15.75" customHeight="1">
      <c r="A7002" s="30">
        <v>6383.0</v>
      </c>
      <c r="B7002" s="31" t="s">
        <v>2699</v>
      </c>
      <c r="C7002" s="30">
        <v>26.0</v>
      </c>
    </row>
    <row r="7003" ht="15.75" customHeight="1">
      <c r="A7003" s="30">
        <v>6383.0</v>
      </c>
      <c r="B7003" s="31" t="s">
        <v>2700</v>
      </c>
      <c r="C7003" s="30">
        <v>0.0</v>
      </c>
    </row>
    <row r="7004" ht="15.75" customHeight="1">
      <c r="A7004" s="30">
        <v>6383.0</v>
      </c>
      <c r="B7004" s="31" t="s">
        <v>2701</v>
      </c>
      <c r="C7004" s="30">
        <v>15.0</v>
      </c>
    </row>
    <row r="7005" ht="15.75" customHeight="1">
      <c r="A7005" s="30">
        <v>6383.0</v>
      </c>
      <c r="B7005" s="31" t="s">
        <v>2702</v>
      </c>
      <c r="C7005" s="30">
        <v>2.0</v>
      </c>
    </row>
    <row r="7006" ht="15.75" customHeight="1">
      <c r="A7006" s="30">
        <v>10536.0</v>
      </c>
      <c r="B7006" s="31" t="s">
        <v>2699</v>
      </c>
      <c r="C7006" s="30">
        <v>26.0</v>
      </c>
    </row>
    <row r="7007" ht="15.75" customHeight="1">
      <c r="A7007" s="30">
        <v>10536.0</v>
      </c>
      <c r="B7007" s="31" t="s">
        <v>2700</v>
      </c>
      <c r="C7007" s="30">
        <v>0.0</v>
      </c>
    </row>
    <row r="7008" ht="15.75" customHeight="1">
      <c r="A7008" s="30">
        <v>10536.0</v>
      </c>
      <c r="B7008" s="31" t="s">
        <v>2701</v>
      </c>
      <c r="C7008" s="30">
        <v>15.0</v>
      </c>
    </row>
    <row r="7009" ht="15.75" customHeight="1">
      <c r="A7009" s="30">
        <v>10536.0</v>
      </c>
      <c r="B7009" s="31" t="s">
        <v>2702</v>
      </c>
      <c r="C7009" s="30">
        <v>2.0</v>
      </c>
    </row>
    <row r="7010" ht="15.75" customHeight="1">
      <c r="A7010" s="30">
        <v>6036.0</v>
      </c>
      <c r="B7010" s="31" t="s">
        <v>2699</v>
      </c>
      <c r="C7010" s="30">
        <v>1168.0</v>
      </c>
    </row>
    <row r="7011" ht="15.75" customHeight="1">
      <c r="A7011" s="30">
        <v>6036.0</v>
      </c>
      <c r="B7011" s="31" t="s">
        <v>2700</v>
      </c>
      <c r="C7011" s="30">
        <v>92.0</v>
      </c>
    </row>
    <row r="7012" ht="15.75" customHeight="1">
      <c r="A7012" s="30">
        <v>6036.0</v>
      </c>
      <c r="B7012" s="31" t="s">
        <v>2701</v>
      </c>
      <c r="C7012" s="30">
        <v>408.0</v>
      </c>
    </row>
    <row r="7013" ht="15.75" customHeight="1">
      <c r="A7013" s="30">
        <v>6036.0</v>
      </c>
      <c r="B7013" s="31" t="s">
        <v>2702</v>
      </c>
      <c r="C7013" s="30">
        <v>72.0</v>
      </c>
    </row>
    <row r="7014" ht="15.75" customHeight="1">
      <c r="A7014" s="30">
        <v>11092.0</v>
      </c>
      <c r="B7014" s="31" t="s">
        <v>2699</v>
      </c>
      <c r="C7014" s="30">
        <v>12.0</v>
      </c>
    </row>
    <row r="7015" ht="15.75" customHeight="1">
      <c r="A7015" s="30">
        <v>11092.0</v>
      </c>
      <c r="B7015" s="31" t="s">
        <v>2700</v>
      </c>
      <c r="C7015" s="30">
        <v>1.0</v>
      </c>
    </row>
    <row r="7016" ht="15.75" customHeight="1">
      <c r="A7016" s="30">
        <v>11092.0</v>
      </c>
      <c r="B7016" s="31" t="s">
        <v>2701</v>
      </c>
      <c r="C7016" s="30">
        <v>21.0</v>
      </c>
    </row>
    <row r="7017" ht="15.75" customHeight="1">
      <c r="A7017" s="30">
        <v>11092.0</v>
      </c>
      <c r="B7017" s="31" t="s">
        <v>2702</v>
      </c>
      <c r="C7017" s="30">
        <v>2.0</v>
      </c>
    </row>
    <row r="7018" ht="15.75" customHeight="1">
      <c r="A7018" s="30">
        <v>538.0</v>
      </c>
      <c r="B7018" s="31" t="s">
        <v>2699</v>
      </c>
      <c r="C7018" s="30">
        <v>31.0</v>
      </c>
    </row>
    <row r="7019" ht="15.75" customHeight="1">
      <c r="A7019" s="30">
        <v>538.0</v>
      </c>
      <c r="B7019" s="31" t="s">
        <v>2700</v>
      </c>
      <c r="C7019" s="30">
        <v>9.0</v>
      </c>
    </row>
    <row r="7020" ht="15.75" customHeight="1">
      <c r="A7020" s="30">
        <v>538.0</v>
      </c>
      <c r="B7020" s="31" t="s">
        <v>2701</v>
      </c>
      <c r="C7020" s="30">
        <v>27.0</v>
      </c>
    </row>
    <row r="7021" ht="15.75" customHeight="1">
      <c r="A7021" s="30">
        <v>538.0</v>
      </c>
      <c r="B7021" s="31" t="s">
        <v>2702</v>
      </c>
      <c r="C7021" s="30">
        <v>16.0</v>
      </c>
    </row>
    <row r="7022" ht="15.75" customHeight="1">
      <c r="A7022" s="30">
        <v>10022.0</v>
      </c>
      <c r="B7022" s="31" t="s">
        <v>2699</v>
      </c>
      <c r="C7022" s="30">
        <v>12.0</v>
      </c>
    </row>
    <row r="7023" ht="15.75" customHeight="1">
      <c r="A7023" s="30">
        <v>10022.0</v>
      </c>
      <c r="B7023" s="31" t="s">
        <v>2700</v>
      </c>
      <c r="C7023" s="30">
        <v>0.0</v>
      </c>
    </row>
    <row r="7024" ht="15.75" customHeight="1">
      <c r="A7024" s="30">
        <v>10022.0</v>
      </c>
      <c r="B7024" s="31" t="s">
        <v>2701</v>
      </c>
      <c r="C7024" s="30">
        <v>4.0</v>
      </c>
    </row>
    <row r="7025" ht="15.75" customHeight="1">
      <c r="A7025" s="30">
        <v>10022.0</v>
      </c>
      <c r="B7025" s="31" t="s">
        <v>2702</v>
      </c>
      <c r="C7025" s="30">
        <v>0.0</v>
      </c>
    </row>
    <row r="7026" ht="15.75" customHeight="1">
      <c r="A7026" s="30">
        <v>10157.0</v>
      </c>
      <c r="B7026" s="31" t="s">
        <v>2699</v>
      </c>
      <c r="C7026" s="30">
        <v>89.0</v>
      </c>
    </row>
    <row r="7027" ht="15.75" customHeight="1">
      <c r="A7027" s="30">
        <v>10157.0</v>
      </c>
      <c r="B7027" s="31" t="s">
        <v>2700</v>
      </c>
      <c r="C7027" s="30">
        <v>15.0</v>
      </c>
    </row>
    <row r="7028" ht="15.75" customHeight="1">
      <c r="A7028" s="30">
        <v>10157.0</v>
      </c>
      <c r="B7028" s="31" t="s">
        <v>2701</v>
      </c>
      <c r="C7028" s="30">
        <v>89.0</v>
      </c>
    </row>
    <row r="7029" ht="15.75" customHeight="1">
      <c r="A7029" s="30">
        <v>10157.0</v>
      </c>
      <c r="B7029" s="31" t="s">
        <v>2702</v>
      </c>
      <c r="C7029" s="30">
        <v>34.0</v>
      </c>
    </row>
    <row r="7030" ht="15.75" customHeight="1">
      <c r="A7030" s="30">
        <v>3503.0</v>
      </c>
      <c r="B7030" s="31" t="s">
        <v>2699</v>
      </c>
      <c r="C7030" s="30">
        <v>255.0</v>
      </c>
    </row>
    <row r="7031" ht="15.75" customHeight="1">
      <c r="A7031" s="30">
        <v>3503.0</v>
      </c>
      <c r="B7031" s="31" t="s">
        <v>2700</v>
      </c>
      <c r="C7031" s="30">
        <v>47.0</v>
      </c>
    </row>
    <row r="7032" ht="15.75" customHeight="1">
      <c r="A7032" s="30">
        <v>3503.0</v>
      </c>
      <c r="B7032" s="31" t="s">
        <v>2701</v>
      </c>
      <c r="C7032" s="30">
        <v>573.0</v>
      </c>
    </row>
    <row r="7033" ht="15.75" customHeight="1">
      <c r="A7033" s="30">
        <v>3503.0</v>
      </c>
      <c r="B7033" s="31" t="s">
        <v>2702</v>
      </c>
      <c r="C7033" s="30">
        <v>52.0</v>
      </c>
    </row>
    <row r="7034" ht="15.75" customHeight="1">
      <c r="A7034" s="30">
        <v>146.0</v>
      </c>
      <c r="B7034" s="31" t="s">
        <v>2699</v>
      </c>
      <c r="C7034" s="30">
        <v>760.0</v>
      </c>
    </row>
    <row r="7035" ht="15.75" customHeight="1">
      <c r="A7035" s="30">
        <v>146.0</v>
      </c>
      <c r="B7035" s="31" t="s">
        <v>2700</v>
      </c>
      <c r="C7035" s="30">
        <v>53.0</v>
      </c>
    </row>
    <row r="7036" ht="15.75" customHeight="1">
      <c r="A7036" s="30">
        <v>146.0</v>
      </c>
      <c r="B7036" s="31" t="s">
        <v>2701</v>
      </c>
      <c r="C7036" s="30">
        <v>400.0</v>
      </c>
    </row>
    <row r="7037" ht="15.75" customHeight="1">
      <c r="A7037" s="30">
        <v>146.0</v>
      </c>
      <c r="B7037" s="31" t="s">
        <v>2702</v>
      </c>
      <c r="C7037" s="30">
        <v>17.0</v>
      </c>
    </row>
    <row r="7038" ht="15.75" customHeight="1">
      <c r="A7038" s="30">
        <v>5538.0</v>
      </c>
      <c r="B7038" s="31" t="s">
        <v>2699</v>
      </c>
      <c r="C7038" s="30">
        <v>897.0</v>
      </c>
    </row>
    <row r="7039" ht="15.75" customHeight="1">
      <c r="A7039" s="30">
        <v>5538.0</v>
      </c>
      <c r="B7039" s="31" t="s">
        <v>2700</v>
      </c>
      <c r="C7039" s="30">
        <v>161.0</v>
      </c>
    </row>
    <row r="7040" ht="15.75" customHeight="1">
      <c r="A7040" s="30">
        <v>5538.0</v>
      </c>
      <c r="B7040" s="31" t="s">
        <v>2701</v>
      </c>
      <c r="C7040" s="30">
        <v>430.0</v>
      </c>
    </row>
    <row r="7041" ht="15.75" customHeight="1">
      <c r="A7041" s="30">
        <v>5538.0</v>
      </c>
      <c r="B7041" s="31" t="s">
        <v>2702</v>
      </c>
      <c r="C7041" s="30">
        <v>186.0</v>
      </c>
    </row>
    <row r="7042" ht="15.75" customHeight="1">
      <c r="A7042" s="30">
        <v>3910.0</v>
      </c>
      <c r="B7042" s="31" t="s">
        <v>2699</v>
      </c>
      <c r="C7042" s="30">
        <v>897.0</v>
      </c>
    </row>
    <row r="7043" ht="15.75" customHeight="1">
      <c r="A7043" s="30">
        <v>3910.0</v>
      </c>
      <c r="B7043" s="31" t="s">
        <v>2700</v>
      </c>
      <c r="C7043" s="30">
        <v>161.0</v>
      </c>
    </row>
    <row r="7044" ht="15.75" customHeight="1">
      <c r="A7044" s="30">
        <v>3910.0</v>
      </c>
      <c r="B7044" s="31" t="s">
        <v>2701</v>
      </c>
      <c r="C7044" s="30">
        <v>430.0</v>
      </c>
    </row>
    <row r="7045" ht="15.75" customHeight="1">
      <c r="A7045" s="30">
        <v>3910.0</v>
      </c>
      <c r="B7045" s="31" t="s">
        <v>2702</v>
      </c>
      <c r="C7045" s="30">
        <v>186.0</v>
      </c>
    </row>
    <row r="7046" ht="15.75" customHeight="1">
      <c r="A7046" s="30">
        <v>4227.0</v>
      </c>
      <c r="B7046" s="31" t="s">
        <v>2699</v>
      </c>
      <c r="C7046" s="30">
        <v>28.0</v>
      </c>
    </row>
    <row r="7047" ht="15.75" customHeight="1">
      <c r="A7047" s="30">
        <v>4227.0</v>
      </c>
      <c r="B7047" s="31" t="s">
        <v>2700</v>
      </c>
      <c r="C7047" s="30">
        <v>0.0</v>
      </c>
    </row>
    <row r="7048" ht="15.75" customHeight="1">
      <c r="A7048" s="30">
        <v>4227.0</v>
      </c>
      <c r="B7048" s="31" t="s">
        <v>2701</v>
      </c>
      <c r="C7048" s="30">
        <v>13.0</v>
      </c>
    </row>
    <row r="7049" ht="15.75" customHeight="1">
      <c r="A7049" s="30">
        <v>4227.0</v>
      </c>
      <c r="B7049" s="31" t="s">
        <v>2702</v>
      </c>
      <c r="C7049" s="30">
        <v>4.0</v>
      </c>
    </row>
    <row r="7050" ht="15.75" customHeight="1">
      <c r="A7050" s="30">
        <v>6634.0</v>
      </c>
      <c r="B7050" s="31" t="s">
        <v>2699</v>
      </c>
      <c r="C7050" s="30">
        <v>22.0</v>
      </c>
    </row>
    <row r="7051" ht="15.75" customHeight="1">
      <c r="A7051" s="30">
        <v>6634.0</v>
      </c>
      <c r="B7051" s="31" t="s">
        <v>2700</v>
      </c>
      <c r="C7051" s="30">
        <v>3.0</v>
      </c>
    </row>
    <row r="7052" ht="15.75" customHeight="1">
      <c r="A7052" s="30">
        <v>6634.0</v>
      </c>
      <c r="B7052" s="31" t="s">
        <v>2701</v>
      </c>
      <c r="C7052" s="30">
        <v>18.0</v>
      </c>
    </row>
    <row r="7053" ht="15.75" customHeight="1">
      <c r="A7053" s="30">
        <v>6634.0</v>
      </c>
      <c r="B7053" s="31" t="s">
        <v>2702</v>
      </c>
      <c r="C7053" s="30">
        <v>0.0</v>
      </c>
    </row>
    <row r="7054" ht="15.75" customHeight="1">
      <c r="A7054" s="30">
        <v>8916.0</v>
      </c>
      <c r="B7054" s="31" t="s">
        <v>2699</v>
      </c>
      <c r="C7054" s="30">
        <v>9.0</v>
      </c>
    </row>
    <row r="7055" ht="15.75" customHeight="1">
      <c r="A7055" s="30">
        <v>8916.0</v>
      </c>
      <c r="B7055" s="31" t="s">
        <v>2700</v>
      </c>
      <c r="C7055" s="30">
        <v>1.0</v>
      </c>
    </row>
    <row r="7056" ht="15.75" customHeight="1">
      <c r="A7056" s="30">
        <v>8916.0</v>
      </c>
      <c r="B7056" s="31" t="s">
        <v>2701</v>
      </c>
      <c r="C7056" s="30">
        <v>5.0</v>
      </c>
    </row>
    <row r="7057" ht="15.75" customHeight="1">
      <c r="A7057" s="30">
        <v>8916.0</v>
      </c>
      <c r="B7057" s="31" t="s">
        <v>2702</v>
      </c>
      <c r="C7057" s="30">
        <v>0.0</v>
      </c>
    </row>
    <row r="7058" ht="15.75" customHeight="1">
      <c r="A7058" s="30">
        <v>6460.0</v>
      </c>
      <c r="B7058" s="31" t="s">
        <v>2699</v>
      </c>
      <c r="C7058" s="30">
        <v>12.0</v>
      </c>
    </row>
    <row r="7059" ht="15.75" customHeight="1">
      <c r="A7059" s="30">
        <v>6460.0</v>
      </c>
      <c r="B7059" s="31" t="s">
        <v>2700</v>
      </c>
      <c r="C7059" s="30">
        <v>4.0</v>
      </c>
    </row>
    <row r="7060" ht="15.75" customHeight="1">
      <c r="A7060" s="30">
        <v>6460.0</v>
      </c>
      <c r="B7060" s="31" t="s">
        <v>2701</v>
      </c>
      <c r="C7060" s="30">
        <v>6.0</v>
      </c>
    </row>
    <row r="7061" ht="15.75" customHeight="1">
      <c r="A7061" s="30">
        <v>6460.0</v>
      </c>
      <c r="B7061" s="31" t="s">
        <v>2702</v>
      </c>
      <c r="C7061" s="30">
        <v>11.0</v>
      </c>
    </row>
    <row r="7062" ht="15.75" customHeight="1">
      <c r="A7062" s="30">
        <v>5883.0</v>
      </c>
      <c r="B7062" s="31" t="s">
        <v>2699</v>
      </c>
      <c r="C7062" s="30">
        <v>138.0</v>
      </c>
    </row>
    <row r="7063" ht="15.75" customHeight="1">
      <c r="A7063" s="30">
        <v>5883.0</v>
      </c>
      <c r="B7063" s="31" t="s">
        <v>2700</v>
      </c>
      <c r="C7063" s="30">
        <v>120.0</v>
      </c>
    </row>
    <row r="7064" ht="15.75" customHeight="1">
      <c r="A7064" s="30">
        <v>5883.0</v>
      </c>
      <c r="B7064" s="31" t="s">
        <v>2701</v>
      </c>
      <c r="C7064" s="30">
        <v>204.0</v>
      </c>
    </row>
    <row r="7065" ht="15.75" customHeight="1">
      <c r="A7065" s="30">
        <v>5883.0</v>
      </c>
      <c r="B7065" s="31" t="s">
        <v>2702</v>
      </c>
      <c r="C7065" s="30">
        <v>16.0</v>
      </c>
    </row>
    <row r="7066" ht="15.75" customHeight="1">
      <c r="A7066" s="30">
        <v>10091.0</v>
      </c>
      <c r="B7066" s="31" t="s">
        <v>2699</v>
      </c>
      <c r="C7066" s="30">
        <v>520.0</v>
      </c>
    </row>
    <row r="7067" ht="15.75" customHeight="1">
      <c r="A7067" s="30">
        <v>10091.0</v>
      </c>
      <c r="B7067" s="31" t="s">
        <v>2700</v>
      </c>
      <c r="C7067" s="30">
        <v>20.0</v>
      </c>
    </row>
    <row r="7068" ht="15.75" customHeight="1">
      <c r="A7068" s="30">
        <v>10091.0</v>
      </c>
      <c r="B7068" s="31" t="s">
        <v>2701</v>
      </c>
      <c r="C7068" s="30">
        <v>367.0</v>
      </c>
    </row>
    <row r="7069" ht="15.75" customHeight="1">
      <c r="A7069" s="30">
        <v>10091.0</v>
      </c>
      <c r="B7069" s="31" t="s">
        <v>2702</v>
      </c>
      <c r="C7069" s="30">
        <v>39.0</v>
      </c>
    </row>
    <row r="7070" ht="15.75" customHeight="1">
      <c r="A7070" s="30">
        <v>697.0</v>
      </c>
      <c r="B7070" s="31" t="s">
        <v>2699</v>
      </c>
      <c r="C7070" s="30">
        <v>972.0</v>
      </c>
    </row>
    <row r="7071" ht="15.75" customHeight="1">
      <c r="A7071" s="30">
        <v>697.0</v>
      </c>
      <c r="B7071" s="31" t="s">
        <v>2700</v>
      </c>
      <c r="C7071" s="30">
        <v>59.0</v>
      </c>
    </row>
    <row r="7072" ht="15.75" customHeight="1">
      <c r="A7072" s="30">
        <v>697.0</v>
      </c>
      <c r="B7072" s="31" t="s">
        <v>2701</v>
      </c>
      <c r="C7072" s="30">
        <v>913.0</v>
      </c>
    </row>
    <row r="7073" ht="15.75" customHeight="1">
      <c r="A7073" s="30">
        <v>697.0</v>
      </c>
      <c r="B7073" s="31" t="s">
        <v>2702</v>
      </c>
      <c r="C7073" s="30">
        <v>25.0</v>
      </c>
    </row>
    <row r="7074" ht="15.75" customHeight="1">
      <c r="A7074" s="30">
        <v>2607.0</v>
      </c>
      <c r="B7074" s="31" t="s">
        <v>2699</v>
      </c>
      <c r="C7074" s="30">
        <v>424.0</v>
      </c>
    </row>
    <row r="7075" ht="15.75" customHeight="1">
      <c r="A7075" s="30">
        <v>2607.0</v>
      </c>
      <c r="B7075" s="31" t="s">
        <v>2700</v>
      </c>
      <c r="C7075" s="30">
        <v>17.0</v>
      </c>
    </row>
    <row r="7076" ht="15.75" customHeight="1">
      <c r="A7076" s="30">
        <v>2607.0</v>
      </c>
      <c r="B7076" s="31" t="s">
        <v>2701</v>
      </c>
      <c r="C7076" s="30">
        <v>118.0</v>
      </c>
    </row>
    <row r="7077" ht="15.75" customHeight="1">
      <c r="A7077" s="30">
        <v>2607.0</v>
      </c>
      <c r="B7077" s="31" t="s">
        <v>2702</v>
      </c>
      <c r="C7077" s="30">
        <v>7.0</v>
      </c>
    </row>
    <row r="7078" ht="15.75" customHeight="1">
      <c r="A7078" s="30">
        <v>8427.0</v>
      </c>
      <c r="B7078" s="31" t="s">
        <v>2699</v>
      </c>
      <c r="C7078" s="30">
        <v>556.0</v>
      </c>
    </row>
    <row r="7079" ht="15.75" customHeight="1">
      <c r="A7079" s="30">
        <v>8427.0</v>
      </c>
      <c r="B7079" s="31" t="s">
        <v>2700</v>
      </c>
      <c r="C7079" s="30">
        <v>14.0</v>
      </c>
    </row>
    <row r="7080" ht="15.75" customHeight="1">
      <c r="A7080" s="30">
        <v>8427.0</v>
      </c>
      <c r="B7080" s="31" t="s">
        <v>2701</v>
      </c>
      <c r="C7080" s="30">
        <v>717.0</v>
      </c>
    </row>
    <row r="7081" ht="15.75" customHeight="1">
      <c r="A7081" s="30">
        <v>8427.0</v>
      </c>
      <c r="B7081" s="31" t="s">
        <v>2702</v>
      </c>
      <c r="C7081" s="30">
        <v>210.0</v>
      </c>
    </row>
    <row r="7082" ht="15.75" customHeight="1">
      <c r="A7082" s="30">
        <v>217.0</v>
      </c>
      <c r="B7082" s="31" t="s">
        <v>2699</v>
      </c>
      <c r="C7082" s="30">
        <v>556.0</v>
      </c>
    </row>
    <row r="7083" ht="15.75" customHeight="1">
      <c r="A7083" s="30">
        <v>217.0</v>
      </c>
      <c r="B7083" s="31" t="s">
        <v>2700</v>
      </c>
      <c r="C7083" s="30">
        <v>14.0</v>
      </c>
    </row>
    <row r="7084" ht="15.75" customHeight="1">
      <c r="A7084" s="30">
        <v>217.0</v>
      </c>
      <c r="B7084" s="31" t="s">
        <v>2701</v>
      </c>
      <c r="C7084" s="30">
        <v>717.0</v>
      </c>
    </row>
    <row r="7085" ht="15.75" customHeight="1">
      <c r="A7085" s="30">
        <v>217.0</v>
      </c>
      <c r="B7085" s="31" t="s">
        <v>2702</v>
      </c>
      <c r="C7085" s="30">
        <v>210.0</v>
      </c>
    </row>
    <row r="7086" ht="15.75" customHeight="1">
      <c r="A7086" s="30">
        <v>6202.0</v>
      </c>
      <c r="B7086" s="31" t="s">
        <v>2699</v>
      </c>
      <c r="C7086" s="30">
        <v>571.0</v>
      </c>
    </row>
    <row r="7087" ht="15.75" customHeight="1">
      <c r="A7087" s="30">
        <v>6202.0</v>
      </c>
      <c r="B7087" s="31" t="s">
        <v>2700</v>
      </c>
      <c r="C7087" s="30">
        <v>50.0</v>
      </c>
    </row>
    <row r="7088" ht="15.75" customHeight="1">
      <c r="A7088" s="30">
        <v>6202.0</v>
      </c>
      <c r="B7088" s="31" t="s">
        <v>2701</v>
      </c>
      <c r="C7088" s="30">
        <v>142.0</v>
      </c>
    </row>
    <row r="7089" ht="15.75" customHeight="1">
      <c r="A7089" s="30">
        <v>6202.0</v>
      </c>
      <c r="B7089" s="31" t="s">
        <v>2702</v>
      </c>
      <c r="C7089" s="30">
        <v>33.0</v>
      </c>
    </row>
    <row r="7090" ht="15.75" customHeight="1">
      <c r="A7090" s="30">
        <v>3856.0</v>
      </c>
      <c r="B7090" s="31" t="s">
        <v>2699</v>
      </c>
      <c r="C7090" s="30">
        <v>571.0</v>
      </c>
    </row>
    <row r="7091" ht="15.75" customHeight="1">
      <c r="A7091" s="30">
        <v>3856.0</v>
      </c>
      <c r="B7091" s="31" t="s">
        <v>2700</v>
      </c>
      <c r="C7091" s="30">
        <v>50.0</v>
      </c>
    </row>
    <row r="7092" ht="15.75" customHeight="1">
      <c r="A7092" s="30">
        <v>3856.0</v>
      </c>
      <c r="B7092" s="31" t="s">
        <v>2701</v>
      </c>
      <c r="C7092" s="30">
        <v>142.0</v>
      </c>
    </row>
    <row r="7093" ht="15.75" customHeight="1">
      <c r="A7093" s="30">
        <v>3856.0</v>
      </c>
      <c r="B7093" s="31" t="s">
        <v>2702</v>
      </c>
      <c r="C7093" s="30">
        <v>33.0</v>
      </c>
    </row>
    <row r="7094" ht="15.75" customHeight="1">
      <c r="A7094" s="30">
        <v>10648.0</v>
      </c>
      <c r="B7094" s="31" t="s">
        <v>2699</v>
      </c>
      <c r="C7094" s="30">
        <v>398.0</v>
      </c>
    </row>
    <row r="7095" ht="15.75" customHeight="1">
      <c r="A7095" s="30">
        <v>10648.0</v>
      </c>
      <c r="B7095" s="31" t="s">
        <v>2700</v>
      </c>
      <c r="C7095" s="30">
        <v>96.0</v>
      </c>
    </row>
    <row r="7096" ht="15.75" customHeight="1">
      <c r="A7096" s="30">
        <v>10648.0</v>
      </c>
      <c r="B7096" s="31" t="s">
        <v>2701</v>
      </c>
      <c r="C7096" s="30">
        <v>447.0</v>
      </c>
    </row>
    <row r="7097" ht="15.75" customHeight="1">
      <c r="A7097" s="30">
        <v>10648.0</v>
      </c>
      <c r="B7097" s="31" t="s">
        <v>2702</v>
      </c>
      <c r="C7097" s="30">
        <v>220.0</v>
      </c>
    </row>
    <row r="7098" ht="15.75" customHeight="1">
      <c r="A7098" s="30">
        <v>5120.0</v>
      </c>
      <c r="B7098" s="31" t="s">
        <v>2699</v>
      </c>
      <c r="C7098" s="30">
        <v>398.0</v>
      </c>
    </row>
    <row r="7099" ht="15.75" customHeight="1">
      <c r="A7099" s="30">
        <v>5120.0</v>
      </c>
      <c r="B7099" s="31" t="s">
        <v>2700</v>
      </c>
      <c r="C7099" s="30">
        <v>96.0</v>
      </c>
    </row>
    <row r="7100" ht="15.75" customHeight="1">
      <c r="A7100" s="30">
        <v>5120.0</v>
      </c>
      <c r="B7100" s="31" t="s">
        <v>2701</v>
      </c>
      <c r="C7100" s="30">
        <v>447.0</v>
      </c>
    </row>
    <row r="7101" ht="15.75" customHeight="1">
      <c r="A7101" s="30">
        <v>5120.0</v>
      </c>
      <c r="B7101" s="31" t="s">
        <v>2702</v>
      </c>
      <c r="C7101" s="30">
        <v>220.0</v>
      </c>
    </row>
    <row r="7102" ht="15.75" customHeight="1">
      <c r="A7102" s="30">
        <v>6749.0</v>
      </c>
      <c r="B7102" s="31" t="s">
        <v>2699</v>
      </c>
      <c r="C7102" s="30">
        <v>957.0</v>
      </c>
    </row>
    <row r="7103" ht="15.75" customHeight="1">
      <c r="A7103" s="30">
        <v>6749.0</v>
      </c>
      <c r="B7103" s="31" t="s">
        <v>2700</v>
      </c>
      <c r="C7103" s="30">
        <v>47.0</v>
      </c>
    </row>
    <row r="7104" ht="15.75" customHeight="1">
      <c r="A7104" s="30">
        <v>6749.0</v>
      </c>
      <c r="B7104" s="31" t="s">
        <v>2701</v>
      </c>
      <c r="C7104" s="30">
        <v>494.0</v>
      </c>
    </row>
    <row r="7105" ht="15.75" customHeight="1">
      <c r="A7105" s="30">
        <v>6749.0</v>
      </c>
      <c r="B7105" s="31" t="s">
        <v>2702</v>
      </c>
      <c r="C7105" s="30">
        <v>82.0</v>
      </c>
    </row>
    <row r="7106" ht="15.75" customHeight="1">
      <c r="A7106" s="30">
        <v>1584.0</v>
      </c>
      <c r="B7106" s="31" t="s">
        <v>2699</v>
      </c>
      <c r="C7106" s="30">
        <v>171.0</v>
      </c>
    </row>
    <row r="7107" ht="15.75" customHeight="1">
      <c r="A7107" s="30">
        <v>1584.0</v>
      </c>
      <c r="B7107" s="31" t="s">
        <v>2700</v>
      </c>
      <c r="C7107" s="30">
        <v>7.0</v>
      </c>
    </row>
    <row r="7108" ht="15.75" customHeight="1">
      <c r="A7108" s="30">
        <v>1584.0</v>
      </c>
      <c r="B7108" s="31" t="s">
        <v>2701</v>
      </c>
      <c r="C7108" s="30">
        <v>171.0</v>
      </c>
    </row>
    <row r="7109" ht="15.75" customHeight="1">
      <c r="A7109" s="30">
        <v>1584.0</v>
      </c>
      <c r="B7109" s="31" t="s">
        <v>2702</v>
      </c>
      <c r="C7109" s="30">
        <v>25.0</v>
      </c>
    </row>
    <row r="7110" ht="15.75" customHeight="1">
      <c r="A7110" s="30">
        <v>9559.0</v>
      </c>
      <c r="B7110" s="31" t="s">
        <v>2699</v>
      </c>
      <c r="C7110" s="30">
        <v>944.0</v>
      </c>
    </row>
    <row r="7111" ht="15.75" customHeight="1">
      <c r="A7111" s="30">
        <v>9559.0</v>
      </c>
      <c r="B7111" s="31" t="s">
        <v>2700</v>
      </c>
      <c r="C7111" s="30">
        <v>0.0</v>
      </c>
    </row>
    <row r="7112" ht="15.75" customHeight="1">
      <c r="A7112" s="30">
        <v>9559.0</v>
      </c>
      <c r="B7112" s="31" t="s">
        <v>2701</v>
      </c>
      <c r="C7112" s="30">
        <v>60.0</v>
      </c>
    </row>
    <row r="7113" ht="15.75" customHeight="1">
      <c r="A7113" s="30">
        <v>9559.0</v>
      </c>
      <c r="B7113" s="31" t="s">
        <v>2702</v>
      </c>
      <c r="C7113" s="30">
        <v>0.0</v>
      </c>
    </row>
    <row r="7114" ht="15.75" customHeight="1">
      <c r="A7114" s="30">
        <v>771.0</v>
      </c>
      <c r="B7114" s="31" t="s">
        <v>2699</v>
      </c>
      <c r="C7114" s="30">
        <v>135.0</v>
      </c>
    </row>
    <row r="7115" ht="15.75" customHeight="1">
      <c r="A7115" s="30">
        <v>771.0</v>
      </c>
      <c r="B7115" s="31" t="s">
        <v>2700</v>
      </c>
      <c r="C7115" s="30">
        <v>9.0</v>
      </c>
    </row>
    <row r="7116" ht="15.75" customHeight="1">
      <c r="A7116" s="30">
        <v>771.0</v>
      </c>
      <c r="B7116" s="31" t="s">
        <v>2701</v>
      </c>
      <c r="C7116" s="30">
        <v>39.0</v>
      </c>
    </row>
    <row r="7117" ht="15.75" customHeight="1">
      <c r="A7117" s="30">
        <v>771.0</v>
      </c>
      <c r="B7117" s="31" t="s">
        <v>2702</v>
      </c>
      <c r="C7117" s="30">
        <v>4.0</v>
      </c>
    </row>
    <row r="7118" ht="15.75" customHeight="1">
      <c r="A7118" s="30">
        <v>5237.0</v>
      </c>
      <c r="B7118" s="31" t="s">
        <v>2699</v>
      </c>
      <c r="C7118" s="30">
        <v>28.0</v>
      </c>
    </row>
    <row r="7119" ht="15.75" customHeight="1">
      <c r="A7119" s="30">
        <v>5237.0</v>
      </c>
      <c r="B7119" s="31" t="s">
        <v>2700</v>
      </c>
      <c r="C7119" s="30">
        <v>1.0</v>
      </c>
    </row>
    <row r="7120" ht="15.75" customHeight="1">
      <c r="A7120" s="30">
        <v>5237.0</v>
      </c>
      <c r="B7120" s="31" t="s">
        <v>2701</v>
      </c>
      <c r="C7120" s="30">
        <v>21.0</v>
      </c>
    </row>
    <row r="7121" ht="15.75" customHeight="1">
      <c r="A7121" s="30">
        <v>5237.0</v>
      </c>
      <c r="B7121" s="31" t="s">
        <v>2702</v>
      </c>
      <c r="C7121" s="30">
        <v>3.0</v>
      </c>
    </row>
    <row r="7122" ht="15.75" customHeight="1">
      <c r="A7122" s="30">
        <v>2461.0</v>
      </c>
      <c r="B7122" s="31" t="s">
        <v>2699</v>
      </c>
      <c r="C7122" s="30">
        <v>26.0</v>
      </c>
    </row>
    <row r="7123" ht="15.75" customHeight="1">
      <c r="A7123" s="30">
        <v>2461.0</v>
      </c>
      <c r="B7123" s="31" t="s">
        <v>2700</v>
      </c>
      <c r="C7123" s="30">
        <v>1.0</v>
      </c>
    </row>
    <row r="7124" ht="15.75" customHeight="1">
      <c r="A7124" s="30">
        <v>2461.0</v>
      </c>
      <c r="B7124" s="31" t="s">
        <v>2701</v>
      </c>
      <c r="C7124" s="30">
        <v>11.0</v>
      </c>
    </row>
    <row r="7125" ht="15.75" customHeight="1">
      <c r="A7125" s="30">
        <v>2461.0</v>
      </c>
      <c r="B7125" s="31" t="s">
        <v>2702</v>
      </c>
      <c r="C7125" s="30">
        <v>0.0</v>
      </c>
    </row>
    <row r="7126" ht="15.75" customHeight="1">
      <c r="A7126" s="30">
        <v>5474.0</v>
      </c>
      <c r="B7126" s="31" t="s">
        <v>2699</v>
      </c>
      <c r="C7126" s="30">
        <v>45.0</v>
      </c>
    </row>
    <row r="7127" ht="15.75" customHeight="1">
      <c r="A7127" s="30">
        <v>5474.0</v>
      </c>
      <c r="B7127" s="31" t="s">
        <v>2700</v>
      </c>
      <c r="C7127" s="30">
        <v>7.0</v>
      </c>
    </row>
    <row r="7128" ht="15.75" customHeight="1">
      <c r="A7128" s="30">
        <v>5474.0</v>
      </c>
      <c r="B7128" s="31" t="s">
        <v>2701</v>
      </c>
      <c r="C7128" s="30">
        <v>99.0</v>
      </c>
    </row>
    <row r="7129" ht="15.75" customHeight="1">
      <c r="A7129" s="30">
        <v>5474.0</v>
      </c>
      <c r="B7129" s="31" t="s">
        <v>2702</v>
      </c>
      <c r="C7129" s="30">
        <v>4.0</v>
      </c>
    </row>
    <row r="7130" ht="15.75" customHeight="1">
      <c r="A7130" s="30">
        <v>2895.0</v>
      </c>
      <c r="B7130" s="31" t="s">
        <v>2699</v>
      </c>
      <c r="C7130" s="30">
        <v>104.0</v>
      </c>
    </row>
    <row r="7131" ht="15.75" customHeight="1">
      <c r="A7131" s="30">
        <v>2895.0</v>
      </c>
      <c r="B7131" s="31" t="s">
        <v>2700</v>
      </c>
      <c r="C7131" s="30">
        <v>1.0</v>
      </c>
    </row>
    <row r="7132" ht="15.75" customHeight="1">
      <c r="A7132" s="30">
        <v>2895.0</v>
      </c>
      <c r="B7132" s="31" t="s">
        <v>2701</v>
      </c>
      <c r="C7132" s="30">
        <v>54.0</v>
      </c>
    </row>
    <row r="7133" ht="15.75" customHeight="1">
      <c r="A7133" s="30">
        <v>2895.0</v>
      </c>
      <c r="B7133" s="31" t="s">
        <v>2702</v>
      </c>
      <c r="C7133" s="30">
        <v>13.0</v>
      </c>
    </row>
    <row r="7134" ht="15.75" customHeight="1">
      <c r="A7134" s="30">
        <v>7972.0</v>
      </c>
      <c r="B7134" s="31" t="s">
        <v>2699</v>
      </c>
      <c r="C7134" s="30">
        <v>400.0</v>
      </c>
    </row>
    <row r="7135" ht="15.75" customHeight="1">
      <c r="A7135" s="30">
        <v>7972.0</v>
      </c>
      <c r="B7135" s="31" t="s">
        <v>2700</v>
      </c>
      <c r="C7135" s="30">
        <v>32.0</v>
      </c>
    </row>
    <row r="7136" ht="15.75" customHeight="1">
      <c r="A7136" s="30">
        <v>7972.0</v>
      </c>
      <c r="B7136" s="31" t="s">
        <v>2701</v>
      </c>
      <c r="C7136" s="30">
        <v>519.0</v>
      </c>
    </row>
    <row r="7137" ht="15.75" customHeight="1">
      <c r="A7137" s="30">
        <v>7972.0</v>
      </c>
      <c r="B7137" s="31" t="s">
        <v>2702</v>
      </c>
      <c r="C7137" s="30">
        <v>71.0</v>
      </c>
    </row>
    <row r="7138" ht="15.75" customHeight="1">
      <c r="A7138" s="30">
        <v>10067.0</v>
      </c>
      <c r="B7138" s="31" t="s">
        <v>2699</v>
      </c>
      <c r="C7138" s="30">
        <v>4.0</v>
      </c>
    </row>
    <row r="7139" ht="15.75" customHeight="1">
      <c r="A7139" s="30">
        <v>10067.0</v>
      </c>
      <c r="B7139" s="31" t="s">
        <v>2700</v>
      </c>
      <c r="C7139" s="30">
        <v>0.0</v>
      </c>
    </row>
    <row r="7140" ht="15.75" customHeight="1">
      <c r="A7140" s="30">
        <v>10067.0</v>
      </c>
      <c r="B7140" s="31" t="s">
        <v>2701</v>
      </c>
      <c r="C7140" s="30">
        <v>4.0</v>
      </c>
    </row>
    <row r="7141" ht="15.75" customHeight="1">
      <c r="A7141" s="30">
        <v>10067.0</v>
      </c>
      <c r="B7141" s="31" t="s">
        <v>2702</v>
      </c>
      <c r="C7141" s="30">
        <v>0.0</v>
      </c>
    </row>
    <row r="7142" ht="15.75" customHeight="1">
      <c r="A7142" s="30">
        <v>500.0</v>
      </c>
      <c r="B7142" s="31" t="s">
        <v>2699</v>
      </c>
      <c r="C7142" s="30">
        <v>908.0</v>
      </c>
    </row>
    <row r="7143" ht="15.75" customHeight="1">
      <c r="A7143" s="30">
        <v>500.0</v>
      </c>
      <c r="B7143" s="31" t="s">
        <v>2700</v>
      </c>
      <c r="C7143" s="30">
        <v>43.0</v>
      </c>
    </row>
    <row r="7144" ht="15.75" customHeight="1">
      <c r="A7144" s="30">
        <v>500.0</v>
      </c>
      <c r="B7144" s="31" t="s">
        <v>2701</v>
      </c>
      <c r="C7144" s="30">
        <v>735.0</v>
      </c>
    </row>
    <row r="7145" ht="15.75" customHeight="1">
      <c r="A7145" s="30">
        <v>500.0</v>
      </c>
      <c r="B7145" s="31" t="s">
        <v>2702</v>
      </c>
      <c r="C7145" s="30">
        <v>40.0</v>
      </c>
    </row>
    <row r="7146" ht="15.75" customHeight="1">
      <c r="A7146" s="30">
        <v>922.0</v>
      </c>
      <c r="B7146" s="31" t="s">
        <v>2699</v>
      </c>
      <c r="C7146" s="30">
        <v>16.0</v>
      </c>
    </row>
    <row r="7147" ht="15.75" customHeight="1">
      <c r="A7147" s="30">
        <v>922.0</v>
      </c>
      <c r="B7147" s="31" t="s">
        <v>2700</v>
      </c>
      <c r="C7147" s="30">
        <v>2.0</v>
      </c>
    </row>
    <row r="7148" ht="15.75" customHeight="1">
      <c r="A7148" s="30">
        <v>922.0</v>
      </c>
      <c r="B7148" s="31" t="s">
        <v>2701</v>
      </c>
      <c r="C7148" s="30">
        <v>11.0</v>
      </c>
    </row>
    <row r="7149" ht="15.75" customHeight="1">
      <c r="A7149" s="30">
        <v>922.0</v>
      </c>
      <c r="B7149" s="31" t="s">
        <v>2702</v>
      </c>
      <c r="C7149" s="30">
        <v>3.0</v>
      </c>
    </row>
    <row r="7150" ht="15.75" customHeight="1">
      <c r="A7150" s="30">
        <v>2861.0</v>
      </c>
      <c r="B7150" s="31" t="s">
        <v>2699</v>
      </c>
      <c r="C7150" s="30">
        <v>9.0</v>
      </c>
    </row>
    <row r="7151" ht="15.75" customHeight="1">
      <c r="A7151" s="30">
        <v>2861.0</v>
      </c>
      <c r="B7151" s="31" t="s">
        <v>2700</v>
      </c>
      <c r="C7151" s="30">
        <v>1.0</v>
      </c>
    </row>
    <row r="7152" ht="15.75" customHeight="1">
      <c r="A7152" s="30">
        <v>2861.0</v>
      </c>
      <c r="B7152" s="31" t="s">
        <v>2701</v>
      </c>
      <c r="C7152" s="30">
        <v>6.0</v>
      </c>
    </row>
    <row r="7153" ht="15.75" customHeight="1">
      <c r="A7153" s="30">
        <v>2861.0</v>
      </c>
      <c r="B7153" s="31" t="s">
        <v>2702</v>
      </c>
      <c r="C7153" s="30">
        <v>3.0</v>
      </c>
    </row>
    <row r="7154" ht="15.75" customHeight="1">
      <c r="A7154" s="30">
        <v>375.0</v>
      </c>
      <c r="B7154" s="31" t="s">
        <v>2699</v>
      </c>
      <c r="C7154" s="30">
        <v>516.0</v>
      </c>
    </row>
    <row r="7155" ht="15.75" customHeight="1">
      <c r="A7155" s="30">
        <v>375.0</v>
      </c>
      <c r="B7155" s="31" t="s">
        <v>2700</v>
      </c>
      <c r="C7155" s="30">
        <v>56.0</v>
      </c>
    </row>
    <row r="7156" ht="15.75" customHeight="1">
      <c r="A7156" s="30">
        <v>375.0</v>
      </c>
      <c r="B7156" s="31" t="s">
        <v>2701</v>
      </c>
      <c r="C7156" s="30">
        <v>449.0</v>
      </c>
    </row>
    <row r="7157" ht="15.75" customHeight="1">
      <c r="A7157" s="30">
        <v>375.0</v>
      </c>
      <c r="B7157" s="31" t="s">
        <v>2702</v>
      </c>
      <c r="C7157" s="30">
        <v>86.0</v>
      </c>
    </row>
    <row r="7158" ht="15.75" customHeight="1">
      <c r="A7158" s="30">
        <v>10936.0</v>
      </c>
      <c r="B7158" s="31" t="s">
        <v>2699</v>
      </c>
      <c r="C7158" s="30">
        <v>597.0</v>
      </c>
    </row>
    <row r="7159" ht="15.75" customHeight="1">
      <c r="A7159" s="30">
        <v>10936.0</v>
      </c>
      <c r="B7159" s="31" t="s">
        <v>2700</v>
      </c>
      <c r="C7159" s="30">
        <v>166.0</v>
      </c>
    </row>
    <row r="7160" ht="15.75" customHeight="1">
      <c r="A7160" s="30">
        <v>10936.0</v>
      </c>
      <c r="B7160" s="31" t="s">
        <v>2701</v>
      </c>
      <c r="C7160" s="30">
        <v>597.0</v>
      </c>
    </row>
    <row r="7161" ht="15.75" customHeight="1">
      <c r="A7161" s="30">
        <v>10936.0</v>
      </c>
      <c r="B7161" s="31" t="s">
        <v>2702</v>
      </c>
      <c r="C7161" s="30">
        <v>172.0</v>
      </c>
    </row>
    <row r="7162" ht="15.75" customHeight="1">
      <c r="A7162" s="30">
        <v>10314.0</v>
      </c>
      <c r="B7162" s="31" t="s">
        <v>2699</v>
      </c>
      <c r="C7162" s="30">
        <v>847.0</v>
      </c>
    </row>
    <row r="7163" ht="15.75" customHeight="1">
      <c r="A7163" s="30">
        <v>10314.0</v>
      </c>
      <c r="B7163" s="31" t="s">
        <v>2700</v>
      </c>
      <c r="C7163" s="30">
        <v>66.0</v>
      </c>
    </row>
    <row r="7164" ht="15.75" customHeight="1">
      <c r="A7164" s="30">
        <v>10314.0</v>
      </c>
      <c r="B7164" s="31" t="s">
        <v>2701</v>
      </c>
      <c r="C7164" s="30">
        <v>119.0</v>
      </c>
    </row>
    <row r="7165" ht="15.75" customHeight="1">
      <c r="A7165" s="30">
        <v>10314.0</v>
      </c>
      <c r="B7165" s="31" t="s">
        <v>2702</v>
      </c>
      <c r="C7165" s="30">
        <v>86.0</v>
      </c>
    </row>
    <row r="7166" ht="15.75" customHeight="1">
      <c r="A7166" s="30">
        <v>4240.0</v>
      </c>
      <c r="B7166" s="31" t="s">
        <v>2699</v>
      </c>
      <c r="C7166" s="30">
        <v>4.0</v>
      </c>
    </row>
    <row r="7167" ht="15.75" customHeight="1">
      <c r="A7167" s="30">
        <v>4240.0</v>
      </c>
      <c r="B7167" s="31" t="s">
        <v>2700</v>
      </c>
      <c r="C7167" s="30">
        <v>9.0</v>
      </c>
    </row>
    <row r="7168" ht="15.75" customHeight="1">
      <c r="A7168" s="30">
        <v>4240.0</v>
      </c>
      <c r="B7168" s="31" t="s">
        <v>2701</v>
      </c>
      <c r="C7168" s="30">
        <v>16.0</v>
      </c>
    </row>
    <row r="7169" ht="15.75" customHeight="1">
      <c r="A7169" s="30">
        <v>4240.0</v>
      </c>
      <c r="B7169" s="31" t="s">
        <v>2702</v>
      </c>
      <c r="C7169" s="30">
        <v>17.0</v>
      </c>
    </row>
    <row r="7170" ht="15.75" customHeight="1">
      <c r="A7170" s="30">
        <v>2674.0</v>
      </c>
      <c r="B7170" s="31" t="s">
        <v>2699</v>
      </c>
      <c r="C7170" s="30">
        <v>543.0</v>
      </c>
    </row>
    <row r="7171" ht="15.75" customHeight="1">
      <c r="A7171" s="30">
        <v>2674.0</v>
      </c>
      <c r="B7171" s="31" t="s">
        <v>2700</v>
      </c>
      <c r="C7171" s="30">
        <v>10.0</v>
      </c>
    </row>
    <row r="7172" ht="15.75" customHeight="1">
      <c r="A7172" s="30">
        <v>2674.0</v>
      </c>
      <c r="B7172" s="31" t="s">
        <v>2701</v>
      </c>
      <c r="C7172" s="30">
        <v>205.0</v>
      </c>
    </row>
    <row r="7173" ht="15.75" customHeight="1">
      <c r="A7173" s="30">
        <v>2674.0</v>
      </c>
      <c r="B7173" s="31" t="s">
        <v>2702</v>
      </c>
      <c r="C7173" s="30">
        <v>160.0</v>
      </c>
    </row>
    <row r="7174" ht="15.75" customHeight="1">
      <c r="A7174" s="30">
        <v>2563.0</v>
      </c>
      <c r="B7174" s="31" t="s">
        <v>2699</v>
      </c>
      <c r="C7174" s="30">
        <v>1.0</v>
      </c>
    </row>
    <row r="7175" ht="15.75" customHeight="1">
      <c r="A7175" s="30">
        <v>2563.0</v>
      </c>
      <c r="B7175" s="31" t="s">
        <v>2700</v>
      </c>
      <c r="C7175" s="30">
        <v>9.0</v>
      </c>
    </row>
    <row r="7176" ht="15.75" customHeight="1">
      <c r="A7176" s="30">
        <v>2563.0</v>
      </c>
      <c r="B7176" s="31" t="s">
        <v>2701</v>
      </c>
      <c r="C7176" s="30">
        <v>7.0</v>
      </c>
    </row>
    <row r="7177" ht="15.75" customHeight="1">
      <c r="A7177" s="30">
        <v>2563.0</v>
      </c>
      <c r="B7177" s="31" t="s">
        <v>2702</v>
      </c>
      <c r="C7177" s="30">
        <v>2.0</v>
      </c>
    </row>
    <row r="7178" ht="15.75" customHeight="1">
      <c r="A7178" s="30">
        <v>8312.0</v>
      </c>
      <c r="B7178" s="31" t="s">
        <v>2699</v>
      </c>
      <c r="C7178" s="30">
        <v>1.0</v>
      </c>
    </row>
    <row r="7179" ht="15.75" customHeight="1">
      <c r="A7179" s="30">
        <v>8312.0</v>
      </c>
      <c r="B7179" s="31" t="s">
        <v>2700</v>
      </c>
      <c r="C7179" s="30">
        <v>9.0</v>
      </c>
    </row>
    <row r="7180" ht="15.75" customHeight="1">
      <c r="A7180" s="30">
        <v>8312.0</v>
      </c>
      <c r="B7180" s="31" t="s">
        <v>2701</v>
      </c>
      <c r="C7180" s="30">
        <v>7.0</v>
      </c>
    </row>
    <row r="7181" ht="15.75" customHeight="1">
      <c r="A7181" s="30">
        <v>8312.0</v>
      </c>
      <c r="B7181" s="31" t="s">
        <v>2702</v>
      </c>
      <c r="C7181" s="30">
        <v>2.0</v>
      </c>
    </row>
    <row r="7182" ht="15.75" customHeight="1">
      <c r="A7182" s="30">
        <v>6999.0</v>
      </c>
      <c r="B7182" s="31" t="s">
        <v>2699</v>
      </c>
      <c r="C7182" s="30">
        <v>656.0</v>
      </c>
    </row>
    <row r="7183" ht="15.75" customHeight="1">
      <c r="A7183" s="30">
        <v>6999.0</v>
      </c>
      <c r="B7183" s="31" t="s">
        <v>2700</v>
      </c>
      <c r="C7183" s="30">
        <v>16.0</v>
      </c>
    </row>
    <row r="7184" ht="15.75" customHeight="1">
      <c r="A7184" s="30">
        <v>6999.0</v>
      </c>
      <c r="B7184" s="31" t="s">
        <v>2701</v>
      </c>
      <c r="C7184" s="30">
        <v>106.0</v>
      </c>
    </row>
    <row r="7185" ht="15.75" customHeight="1">
      <c r="A7185" s="30">
        <v>6999.0</v>
      </c>
      <c r="B7185" s="31" t="s">
        <v>2702</v>
      </c>
      <c r="C7185" s="30">
        <v>32.0</v>
      </c>
    </row>
    <row r="7186" ht="15.75" customHeight="1">
      <c r="A7186" s="30">
        <v>7574.0</v>
      </c>
      <c r="B7186" s="31" t="s">
        <v>2699</v>
      </c>
      <c r="C7186" s="30">
        <v>11.0</v>
      </c>
    </row>
    <row r="7187" ht="15.75" customHeight="1">
      <c r="A7187" s="30">
        <v>7574.0</v>
      </c>
      <c r="B7187" s="31" t="s">
        <v>2700</v>
      </c>
      <c r="C7187" s="30">
        <v>0.0</v>
      </c>
    </row>
    <row r="7188" ht="15.75" customHeight="1">
      <c r="A7188" s="30">
        <v>7574.0</v>
      </c>
      <c r="B7188" s="31" t="s">
        <v>2701</v>
      </c>
      <c r="C7188" s="30">
        <v>13.0</v>
      </c>
    </row>
    <row r="7189" ht="15.75" customHeight="1">
      <c r="A7189" s="30">
        <v>7574.0</v>
      </c>
      <c r="B7189" s="31" t="s">
        <v>2702</v>
      </c>
      <c r="C7189" s="30">
        <v>2.0</v>
      </c>
    </row>
    <row r="7190" ht="15.75" customHeight="1">
      <c r="A7190" s="30">
        <v>5223.0</v>
      </c>
      <c r="B7190" s="31" t="s">
        <v>2699</v>
      </c>
      <c r="C7190" s="30">
        <v>33.0</v>
      </c>
    </row>
    <row r="7191" ht="15.75" customHeight="1">
      <c r="A7191" s="30">
        <v>5223.0</v>
      </c>
      <c r="B7191" s="31" t="s">
        <v>2700</v>
      </c>
      <c r="C7191" s="30">
        <v>8.0</v>
      </c>
    </row>
    <row r="7192" ht="15.75" customHeight="1">
      <c r="A7192" s="30">
        <v>5223.0</v>
      </c>
      <c r="B7192" s="31" t="s">
        <v>2701</v>
      </c>
      <c r="C7192" s="30">
        <v>10.0</v>
      </c>
    </row>
    <row r="7193" ht="15.75" customHeight="1">
      <c r="A7193" s="30">
        <v>5223.0</v>
      </c>
      <c r="B7193" s="31" t="s">
        <v>2702</v>
      </c>
      <c r="C7193" s="30">
        <v>2.0</v>
      </c>
    </row>
    <row r="7194" ht="15.75" customHeight="1">
      <c r="A7194" s="30">
        <v>2952.0</v>
      </c>
      <c r="B7194" s="31" t="s">
        <v>2699</v>
      </c>
      <c r="C7194" s="30">
        <v>29.0</v>
      </c>
    </row>
    <row r="7195" ht="15.75" customHeight="1">
      <c r="A7195" s="30">
        <v>2952.0</v>
      </c>
      <c r="B7195" s="31" t="s">
        <v>2700</v>
      </c>
      <c r="C7195" s="30">
        <v>3.0</v>
      </c>
    </row>
    <row r="7196" ht="15.75" customHeight="1">
      <c r="A7196" s="30">
        <v>2952.0</v>
      </c>
      <c r="B7196" s="31" t="s">
        <v>2701</v>
      </c>
      <c r="C7196" s="30">
        <v>30.0</v>
      </c>
    </row>
    <row r="7197" ht="15.75" customHeight="1">
      <c r="A7197" s="30">
        <v>2952.0</v>
      </c>
      <c r="B7197" s="31" t="s">
        <v>2702</v>
      </c>
      <c r="C7197" s="30">
        <v>3.0</v>
      </c>
    </row>
    <row r="7198" ht="15.75" customHeight="1">
      <c r="A7198" s="30">
        <v>7683.0</v>
      </c>
      <c r="B7198" s="31" t="s">
        <v>2699</v>
      </c>
      <c r="C7198" s="30">
        <v>554.0</v>
      </c>
    </row>
    <row r="7199" ht="15.75" customHeight="1">
      <c r="A7199" s="30">
        <v>7683.0</v>
      </c>
      <c r="B7199" s="31" t="s">
        <v>2700</v>
      </c>
      <c r="C7199" s="30">
        <v>35.0</v>
      </c>
    </row>
    <row r="7200" ht="15.75" customHeight="1">
      <c r="A7200" s="30">
        <v>7683.0</v>
      </c>
      <c r="B7200" s="31" t="s">
        <v>2701</v>
      </c>
      <c r="C7200" s="30">
        <v>113.0</v>
      </c>
    </row>
    <row r="7201" ht="15.75" customHeight="1">
      <c r="A7201" s="30">
        <v>7683.0</v>
      </c>
      <c r="B7201" s="31" t="s">
        <v>2702</v>
      </c>
      <c r="C7201" s="30">
        <v>0.0</v>
      </c>
    </row>
    <row r="7202" ht="15.75" customHeight="1">
      <c r="A7202" s="30">
        <v>9481.0</v>
      </c>
      <c r="B7202" s="31" t="s">
        <v>2699</v>
      </c>
      <c r="C7202" s="30">
        <v>9.0</v>
      </c>
    </row>
    <row r="7203" ht="15.75" customHeight="1">
      <c r="A7203" s="30">
        <v>9481.0</v>
      </c>
      <c r="B7203" s="31" t="s">
        <v>2700</v>
      </c>
      <c r="C7203" s="30">
        <v>9.0</v>
      </c>
    </row>
    <row r="7204" ht="15.75" customHeight="1">
      <c r="A7204" s="30">
        <v>9481.0</v>
      </c>
      <c r="B7204" s="31" t="s">
        <v>2701</v>
      </c>
      <c r="C7204" s="30">
        <v>11.0</v>
      </c>
    </row>
    <row r="7205" ht="15.75" customHeight="1">
      <c r="A7205" s="30">
        <v>9481.0</v>
      </c>
      <c r="B7205" s="31" t="s">
        <v>2702</v>
      </c>
      <c r="C7205" s="30">
        <v>13.0</v>
      </c>
    </row>
    <row r="7206" ht="15.75" customHeight="1">
      <c r="A7206" s="30">
        <v>9907.0</v>
      </c>
      <c r="B7206" s="31" t="s">
        <v>2699</v>
      </c>
      <c r="C7206" s="30">
        <v>742.0</v>
      </c>
    </row>
    <row r="7207" ht="15.75" customHeight="1">
      <c r="A7207" s="30">
        <v>9907.0</v>
      </c>
      <c r="B7207" s="31" t="s">
        <v>2700</v>
      </c>
      <c r="C7207" s="30">
        <v>28.0</v>
      </c>
    </row>
    <row r="7208" ht="15.75" customHeight="1">
      <c r="A7208" s="30">
        <v>9907.0</v>
      </c>
      <c r="B7208" s="31" t="s">
        <v>2701</v>
      </c>
      <c r="C7208" s="30">
        <v>152.0</v>
      </c>
    </row>
    <row r="7209" ht="15.75" customHeight="1">
      <c r="A7209" s="30">
        <v>9907.0</v>
      </c>
      <c r="B7209" s="31" t="s">
        <v>2702</v>
      </c>
      <c r="C7209" s="30">
        <v>25.0</v>
      </c>
    </row>
    <row r="7210" ht="15.75" customHeight="1">
      <c r="A7210" s="30">
        <v>5454.0</v>
      </c>
      <c r="B7210" s="31" t="s">
        <v>2699</v>
      </c>
      <c r="C7210" s="30">
        <v>37.0</v>
      </c>
    </row>
    <row r="7211" ht="15.75" customHeight="1">
      <c r="A7211" s="30">
        <v>5454.0</v>
      </c>
      <c r="B7211" s="31" t="s">
        <v>2700</v>
      </c>
      <c r="C7211" s="30">
        <v>0.0</v>
      </c>
    </row>
    <row r="7212" ht="15.75" customHeight="1">
      <c r="A7212" s="30">
        <v>5454.0</v>
      </c>
      <c r="B7212" s="31" t="s">
        <v>2701</v>
      </c>
      <c r="C7212" s="30">
        <v>7.0</v>
      </c>
    </row>
    <row r="7213" ht="15.75" customHeight="1">
      <c r="A7213" s="30">
        <v>5454.0</v>
      </c>
      <c r="B7213" s="31" t="s">
        <v>2702</v>
      </c>
      <c r="C7213" s="30">
        <v>3.0</v>
      </c>
    </row>
    <row r="7214" ht="15.75" customHeight="1">
      <c r="A7214" s="30">
        <v>3798.0</v>
      </c>
      <c r="B7214" s="31" t="s">
        <v>2699</v>
      </c>
      <c r="C7214" s="30">
        <v>24.0</v>
      </c>
    </row>
    <row r="7215" ht="15.75" customHeight="1">
      <c r="A7215" s="30">
        <v>3798.0</v>
      </c>
      <c r="B7215" s="31" t="s">
        <v>2700</v>
      </c>
      <c r="C7215" s="30">
        <v>2.0</v>
      </c>
    </row>
    <row r="7216" ht="15.75" customHeight="1">
      <c r="A7216" s="30">
        <v>3798.0</v>
      </c>
      <c r="B7216" s="31" t="s">
        <v>2701</v>
      </c>
      <c r="C7216" s="30">
        <v>23.0</v>
      </c>
    </row>
    <row r="7217" ht="15.75" customHeight="1">
      <c r="A7217" s="30">
        <v>3798.0</v>
      </c>
      <c r="B7217" s="31" t="s">
        <v>2702</v>
      </c>
      <c r="C7217" s="30">
        <v>0.0</v>
      </c>
    </row>
    <row r="7218" ht="15.75" customHeight="1">
      <c r="A7218" s="30">
        <v>7281.0</v>
      </c>
      <c r="B7218" s="31" t="s">
        <v>2699</v>
      </c>
      <c r="C7218" s="30">
        <v>81.0</v>
      </c>
    </row>
    <row r="7219" ht="15.75" customHeight="1">
      <c r="A7219" s="30">
        <v>7281.0</v>
      </c>
      <c r="B7219" s="31" t="s">
        <v>2700</v>
      </c>
      <c r="C7219" s="30">
        <v>11.0</v>
      </c>
    </row>
    <row r="7220" ht="15.75" customHeight="1">
      <c r="A7220" s="30">
        <v>7281.0</v>
      </c>
      <c r="B7220" s="31" t="s">
        <v>2701</v>
      </c>
      <c r="C7220" s="30">
        <v>50.0</v>
      </c>
    </row>
    <row r="7221" ht="15.75" customHeight="1">
      <c r="A7221" s="30">
        <v>7281.0</v>
      </c>
      <c r="B7221" s="31" t="s">
        <v>2702</v>
      </c>
      <c r="C7221" s="30">
        <v>3.0</v>
      </c>
    </row>
    <row r="7222" ht="15.75" customHeight="1">
      <c r="A7222" s="30">
        <v>4259.0</v>
      </c>
      <c r="B7222" s="31" t="s">
        <v>2699</v>
      </c>
      <c r="C7222" s="30">
        <v>6.0</v>
      </c>
    </row>
    <row r="7223" ht="15.75" customHeight="1">
      <c r="A7223" s="30">
        <v>4259.0</v>
      </c>
      <c r="B7223" s="31" t="s">
        <v>2700</v>
      </c>
      <c r="C7223" s="30">
        <v>0.0</v>
      </c>
    </row>
    <row r="7224" ht="15.75" customHeight="1">
      <c r="A7224" s="30">
        <v>4259.0</v>
      </c>
      <c r="B7224" s="31" t="s">
        <v>2701</v>
      </c>
      <c r="C7224" s="30">
        <v>4.0</v>
      </c>
    </row>
    <row r="7225" ht="15.75" customHeight="1">
      <c r="A7225" s="30">
        <v>4259.0</v>
      </c>
      <c r="B7225" s="31" t="s">
        <v>2702</v>
      </c>
      <c r="C7225" s="30">
        <v>0.0</v>
      </c>
    </row>
    <row r="7226" ht="15.75" customHeight="1">
      <c r="A7226" s="30">
        <v>2549.0</v>
      </c>
      <c r="B7226" s="31" t="s">
        <v>2699</v>
      </c>
      <c r="C7226" s="30">
        <v>17.0</v>
      </c>
    </row>
    <row r="7227" ht="15.75" customHeight="1">
      <c r="A7227" s="30">
        <v>2549.0</v>
      </c>
      <c r="B7227" s="31" t="s">
        <v>2700</v>
      </c>
      <c r="C7227" s="30">
        <v>0.0</v>
      </c>
    </row>
    <row r="7228" ht="15.75" customHeight="1">
      <c r="A7228" s="30">
        <v>2549.0</v>
      </c>
      <c r="B7228" s="31" t="s">
        <v>2701</v>
      </c>
      <c r="C7228" s="30">
        <v>9.0</v>
      </c>
    </row>
    <row r="7229" ht="15.75" customHeight="1">
      <c r="A7229" s="30">
        <v>2549.0</v>
      </c>
      <c r="B7229" s="31" t="s">
        <v>2702</v>
      </c>
      <c r="C7229" s="30">
        <v>0.0</v>
      </c>
    </row>
    <row r="7230" ht="15.75" customHeight="1">
      <c r="A7230" s="30">
        <v>6437.0</v>
      </c>
      <c r="B7230" s="31" t="s">
        <v>2699</v>
      </c>
      <c r="C7230" s="30">
        <v>21.0</v>
      </c>
    </row>
    <row r="7231" ht="15.75" customHeight="1">
      <c r="A7231" s="30">
        <v>6437.0</v>
      </c>
      <c r="B7231" s="31" t="s">
        <v>2700</v>
      </c>
      <c r="C7231" s="30">
        <v>8.0</v>
      </c>
    </row>
    <row r="7232" ht="15.75" customHeight="1">
      <c r="A7232" s="30">
        <v>6437.0</v>
      </c>
      <c r="B7232" s="31" t="s">
        <v>2701</v>
      </c>
      <c r="C7232" s="30">
        <v>20.0</v>
      </c>
    </row>
    <row r="7233" ht="15.75" customHeight="1">
      <c r="A7233" s="30">
        <v>6437.0</v>
      </c>
      <c r="B7233" s="31" t="s">
        <v>2702</v>
      </c>
      <c r="C7233" s="30">
        <v>15.0</v>
      </c>
    </row>
    <row r="7234" ht="15.75" customHeight="1">
      <c r="A7234" s="30">
        <v>2488.0</v>
      </c>
      <c r="B7234" s="31" t="s">
        <v>2699</v>
      </c>
      <c r="C7234" s="30">
        <v>23.0</v>
      </c>
    </row>
    <row r="7235" ht="15.75" customHeight="1">
      <c r="A7235" s="30">
        <v>2488.0</v>
      </c>
      <c r="B7235" s="31" t="s">
        <v>2700</v>
      </c>
      <c r="C7235" s="30">
        <v>1.0</v>
      </c>
    </row>
    <row r="7236" ht="15.75" customHeight="1">
      <c r="A7236" s="30">
        <v>2488.0</v>
      </c>
      <c r="B7236" s="31" t="s">
        <v>2701</v>
      </c>
      <c r="C7236" s="30">
        <v>25.0</v>
      </c>
    </row>
    <row r="7237" ht="15.75" customHeight="1">
      <c r="A7237" s="30">
        <v>2488.0</v>
      </c>
      <c r="B7237" s="31" t="s">
        <v>2702</v>
      </c>
      <c r="C7237" s="30">
        <v>0.0</v>
      </c>
    </row>
    <row r="7238" ht="15.75" customHeight="1">
      <c r="A7238" s="30">
        <v>3945.0</v>
      </c>
      <c r="B7238" s="31" t="s">
        <v>2699</v>
      </c>
      <c r="C7238" s="30">
        <v>618.0</v>
      </c>
    </row>
    <row r="7239" ht="15.75" customHeight="1">
      <c r="A7239" s="30">
        <v>3945.0</v>
      </c>
      <c r="B7239" s="31" t="s">
        <v>2700</v>
      </c>
      <c r="C7239" s="30">
        <v>44.0</v>
      </c>
    </row>
    <row r="7240" ht="15.75" customHeight="1">
      <c r="A7240" s="30">
        <v>3945.0</v>
      </c>
      <c r="B7240" s="31" t="s">
        <v>2701</v>
      </c>
      <c r="C7240" s="30">
        <v>215.0</v>
      </c>
    </row>
    <row r="7241" ht="15.75" customHeight="1">
      <c r="A7241" s="30">
        <v>3945.0</v>
      </c>
      <c r="B7241" s="31" t="s">
        <v>2702</v>
      </c>
      <c r="C7241" s="30">
        <v>0.0</v>
      </c>
    </row>
    <row r="7242" ht="15.75" customHeight="1">
      <c r="A7242" s="30">
        <v>702.0</v>
      </c>
      <c r="B7242" s="31" t="s">
        <v>2699</v>
      </c>
      <c r="C7242" s="30">
        <v>162.0</v>
      </c>
    </row>
    <row r="7243" ht="15.75" customHeight="1">
      <c r="A7243" s="30">
        <v>702.0</v>
      </c>
      <c r="B7243" s="31" t="s">
        <v>2700</v>
      </c>
      <c r="C7243" s="30">
        <v>61.0</v>
      </c>
    </row>
    <row r="7244" ht="15.75" customHeight="1">
      <c r="A7244" s="30">
        <v>702.0</v>
      </c>
      <c r="B7244" s="31" t="s">
        <v>2701</v>
      </c>
      <c r="C7244" s="30">
        <v>83.0</v>
      </c>
    </row>
    <row r="7245" ht="15.75" customHeight="1">
      <c r="A7245" s="30">
        <v>702.0</v>
      </c>
      <c r="B7245" s="31" t="s">
        <v>2702</v>
      </c>
      <c r="C7245" s="30">
        <v>97.0</v>
      </c>
    </row>
    <row r="7246" ht="15.75" customHeight="1">
      <c r="A7246" s="30">
        <v>9010.0</v>
      </c>
      <c r="B7246" s="31" t="s">
        <v>2699</v>
      </c>
      <c r="C7246" s="30">
        <v>968.0</v>
      </c>
    </row>
    <row r="7247" ht="15.75" customHeight="1">
      <c r="A7247" s="30">
        <v>9010.0</v>
      </c>
      <c r="B7247" s="31" t="s">
        <v>2700</v>
      </c>
      <c r="C7247" s="30">
        <v>147.0</v>
      </c>
    </row>
    <row r="7248" ht="15.75" customHeight="1">
      <c r="A7248" s="30">
        <v>9010.0</v>
      </c>
      <c r="B7248" s="31" t="s">
        <v>2701</v>
      </c>
      <c r="C7248" s="30">
        <v>842.0</v>
      </c>
    </row>
    <row r="7249" ht="15.75" customHeight="1">
      <c r="A7249" s="30">
        <v>9010.0</v>
      </c>
      <c r="B7249" s="31" t="s">
        <v>2702</v>
      </c>
      <c r="C7249" s="30">
        <v>137.0</v>
      </c>
    </row>
    <row r="7250" ht="15.75" customHeight="1">
      <c r="A7250" s="30">
        <v>9710.0</v>
      </c>
      <c r="B7250" s="31" t="s">
        <v>2699</v>
      </c>
      <c r="C7250" s="30">
        <v>708.0</v>
      </c>
    </row>
    <row r="7251" ht="15.75" customHeight="1">
      <c r="A7251" s="30">
        <v>9710.0</v>
      </c>
      <c r="B7251" s="31" t="s">
        <v>2700</v>
      </c>
      <c r="C7251" s="30">
        <v>7.0</v>
      </c>
    </row>
    <row r="7252" ht="15.75" customHeight="1">
      <c r="A7252" s="30">
        <v>9710.0</v>
      </c>
      <c r="B7252" s="31" t="s">
        <v>2701</v>
      </c>
      <c r="C7252" s="30">
        <v>62.0</v>
      </c>
    </row>
    <row r="7253" ht="15.75" customHeight="1">
      <c r="A7253" s="30">
        <v>9710.0</v>
      </c>
      <c r="B7253" s="31" t="s">
        <v>2702</v>
      </c>
      <c r="C7253" s="30">
        <v>0.0</v>
      </c>
    </row>
    <row r="7254" ht="15.75" customHeight="1">
      <c r="A7254" s="30">
        <v>1509.0</v>
      </c>
      <c r="B7254" s="31" t="s">
        <v>2699</v>
      </c>
      <c r="C7254" s="30">
        <v>152.0</v>
      </c>
    </row>
    <row r="7255" ht="15.75" customHeight="1">
      <c r="A7255" s="30">
        <v>1509.0</v>
      </c>
      <c r="B7255" s="31" t="s">
        <v>2700</v>
      </c>
      <c r="C7255" s="30">
        <v>27.0</v>
      </c>
    </row>
    <row r="7256" ht="15.75" customHeight="1">
      <c r="A7256" s="30">
        <v>1509.0</v>
      </c>
      <c r="B7256" s="31" t="s">
        <v>2701</v>
      </c>
      <c r="C7256" s="30">
        <v>103.0</v>
      </c>
    </row>
    <row r="7257" ht="15.75" customHeight="1">
      <c r="A7257" s="30">
        <v>1509.0</v>
      </c>
      <c r="B7257" s="31" t="s">
        <v>2702</v>
      </c>
      <c r="C7257" s="30">
        <v>106.0</v>
      </c>
    </row>
    <row r="7258" ht="15.75" customHeight="1">
      <c r="A7258" s="30">
        <v>9120.0</v>
      </c>
      <c r="B7258" s="31" t="s">
        <v>2699</v>
      </c>
      <c r="C7258" s="30">
        <v>747.0</v>
      </c>
    </row>
    <row r="7259" ht="15.75" customHeight="1">
      <c r="A7259" s="30">
        <v>9120.0</v>
      </c>
      <c r="B7259" s="31" t="s">
        <v>2700</v>
      </c>
      <c r="C7259" s="30">
        <v>10.0</v>
      </c>
    </row>
    <row r="7260" ht="15.75" customHeight="1">
      <c r="A7260" s="30">
        <v>9120.0</v>
      </c>
      <c r="B7260" s="31" t="s">
        <v>2701</v>
      </c>
      <c r="C7260" s="30">
        <v>161.0</v>
      </c>
    </row>
    <row r="7261" ht="15.75" customHeight="1">
      <c r="A7261" s="30">
        <v>9120.0</v>
      </c>
      <c r="B7261" s="31" t="s">
        <v>2702</v>
      </c>
      <c r="C7261" s="30">
        <v>65.0</v>
      </c>
    </row>
    <row r="7262" ht="15.75" customHeight="1">
      <c r="A7262" s="30">
        <v>5252.0</v>
      </c>
      <c r="B7262" s="31" t="s">
        <v>2699</v>
      </c>
      <c r="C7262" s="30">
        <v>16.0</v>
      </c>
    </row>
    <row r="7263" ht="15.75" customHeight="1">
      <c r="A7263" s="30">
        <v>5252.0</v>
      </c>
      <c r="B7263" s="31" t="s">
        <v>2700</v>
      </c>
      <c r="C7263" s="30">
        <v>12.0</v>
      </c>
    </row>
    <row r="7264" ht="15.75" customHeight="1">
      <c r="A7264" s="30">
        <v>5252.0</v>
      </c>
      <c r="B7264" s="31" t="s">
        <v>2701</v>
      </c>
      <c r="C7264" s="30">
        <v>18.0</v>
      </c>
    </row>
    <row r="7265" ht="15.75" customHeight="1">
      <c r="A7265" s="30">
        <v>5252.0</v>
      </c>
      <c r="B7265" s="31" t="s">
        <v>2702</v>
      </c>
      <c r="C7265" s="30">
        <v>7.0</v>
      </c>
    </row>
    <row r="7266" ht="15.75" customHeight="1">
      <c r="A7266" s="30">
        <v>5959.0</v>
      </c>
      <c r="B7266" s="31" t="s">
        <v>2699</v>
      </c>
      <c r="C7266" s="30">
        <v>158.0</v>
      </c>
    </row>
    <row r="7267" ht="15.75" customHeight="1">
      <c r="A7267" s="30">
        <v>5959.0</v>
      </c>
      <c r="B7267" s="31" t="s">
        <v>2700</v>
      </c>
      <c r="C7267" s="30">
        <v>0.0</v>
      </c>
    </row>
    <row r="7268" ht="15.75" customHeight="1">
      <c r="A7268" s="30">
        <v>5959.0</v>
      </c>
      <c r="B7268" s="31" t="s">
        <v>2701</v>
      </c>
      <c r="C7268" s="30">
        <v>23.0</v>
      </c>
    </row>
    <row r="7269" ht="15.75" customHeight="1">
      <c r="A7269" s="30">
        <v>5959.0</v>
      </c>
      <c r="B7269" s="31" t="s">
        <v>2702</v>
      </c>
      <c r="C7269" s="30">
        <v>0.0</v>
      </c>
    </row>
    <row r="7270" ht="15.75" customHeight="1">
      <c r="A7270" s="30">
        <v>7441.0</v>
      </c>
      <c r="B7270" s="31" t="s">
        <v>2699</v>
      </c>
      <c r="C7270" s="30">
        <v>958.0</v>
      </c>
    </row>
    <row r="7271" ht="15.75" customHeight="1">
      <c r="A7271" s="30">
        <v>7441.0</v>
      </c>
      <c r="B7271" s="31" t="s">
        <v>2700</v>
      </c>
      <c r="C7271" s="30">
        <v>159.0</v>
      </c>
    </row>
    <row r="7272" ht="15.75" customHeight="1">
      <c r="A7272" s="30">
        <v>7441.0</v>
      </c>
      <c r="B7272" s="31" t="s">
        <v>2701</v>
      </c>
      <c r="C7272" s="30">
        <v>447.0</v>
      </c>
    </row>
    <row r="7273" ht="15.75" customHeight="1">
      <c r="A7273" s="30">
        <v>7441.0</v>
      </c>
      <c r="B7273" s="31" t="s">
        <v>2702</v>
      </c>
      <c r="C7273" s="30">
        <v>20.0</v>
      </c>
    </row>
    <row r="7274" ht="15.75" customHeight="1">
      <c r="A7274" s="30">
        <v>4271.0</v>
      </c>
      <c r="B7274" s="31" t="s">
        <v>2699</v>
      </c>
      <c r="C7274" s="30">
        <v>46.0</v>
      </c>
    </row>
    <row r="7275" ht="15.75" customHeight="1">
      <c r="A7275" s="30">
        <v>4271.0</v>
      </c>
      <c r="B7275" s="31" t="s">
        <v>2700</v>
      </c>
      <c r="C7275" s="30">
        <v>35.0</v>
      </c>
    </row>
    <row r="7276" ht="15.75" customHeight="1">
      <c r="A7276" s="30">
        <v>4271.0</v>
      </c>
      <c r="B7276" s="31" t="s">
        <v>2701</v>
      </c>
      <c r="C7276" s="30">
        <v>69.0</v>
      </c>
    </row>
    <row r="7277" ht="15.75" customHeight="1">
      <c r="A7277" s="30">
        <v>4271.0</v>
      </c>
      <c r="B7277" s="31" t="s">
        <v>2702</v>
      </c>
      <c r="C7277" s="30">
        <v>84.0</v>
      </c>
    </row>
    <row r="7278" ht="15.75" customHeight="1">
      <c r="A7278" s="30">
        <v>4095.0</v>
      </c>
      <c r="B7278" s="31" t="s">
        <v>2699</v>
      </c>
      <c r="C7278" s="30">
        <v>167.0</v>
      </c>
    </row>
    <row r="7279" ht="15.75" customHeight="1">
      <c r="A7279" s="30">
        <v>4095.0</v>
      </c>
      <c r="B7279" s="31" t="s">
        <v>2700</v>
      </c>
      <c r="C7279" s="30">
        <v>37.0</v>
      </c>
    </row>
    <row r="7280" ht="15.75" customHeight="1">
      <c r="A7280" s="30">
        <v>4095.0</v>
      </c>
      <c r="B7280" s="31" t="s">
        <v>2701</v>
      </c>
      <c r="C7280" s="30">
        <v>64.0</v>
      </c>
    </row>
    <row r="7281" ht="15.75" customHeight="1">
      <c r="A7281" s="30">
        <v>4095.0</v>
      </c>
      <c r="B7281" s="31" t="s">
        <v>2702</v>
      </c>
      <c r="C7281" s="30">
        <v>49.0</v>
      </c>
    </row>
    <row r="7282" ht="15.75" customHeight="1">
      <c r="A7282" s="30">
        <v>8852.0</v>
      </c>
      <c r="B7282" s="31" t="s">
        <v>2699</v>
      </c>
      <c r="C7282" s="30">
        <v>387.0</v>
      </c>
    </row>
    <row r="7283" ht="15.75" customHeight="1">
      <c r="A7283" s="30">
        <v>8852.0</v>
      </c>
      <c r="B7283" s="31" t="s">
        <v>2700</v>
      </c>
      <c r="C7283" s="30">
        <v>126.0</v>
      </c>
    </row>
    <row r="7284" ht="15.75" customHeight="1">
      <c r="A7284" s="30">
        <v>8852.0</v>
      </c>
      <c r="B7284" s="31" t="s">
        <v>2701</v>
      </c>
      <c r="C7284" s="30">
        <v>342.0</v>
      </c>
    </row>
    <row r="7285" ht="15.75" customHeight="1">
      <c r="A7285" s="30">
        <v>8852.0</v>
      </c>
      <c r="B7285" s="31" t="s">
        <v>2702</v>
      </c>
      <c r="C7285" s="30">
        <v>0.0</v>
      </c>
    </row>
    <row r="7286" ht="15.75" customHeight="1">
      <c r="A7286" s="30">
        <v>7698.0</v>
      </c>
      <c r="B7286" s="31" t="s">
        <v>2699</v>
      </c>
      <c r="C7286" s="30">
        <v>152.0</v>
      </c>
    </row>
    <row r="7287" ht="15.75" customHeight="1">
      <c r="A7287" s="30">
        <v>7698.0</v>
      </c>
      <c r="B7287" s="31" t="s">
        <v>2700</v>
      </c>
      <c r="C7287" s="30">
        <v>3.0</v>
      </c>
    </row>
    <row r="7288" ht="15.75" customHeight="1">
      <c r="A7288" s="30">
        <v>7698.0</v>
      </c>
      <c r="B7288" s="31" t="s">
        <v>2701</v>
      </c>
      <c r="C7288" s="30">
        <v>22.0</v>
      </c>
    </row>
    <row r="7289" ht="15.75" customHeight="1">
      <c r="A7289" s="30">
        <v>7698.0</v>
      </c>
      <c r="B7289" s="31" t="s">
        <v>2702</v>
      </c>
      <c r="C7289" s="30">
        <v>2.0</v>
      </c>
    </row>
    <row r="7290" ht="15.75" customHeight="1">
      <c r="A7290" s="30">
        <v>4174.0</v>
      </c>
      <c r="B7290" s="31" t="s">
        <v>2699</v>
      </c>
      <c r="C7290" s="30">
        <v>97.0</v>
      </c>
    </row>
    <row r="7291" ht="15.75" customHeight="1">
      <c r="A7291" s="30">
        <v>4174.0</v>
      </c>
      <c r="B7291" s="31" t="s">
        <v>2700</v>
      </c>
      <c r="C7291" s="30">
        <v>1.0</v>
      </c>
    </row>
    <row r="7292" ht="15.75" customHeight="1">
      <c r="A7292" s="30">
        <v>4174.0</v>
      </c>
      <c r="B7292" s="31" t="s">
        <v>2701</v>
      </c>
      <c r="C7292" s="30">
        <v>19.0</v>
      </c>
    </row>
    <row r="7293" ht="15.75" customHeight="1">
      <c r="A7293" s="30">
        <v>4174.0</v>
      </c>
      <c r="B7293" s="31" t="s">
        <v>2702</v>
      </c>
      <c r="C7293" s="30">
        <v>2.0</v>
      </c>
    </row>
    <row r="7294" ht="15.75" customHeight="1">
      <c r="A7294" s="30">
        <v>3182.0</v>
      </c>
      <c r="B7294" s="31" t="s">
        <v>2699</v>
      </c>
      <c r="C7294" s="30">
        <v>96.0</v>
      </c>
    </row>
    <row r="7295" ht="15.75" customHeight="1">
      <c r="A7295" s="30">
        <v>3182.0</v>
      </c>
      <c r="B7295" s="31" t="s">
        <v>2700</v>
      </c>
      <c r="C7295" s="30">
        <v>1.0</v>
      </c>
    </row>
    <row r="7296" ht="15.75" customHeight="1">
      <c r="A7296" s="30">
        <v>3182.0</v>
      </c>
      <c r="B7296" s="31" t="s">
        <v>2701</v>
      </c>
      <c r="C7296" s="30">
        <v>79.0</v>
      </c>
    </row>
    <row r="7297" ht="15.75" customHeight="1">
      <c r="A7297" s="30">
        <v>3182.0</v>
      </c>
      <c r="B7297" s="31" t="s">
        <v>2702</v>
      </c>
      <c r="C7297" s="30">
        <v>7.0</v>
      </c>
    </row>
    <row r="7298" ht="15.75" customHeight="1">
      <c r="A7298" s="30">
        <v>193.0</v>
      </c>
      <c r="B7298" s="31" t="s">
        <v>2699</v>
      </c>
      <c r="C7298" s="30">
        <v>0.0</v>
      </c>
    </row>
    <row r="7299" ht="15.75" customHeight="1">
      <c r="A7299" s="30">
        <v>193.0</v>
      </c>
      <c r="B7299" s="31" t="s">
        <v>2700</v>
      </c>
      <c r="C7299" s="30">
        <v>0.0</v>
      </c>
    </row>
    <row r="7300" ht="15.75" customHeight="1">
      <c r="A7300" s="30">
        <v>193.0</v>
      </c>
      <c r="B7300" s="31" t="s">
        <v>2701</v>
      </c>
      <c r="C7300" s="30">
        <v>2.0</v>
      </c>
    </row>
    <row r="7301" ht="15.75" customHeight="1">
      <c r="A7301" s="30">
        <v>193.0</v>
      </c>
      <c r="B7301" s="31" t="s">
        <v>2702</v>
      </c>
      <c r="C7301" s="30">
        <v>3.0</v>
      </c>
    </row>
    <row r="7302" ht="15.75" customHeight="1">
      <c r="A7302" s="30">
        <v>5229.0</v>
      </c>
      <c r="B7302" s="31" t="s">
        <v>2699</v>
      </c>
      <c r="C7302" s="30">
        <v>30.0</v>
      </c>
    </row>
    <row r="7303" ht="15.75" customHeight="1">
      <c r="A7303" s="30">
        <v>5229.0</v>
      </c>
      <c r="B7303" s="31" t="s">
        <v>2700</v>
      </c>
      <c r="C7303" s="30">
        <v>1.0</v>
      </c>
    </row>
    <row r="7304" ht="15.75" customHeight="1">
      <c r="A7304" s="30">
        <v>5229.0</v>
      </c>
      <c r="B7304" s="31" t="s">
        <v>2701</v>
      </c>
      <c r="C7304" s="30">
        <v>8.0</v>
      </c>
    </row>
    <row r="7305" ht="15.75" customHeight="1">
      <c r="A7305" s="30">
        <v>5229.0</v>
      </c>
      <c r="B7305" s="31" t="s">
        <v>2702</v>
      </c>
      <c r="C7305" s="30">
        <v>0.0</v>
      </c>
    </row>
    <row r="7306" ht="15.75" customHeight="1">
      <c r="A7306" s="30">
        <v>5555.0</v>
      </c>
      <c r="B7306" s="31" t="s">
        <v>2699</v>
      </c>
      <c r="C7306" s="30">
        <v>1.0</v>
      </c>
    </row>
    <row r="7307" ht="15.75" customHeight="1">
      <c r="A7307" s="30">
        <v>5555.0</v>
      </c>
      <c r="B7307" s="31" t="s">
        <v>2700</v>
      </c>
      <c r="C7307" s="30">
        <v>1.0</v>
      </c>
    </row>
    <row r="7308" ht="15.75" customHeight="1">
      <c r="A7308" s="30">
        <v>5555.0</v>
      </c>
      <c r="B7308" s="31" t="s">
        <v>2701</v>
      </c>
      <c r="C7308" s="30">
        <v>1.0</v>
      </c>
    </row>
    <row r="7309" ht="15.75" customHeight="1">
      <c r="A7309" s="30">
        <v>5555.0</v>
      </c>
      <c r="B7309" s="31" t="s">
        <v>2702</v>
      </c>
      <c r="C7309" s="30">
        <v>1.0</v>
      </c>
    </row>
    <row r="7310" ht="15.75" customHeight="1">
      <c r="A7310" s="30">
        <v>7732.0</v>
      </c>
      <c r="B7310" s="31" t="s">
        <v>2699</v>
      </c>
      <c r="C7310" s="30">
        <v>293.0</v>
      </c>
    </row>
    <row r="7311" ht="15.75" customHeight="1">
      <c r="A7311" s="30">
        <v>7732.0</v>
      </c>
      <c r="B7311" s="31" t="s">
        <v>2700</v>
      </c>
      <c r="C7311" s="30">
        <v>0.0</v>
      </c>
    </row>
    <row r="7312" ht="15.75" customHeight="1">
      <c r="A7312" s="30">
        <v>7732.0</v>
      </c>
      <c r="B7312" s="31" t="s">
        <v>2701</v>
      </c>
      <c r="C7312" s="30">
        <v>124.0</v>
      </c>
    </row>
    <row r="7313" ht="15.75" customHeight="1">
      <c r="A7313" s="30">
        <v>7732.0</v>
      </c>
      <c r="B7313" s="31" t="s">
        <v>2702</v>
      </c>
      <c r="C7313" s="30">
        <v>179.0</v>
      </c>
    </row>
    <row r="7314" ht="15.75" customHeight="1">
      <c r="A7314" s="30">
        <v>310.0</v>
      </c>
      <c r="B7314" s="31" t="s">
        <v>2699</v>
      </c>
      <c r="C7314" s="30">
        <v>330.0</v>
      </c>
    </row>
    <row r="7315" ht="15.75" customHeight="1">
      <c r="A7315" s="30">
        <v>310.0</v>
      </c>
      <c r="B7315" s="31" t="s">
        <v>2700</v>
      </c>
      <c r="C7315" s="30">
        <v>5.0</v>
      </c>
    </row>
    <row r="7316" ht="15.75" customHeight="1">
      <c r="A7316" s="30">
        <v>310.0</v>
      </c>
      <c r="B7316" s="31" t="s">
        <v>2701</v>
      </c>
      <c r="C7316" s="30">
        <v>159.0</v>
      </c>
    </row>
    <row r="7317" ht="15.75" customHeight="1">
      <c r="A7317" s="30">
        <v>310.0</v>
      </c>
      <c r="B7317" s="31" t="s">
        <v>2702</v>
      </c>
      <c r="C7317" s="30">
        <v>36.0</v>
      </c>
    </row>
    <row r="7318" ht="15.75" customHeight="1">
      <c r="A7318" s="30">
        <v>6261.0</v>
      </c>
      <c r="B7318" s="31" t="s">
        <v>2699</v>
      </c>
      <c r="C7318" s="30">
        <v>270.0</v>
      </c>
    </row>
    <row r="7319" ht="15.75" customHeight="1">
      <c r="A7319" s="30">
        <v>6261.0</v>
      </c>
      <c r="B7319" s="31" t="s">
        <v>2700</v>
      </c>
      <c r="C7319" s="30">
        <v>31.0</v>
      </c>
    </row>
    <row r="7320" ht="15.75" customHeight="1">
      <c r="A7320" s="30">
        <v>6261.0</v>
      </c>
      <c r="B7320" s="31" t="s">
        <v>2701</v>
      </c>
      <c r="C7320" s="30">
        <v>88.0</v>
      </c>
    </row>
    <row r="7321" ht="15.75" customHeight="1">
      <c r="A7321" s="30">
        <v>6261.0</v>
      </c>
      <c r="B7321" s="31" t="s">
        <v>2702</v>
      </c>
      <c r="C7321" s="30">
        <v>11.0</v>
      </c>
    </row>
    <row r="7322" ht="15.75" customHeight="1">
      <c r="A7322" s="30">
        <v>6274.0</v>
      </c>
      <c r="B7322" s="31" t="s">
        <v>2699</v>
      </c>
      <c r="C7322" s="30">
        <v>1076.0</v>
      </c>
    </row>
    <row r="7323" ht="15.75" customHeight="1">
      <c r="A7323" s="30">
        <v>6274.0</v>
      </c>
      <c r="B7323" s="31" t="s">
        <v>2700</v>
      </c>
      <c r="C7323" s="30">
        <v>16.0</v>
      </c>
    </row>
    <row r="7324" ht="15.75" customHeight="1">
      <c r="A7324" s="30">
        <v>6274.0</v>
      </c>
      <c r="B7324" s="31" t="s">
        <v>2701</v>
      </c>
      <c r="C7324" s="30">
        <v>417.0</v>
      </c>
    </row>
    <row r="7325" ht="15.75" customHeight="1">
      <c r="A7325" s="30">
        <v>6274.0</v>
      </c>
      <c r="B7325" s="31" t="s">
        <v>2702</v>
      </c>
      <c r="C7325" s="30">
        <v>42.0</v>
      </c>
    </row>
    <row r="7326" ht="15.75" customHeight="1">
      <c r="A7326" s="30">
        <v>1655.0</v>
      </c>
      <c r="B7326" s="31" t="s">
        <v>2699</v>
      </c>
      <c r="C7326" s="30">
        <v>16.0</v>
      </c>
    </row>
    <row r="7327" ht="15.75" customHeight="1">
      <c r="A7327" s="30">
        <v>1655.0</v>
      </c>
      <c r="B7327" s="31" t="s">
        <v>2700</v>
      </c>
      <c r="C7327" s="30">
        <v>3.0</v>
      </c>
    </row>
    <row r="7328" ht="15.75" customHeight="1">
      <c r="A7328" s="30">
        <v>1655.0</v>
      </c>
      <c r="B7328" s="31" t="s">
        <v>2701</v>
      </c>
      <c r="C7328" s="30">
        <v>15.0</v>
      </c>
    </row>
    <row r="7329" ht="15.75" customHeight="1">
      <c r="A7329" s="30">
        <v>1655.0</v>
      </c>
      <c r="B7329" s="31" t="s">
        <v>2702</v>
      </c>
      <c r="C7329" s="30">
        <v>2.0</v>
      </c>
    </row>
    <row r="7330" ht="15.75" customHeight="1">
      <c r="A7330" s="30">
        <v>2740.0</v>
      </c>
      <c r="B7330" s="31" t="s">
        <v>2699</v>
      </c>
      <c r="C7330" s="30">
        <v>62.0</v>
      </c>
    </row>
    <row r="7331" ht="15.75" customHeight="1">
      <c r="A7331" s="30">
        <v>2740.0</v>
      </c>
      <c r="B7331" s="31" t="s">
        <v>2700</v>
      </c>
      <c r="C7331" s="30">
        <v>1.0</v>
      </c>
    </row>
    <row r="7332" ht="15.75" customHeight="1">
      <c r="A7332" s="30">
        <v>2740.0</v>
      </c>
      <c r="B7332" s="31" t="s">
        <v>2701</v>
      </c>
      <c r="C7332" s="30">
        <v>16.0</v>
      </c>
    </row>
    <row r="7333" ht="15.75" customHeight="1">
      <c r="A7333" s="30">
        <v>2740.0</v>
      </c>
      <c r="B7333" s="31" t="s">
        <v>2702</v>
      </c>
      <c r="C7333" s="30">
        <v>3.0</v>
      </c>
    </row>
    <row r="7334" ht="15.75" customHeight="1">
      <c r="A7334" s="30">
        <v>4328.0</v>
      </c>
      <c r="B7334" s="31" t="s">
        <v>2699</v>
      </c>
      <c r="C7334" s="30">
        <v>5.0</v>
      </c>
    </row>
    <row r="7335" ht="15.75" customHeight="1">
      <c r="A7335" s="30">
        <v>4328.0</v>
      </c>
      <c r="B7335" s="31" t="s">
        <v>2700</v>
      </c>
      <c r="C7335" s="30">
        <v>1.0</v>
      </c>
    </row>
    <row r="7336" ht="15.75" customHeight="1">
      <c r="A7336" s="30">
        <v>4328.0</v>
      </c>
      <c r="B7336" s="31" t="s">
        <v>2701</v>
      </c>
      <c r="C7336" s="30">
        <v>7.0</v>
      </c>
    </row>
    <row r="7337" ht="15.75" customHeight="1">
      <c r="A7337" s="30">
        <v>4328.0</v>
      </c>
      <c r="B7337" s="31" t="s">
        <v>2702</v>
      </c>
      <c r="C7337" s="30">
        <v>17.0</v>
      </c>
    </row>
    <row r="7338" ht="15.75" customHeight="1">
      <c r="A7338" s="30">
        <v>17.0</v>
      </c>
      <c r="B7338" s="31" t="s">
        <v>2699</v>
      </c>
      <c r="C7338" s="30">
        <v>637.0</v>
      </c>
    </row>
    <row r="7339" ht="15.75" customHeight="1">
      <c r="A7339" s="30">
        <v>17.0</v>
      </c>
      <c r="B7339" s="31" t="s">
        <v>2700</v>
      </c>
      <c r="C7339" s="30">
        <v>47.0</v>
      </c>
    </row>
    <row r="7340" ht="15.75" customHeight="1">
      <c r="A7340" s="30">
        <v>17.0</v>
      </c>
      <c r="B7340" s="31" t="s">
        <v>2701</v>
      </c>
      <c r="C7340" s="30">
        <v>237.0</v>
      </c>
    </row>
    <row r="7341" ht="15.75" customHeight="1">
      <c r="A7341" s="30">
        <v>17.0</v>
      </c>
      <c r="B7341" s="31" t="s">
        <v>2702</v>
      </c>
      <c r="C7341" s="30">
        <v>12.0</v>
      </c>
    </row>
    <row r="7342" ht="15.75" customHeight="1">
      <c r="A7342" s="30">
        <v>9153.0</v>
      </c>
      <c r="B7342" s="31" t="s">
        <v>2699</v>
      </c>
      <c r="C7342" s="30">
        <v>418.0</v>
      </c>
    </row>
    <row r="7343" ht="15.75" customHeight="1">
      <c r="A7343" s="30">
        <v>9153.0</v>
      </c>
      <c r="B7343" s="31" t="s">
        <v>2700</v>
      </c>
      <c r="C7343" s="30">
        <v>61.0</v>
      </c>
    </row>
    <row r="7344" ht="15.75" customHeight="1">
      <c r="A7344" s="30">
        <v>9153.0</v>
      </c>
      <c r="B7344" s="31" t="s">
        <v>2701</v>
      </c>
      <c r="C7344" s="30">
        <v>428.0</v>
      </c>
    </row>
    <row r="7345" ht="15.75" customHeight="1">
      <c r="A7345" s="30">
        <v>9153.0</v>
      </c>
      <c r="B7345" s="31" t="s">
        <v>2702</v>
      </c>
      <c r="C7345" s="30">
        <v>80.0</v>
      </c>
    </row>
    <row r="7346" ht="15.75" customHeight="1">
      <c r="A7346" s="30">
        <v>520.0</v>
      </c>
      <c r="B7346" s="31" t="s">
        <v>2699</v>
      </c>
      <c r="C7346" s="30">
        <v>3.0</v>
      </c>
    </row>
    <row r="7347" ht="15.75" customHeight="1">
      <c r="A7347" s="30">
        <v>520.0</v>
      </c>
      <c r="B7347" s="31" t="s">
        <v>2700</v>
      </c>
      <c r="C7347" s="30">
        <v>3.0</v>
      </c>
    </row>
    <row r="7348" ht="15.75" customHeight="1">
      <c r="A7348" s="30">
        <v>520.0</v>
      </c>
      <c r="B7348" s="31" t="s">
        <v>2701</v>
      </c>
      <c r="C7348" s="30">
        <v>7.0</v>
      </c>
    </row>
    <row r="7349" ht="15.75" customHeight="1">
      <c r="A7349" s="30">
        <v>520.0</v>
      </c>
      <c r="B7349" s="31" t="s">
        <v>2702</v>
      </c>
      <c r="C7349" s="30">
        <v>6.0</v>
      </c>
    </row>
    <row r="7350" ht="15.75" customHeight="1">
      <c r="A7350" s="30">
        <v>8372.0</v>
      </c>
      <c r="B7350" s="31" t="s">
        <v>2699</v>
      </c>
      <c r="C7350" s="30">
        <v>3.0</v>
      </c>
    </row>
    <row r="7351" ht="15.75" customHeight="1">
      <c r="A7351" s="30">
        <v>8372.0</v>
      </c>
      <c r="B7351" s="31" t="s">
        <v>2700</v>
      </c>
      <c r="C7351" s="30">
        <v>3.0</v>
      </c>
    </row>
    <row r="7352" ht="15.75" customHeight="1">
      <c r="A7352" s="30">
        <v>8372.0</v>
      </c>
      <c r="B7352" s="31" t="s">
        <v>2701</v>
      </c>
      <c r="C7352" s="30">
        <v>7.0</v>
      </c>
    </row>
    <row r="7353" ht="15.75" customHeight="1">
      <c r="A7353" s="30">
        <v>8372.0</v>
      </c>
      <c r="B7353" s="31" t="s">
        <v>2702</v>
      </c>
      <c r="C7353" s="30">
        <v>6.0</v>
      </c>
    </row>
    <row r="7354" ht="15.75" customHeight="1">
      <c r="A7354" s="30">
        <v>73.0</v>
      </c>
      <c r="B7354" s="31" t="s">
        <v>2699</v>
      </c>
      <c r="C7354" s="30">
        <v>14.0</v>
      </c>
    </row>
    <row r="7355" ht="15.75" customHeight="1">
      <c r="A7355" s="30">
        <v>73.0</v>
      </c>
      <c r="B7355" s="31" t="s">
        <v>2700</v>
      </c>
      <c r="C7355" s="30">
        <v>0.0</v>
      </c>
    </row>
    <row r="7356" ht="15.75" customHeight="1">
      <c r="A7356" s="30">
        <v>73.0</v>
      </c>
      <c r="B7356" s="31" t="s">
        <v>2701</v>
      </c>
      <c r="C7356" s="30">
        <v>3.0</v>
      </c>
    </row>
    <row r="7357" ht="15.75" customHeight="1">
      <c r="A7357" s="30">
        <v>73.0</v>
      </c>
      <c r="B7357" s="31" t="s">
        <v>2702</v>
      </c>
      <c r="C7357" s="30">
        <v>0.0</v>
      </c>
    </row>
    <row r="7358" ht="15.75" customHeight="1">
      <c r="A7358" s="30">
        <v>2002.0</v>
      </c>
      <c r="B7358" s="31" t="s">
        <v>2699</v>
      </c>
      <c r="C7358" s="30">
        <v>587.0</v>
      </c>
    </row>
    <row r="7359" ht="15.75" customHeight="1">
      <c r="A7359" s="30">
        <v>2002.0</v>
      </c>
      <c r="B7359" s="31" t="s">
        <v>2700</v>
      </c>
      <c r="C7359" s="30">
        <v>51.0</v>
      </c>
    </row>
    <row r="7360" ht="15.75" customHeight="1">
      <c r="A7360" s="30">
        <v>2002.0</v>
      </c>
      <c r="B7360" s="31" t="s">
        <v>2701</v>
      </c>
      <c r="C7360" s="30">
        <v>932.0</v>
      </c>
    </row>
    <row r="7361" ht="15.75" customHeight="1">
      <c r="A7361" s="30">
        <v>2002.0</v>
      </c>
      <c r="B7361" s="31" t="s">
        <v>2702</v>
      </c>
      <c r="C7361" s="30">
        <v>180.0</v>
      </c>
    </row>
    <row r="7362" ht="15.75" customHeight="1">
      <c r="A7362" s="30">
        <v>6059.0</v>
      </c>
      <c r="B7362" s="31" t="s">
        <v>2699</v>
      </c>
      <c r="C7362" s="30">
        <v>986.0</v>
      </c>
    </row>
    <row r="7363" ht="15.75" customHeight="1">
      <c r="A7363" s="30">
        <v>6059.0</v>
      </c>
      <c r="B7363" s="31" t="s">
        <v>2700</v>
      </c>
      <c r="C7363" s="30">
        <v>36.0</v>
      </c>
    </row>
    <row r="7364" ht="15.75" customHeight="1">
      <c r="A7364" s="30">
        <v>6059.0</v>
      </c>
      <c r="B7364" s="31" t="s">
        <v>2701</v>
      </c>
      <c r="C7364" s="30">
        <v>168.0</v>
      </c>
    </row>
    <row r="7365" ht="15.75" customHeight="1">
      <c r="A7365" s="30">
        <v>6059.0</v>
      </c>
      <c r="B7365" s="31" t="s">
        <v>2702</v>
      </c>
      <c r="C7365" s="30">
        <v>16.0</v>
      </c>
    </row>
    <row r="7366" ht="15.75" customHeight="1">
      <c r="A7366" s="30">
        <v>11166.0</v>
      </c>
      <c r="B7366" s="31" t="s">
        <v>2699</v>
      </c>
      <c r="C7366" s="30">
        <v>229.0</v>
      </c>
    </row>
    <row r="7367" ht="15.75" customHeight="1">
      <c r="A7367" s="30">
        <v>11166.0</v>
      </c>
      <c r="B7367" s="31" t="s">
        <v>2700</v>
      </c>
      <c r="C7367" s="30">
        <v>5.0</v>
      </c>
    </row>
    <row r="7368" ht="15.75" customHeight="1">
      <c r="A7368" s="30">
        <v>11166.0</v>
      </c>
      <c r="B7368" s="31" t="s">
        <v>2701</v>
      </c>
      <c r="C7368" s="30">
        <v>56.0</v>
      </c>
    </row>
    <row r="7369" ht="15.75" customHeight="1">
      <c r="A7369" s="30">
        <v>11166.0</v>
      </c>
      <c r="B7369" s="31" t="s">
        <v>2702</v>
      </c>
      <c r="C7369" s="30">
        <v>3.0</v>
      </c>
    </row>
    <row r="7370" ht="15.75" customHeight="1">
      <c r="A7370" s="30">
        <v>6257.0</v>
      </c>
      <c r="B7370" s="31" t="s">
        <v>2699</v>
      </c>
      <c r="C7370" s="30">
        <v>255.0</v>
      </c>
    </row>
    <row r="7371" ht="15.75" customHeight="1">
      <c r="A7371" s="30">
        <v>6257.0</v>
      </c>
      <c r="B7371" s="31" t="s">
        <v>2700</v>
      </c>
      <c r="C7371" s="30">
        <v>43.0</v>
      </c>
    </row>
    <row r="7372" ht="15.75" customHeight="1">
      <c r="A7372" s="30">
        <v>6257.0</v>
      </c>
      <c r="B7372" s="31" t="s">
        <v>2701</v>
      </c>
      <c r="C7372" s="30">
        <v>134.0</v>
      </c>
    </row>
    <row r="7373" ht="15.75" customHeight="1">
      <c r="A7373" s="30">
        <v>6257.0</v>
      </c>
      <c r="B7373" s="31" t="s">
        <v>2702</v>
      </c>
      <c r="C7373" s="30">
        <v>37.0</v>
      </c>
    </row>
    <row r="7374" ht="15.75" customHeight="1">
      <c r="A7374" s="30">
        <v>9224.0</v>
      </c>
      <c r="B7374" s="31" t="s">
        <v>2699</v>
      </c>
      <c r="C7374" s="30">
        <v>825.0</v>
      </c>
    </row>
    <row r="7375" ht="15.75" customHeight="1">
      <c r="A7375" s="30">
        <v>9224.0</v>
      </c>
      <c r="B7375" s="31" t="s">
        <v>2700</v>
      </c>
      <c r="C7375" s="30">
        <v>8.0</v>
      </c>
    </row>
    <row r="7376" ht="15.75" customHeight="1">
      <c r="A7376" s="30">
        <v>9224.0</v>
      </c>
      <c r="B7376" s="31" t="s">
        <v>2701</v>
      </c>
      <c r="C7376" s="30">
        <v>53.0</v>
      </c>
    </row>
    <row r="7377" ht="15.75" customHeight="1">
      <c r="A7377" s="30">
        <v>9224.0</v>
      </c>
      <c r="B7377" s="31" t="s">
        <v>2702</v>
      </c>
      <c r="C7377" s="30">
        <v>11.0</v>
      </c>
    </row>
    <row r="7378" ht="15.75" customHeight="1">
      <c r="A7378" s="30">
        <v>8732.0</v>
      </c>
      <c r="B7378" s="31" t="s">
        <v>2699</v>
      </c>
      <c r="C7378" s="30">
        <v>1298.0</v>
      </c>
    </row>
    <row r="7379" ht="15.75" customHeight="1">
      <c r="A7379" s="30">
        <v>8732.0</v>
      </c>
      <c r="B7379" s="31" t="s">
        <v>2700</v>
      </c>
      <c r="C7379" s="30">
        <v>0.0</v>
      </c>
    </row>
    <row r="7380" ht="15.75" customHeight="1">
      <c r="A7380" s="30">
        <v>8732.0</v>
      </c>
      <c r="B7380" s="31" t="s">
        <v>2701</v>
      </c>
      <c r="C7380" s="30">
        <v>70.0</v>
      </c>
    </row>
    <row r="7381" ht="15.75" customHeight="1">
      <c r="A7381" s="30">
        <v>8732.0</v>
      </c>
      <c r="B7381" s="31" t="s">
        <v>2702</v>
      </c>
      <c r="C7381" s="30">
        <v>37.0</v>
      </c>
    </row>
    <row r="7382" ht="15.75" customHeight="1">
      <c r="A7382" s="30">
        <v>955.0</v>
      </c>
      <c r="B7382" s="31" t="s">
        <v>2699</v>
      </c>
      <c r="C7382" s="30">
        <v>167.0</v>
      </c>
    </row>
    <row r="7383" ht="15.75" customHeight="1">
      <c r="A7383" s="30">
        <v>955.0</v>
      </c>
      <c r="B7383" s="31" t="s">
        <v>2700</v>
      </c>
      <c r="C7383" s="30">
        <v>2.0</v>
      </c>
    </row>
    <row r="7384" ht="15.75" customHeight="1">
      <c r="A7384" s="30">
        <v>955.0</v>
      </c>
      <c r="B7384" s="31" t="s">
        <v>2701</v>
      </c>
      <c r="C7384" s="30">
        <v>44.0</v>
      </c>
    </row>
    <row r="7385" ht="15.75" customHeight="1">
      <c r="A7385" s="30">
        <v>955.0</v>
      </c>
      <c r="B7385" s="31" t="s">
        <v>2702</v>
      </c>
      <c r="C7385" s="30">
        <v>6.0</v>
      </c>
    </row>
    <row r="7386" ht="15.75" customHeight="1">
      <c r="A7386" s="30">
        <v>4910.0</v>
      </c>
      <c r="B7386" s="31" t="s">
        <v>2699</v>
      </c>
      <c r="C7386" s="30">
        <v>1132.0</v>
      </c>
    </row>
    <row r="7387" ht="15.75" customHeight="1">
      <c r="A7387" s="30">
        <v>4910.0</v>
      </c>
      <c r="B7387" s="31" t="s">
        <v>2700</v>
      </c>
      <c r="C7387" s="30">
        <v>134.0</v>
      </c>
    </row>
    <row r="7388" ht="15.75" customHeight="1">
      <c r="A7388" s="30">
        <v>4910.0</v>
      </c>
      <c r="B7388" s="31" t="s">
        <v>2701</v>
      </c>
      <c r="C7388" s="30">
        <v>384.0</v>
      </c>
    </row>
    <row r="7389" ht="15.75" customHeight="1">
      <c r="A7389" s="30">
        <v>4910.0</v>
      </c>
      <c r="B7389" s="31" t="s">
        <v>2702</v>
      </c>
      <c r="C7389" s="30">
        <v>175.0</v>
      </c>
    </row>
    <row r="7390" ht="15.75" customHeight="1">
      <c r="A7390" s="30">
        <v>564.0</v>
      </c>
      <c r="B7390" s="31" t="s">
        <v>2699</v>
      </c>
      <c r="C7390" s="30">
        <v>746.0</v>
      </c>
    </row>
    <row r="7391" ht="15.75" customHeight="1">
      <c r="A7391" s="30">
        <v>564.0</v>
      </c>
      <c r="B7391" s="31" t="s">
        <v>2700</v>
      </c>
      <c r="C7391" s="30">
        <v>8.0</v>
      </c>
    </row>
    <row r="7392" ht="15.75" customHeight="1">
      <c r="A7392" s="30">
        <v>564.0</v>
      </c>
      <c r="B7392" s="31" t="s">
        <v>2701</v>
      </c>
      <c r="C7392" s="30">
        <v>125.0</v>
      </c>
    </row>
    <row r="7393" ht="15.75" customHeight="1">
      <c r="A7393" s="30">
        <v>564.0</v>
      </c>
      <c r="B7393" s="31" t="s">
        <v>2702</v>
      </c>
      <c r="C7393" s="30">
        <v>11.0</v>
      </c>
    </row>
    <row r="7394" ht="15.75" customHeight="1">
      <c r="A7394" s="30">
        <v>8931.0</v>
      </c>
      <c r="B7394" s="31" t="s">
        <v>2699</v>
      </c>
      <c r="C7394" s="30">
        <v>812.0</v>
      </c>
    </row>
    <row r="7395" ht="15.75" customHeight="1">
      <c r="A7395" s="30">
        <v>8931.0</v>
      </c>
      <c r="B7395" s="31" t="s">
        <v>2700</v>
      </c>
      <c r="C7395" s="30">
        <v>99.0</v>
      </c>
    </row>
    <row r="7396" ht="15.75" customHeight="1">
      <c r="A7396" s="30">
        <v>8931.0</v>
      </c>
      <c r="B7396" s="31" t="s">
        <v>2701</v>
      </c>
      <c r="C7396" s="30">
        <v>431.0</v>
      </c>
    </row>
    <row r="7397" ht="15.75" customHeight="1">
      <c r="A7397" s="30">
        <v>8931.0</v>
      </c>
      <c r="B7397" s="31" t="s">
        <v>2702</v>
      </c>
      <c r="C7397" s="30">
        <v>237.0</v>
      </c>
    </row>
    <row r="7398" ht="15.75" customHeight="1">
      <c r="A7398" s="30">
        <v>1998.0</v>
      </c>
      <c r="B7398" s="31" t="s">
        <v>2699</v>
      </c>
      <c r="C7398" s="30">
        <v>34.0</v>
      </c>
    </row>
    <row r="7399" ht="15.75" customHeight="1">
      <c r="A7399" s="30">
        <v>1998.0</v>
      </c>
      <c r="B7399" s="31" t="s">
        <v>2700</v>
      </c>
      <c r="C7399" s="30">
        <v>6.0</v>
      </c>
    </row>
    <row r="7400" ht="15.75" customHeight="1">
      <c r="A7400" s="30">
        <v>1998.0</v>
      </c>
      <c r="B7400" s="31" t="s">
        <v>2701</v>
      </c>
      <c r="C7400" s="30">
        <v>21.0</v>
      </c>
    </row>
    <row r="7401" ht="15.75" customHeight="1">
      <c r="A7401" s="30">
        <v>1998.0</v>
      </c>
      <c r="B7401" s="31" t="s">
        <v>2702</v>
      </c>
      <c r="C7401" s="30">
        <v>11.0</v>
      </c>
    </row>
    <row r="7402" ht="15.75" customHeight="1">
      <c r="A7402" s="30">
        <v>1250.0</v>
      </c>
      <c r="B7402" s="31" t="s">
        <v>2699</v>
      </c>
      <c r="C7402" s="30">
        <v>34.0</v>
      </c>
    </row>
    <row r="7403" ht="15.75" customHeight="1">
      <c r="A7403" s="30">
        <v>1250.0</v>
      </c>
      <c r="B7403" s="31" t="s">
        <v>2700</v>
      </c>
      <c r="C7403" s="30">
        <v>6.0</v>
      </c>
    </row>
    <row r="7404" ht="15.75" customHeight="1">
      <c r="A7404" s="30">
        <v>1250.0</v>
      </c>
      <c r="B7404" s="31" t="s">
        <v>2701</v>
      </c>
      <c r="C7404" s="30">
        <v>21.0</v>
      </c>
    </row>
    <row r="7405" ht="15.75" customHeight="1">
      <c r="A7405" s="30">
        <v>1250.0</v>
      </c>
      <c r="B7405" s="31" t="s">
        <v>2702</v>
      </c>
      <c r="C7405" s="30">
        <v>11.0</v>
      </c>
    </row>
    <row r="7406" ht="15.75" customHeight="1">
      <c r="A7406" s="30">
        <v>8397.0</v>
      </c>
      <c r="B7406" s="31" t="s">
        <v>2699</v>
      </c>
      <c r="C7406" s="30">
        <v>18.0</v>
      </c>
    </row>
    <row r="7407" ht="15.75" customHeight="1">
      <c r="A7407" s="30">
        <v>8397.0</v>
      </c>
      <c r="B7407" s="31" t="s">
        <v>2700</v>
      </c>
      <c r="C7407" s="30">
        <v>0.0</v>
      </c>
    </row>
    <row r="7408" ht="15.75" customHeight="1">
      <c r="A7408" s="30">
        <v>8397.0</v>
      </c>
      <c r="B7408" s="31" t="s">
        <v>2701</v>
      </c>
      <c r="C7408" s="30">
        <v>5.0</v>
      </c>
    </row>
    <row r="7409" ht="15.75" customHeight="1">
      <c r="A7409" s="30">
        <v>8397.0</v>
      </c>
      <c r="B7409" s="31" t="s">
        <v>2702</v>
      </c>
      <c r="C7409" s="30">
        <v>0.0</v>
      </c>
    </row>
    <row r="7410" ht="15.75" customHeight="1">
      <c r="A7410" s="30">
        <v>9672.0</v>
      </c>
      <c r="B7410" s="31" t="s">
        <v>2699</v>
      </c>
      <c r="C7410" s="30">
        <v>8.0</v>
      </c>
    </row>
    <row r="7411" ht="15.75" customHeight="1">
      <c r="A7411" s="30">
        <v>9672.0</v>
      </c>
      <c r="B7411" s="31" t="s">
        <v>2700</v>
      </c>
      <c r="C7411" s="30">
        <v>3.0</v>
      </c>
    </row>
    <row r="7412" ht="15.75" customHeight="1">
      <c r="A7412" s="30">
        <v>9672.0</v>
      </c>
      <c r="B7412" s="31" t="s">
        <v>2701</v>
      </c>
      <c r="C7412" s="30">
        <v>9.0</v>
      </c>
    </row>
    <row r="7413" ht="15.75" customHeight="1">
      <c r="A7413" s="30">
        <v>9672.0</v>
      </c>
      <c r="B7413" s="31" t="s">
        <v>2702</v>
      </c>
      <c r="C7413" s="30">
        <v>19.0</v>
      </c>
    </row>
    <row r="7414" ht="15.75" customHeight="1">
      <c r="A7414" s="30">
        <v>2125.0</v>
      </c>
      <c r="B7414" s="31" t="s">
        <v>2699</v>
      </c>
      <c r="C7414" s="30">
        <v>194.0</v>
      </c>
    </row>
    <row r="7415" ht="15.75" customHeight="1">
      <c r="A7415" s="30">
        <v>2125.0</v>
      </c>
      <c r="B7415" s="31" t="s">
        <v>2700</v>
      </c>
      <c r="C7415" s="30">
        <v>61.0</v>
      </c>
    </row>
    <row r="7416" ht="15.75" customHeight="1">
      <c r="A7416" s="30">
        <v>2125.0</v>
      </c>
      <c r="B7416" s="31" t="s">
        <v>2701</v>
      </c>
      <c r="C7416" s="30">
        <v>480.0</v>
      </c>
    </row>
    <row r="7417" ht="15.75" customHeight="1">
      <c r="A7417" s="30">
        <v>2125.0</v>
      </c>
      <c r="B7417" s="31" t="s">
        <v>2702</v>
      </c>
      <c r="C7417" s="30">
        <v>225.0</v>
      </c>
    </row>
    <row r="7418" ht="15.75" customHeight="1">
      <c r="A7418" s="30">
        <v>5975.0</v>
      </c>
      <c r="B7418" s="31" t="s">
        <v>2699</v>
      </c>
      <c r="C7418" s="30">
        <v>37.0</v>
      </c>
    </row>
    <row r="7419" ht="15.75" customHeight="1">
      <c r="A7419" s="30">
        <v>5975.0</v>
      </c>
      <c r="B7419" s="31" t="s">
        <v>2700</v>
      </c>
      <c r="C7419" s="30">
        <v>0.0</v>
      </c>
    </row>
    <row r="7420" ht="15.75" customHeight="1">
      <c r="A7420" s="30">
        <v>5975.0</v>
      </c>
      <c r="B7420" s="31" t="s">
        <v>2701</v>
      </c>
      <c r="C7420" s="30">
        <v>17.0</v>
      </c>
    </row>
    <row r="7421" ht="15.75" customHeight="1">
      <c r="A7421" s="30">
        <v>5975.0</v>
      </c>
      <c r="B7421" s="31" t="s">
        <v>2702</v>
      </c>
      <c r="C7421" s="30">
        <v>0.0</v>
      </c>
    </row>
    <row r="7422" ht="15.75" customHeight="1">
      <c r="A7422" s="30">
        <v>983.0</v>
      </c>
      <c r="B7422" s="31" t="s">
        <v>2699</v>
      </c>
      <c r="C7422" s="30">
        <v>110.0</v>
      </c>
    </row>
    <row r="7423" ht="15.75" customHeight="1">
      <c r="A7423" s="30">
        <v>983.0</v>
      </c>
      <c r="B7423" s="31" t="s">
        <v>2700</v>
      </c>
      <c r="C7423" s="30">
        <v>29.0</v>
      </c>
    </row>
    <row r="7424" ht="15.75" customHeight="1">
      <c r="A7424" s="30">
        <v>983.0</v>
      </c>
      <c r="B7424" s="31" t="s">
        <v>2701</v>
      </c>
      <c r="C7424" s="30">
        <v>92.0</v>
      </c>
    </row>
    <row r="7425" ht="15.75" customHeight="1">
      <c r="A7425" s="30">
        <v>983.0</v>
      </c>
      <c r="B7425" s="31" t="s">
        <v>2702</v>
      </c>
      <c r="C7425" s="30">
        <v>28.0</v>
      </c>
    </row>
    <row r="7426" ht="15.75" customHeight="1">
      <c r="A7426" s="30">
        <v>9938.0</v>
      </c>
      <c r="B7426" s="31" t="s">
        <v>2699</v>
      </c>
      <c r="C7426" s="30">
        <v>519.0</v>
      </c>
    </row>
    <row r="7427" ht="15.75" customHeight="1">
      <c r="A7427" s="30">
        <v>9938.0</v>
      </c>
      <c r="B7427" s="31" t="s">
        <v>2700</v>
      </c>
      <c r="C7427" s="30">
        <v>17.0</v>
      </c>
    </row>
    <row r="7428" ht="15.75" customHeight="1">
      <c r="A7428" s="30">
        <v>9938.0</v>
      </c>
      <c r="B7428" s="31" t="s">
        <v>2701</v>
      </c>
      <c r="C7428" s="30">
        <v>813.0</v>
      </c>
    </row>
    <row r="7429" ht="15.75" customHeight="1">
      <c r="A7429" s="30">
        <v>9938.0</v>
      </c>
      <c r="B7429" s="31" t="s">
        <v>2702</v>
      </c>
      <c r="C7429" s="30">
        <v>27.0</v>
      </c>
    </row>
    <row r="7430" ht="15.75" customHeight="1">
      <c r="A7430" s="30">
        <v>4385.0</v>
      </c>
      <c r="B7430" s="31" t="s">
        <v>2699</v>
      </c>
      <c r="C7430" s="30">
        <v>23.0</v>
      </c>
    </row>
    <row r="7431" ht="15.75" customHeight="1">
      <c r="A7431" s="30">
        <v>4385.0</v>
      </c>
      <c r="B7431" s="31" t="s">
        <v>2700</v>
      </c>
      <c r="C7431" s="30">
        <v>0.0</v>
      </c>
    </row>
    <row r="7432" ht="15.75" customHeight="1">
      <c r="A7432" s="30">
        <v>4385.0</v>
      </c>
      <c r="B7432" s="31" t="s">
        <v>2701</v>
      </c>
      <c r="C7432" s="30">
        <v>15.0</v>
      </c>
    </row>
    <row r="7433" ht="15.75" customHeight="1">
      <c r="A7433" s="30">
        <v>4385.0</v>
      </c>
      <c r="B7433" s="31" t="s">
        <v>2702</v>
      </c>
      <c r="C7433" s="30">
        <v>0.0</v>
      </c>
    </row>
    <row r="7434" ht="15.75" customHeight="1">
      <c r="A7434" s="30">
        <v>1612.0</v>
      </c>
      <c r="B7434" s="31" t="s">
        <v>2699</v>
      </c>
      <c r="C7434" s="30">
        <v>23.0</v>
      </c>
    </row>
    <row r="7435" ht="15.75" customHeight="1">
      <c r="A7435" s="30">
        <v>1612.0</v>
      </c>
      <c r="B7435" s="31" t="s">
        <v>2700</v>
      </c>
      <c r="C7435" s="30">
        <v>0.0</v>
      </c>
    </row>
    <row r="7436" ht="15.75" customHeight="1">
      <c r="A7436" s="30">
        <v>1612.0</v>
      </c>
      <c r="B7436" s="31" t="s">
        <v>2701</v>
      </c>
      <c r="C7436" s="30">
        <v>15.0</v>
      </c>
    </row>
    <row r="7437" ht="15.75" customHeight="1">
      <c r="A7437" s="30">
        <v>1612.0</v>
      </c>
      <c r="B7437" s="31" t="s">
        <v>2702</v>
      </c>
      <c r="C7437" s="30">
        <v>0.0</v>
      </c>
    </row>
    <row r="7438" ht="15.75" customHeight="1">
      <c r="A7438" s="30">
        <v>803.0</v>
      </c>
      <c r="B7438" s="31" t="s">
        <v>2699</v>
      </c>
      <c r="C7438" s="30">
        <v>12.0</v>
      </c>
    </row>
    <row r="7439" ht="15.75" customHeight="1">
      <c r="A7439" s="30">
        <v>803.0</v>
      </c>
      <c r="B7439" s="31" t="s">
        <v>2700</v>
      </c>
      <c r="C7439" s="30">
        <v>0.0</v>
      </c>
    </row>
    <row r="7440" ht="15.75" customHeight="1">
      <c r="A7440" s="30">
        <v>803.0</v>
      </c>
      <c r="B7440" s="31" t="s">
        <v>2701</v>
      </c>
      <c r="C7440" s="30">
        <v>5.0</v>
      </c>
    </row>
    <row r="7441" ht="15.75" customHeight="1">
      <c r="A7441" s="30">
        <v>803.0</v>
      </c>
      <c r="B7441" s="31" t="s">
        <v>2702</v>
      </c>
      <c r="C7441" s="30">
        <v>0.0</v>
      </c>
    </row>
    <row r="7442" ht="15.75" customHeight="1">
      <c r="A7442" s="30">
        <v>10675.0</v>
      </c>
      <c r="B7442" s="31" t="s">
        <v>2699</v>
      </c>
      <c r="C7442" s="30">
        <v>909.0</v>
      </c>
    </row>
    <row r="7443" ht="15.75" customHeight="1">
      <c r="A7443" s="30">
        <v>10675.0</v>
      </c>
      <c r="B7443" s="31" t="s">
        <v>2700</v>
      </c>
      <c r="C7443" s="30">
        <v>11.0</v>
      </c>
    </row>
    <row r="7444" ht="15.75" customHeight="1">
      <c r="A7444" s="30">
        <v>10675.0</v>
      </c>
      <c r="B7444" s="31" t="s">
        <v>2701</v>
      </c>
      <c r="C7444" s="30">
        <v>218.0</v>
      </c>
    </row>
    <row r="7445" ht="15.75" customHeight="1">
      <c r="A7445" s="30">
        <v>10675.0</v>
      </c>
      <c r="B7445" s="31" t="s">
        <v>2702</v>
      </c>
      <c r="C7445" s="30">
        <v>0.0</v>
      </c>
    </row>
    <row r="7446" ht="15.75" customHeight="1">
      <c r="A7446" s="30">
        <v>7004.0</v>
      </c>
      <c r="B7446" s="31" t="s">
        <v>2699</v>
      </c>
      <c r="C7446" s="30">
        <v>24.0</v>
      </c>
    </row>
    <row r="7447" ht="15.75" customHeight="1">
      <c r="A7447" s="30">
        <v>7004.0</v>
      </c>
      <c r="B7447" s="31" t="s">
        <v>2700</v>
      </c>
      <c r="C7447" s="30">
        <v>3.0</v>
      </c>
    </row>
    <row r="7448" ht="15.75" customHeight="1">
      <c r="A7448" s="30">
        <v>7004.0</v>
      </c>
      <c r="B7448" s="31" t="s">
        <v>2701</v>
      </c>
      <c r="C7448" s="30">
        <v>26.0</v>
      </c>
    </row>
    <row r="7449" ht="15.75" customHeight="1">
      <c r="A7449" s="30">
        <v>7004.0</v>
      </c>
      <c r="B7449" s="31" t="s">
        <v>2702</v>
      </c>
      <c r="C7449" s="30">
        <v>7.0</v>
      </c>
    </row>
    <row r="7450" ht="15.75" customHeight="1">
      <c r="A7450" s="30">
        <v>4432.0</v>
      </c>
      <c r="B7450" s="31" t="s">
        <v>2699</v>
      </c>
      <c r="C7450" s="30">
        <v>2.0</v>
      </c>
    </row>
    <row r="7451" ht="15.75" customHeight="1">
      <c r="A7451" s="30">
        <v>4432.0</v>
      </c>
      <c r="B7451" s="31" t="s">
        <v>2700</v>
      </c>
      <c r="C7451" s="30">
        <v>3.0</v>
      </c>
    </row>
    <row r="7452" ht="15.75" customHeight="1">
      <c r="A7452" s="30">
        <v>4432.0</v>
      </c>
      <c r="B7452" s="31" t="s">
        <v>2701</v>
      </c>
      <c r="C7452" s="30">
        <v>20.0</v>
      </c>
    </row>
    <row r="7453" ht="15.75" customHeight="1">
      <c r="A7453" s="30">
        <v>4432.0</v>
      </c>
      <c r="B7453" s="31" t="s">
        <v>2702</v>
      </c>
      <c r="C7453" s="30">
        <v>6.0</v>
      </c>
    </row>
    <row r="7454" ht="15.75" customHeight="1">
      <c r="A7454" s="30">
        <v>5079.0</v>
      </c>
      <c r="B7454" s="31" t="s">
        <v>2699</v>
      </c>
      <c r="C7454" s="30">
        <v>71.0</v>
      </c>
    </row>
    <row r="7455" ht="15.75" customHeight="1">
      <c r="A7455" s="30">
        <v>5079.0</v>
      </c>
      <c r="B7455" s="31" t="s">
        <v>2700</v>
      </c>
      <c r="C7455" s="30">
        <v>1.0</v>
      </c>
    </row>
    <row r="7456" ht="15.75" customHeight="1">
      <c r="A7456" s="30">
        <v>5079.0</v>
      </c>
      <c r="B7456" s="31" t="s">
        <v>2701</v>
      </c>
      <c r="C7456" s="30">
        <v>16.0</v>
      </c>
    </row>
    <row r="7457" ht="15.75" customHeight="1">
      <c r="A7457" s="30">
        <v>5079.0</v>
      </c>
      <c r="B7457" s="31" t="s">
        <v>2702</v>
      </c>
      <c r="C7457" s="30">
        <v>0.0</v>
      </c>
    </row>
    <row r="7458" ht="15.75" customHeight="1">
      <c r="A7458" s="30">
        <v>4475.0</v>
      </c>
      <c r="B7458" s="31" t="s">
        <v>2699</v>
      </c>
      <c r="C7458" s="30">
        <v>1315.0</v>
      </c>
    </row>
    <row r="7459" ht="15.75" customHeight="1">
      <c r="A7459" s="30">
        <v>4475.0</v>
      </c>
      <c r="B7459" s="31" t="s">
        <v>2700</v>
      </c>
      <c r="C7459" s="30">
        <v>22.0</v>
      </c>
    </row>
    <row r="7460" ht="15.75" customHeight="1">
      <c r="A7460" s="30">
        <v>4475.0</v>
      </c>
      <c r="B7460" s="31" t="s">
        <v>2701</v>
      </c>
      <c r="C7460" s="30">
        <v>780.0</v>
      </c>
    </row>
    <row r="7461" ht="15.75" customHeight="1">
      <c r="A7461" s="30">
        <v>4475.0</v>
      </c>
      <c r="B7461" s="31" t="s">
        <v>2702</v>
      </c>
      <c r="C7461" s="30">
        <v>145.0</v>
      </c>
    </row>
    <row r="7462" ht="15.75" customHeight="1">
      <c r="A7462" s="30">
        <v>10868.0</v>
      </c>
      <c r="B7462" s="31" t="s">
        <v>2699</v>
      </c>
      <c r="C7462" s="30">
        <v>344.0</v>
      </c>
    </row>
    <row r="7463" ht="15.75" customHeight="1">
      <c r="A7463" s="30">
        <v>10868.0</v>
      </c>
      <c r="B7463" s="31" t="s">
        <v>2700</v>
      </c>
      <c r="C7463" s="30">
        <v>45.0</v>
      </c>
    </row>
    <row r="7464" ht="15.75" customHeight="1">
      <c r="A7464" s="30">
        <v>10868.0</v>
      </c>
      <c r="B7464" s="31" t="s">
        <v>2701</v>
      </c>
      <c r="C7464" s="30">
        <v>654.0</v>
      </c>
    </row>
    <row r="7465" ht="15.75" customHeight="1">
      <c r="A7465" s="30">
        <v>10868.0</v>
      </c>
      <c r="B7465" s="31" t="s">
        <v>2702</v>
      </c>
      <c r="C7465" s="30">
        <v>104.0</v>
      </c>
    </row>
    <row r="7466" ht="15.75" customHeight="1">
      <c r="A7466" s="30">
        <v>6742.0</v>
      </c>
      <c r="B7466" s="31" t="s">
        <v>2699</v>
      </c>
      <c r="C7466" s="30">
        <v>2.0</v>
      </c>
    </row>
    <row r="7467" ht="15.75" customHeight="1">
      <c r="A7467" s="30">
        <v>6742.0</v>
      </c>
      <c r="B7467" s="31" t="s">
        <v>2700</v>
      </c>
      <c r="C7467" s="30">
        <v>2.0</v>
      </c>
    </row>
    <row r="7468" ht="15.75" customHeight="1">
      <c r="A7468" s="30">
        <v>6742.0</v>
      </c>
      <c r="B7468" s="31" t="s">
        <v>2701</v>
      </c>
      <c r="C7468" s="30">
        <v>1.0</v>
      </c>
    </row>
    <row r="7469" ht="15.75" customHeight="1">
      <c r="A7469" s="30">
        <v>6742.0</v>
      </c>
      <c r="B7469" s="31" t="s">
        <v>2702</v>
      </c>
      <c r="C7469" s="30">
        <v>3.0</v>
      </c>
    </row>
    <row r="7470" ht="15.75" customHeight="1">
      <c r="A7470" s="30">
        <v>5692.0</v>
      </c>
      <c r="B7470" s="31" t="s">
        <v>2699</v>
      </c>
      <c r="C7470" s="30">
        <v>1.0</v>
      </c>
    </row>
    <row r="7471" ht="15.75" customHeight="1">
      <c r="A7471" s="30">
        <v>5692.0</v>
      </c>
      <c r="B7471" s="31" t="s">
        <v>2700</v>
      </c>
      <c r="C7471" s="30">
        <v>4.0</v>
      </c>
    </row>
    <row r="7472" ht="15.75" customHeight="1">
      <c r="A7472" s="30">
        <v>5692.0</v>
      </c>
      <c r="B7472" s="31" t="s">
        <v>2701</v>
      </c>
      <c r="C7472" s="30">
        <v>3.0</v>
      </c>
    </row>
    <row r="7473" ht="15.75" customHeight="1">
      <c r="A7473" s="30">
        <v>5692.0</v>
      </c>
      <c r="B7473" s="31" t="s">
        <v>2702</v>
      </c>
      <c r="C7473" s="30">
        <v>8.0</v>
      </c>
    </row>
    <row r="7474" ht="15.75" customHeight="1">
      <c r="A7474" s="30">
        <v>339.0</v>
      </c>
      <c r="B7474" s="31" t="s">
        <v>2699</v>
      </c>
      <c r="C7474" s="30">
        <v>462.0</v>
      </c>
    </row>
    <row r="7475" ht="15.75" customHeight="1">
      <c r="A7475" s="30">
        <v>339.0</v>
      </c>
      <c r="B7475" s="31" t="s">
        <v>2700</v>
      </c>
      <c r="C7475" s="30">
        <v>0.0</v>
      </c>
    </row>
    <row r="7476" ht="15.75" customHeight="1">
      <c r="A7476" s="30">
        <v>339.0</v>
      </c>
      <c r="B7476" s="31" t="s">
        <v>2701</v>
      </c>
      <c r="C7476" s="30">
        <v>24.0</v>
      </c>
    </row>
    <row r="7477" ht="15.75" customHeight="1">
      <c r="A7477" s="30">
        <v>339.0</v>
      </c>
      <c r="B7477" s="31" t="s">
        <v>2702</v>
      </c>
      <c r="C7477" s="30">
        <v>6.0</v>
      </c>
    </row>
    <row r="7478" ht="15.75" customHeight="1">
      <c r="A7478" s="30">
        <v>10398.0</v>
      </c>
      <c r="B7478" s="31" t="s">
        <v>2699</v>
      </c>
      <c r="C7478" s="30">
        <v>1.0</v>
      </c>
    </row>
    <row r="7479" ht="15.75" customHeight="1">
      <c r="A7479" s="30">
        <v>10398.0</v>
      </c>
      <c r="B7479" s="31" t="s">
        <v>2700</v>
      </c>
      <c r="C7479" s="30">
        <v>6.0</v>
      </c>
    </row>
    <row r="7480" ht="15.75" customHeight="1">
      <c r="A7480" s="30">
        <v>10398.0</v>
      </c>
      <c r="B7480" s="31" t="s">
        <v>2701</v>
      </c>
      <c r="C7480" s="30">
        <v>2.0</v>
      </c>
    </row>
    <row r="7481" ht="15.75" customHeight="1">
      <c r="A7481" s="30">
        <v>10398.0</v>
      </c>
      <c r="B7481" s="31" t="s">
        <v>2702</v>
      </c>
      <c r="C7481" s="30">
        <v>8.0</v>
      </c>
    </row>
    <row r="7482" ht="15.75" customHeight="1">
      <c r="A7482" s="30">
        <v>8017.0</v>
      </c>
      <c r="B7482" s="31" t="s">
        <v>2699</v>
      </c>
      <c r="C7482" s="30">
        <v>22.0</v>
      </c>
    </row>
    <row r="7483" ht="15.75" customHeight="1">
      <c r="A7483" s="30">
        <v>8017.0</v>
      </c>
      <c r="B7483" s="31" t="s">
        <v>2700</v>
      </c>
      <c r="C7483" s="30">
        <v>0.0</v>
      </c>
    </row>
    <row r="7484" ht="15.75" customHeight="1">
      <c r="A7484" s="30">
        <v>8017.0</v>
      </c>
      <c r="B7484" s="31" t="s">
        <v>2701</v>
      </c>
      <c r="C7484" s="30">
        <v>19.0</v>
      </c>
    </row>
    <row r="7485" ht="15.75" customHeight="1">
      <c r="A7485" s="30">
        <v>8017.0</v>
      </c>
      <c r="B7485" s="31" t="s">
        <v>2702</v>
      </c>
      <c r="C7485" s="30">
        <v>6.0</v>
      </c>
    </row>
    <row r="7486" ht="15.75" customHeight="1">
      <c r="A7486" s="30">
        <v>3722.0</v>
      </c>
      <c r="B7486" s="31" t="s">
        <v>2699</v>
      </c>
      <c r="C7486" s="30">
        <v>31.0</v>
      </c>
    </row>
    <row r="7487" ht="15.75" customHeight="1">
      <c r="A7487" s="30">
        <v>3722.0</v>
      </c>
      <c r="B7487" s="31" t="s">
        <v>2700</v>
      </c>
      <c r="C7487" s="30">
        <v>1.0</v>
      </c>
    </row>
    <row r="7488" ht="15.75" customHeight="1">
      <c r="A7488" s="30">
        <v>3722.0</v>
      </c>
      <c r="B7488" s="31" t="s">
        <v>2701</v>
      </c>
      <c r="C7488" s="30">
        <v>8.0</v>
      </c>
    </row>
    <row r="7489" ht="15.75" customHeight="1">
      <c r="A7489" s="30">
        <v>3722.0</v>
      </c>
      <c r="B7489" s="31" t="s">
        <v>2702</v>
      </c>
      <c r="C7489" s="30">
        <v>0.0</v>
      </c>
    </row>
    <row r="7490" ht="15.75" customHeight="1">
      <c r="A7490" s="30">
        <v>7326.0</v>
      </c>
      <c r="B7490" s="31" t="s">
        <v>2699</v>
      </c>
      <c r="C7490" s="30">
        <v>34.0</v>
      </c>
    </row>
    <row r="7491" ht="15.75" customHeight="1">
      <c r="A7491" s="30">
        <v>7326.0</v>
      </c>
      <c r="B7491" s="31" t="s">
        <v>2700</v>
      </c>
      <c r="C7491" s="30">
        <v>1.0</v>
      </c>
    </row>
    <row r="7492" ht="15.75" customHeight="1">
      <c r="A7492" s="30">
        <v>7326.0</v>
      </c>
      <c r="B7492" s="31" t="s">
        <v>2701</v>
      </c>
      <c r="C7492" s="30">
        <v>19.0</v>
      </c>
    </row>
    <row r="7493" ht="15.75" customHeight="1">
      <c r="A7493" s="30">
        <v>7326.0</v>
      </c>
      <c r="B7493" s="31" t="s">
        <v>2702</v>
      </c>
      <c r="C7493" s="30">
        <v>2.0</v>
      </c>
    </row>
    <row r="7494" ht="15.75" customHeight="1">
      <c r="A7494" s="30">
        <v>2416.0</v>
      </c>
      <c r="B7494" s="31" t="s">
        <v>2699</v>
      </c>
      <c r="C7494" s="30">
        <v>789.0</v>
      </c>
    </row>
    <row r="7495" ht="15.75" customHeight="1">
      <c r="A7495" s="30">
        <v>2416.0</v>
      </c>
      <c r="B7495" s="31" t="s">
        <v>2700</v>
      </c>
      <c r="C7495" s="30">
        <v>25.0</v>
      </c>
    </row>
    <row r="7496" ht="15.75" customHeight="1">
      <c r="A7496" s="30">
        <v>2416.0</v>
      </c>
      <c r="B7496" s="31" t="s">
        <v>2701</v>
      </c>
      <c r="C7496" s="30">
        <v>420.0</v>
      </c>
    </row>
    <row r="7497" ht="15.75" customHeight="1">
      <c r="A7497" s="30">
        <v>2416.0</v>
      </c>
      <c r="B7497" s="31" t="s">
        <v>2702</v>
      </c>
      <c r="C7497" s="30">
        <v>16.0</v>
      </c>
    </row>
    <row r="7498" ht="15.75" customHeight="1">
      <c r="A7498" s="30">
        <v>1878.0</v>
      </c>
      <c r="B7498" s="31" t="s">
        <v>2699</v>
      </c>
      <c r="C7498" s="30">
        <v>4.0</v>
      </c>
    </row>
    <row r="7499" ht="15.75" customHeight="1">
      <c r="A7499" s="30">
        <v>1878.0</v>
      </c>
      <c r="B7499" s="31" t="s">
        <v>2700</v>
      </c>
      <c r="C7499" s="30">
        <v>6.0</v>
      </c>
    </row>
    <row r="7500" ht="15.75" customHeight="1">
      <c r="A7500" s="30">
        <v>1878.0</v>
      </c>
      <c r="B7500" s="31" t="s">
        <v>2701</v>
      </c>
      <c r="C7500" s="30">
        <v>8.0</v>
      </c>
    </row>
    <row r="7501" ht="15.75" customHeight="1">
      <c r="A7501" s="30">
        <v>1878.0</v>
      </c>
      <c r="B7501" s="31" t="s">
        <v>2702</v>
      </c>
      <c r="C7501" s="30">
        <v>6.0</v>
      </c>
    </row>
    <row r="7502" ht="15.75" customHeight="1">
      <c r="A7502" s="30">
        <v>5278.0</v>
      </c>
      <c r="B7502" s="31" t="s">
        <v>2699</v>
      </c>
      <c r="C7502" s="30">
        <v>307.0</v>
      </c>
    </row>
    <row r="7503" ht="15.75" customHeight="1">
      <c r="A7503" s="30">
        <v>5278.0</v>
      </c>
      <c r="B7503" s="31" t="s">
        <v>2700</v>
      </c>
      <c r="C7503" s="30">
        <v>26.0</v>
      </c>
    </row>
    <row r="7504" ht="15.75" customHeight="1">
      <c r="A7504" s="30">
        <v>5278.0</v>
      </c>
      <c r="B7504" s="31" t="s">
        <v>2701</v>
      </c>
      <c r="C7504" s="30">
        <v>360.0</v>
      </c>
    </row>
    <row r="7505" ht="15.75" customHeight="1">
      <c r="A7505" s="30">
        <v>5278.0</v>
      </c>
      <c r="B7505" s="31" t="s">
        <v>2702</v>
      </c>
      <c r="C7505" s="30">
        <v>138.0</v>
      </c>
    </row>
    <row r="7506" ht="15.75" customHeight="1">
      <c r="A7506" s="30">
        <v>5734.0</v>
      </c>
      <c r="B7506" s="31" t="s">
        <v>2699</v>
      </c>
      <c r="C7506" s="30">
        <v>46.0</v>
      </c>
    </row>
    <row r="7507" ht="15.75" customHeight="1">
      <c r="A7507" s="30">
        <v>5734.0</v>
      </c>
      <c r="B7507" s="31" t="s">
        <v>2700</v>
      </c>
      <c r="C7507" s="30">
        <v>4.0</v>
      </c>
    </row>
    <row r="7508" ht="15.75" customHeight="1">
      <c r="A7508" s="30">
        <v>5734.0</v>
      </c>
      <c r="B7508" s="31" t="s">
        <v>2701</v>
      </c>
      <c r="C7508" s="30">
        <v>36.0</v>
      </c>
    </row>
    <row r="7509" ht="15.75" customHeight="1">
      <c r="A7509" s="30">
        <v>5734.0</v>
      </c>
      <c r="B7509" s="31" t="s">
        <v>2702</v>
      </c>
      <c r="C7509" s="30">
        <v>2.0</v>
      </c>
    </row>
    <row r="7510" ht="15.75" customHeight="1">
      <c r="A7510" s="30">
        <v>4370.0</v>
      </c>
      <c r="B7510" s="31" t="s">
        <v>2699</v>
      </c>
      <c r="C7510" s="30">
        <v>18.0</v>
      </c>
    </row>
    <row r="7511" ht="15.75" customHeight="1">
      <c r="A7511" s="30">
        <v>4370.0</v>
      </c>
      <c r="B7511" s="31" t="s">
        <v>2700</v>
      </c>
      <c r="C7511" s="30">
        <v>1.0</v>
      </c>
    </row>
    <row r="7512" ht="15.75" customHeight="1">
      <c r="A7512" s="30">
        <v>4370.0</v>
      </c>
      <c r="B7512" s="31" t="s">
        <v>2701</v>
      </c>
      <c r="C7512" s="30">
        <v>32.0</v>
      </c>
    </row>
    <row r="7513" ht="15.75" customHeight="1">
      <c r="A7513" s="30">
        <v>4370.0</v>
      </c>
      <c r="B7513" s="31" t="s">
        <v>2702</v>
      </c>
      <c r="C7513" s="30">
        <v>6.0</v>
      </c>
    </row>
    <row r="7514" ht="15.75" customHeight="1">
      <c r="A7514" s="30">
        <v>8405.0</v>
      </c>
      <c r="B7514" s="31" t="s">
        <v>2699</v>
      </c>
      <c r="C7514" s="30">
        <v>135.0</v>
      </c>
    </row>
    <row r="7515" ht="15.75" customHeight="1">
      <c r="A7515" s="30">
        <v>8405.0</v>
      </c>
      <c r="B7515" s="31" t="s">
        <v>2700</v>
      </c>
      <c r="C7515" s="30">
        <v>25.0</v>
      </c>
    </row>
    <row r="7516" ht="15.75" customHeight="1">
      <c r="A7516" s="30">
        <v>8405.0</v>
      </c>
      <c r="B7516" s="31" t="s">
        <v>2701</v>
      </c>
      <c r="C7516" s="30">
        <v>51.0</v>
      </c>
    </row>
    <row r="7517" ht="15.75" customHeight="1">
      <c r="A7517" s="30">
        <v>8405.0</v>
      </c>
      <c r="B7517" s="31" t="s">
        <v>2702</v>
      </c>
      <c r="C7517" s="30">
        <v>23.0</v>
      </c>
    </row>
    <row r="7518" ht="15.75" customHeight="1">
      <c r="A7518" s="30">
        <v>7617.0</v>
      </c>
      <c r="B7518" s="31" t="s">
        <v>2699</v>
      </c>
      <c r="C7518" s="30">
        <v>67.0</v>
      </c>
    </row>
    <row r="7519" ht="15.75" customHeight="1">
      <c r="A7519" s="30">
        <v>7617.0</v>
      </c>
      <c r="B7519" s="31" t="s">
        <v>2700</v>
      </c>
      <c r="C7519" s="30">
        <v>5.0</v>
      </c>
    </row>
    <row r="7520" ht="15.75" customHeight="1">
      <c r="A7520" s="30">
        <v>7617.0</v>
      </c>
      <c r="B7520" s="31" t="s">
        <v>2701</v>
      </c>
      <c r="C7520" s="30">
        <v>61.0</v>
      </c>
    </row>
    <row r="7521" ht="15.75" customHeight="1">
      <c r="A7521" s="30">
        <v>7617.0</v>
      </c>
      <c r="B7521" s="31" t="s">
        <v>2702</v>
      </c>
      <c r="C7521" s="30">
        <v>3.0</v>
      </c>
    </row>
    <row r="7522" ht="15.75" customHeight="1">
      <c r="A7522" s="30">
        <v>10339.0</v>
      </c>
      <c r="B7522" s="31" t="s">
        <v>2699</v>
      </c>
      <c r="C7522" s="30">
        <v>161.0</v>
      </c>
    </row>
    <row r="7523" ht="15.75" customHeight="1">
      <c r="A7523" s="30">
        <v>10339.0</v>
      </c>
      <c r="B7523" s="31" t="s">
        <v>2700</v>
      </c>
      <c r="C7523" s="30">
        <v>0.0</v>
      </c>
    </row>
    <row r="7524" ht="15.75" customHeight="1">
      <c r="A7524" s="30">
        <v>10339.0</v>
      </c>
      <c r="B7524" s="31" t="s">
        <v>2701</v>
      </c>
      <c r="C7524" s="30">
        <v>22.0</v>
      </c>
    </row>
    <row r="7525" ht="15.75" customHeight="1">
      <c r="A7525" s="30">
        <v>10339.0</v>
      </c>
      <c r="B7525" s="31" t="s">
        <v>2702</v>
      </c>
      <c r="C7525" s="30">
        <v>0.0</v>
      </c>
    </row>
    <row r="7526" ht="15.75" customHeight="1">
      <c r="A7526" s="30">
        <v>6376.0</v>
      </c>
      <c r="B7526" s="31" t="s">
        <v>2699</v>
      </c>
      <c r="C7526" s="30">
        <v>191.0</v>
      </c>
    </row>
    <row r="7527" ht="15.75" customHeight="1">
      <c r="A7527" s="30">
        <v>6376.0</v>
      </c>
      <c r="B7527" s="31" t="s">
        <v>2700</v>
      </c>
      <c r="C7527" s="30">
        <v>56.0</v>
      </c>
    </row>
    <row r="7528" ht="15.75" customHeight="1">
      <c r="A7528" s="30">
        <v>6376.0</v>
      </c>
      <c r="B7528" s="31" t="s">
        <v>2701</v>
      </c>
      <c r="C7528" s="30">
        <v>139.0</v>
      </c>
    </row>
    <row r="7529" ht="15.75" customHeight="1">
      <c r="A7529" s="30">
        <v>6376.0</v>
      </c>
      <c r="B7529" s="31" t="s">
        <v>2702</v>
      </c>
      <c r="C7529" s="30">
        <v>51.0</v>
      </c>
    </row>
    <row r="7530" ht="15.75" customHeight="1">
      <c r="A7530" s="30">
        <v>2150.0</v>
      </c>
      <c r="B7530" s="31" t="s">
        <v>2699</v>
      </c>
      <c r="C7530" s="30">
        <v>860.0</v>
      </c>
    </row>
    <row r="7531" ht="15.75" customHeight="1">
      <c r="A7531" s="30">
        <v>2150.0</v>
      </c>
      <c r="B7531" s="31" t="s">
        <v>2700</v>
      </c>
      <c r="C7531" s="30">
        <v>28.0</v>
      </c>
    </row>
    <row r="7532" ht="15.75" customHeight="1">
      <c r="A7532" s="30">
        <v>2150.0</v>
      </c>
      <c r="B7532" s="31" t="s">
        <v>2701</v>
      </c>
      <c r="C7532" s="30">
        <v>409.0</v>
      </c>
    </row>
    <row r="7533" ht="15.75" customHeight="1">
      <c r="A7533" s="30">
        <v>2150.0</v>
      </c>
      <c r="B7533" s="31" t="s">
        <v>2702</v>
      </c>
      <c r="C7533" s="30">
        <v>73.0</v>
      </c>
    </row>
    <row r="7534" ht="15.75" customHeight="1">
      <c r="A7534" s="30">
        <v>7386.0</v>
      </c>
      <c r="B7534" s="31" t="s">
        <v>2699</v>
      </c>
      <c r="C7534" s="30">
        <v>17.0</v>
      </c>
    </row>
    <row r="7535" ht="15.75" customHeight="1">
      <c r="A7535" s="30">
        <v>7386.0</v>
      </c>
      <c r="B7535" s="31" t="s">
        <v>2700</v>
      </c>
      <c r="C7535" s="30">
        <v>0.0</v>
      </c>
    </row>
    <row r="7536" ht="15.75" customHeight="1">
      <c r="A7536" s="30">
        <v>7386.0</v>
      </c>
      <c r="B7536" s="31" t="s">
        <v>2701</v>
      </c>
      <c r="C7536" s="30">
        <v>14.0</v>
      </c>
    </row>
    <row r="7537" ht="15.75" customHeight="1">
      <c r="A7537" s="30">
        <v>7386.0</v>
      </c>
      <c r="B7537" s="31" t="s">
        <v>2702</v>
      </c>
      <c r="C7537" s="30">
        <v>7.0</v>
      </c>
    </row>
    <row r="7538" ht="15.75" customHeight="1">
      <c r="A7538" s="30">
        <v>3006.0</v>
      </c>
      <c r="B7538" s="31" t="s">
        <v>2699</v>
      </c>
      <c r="C7538" s="30">
        <v>17.0</v>
      </c>
    </row>
    <row r="7539" ht="15.75" customHeight="1">
      <c r="A7539" s="30">
        <v>3006.0</v>
      </c>
      <c r="B7539" s="31" t="s">
        <v>2700</v>
      </c>
      <c r="C7539" s="30">
        <v>0.0</v>
      </c>
    </row>
    <row r="7540" ht="15.75" customHeight="1">
      <c r="A7540" s="30">
        <v>3006.0</v>
      </c>
      <c r="B7540" s="31" t="s">
        <v>2701</v>
      </c>
      <c r="C7540" s="30">
        <v>14.0</v>
      </c>
    </row>
    <row r="7541" ht="15.75" customHeight="1">
      <c r="A7541" s="30">
        <v>3006.0</v>
      </c>
      <c r="B7541" s="31" t="s">
        <v>2702</v>
      </c>
      <c r="C7541" s="30">
        <v>7.0</v>
      </c>
    </row>
    <row r="7542" ht="15.75" customHeight="1">
      <c r="A7542" s="30">
        <v>11088.0</v>
      </c>
      <c r="B7542" s="31" t="s">
        <v>2699</v>
      </c>
      <c r="C7542" s="30">
        <v>1396.0</v>
      </c>
    </row>
    <row r="7543" ht="15.75" customHeight="1">
      <c r="A7543" s="30">
        <v>11088.0</v>
      </c>
      <c r="B7543" s="31" t="s">
        <v>2700</v>
      </c>
      <c r="C7543" s="30">
        <v>0.0</v>
      </c>
    </row>
    <row r="7544" ht="15.75" customHeight="1">
      <c r="A7544" s="30">
        <v>11088.0</v>
      </c>
      <c r="B7544" s="31" t="s">
        <v>2701</v>
      </c>
      <c r="C7544" s="30">
        <v>322.0</v>
      </c>
    </row>
    <row r="7545" ht="15.75" customHeight="1">
      <c r="A7545" s="30">
        <v>11088.0</v>
      </c>
      <c r="B7545" s="31" t="s">
        <v>2702</v>
      </c>
      <c r="C7545" s="30">
        <v>46.0</v>
      </c>
    </row>
    <row r="7546" ht="15.75" customHeight="1">
      <c r="A7546" s="30">
        <v>5185.0</v>
      </c>
      <c r="B7546" s="31" t="s">
        <v>2699</v>
      </c>
      <c r="C7546" s="30">
        <v>199.0</v>
      </c>
    </row>
    <row r="7547" ht="15.75" customHeight="1">
      <c r="A7547" s="30">
        <v>5185.0</v>
      </c>
      <c r="B7547" s="31" t="s">
        <v>2700</v>
      </c>
      <c r="C7547" s="30">
        <v>66.0</v>
      </c>
    </row>
    <row r="7548" ht="15.75" customHeight="1">
      <c r="A7548" s="30">
        <v>5185.0</v>
      </c>
      <c r="B7548" s="31" t="s">
        <v>2701</v>
      </c>
      <c r="C7548" s="30">
        <v>315.0</v>
      </c>
    </row>
    <row r="7549" ht="15.75" customHeight="1">
      <c r="A7549" s="30">
        <v>5185.0</v>
      </c>
      <c r="B7549" s="31" t="s">
        <v>2702</v>
      </c>
      <c r="C7549" s="30">
        <v>97.0</v>
      </c>
    </row>
    <row r="7550" ht="15.75" customHeight="1">
      <c r="A7550" s="30">
        <v>3523.0</v>
      </c>
      <c r="B7550" s="31" t="s">
        <v>2699</v>
      </c>
      <c r="C7550" s="30">
        <v>583.0</v>
      </c>
    </row>
    <row r="7551" ht="15.75" customHeight="1">
      <c r="A7551" s="30">
        <v>3523.0</v>
      </c>
      <c r="B7551" s="31" t="s">
        <v>2700</v>
      </c>
      <c r="C7551" s="30">
        <v>34.0</v>
      </c>
    </row>
    <row r="7552" ht="15.75" customHeight="1">
      <c r="A7552" s="30">
        <v>3523.0</v>
      </c>
      <c r="B7552" s="31" t="s">
        <v>2701</v>
      </c>
      <c r="C7552" s="30">
        <v>309.0</v>
      </c>
    </row>
    <row r="7553" ht="15.75" customHeight="1">
      <c r="A7553" s="30">
        <v>3523.0</v>
      </c>
      <c r="B7553" s="31" t="s">
        <v>2702</v>
      </c>
      <c r="C7553" s="30">
        <v>0.0</v>
      </c>
    </row>
    <row r="7554" ht="15.75" customHeight="1">
      <c r="A7554" s="30">
        <v>55.0</v>
      </c>
      <c r="B7554" s="31" t="s">
        <v>2699</v>
      </c>
      <c r="C7554" s="30">
        <v>509.0</v>
      </c>
    </row>
    <row r="7555" ht="15.75" customHeight="1">
      <c r="A7555" s="30">
        <v>55.0</v>
      </c>
      <c r="B7555" s="31" t="s">
        <v>2700</v>
      </c>
      <c r="C7555" s="30">
        <v>0.0</v>
      </c>
    </row>
    <row r="7556" ht="15.75" customHeight="1">
      <c r="A7556" s="30">
        <v>55.0</v>
      </c>
      <c r="B7556" s="31" t="s">
        <v>2701</v>
      </c>
      <c r="C7556" s="30">
        <v>65.0</v>
      </c>
    </row>
    <row r="7557" ht="15.75" customHeight="1">
      <c r="A7557" s="30">
        <v>55.0</v>
      </c>
      <c r="B7557" s="31" t="s">
        <v>2702</v>
      </c>
      <c r="C7557" s="30">
        <v>7.0</v>
      </c>
    </row>
    <row r="7558" ht="15.75" customHeight="1">
      <c r="A7558" s="30">
        <v>3807.0</v>
      </c>
      <c r="B7558" s="31" t="s">
        <v>2699</v>
      </c>
      <c r="C7558" s="30">
        <v>473.0</v>
      </c>
    </row>
    <row r="7559" ht="15.75" customHeight="1">
      <c r="A7559" s="30">
        <v>3807.0</v>
      </c>
      <c r="B7559" s="31" t="s">
        <v>2700</v>
      </c>
      <c r="C7559" s="30">
        <v>21.0</v>
      </c>
    </row>
    <row r="7560" ht="15.75" customHeight="1">
      <c r="A7560" s="30">
        <v>3807.0</v>
      </c>
      <c r="B7560" s="31" t="s">
        <v>2701</v>
      </c>
      <c r="C7560" s="30">
        <v>176.0</v>
      </c>
    </row>
    <row r="7561" ht="15.75" customHeight="1">
      <c r="A7561" s="30">
        <v>3807.0</v>
      </c>
      <c r="B7561" s="31" t="s">
        <v>2702</v>
      </c>
      <c r="C7561" s="30">
        <v>19.0</v>
      </c>
    </row>
    <row r="7562" ht="15.75" customHeight="1">
      <c r="A7562" s="30">
        <v>2453.0</v>
      </c>
      <c r="B7562" s="31" t="s">
        <v>2699</v>
      </c>
      <c r="C7562" s="30">
        <v>526.0</v>
      </c>
    </row>
    <row r="7563" ht="15.75" customHeight="1">
      <c r="A7563" s="30">
        <v>2453.0</v>
      </c>
      <c r="B7563" s="31" t="s">
        <v>2700</v>
      </c>
      <c r="C7563" s="30">
        <v>28.0</v>
      </c>
    </row>
    <row r="7564" ht="15.75" customHeight="1">
      <c r="A7564" s="30">
        <v>2453.0</v>
      </c>
      <c r="B7564" s="31" t="s">
        <v>2701</v>
      </c>
      <c r="C7564" s="30">
        <v>135.0</v>
      </c>
    </row>
    <row r="7565" ht="15.75" customHeight="1">
      <c r="A7565" s="30">
        <v>2453.0</v>
      </c>
      <c r="B7565" s="31" t="s">
        <v>2702</v>
      </c>
      <c r="C7565" s="30">
        <v>10.0</v>
      </c>
    </row>
    <row r="7566" ht="15.75" customHeight="1">
      <c r="A7566" s="30">
        <v>7787.0</v>
      </c>
      <c r="B7566" s="31" t="s">
        <v>2699</v>
      </c>
      <c r="C7566" s="30">
        <v>526.0</v>
      </c>
    </row>
    <row r="7567" ht="15.75" customHeight="1">
      <c r="A7567" s="30">
        <v>7787.0</v>
      </c>
      <c r="B7567" s="31" t="s">
        <v>2700</v>
      </c>
      <c r="C7567" s="30">
        <v>28.0</v>
      </c>
    </row>
    <row r="7568" ht="15.75" customHeight="1">
      <c r="A7568" s="30">
        <v>7787.0</v>
      </c>
      <c r="B7568" s="31" t="s">
        <v>2701</v>
      </c>
      <c r="C7568" s="30">
        <v>135.0</v>
      </c>
    </row>
    <row r="7569" ht="15.75" customHeight="1">
      <c r="A7569" s="30">
        <v>7787.0</v>
      </c>
      <c r="B7569" s="31" t="s">
        <v>2702</v>
      </c>
      <c r="C7569" s="30">
        <v>10.0</v>
      </c>
    </row>
    <row r="7570" ht="15.75" customHeight="1">
      <c r="A7570" s="30">
        <v>2230.0</v>
      </c>
      <c r="B7570" s="31" t="s">
        <v>2699</v>
      </c>
      <c r="C7570" s="30">
        <v>27.0</v>
      </c>
    </row>
    <row r="7571" ht="15.75" customHeight="1">
      <c r="A7571" s="30">
        <v>2230.0</v>
      </c>
      <c r="B7571" s="31" t="s">
        <v>2700</v>
      </c>
      <c r="C7571" s="30">
        <v>2.0</v>
      </c>
    </row>
    <row r="7572" ht="15.75" customHeight="1">
      <c r="A7572" s="30">
        <v>2230.0</v>
      </c>
      <c r="B7572" s="31" t="s">
        <v>2701</v>
      </c>
      <c r="C7572" s="30">
        <v>14.0</v>
      </c>
    </row>
    <row r="7573" ht="15.75" customHeight="1">
      <c r="A7573" s="30">
        <v>2230.0</v>
      </c>
      <c r="B7573" s="31" t="s">
        <v>2702</v>
      </c>
      <c r="C7573" s="30">
        <v>0.0</v>
      </c>
    </row>
    <row r="7574" ht="15.75" customHeight="1">
      <c r="A7574" s="30">
        <v>8146.0</v>
      </c>
      <c r="B7574" s="31" t="s">
        <v>2699</v>
      </c>
      <c r="C7574" s="30">
        <v>30.0</v>
      </c>
    </row>
    <row r="7575" ht="15.75" customHeight="1">
      <c r="A7575" s="30">
        <v>8146.0</v>
      </c>
      <c r="B7575" s="31" t="s">
        <v>2700</v>
      </c>
      <c r="C7575" s="30">
        <v>0.0</v>
      </c>
    </row>
    <row r="7576" ht="15.75" customHeight="1">
      <c r="A7576" s="30">
        <v>8146.0</v>
      </c>
      <c r="B7576" s="31" t="s">
        <v>2701</v>
      </c>
      <c r="C7576" s="30">
        <v>8.0</v>
      </c>
    </row>
    <row r="7577" ht="15.75" customHeight="1">
      <c r="A7577" s="30">
        <v>8146.0</v>
      </c>
      <c r="B7577" s="31" t="s">
        <v>2702</v>
      </c>
      <c r="C7577" s="30">
        <v>2.0</v>
      </c>
    </row>
    <row r="7578" ht="15.75" customHeight="1">
      <c r="A7578" s="30">
        <v>988.0</v>
      </c>
      <c r="B7578" s="31" t="s">
        <v>2699</v>
      </c>
      <c r="C7578" s="30">
        <v>410.0</v>
      </c>
    </row>
    <row r="7579" ht="15.75" customHeight="1">
      <c r="A7579" s="30">
        <v>988.0</v>
      </c>
      <c r="B7579" s="31" t="s">
        <v>2700</v>
      </c>
      <c r="C7579" s="30">
        <v>0.0</v>
      </c>
    </row>
    <row r="7580" ht="15.75" customHeight="1">
      <c r="A7580" s="30">
        <v>988.0</v>
      </c>
      <c r="B7580" s="31" t="s">
        <v>2701</v>
      </c>
      <c r="C7580" s="30">
        <v>592.0</v>
      </c>
    </row>
    <row r="7581" ht="15.75" customHeight="1">
      <c r="A7581" s="30">
        <v>988.0</v>
      </c>
      <c r="B7581" s="31" t="s">
        <v>2702</v>
      </c>
      <c r="C7581" s="30">
        <v>147.0</v>
      </c>
    </row>
    <row r="7582" ht="15.75" customHeight="1">
      <c r="A7582" s="30">
        <v>4832.0</v>
      </c>
      <c r="B7582" s="31" t="s">
        <v>2699</v>
      </c>
      <c r="C7582" s="30">
        <v>6.0</v>
      </c>
    </row>
    <row r="7583" ht="15.75" customHeight="1">
      <c r="A7583" s="30">
        <v>4832.0</v>
      </c>
      <c r="B7583" s="31" t="s">
        <v>2700</v>
      </c>
      <c r="C7583" s="30">
        <v>5.0</v>
      </c>
    </row>
    <row r="7584" ht="15.75" customHeight="1">
      <c r="A7584" s="30">
        <v>4832.0</v>
      </c>
      <c r="B7584" s="31" t="s">
        <v>2701</v>
      </c>
      <c r="C7584" s="30">
        <v>17.0</v>
      </c>
    </row>
    <row r="7585" ht="15.75" customHeight="1">
      <c r="A7585" s="30">
        <v>4832.0</v>
      </c>
      <c r="B7585" s="31" t="s">
        <v>2702</v>
      </c>
      <c r="C7585" s="30">
        <v>3.0</v>
      </c>
    </row>
    <row r="7586" ht="15.75" customHeight="1">
      <c r="A7586" s="30">
        <v>3152.0</v>
      </c>
      <c r="B7586" s="31" t="s">
        <v>2699</v>
      </c>
      <c r="C7586" s="30">
        <v>15.0</v>
      </c>
    </row>
    <row r="7587" ht="15.75" customHeight="1">
      <c r="A7587" s="30">
        <v>3152.0</v>
      </c>
      <c r="B7587" s="31" t="s">
        <v>2700</v>
      </c>
      <c r="C7587" s="30">
        <v>10.0</v>
      </c>
    </row>
    <row r="7588" ht="15.75" customHeight="1">
      <c r="A7588" s="30">
        <v>3152.0</v>
      </c>
      <c r="B7588" s="31" t="s">
        <v>2701</v>
      </c>
      <c r="C7588" s="30">
        <v>19.0</v>
      </c>
    </row>
    <row r="7589" ht="15.75" customHeight="1">
      <c r="A7589" s="30">
        <v>3152.0</v>
      </c>
      <c r="B7589" s="31" t="s">
        <v>2702</v>
      </c>
      <c r="C7589" s="30">
        <v>8.0</v>
      </c>
    </row>
    <row r="7590" ht="15.75" customHeight="1">
      <c r="A7590" s="30">
        <v>11188.0</v>
      </c>
      <c r="B7590" s="31" t="s">
        <v>2699</v>
      </c>
      <c r="C7590" s="30">
        <v>15.0</v>
      </c>
    </row>
    <row r="7591" ht="15.75" customHeight="1">
      <c r="A7591" s="30">
        <v>11188.0</v>
      </c>
      <c r="B7591" s="31" t="s">
        <v>2700</v>
      </c>
      <c r="C7591" s="30">
        <v>10.0</v>
      </c>
    </row>
    <row r="7592" ht="15.75" customHeight="1">
      <c r="A7592" s="30">
        <v>11188.0</v>
      </c>
      <c r="B7592" s="31" t="s">
        <v>2701</v>
      </c>
      <c r="C7592" s="30">
        <v>19.0</v>
      </c>
    </row>
    <row r="7593" ht="15.75" customHeight="1">
      <c r="A7593" s="30">
        <v>11188.0</v>
      </c>
      <c r="B7593" s="31" t="s">
        <v>2702</v>
      </c>
      <c r="C7593" s="30">
        <v>8.0</v>
      </c>
    </row>
    <row r="7594" ht="15.75" customHeight="1">
      <c r="A7594" s="30">
        <v>361.0</v>
      </c>
      <c r="B7594" s="31" t="s">
        <v>2699</v>
      </c>
      <c r="C7594" s="30">
        <v>5.0</v>
      </c>
    </row>
    <row r="7595" ht="15.75" customHeight="1">
      <c r="A7595" s="30">
        <v>361.0</v>
      </c>
      <c r="B7595" s="31" t="s">
        <v>2700</v>
      </c>
      <c r="C7595" s="30">
        <v>1.0</v>
      </c>
    </row>
    <row r="7596" ht="15.75" customHeight="1">
      <c r="A7596" s="30">
        <v>361.0</v>
      </c>
      <c r="B7596" s="31" t="s">
        <v>2701</v>
      </c>
      <c r="C7596" s="30">
        <v>7.0</v>
      </c>
    </row>
    <row r="7597" ht="15.75" customHeight="1">
      <c r="A7597" s="30">
        <v>361.0</v>
      </c>
      <c r="B7597" s="31" t="s">
        <v>2702</v>
      </c>
      <c r="C7597" s="30">
        <v>2.0</v>
      </c>
    </row>
    <row r="7598" ht="15.75" customHeight="1">
      <c r="A7598" s="30">
        <v>5939.0</v>
      </c>
      <c r="B7598" s="31" t="s">
        <v>2699</v>
      </c>
      <c r="C7598" s="30">
        <v>43.0</v>
      </c>
    </row>
    <row r="7599" ht="15.75" customHeight="1">
      <c r="A7599" s="30">
        <v>5939.0</v>
      </c>
      <c r="B7599" s="31" t="s">
        <v>2700</v>
      </c>
      <c r="C7599" s="30">
        <v>5.0</v>
      </c>
    </row>
    <row r="7600" ht="15.75" customHeight="1">
      <c r="A7600" s="30">
        <v>5939.0</v>
      </c>
      <c r="B7600" s="31" t="s">
        <v>2701</v>
      </c>
      <c r="C7600" s="30">
        <v>28.0</v>
      </c>
    </row>
    <row r="7601" ht="15.75" customHeight="1">
      <c r="A7601" s="30">
        <v>5939.0</v>
      </c>
      <c r="B7601" s="31" t="s">
        <v>2702</v>
      </c>
      <c r="C7601" s="30">
        <v>7.0</v>
      </c>
    </row>
    <row r="7602" ht="15.75" customHeight="1">
      <c r="A7602" s="30">
        <v>9349.0</v>
      </c>
      <c r="B7602" s="31" t="s">
        <v>2699</v>
      </c>
      <c r="C7602" s="30">
        <v>693.0</v>
      </c>
    </row>
    <row r="7603" ht="15.75" customHeight="1">
      <c r="A7603" s="30">
        <v>9349.0</v>
      </c>
      <c r="B7603" s="31" t="s">
        <v>2700</v>
      </c>
      <c r="C7603" s="30">
        <v>21.0</v>
      </c>
    </row>
    <row r="7604" ht="15.75" customHeight="1">
      <c r="A7604" s="30">
        <v>9349.0</v>
      </c>
      <c r="B7604" s="31" t="s">
        <v>2701</v>
      </c>
      <c r="C7604" s="30">
        <v>118.0</v>
      </c>
    </row>
    <row r="7605" ht="15.75" customHeight="1">
      <c r="A7605" s="30">
        <v>9349.0</v>
      </c>
      <c r="B7605" s="31" t="s">
        <v>2702</v>
      </c>
      <c r="C7605" s="30">
        <v>110.0</v>
      </c>
    </row>
    <row r="7606" ht="15.75" customHeight="1">
      <c r="A7606" s="30">
        <v>819.0</v>
      </c>
      <c r="B7606" s="31" t="s">
        <v>2699</v>
      </c>
      <c r="C7606" s="30">
        <v>508.0</v>
      </c>
    </row>
    <row r="7607" ht="15.75" customHeight="1">
      <c r="A7607" s="30">
        <v>819.0</v>
      </c>
      <c r="B7607" s="31" t="s">
        <v>2700</v>
      </c>
      <c r="C7607" s="30">
        <v>124.0</v>
      </c>
    </row>
    <row r="7608" ht="15.75" customHeight="1">
      <c r="A7608" s="30">
        <v>819.0</v>
      </c>
      <c r="B7608" s="31" t="s">
        <v>2701</v>
      </c>
      <c r="C7608" s="30">
        <v>249.0</v>
      </c>
    </row>
    <row r="7609" ht="15.75" customHeight="1">
      <c r="A7609" s="30">
        <v>819.0</v>
      </c>
      <c r="B7609" s="31" t="s">
        <v>2702</v>
      </c>
      <c r="C7609" s="30">
        <v>50.0</v>
      </c>
    </row>
    <row r="7610" ht="15.75" customHeight="1">
      <c r="A7610" s="30">
        <v>10120.0</v>
      </c>
      <c r="B7610" s="31" t="s">
        <v>2699</v>
      </c>
      <c r="C7610" s="30">
        <v>116.0</v>
      </c>
    </row>
    <row r="7611" ht="15.75" customHeight="1">
      <c r="A7611" s="30">
        <v>10120.0</v>
      </c>
      <c r="B7611" s="31" t="s">
        <v>2700</v>
      </c>
      <c r="C7611" s="30">
        <v>6.0</v>
      </c>
    </row>
    <row r="7612" ht="15.75" customHeight="1">
      <c r="A7612" s="30">
        <v>10120.0</v>
      </c>
      <c r="B7612" s="31" t="s">
        <v>2701</v>
      </c>
      <c r="C7612" s="30">
        <v>82.0</v>
      </c>
    </row>
    <row r="7613" ht="15.75" customHeight="1">
      <c r="A7613" s="30">
        <v>10120.0</v>
      </c>
      <c r="B7613" s="31" t="s">
        <v>2702</v>
      </c>
      <c r="C7613" s="30">
        <v>6.0</v>
      </c>
    </row>
    <row r="7614" ht="15.75" customHeight="1">
      <c r="A7614" s="30">
        <v>4541.0</v>
      </c>
      <c r="B7614" s="31" t="s">
        <v>2699</v>
      </c>
      <c r="C7614" s="30">
        <v>116.0</v>
      </c>
    </row>
    <row r="7615" ht="15.75" customHeight="1">
      <c r="A7615" s="30">
        <v>4541.0</v>
      </c>
      <c r="B7615" s="31" t="s">
        <v>2700</v>
      </c>
      <c r="C7615" s="30">
        <v>6.0</v>
      </c>
    </row>
    <row r="7616" ht="15.75" customHeight="1">
      <c r="A7616" s="30">
        <v>4541.0</v>
      </c>
      <c r="B7616" s="31" t="s">
        <v>2701</v>
      </c>
      <c r="C7616" s="30">
        <v>82.0</v>
      </c>
    </row>
    <row r="7617" ht="15.75" customHeight="1">
      <c r="A7617" s="30">
        <v>4541.0</v>
      </c>
      <c r="B7617" s="31" t="s">
        <v>2702</v>
      </c>
      <c r="C7617" s="30">
        <v>6.0</v>
      </c>
    </row>
    <row r="7618" ht="15.75" customHeight="1">
      <c r="A7618" s="30">
        <v>2456.0</v>
      </c>
      <c r="B7618" s="31" t="s">
        <v>2699</v>
      </c>
      <c r="C7618" s="30">
        <v>80.0</v>
      </c>
    </row>
    <row r="7619" ht="15.75" customHeight="1">
      <c r="A7619" s="30">
        <v>2456.0</v>
      </c>
      <c r="B7619" s="31" t="s">
        <v>2700</v>
      </c>
      <c r="C7619" s="30">
        <v>4.0</v>
      </c>
    </row>
    <row r="7620" ht="15.75" customHeight="1">
      <c r="A7620" s="30">
        <v>2456.0</v>
      </c>
      <c r="B7620" s="31" t="s">
        <v>2701</v>
      </c>
      <c r="C7620" s="30">
        <v>46.0</v>
      </c>
    </row>
    <row r="7621" ht="15.75" customHeight="1">
      <c r="A7621" s="30">
        <v>2456.0</v>
      </c>
      <c r="B7621" s="31" t="s">
        <v>2702</v>
      </c>
      <c r="C7621" s="30">
        <v>0.0</v>
      </c>
    </row>
    <row r="7622" ht="15.75" customHeight="1">
      <c r="A7622" s="30">
        <v>2516.0</v>
      </c>
      <c r="B7622" s="31" t="s">
        <v>2699</v>
      </c>
      <c r="C7622" s="30">
        <v>22.0</v>
      </c>
    </row>
    <row r="7623" ht="15.75" customHeight="1">
      <c r="A7623" s="30">
        <v>2516.0</v>
      </c>
      <c r="B7623" s="31" t="s">
        <v>2700</v>
      </c>
      <c r="C7623" s="30">
        <v>2.0</v>
      </c>
    </row>
    <row r="7624" ht="15.75" customHeight="1">
      <c r="A7624" s="30">
        <v>2516.0</v>
      </c>
      <c r="B7624" s="31" t="s">
        <v>2701</v>
      </c>
      <c r="C7624" s="30">
        <v>10.0</v>
      </c>
    </row>
    <row r="7625" ht="15.75" customHeight="1">
      <c r="A7625" s="30">
        <v>2516.0</v>
      </c>
      <c r="B7625" s="31" t="s">
        <v>2702</v>
      </c>
      <c r="C7625" s="30">
        <v>6.0</v>
      </c>
    </row>
    <row r="7626" ht="15.75" customHeight="1">
      <c r="A7626" s="30">
        <v>11013.0</v>
      </c>
      <c r="B7626" s="31" t="s">
        <v>2699</v>
      </c>
      <c r="C7626" s="30">
        <v>336.0</v>
      </c>
    </row>
    <row r="7627" ht="15.75" customHeight="1">
      <c r="A7627" s="30">
        <v>11013.0</v>
      </c>
      <c r="B7627" s="31" t="s">
        <v>2700</v>
      </c>
      <c r="C7627" s="30">
        <v>28.0</v>
      </c>
    </row>
    <row r="7628" ht="15.75" customHeight="1">
      <c r="A7628" s="30">
        <v>11013.0</v>
      </c>
      <c r="B7628" s="31" t="s">
        <v>2701</v>
      </c>
      <c r="C7628" s="30">
        <v>282.0</v>
      </c>
    </row>
    <row r="7629" ht="15.75" customHeight="1">
      <c r="A7629" s="30">
        <v>11013.0</v>
      </c>
      <c r="B7629" s="31" t="s">
        <v>2702</v>
      </c>
      <c r="C7629" s="30">
        <v>184.0</v>
      </c>
    </row>
    <row r="7630" ht="15.75" customHeight="1">
      <c r="A7630" s="30">
        <v>9988.0</v>
      </c>
      <c r="B7630" s="31" t="s">
        <v>2699</v>
      </c>
      <c r="C7630" s="30">
        <v>553.0</v>
      </c>
    </row>
    <row r="7631" ht="15.75" customHeight="1">
      <c r="A7631" s="30">
        <v>9988.0</v>
      </c>
      <c r="B7631" s="31" t="s">
        <v>2700</v>
      </c>
      <c r="C7631" s="30">
        <v>25.0</v>
      </c>
    </row>
    <row r="7632" ht="15.75" customHeight="1">
      <c r="A7632" s="30">
        <v>9988.0</v>
      </c>
      <c r="B7632" s="31" t="s">
        <v>2701</v>
      </c>
      <c r="C7632" s="30">
        <v>142.0</v>
      </c>
    </row>
    <row r="7633" ht="15.75" customHeight="1">
      <c r="A7633" s="30">
        <v>9988.0</v>
      </c>
      <c r="B7633" s="31" t="s">
        <v>2702</v>
      </c>
      <c r="C7633" s="30">
        <v>65.0</v>
      </c>
    </row>
    <row r="7634" ht="15.75" customHeight="1">
      <c r="A7634" s="30">
        <v>1627.0</v>
      </c>
      <c r="B7634" s="31" t="s">
        <v>2699</v>
      </c>
      <c r="C7634" s="30">
        <v>408.0</v>
      </c>
    </row>
    <row r="7635" ht="15.75" customHeight="1">
      <c r="A7635" s="30">
        <v>1627.0</v>
      </c>
      <c r="B7635" s="31" t="s">
        <v>2700</v>
      </c>
      <c r="C7635" s="30">
        <v>61.0</v>
      </c>
    </row>
    <row r="7636" ht="15.75" customHeight="1">
      <c r="A7636" s="30">
        <v>1627.0</v>
      </c>
      <c r="B7636" s="31" t="s">
        <v>2701</v>
      </c>
      <c r="C7636" s="30">
        <v>109.0</v>
      </c>
    </row>
    <row r="7637" ht="15.75" customHeight="1">
      <c r="A7637" s="30">
        <v>1627.0</v>
      </c>
      <c r="B7637" s="31" t="s">
        <v>2702</v>
      </c>
      <c r="C7637" s="30">
        <v>48.0</v>
      </c>
    </row>
    <row r="7638" ht="15.75" customHeight="1">
      <c r="A7638" s="30">
        <v>1490.0</v>
      </c>
      <c r="B7638" s="31" t="s">
        <v>2699</v>
      </c>
      <c r="C7638" s="30">
        <v>675.0</v>
      </c>
    </row>
    <row r="7639" ht="15.75" customHeight="1">
      <c r="A7639" s="30">
        <v>1490.0</v>
      </c>
      <c r="B7639" s="31" t="s">
        <v>2700</v>
      </c>
      <c r="C7639" s="30">
        <v>0.0</v>
      </c>
    </row>
    <row r="7640" ht="15.75" customHeight="1">
      <c r="A7640" s="30">
        <v>1490.0</v>
      </c>
      <c r="B7640" s="31" t="s">
        <v>2701</v>
      </c>
      <c r="C7640" s="30">
        <v>85.0</v>
      </c>
    </row>
    <row r="7641" ht="15.75" customHeight="1">
      <c r="A7641" s="30">
        <v>1490.0</v>
      </c>
      <c r="B7641" s="31" t="s">
        <v>2702</v>
      </c>
      <c r="C7641" s="30">
        <v>10.0</v>
      </c>
    </row>
    <row r="7642" ht="15.75" customHeight="1">
      <c r="A7642" s="30">
        <v>6710.0</v>
      </c>
      <c r="B7642" s="31" t="s">
        <v>2699</v>
      </c>
      <c r="C7642" s="30">
        <v>68.0</v>
      </c>
    </row>
    <row r="7643" ht="15.75" customHeight="1">
      <c r="A7643" s="30">
        <v>6710.0</v>
      </c>
      <c r="B7643" s="31" t="s">
        <v>2700</v>
      </c>
      <c r="C7643" s="30">
        <v>1.0</v>
      </c>
    </row>
    <row r="7644" ht="15.75" customHeight="1">
      <c r="A7644" s="30">
        <v>6710.0</v>
      </c>
      <c r="B7644" s="31" t="s">
        <v>2701</v>
      </c>
      <c r="C7644" s="30">
        <v>13.0</v>
      </c>
    </row>
    <row r="7645" ht="15.75" customHeight="1">
      <c r="A7645" s="30">
        <v>6710.0</v>
      </c>
      <c r="B7645" s="31" t="s">
        <v>2702</v>
      </c>
      <c r="C7645" s="30">
        <v>3.0</v>
      </c>
    </row>
    <row r="7646" ht="15.75" customHeight="1">
      <c r="A7646" s="30">
        <v>7375.0</v>
      </c>
      <c r="B7646" s="31" t="s">
        <v>2699</v>
      </c>
      <c r="C7646" s="30">
        <v>297.0</v>
      </c>
    </row>
    <row r="7647" ht="15.75" customHeight="1">
      <c r="A7647" s="30">
        <v>7375.0</v>
      </c>
      <c r="B7647" s="31" t="s">
        <v>2700</v>
      </c>
      <c r="C7647" s="30">
        <v>7.0</v>
      </c>
    </row>
    <row r="7648" ht="15.75" customHeight="1">
      <c r="A7648" s="30">
        <v>7375.0</v>
      </c>
      <c r="B7648" s="31" t="s">
        <v>2701</v>
      </c>
      <c r="C7648" s="30">
        <v>79.0</v>
      </c>
    </row>
    <row r="7649" ht="15.75" customHeight="1">
      <c r="A7649" s="30">
        <v>7375.0</v>
      </c>
      <c r="B7649" s="31" t="s">
        <v>2702</v>
      </c>
      <c r="C7649" s="30">
        <v>0.0</v>
      </c>
    </row>
    <row r="7650" ht="15.75" customHeight="1">
      <c r="A7650" s="30">
        <v>10144.0</v>
      </c>
      <c r="B7650" s="31" t="s">
        <v>2699</v>
      </c>
      <c r="C7650" s="30">
        <v>297.0</v>
      </c>
    </row>
    <row r="7651" ht="15.75" customHeight="1">
      <c r="A7651" s="30">
        <v>10144.0</v>
      </c>
      <c r="B7651" s="31" t="s">
        <v>2700</v>
      </c>
      <c r="C7651" s="30">
        <v>7.0</v>
      </c>
    </row>
    <row r="7652" ht="15.75" customHeight="1">
      <c r="A7652" s="30">
        <v>10144.0</v>
      </c>
      <c r="B7652" s="31" t="s">
        <v>2701</v>
      </c>
      <c r="C7652" s="30">
        <v>79.0</v>
      </c>
    </row>
    <row r="7653" ht="15.75" customHeight="1">
      <c r="A7653" s="30">
        <v>10144.0</v>
      </c>
      <c r="B7653" s="31" t="s">
        <v>2702</v>
      </c>
      <c r="C7653" s="30">
        <v>0.0</v>
      </c>
    </row>
    <row r="7654" ht="15.75" customHeight="1">
      <c r="A7654" s="30">
        <v>3138.0</v>
      </c>
      <c r="B7654" s="31" t="s">
        <v>2699</v>
      </c>
      <c r="C7654" s="30">
        <v>1324.0</v>
      </c>
    </row>
    <row r="7655" ht="15.75" customHeight="1">
      <c r="A7655" s="30">
        <v>3138.0</v>
      </c>
      <c r="B7655" s="31" t="s">
        <v>2700</v>
      </c>
      <c r="C7655" s="30">
        <v>27.0</v>
      </c>
    </row>
    <row r="7656" ht="15.75" customHeight="1">
      <c r="A7656" s="30">
        <v>3138.0</v>
      </c>
      <c r="B7656" s="31" t="s">
        <v>2701</v>
      </c>
      <c r="C7656" s="30">
        <v>119.0</v>
      </c>
    </row>
    <row r="7657" ht="15.75" customHeight="1">
      <c r="A7657" s="30">
        <v>3138.0</v>
      </c>
      <c r="B7657" s="31" t="s">
        <v>2702</v>
      </c>
      <c r="C7657" s="30">
        <v>71.0</v>
      </c>
    </row>
    <row r="7658" ht="15.75" customHeight="1">
      <c r="A7658" s="30">
        <v>1440.0</v>
      </c>
      <c r="B7658" s="31" t="s">
        <v>2699</v>
      </c>
      <c r="C7658" s="30">
        <v>367.0</v>
      </c>
    </row>
    <row r="7659" ht="15.75" customHeight="1">
      <c r="A7659" s="30">
        <v>1440.0</v>
      </c>
      <c r="B7659" s="31" t="s">
        <v>2700</v>
      </c>
      <c r="C7659" s="30">
        <v>17.0</v>
      </c>
    </row>
    <row r="7660" ht="15.75" customHeight="1">
      <c r="A7660" s="30">
        <v>1440.0</v>
      </c>
      <c r="B7660" s="31" t="s">
        <v>2701</v>
      </c>
      <c r="C7660" s="30">
        <v>241.0</v>
      </c>
    </row>
    <row r="7661" ht="15.75" customHeight="1">
      <c r="A7661" s="30">
        <v>1440.0</v>
      </c>
      <c r="B7661" s="31" t="s">
        <v>2702</v>
      </c>
      <c r="C7661" s="30">
        <v>104.0</v>
      </c>
    </row>
    <row r="7662" ht="15.75" customHeight="1">
      <c r="A7662" s="30">
        <v>4200.0</v>
      </c>
      <c r="B7662" s="31" t="s">
        <v>2699</v>
      </c>
      <c r="C7662" s="30">
        <v>167.0</v>
      </c>
    </row>
    <row r="7663" ht="15.75" customHeight="1">
      <c r="A7663" s="30">
        <v>4200.0</v>
      </c>
      <c r="B7663" s="31" t="s">
        <v>2700</v>
      </c>
      <c r="C7663" s="30">
        <v>2.0</v>
      </c>
    </row>
    <row r="7664" ht="15.75" customHeight="1">
      <c r="A7664" s="30">
        <v>4200.0</v>
      </c>
      <c r="B7664" s="31" t="s">
        <v>2701</v>
      </c>
      <c r="C7664" s="30">
        <v>62.0</v>
      </c>
    </row>
    <row r="7665" ht="15.75" customHeight="1">
      <c r="A7665" s="30">
        <v>4200.0</v>
      </c>
      <c r="B7665" s="31" t="s">
        <v>2702</v>
      </c>
      <c r="C7665" s="30">
        <v>24.0</v>
      </c>
    </row>
    <row r="7666" ht="15.75" customHeight="1">
      <c r="A7666" s="30">
        <v>4998.0</v>
      </c>
      <c r="B7666" s="31" t="s">
        <v>2699</v>
      </c>
      <c r="C7666" s="30">
        <v>292.0</v>
      </c>
    </row>
    <row r="7667" ht="15.75" customHeight="1">
      <c r="A7667" s="30">
        <v>4998.0</v>
      </c>
      <c r="B7667" s="31" t="s">
        <v>2700</v>
      </c>
      <c r="C7667" s="30">
        <v>30.0</v>
      </c>
    </row>
    <row r="7668" ht="15.75" customHeight="1">
      <c r="A7668" s="30">
        <v>4998.0</v>
      </c>
      <c r="B7668" s="31" t="s">
        <v>2701</v>
      </c>
      <c r="C7668" s="30">
        <v>415.0</v>
      </c>
    </row>
    <row r="7669" ht="15.75" customHeight="1">
      <c r="A7669" s="30">
        <v>4998.0</v>
      </c>
      <c r="B7669" s="31" t="s">
        <v>2702</v>
      </c>
      <c r="C7669" s="30">
        <v>63.0</v>
      </c>
    </row>
    <row r="7670" ht="15.75" customHeight="1">
      <c r="A7670" s="30">
        <v>7321.0</v>
      </c>
      <c r="B7670" s="31" t="s">
        <v>2699</v>
      </c>
      <c r="C7670" s="30">
        <v>292.0</v>
      </c>
    </row>
    <row r="7671" ht="15.75" customHeight="1">
      <c r="A7671" s="30">
        <v>7321.0</v>
      </c>
      <c r="B7671" s="31" t="s">
        <v>2700</v>
      </c>
      <c r="C7671" s="30">
        <v>30.0</v>
      </c>
    </row>
    <row r="7672" ht="15.75" customHeight="1">
      <c r="A7672" s="30">
        <v>7321.0</v>
      </c>
      <c r="B7672" s="31" t="s">
        <v>2701</v>
      </c>
      <c r="C7672" s="30">
        <v>415.0</v>
      </c>
    </row>
    <row r="7673" ht="15.75" customHeight="1">
      <c r="A7673" s="30">
        <v>7321.0</v>
      </c>
      <c r="B7673" s="31" t="s">
        <v>2702</v>
      </c>
      <c r="C7673" s="30">
        <v>63.0</v>
      </c>
    </row>
    <row r="7674" ht="15.75" customHeight="1">
      <c r="A7674" s="30">
        <v>8663.0</v>
      </c>
      <c r="B7674" s="31" t="s">
        <v>2699</v>
      </c>
      <c r="C7674" s="30">
        <v>11.0</v>
      </c>
    </row>
    <row r="7675" ht="15.75" customHeight="1">
      <c r="A7675" s="30">
        <v>8663.0</v>
      </c>
      <c r="B7675" s="31" t="s">
        <v>2700</v>
      </c>
      <c r="C7675" s="30">
        <v>0.0</v>
      </c>
    </row>
    <row r="7676" ht="15.75" customHeight="1">
      <c r="A7676" s="30">
        <v>8663.0</v>
      </c>
      <c r="B7676" s="31" t="s">
        <v>2701</v>
      </c>
      <c r="C7676" s="30">
        <v>3.0</v>
      </c>
    </row>
    <row r="7677" ht="15.75" customHeight="1">
      <c r="A7677" s="30">
        <v>8663.0</v>
      </c>
      <c r="B7677" s="31" t="s">
        <v>2702</v>
      </c>
      <c r="C7677" s="30">
        <v>0.0</v>
      </c>
    </row>
    <row r="7678" ht="15.75" customHeight="1">
      <c r="A7678" s="30">
        <v>1958.0</v>
      </c>
      <c r="B7678" s="31" t="s">
        <v>2699</v>
      </c>
      <c r="C7678" s="30">
        <v>582.0</v>
      </c>
    </row>
    <row r="7679" ht="15.75" customHeight="1">
      <c r="A7679" s="30">
        <v>1958.0</v>
      </c>
      <c r="B7679" s="31" t="s">
        <v>2700</v>
      </c>
      <c r="C7679" s="30">
        <v>0.0</v>
      </c>
    </row>
    <row r="7680" ht="15.75" customHeight="1">
      <c r="A7680" s="30">
        <v>1958.0</v>
      </c>
      <c r="B7680" s="31" t="s">
        <v>2701</v>
      </c>
      <c r="C7680" s="30">
        <v>65.0</v>
      </c>
    </row>
    <row r="7681" ht="15.75" customHeight="1">
      <c r="A7681" s="30">
        <v>1958.0</v>
      </c>
      <c r="B7681" s="31" t="s">
        <v>2702</v>
      </c>
      <c r="C7681" s="30">
        <v>0.0</v>
      </c>
    </row>
    <row r="7682" ht="15.75" customHeight="1">
      <c r="A7682" s="30">
        <v>6963.0</v>
      </c>
      <c r="B7682" s="31" t="s">
        <v>2699</v>
      </c>
      <c r="C7682" s="30">
        <v>675.0</v>
      </c>
    </row>
    <row r="7683" ht="15.75" customHeight="1">
      <c r="A7683" s="30">
        <v>6963.0</v>
      </c>
      <c r="B7683" s="31" t="s">
        <v>2700</v>
      </c>
      <c r="C7683" s="30">
        <v>11.0</v>
      </c>
    </row>
    <row r="7684" ht="15.75" customHeight="1">
      <c r="A7684" s="30">
        <v>6963.0</v>
      </c>
      <c r="B7684" s="31" t="s">
        <v>2701</v>
      </c>
      <c r="C7684" s="30">
        <v>400.0</v>
      </c>
    </row>
    <row r="7685" ht="15.75" customHeight="1">
      <c r="A7685" s="30">
        <v>6963.0</v>
      </c>
      <c r="B7685" s="31" t="s">
        <v>2702</v>
      </c>
      <c r="C7685" s="30">
        <v>15.0</v>
      </c>
    </row>
    <row r="7686" ht="15.75" customHeight="1">
      <c r="A7686" s="30">
        <v>1065.0</v>
      </c>
      <c r="B7686" s="31" t="s">
        <v>2699</v>
      </c>
      <c r="C7686" s="30">
        <v>557.0</v>
      </c>
    </row>
    <row r="7687" ht="15.75" customHeight="1">
      <c r="A7687" s="30">
        <v>1065.0</v>
      </c>
      <c r="B7687" s="31" t="s">
        <v>2700</v>
      </c>
      <c r="C7687" s="30">
        <v>129.0</v>
      </c>
    </row>
    <row r="7688" ht="15.75" customHeight="1">
      <c r="A7688" s="30">
        <v>1065.0</v>
      </c>
      <c r="B7688" s="31" t="s">
        <v>2701</v>
      </c>
      <c r="C7688" s="30">
        <v>984.0</v>
      </c>
    </row>
    <row r="7689" ht="15.75" customHeight="1">
      <c r="A7689" s="30">
        <v>1065.0</v>
      </c>
      <c r="B7689" s="31" t="s">
        <v>2702</v>
      </c>
      <c r="C7689" s="30">
        <v>193.0</v>
      </c>
    </row>
    <row r="7690" ht="15.75" customHeight="1">
      <c r="A7690" s="30">
        <v>2712.0</v>
      </c>
      <c r="B7690" s="31" t="s">
        <v>2699</v>
      </c>
      <c r="C7690" s="30">
        <v>184.0</v>
      </c>
    </row>
    <row r="7691" ht="15.75" customHeight="1">
      <c r="A7691" s="30">
        <v>2712.0</v>
      </c>
      <c r="B7691" s="31" t="s">
        <v>2700</v>
      </c>
      <c r="C7691" s="30">
        <v>178.0</v>
      </c>
    </row>
    <row r="7692" ht="15.75" customHeight="1">
      <c r="A7692" s="30">
        <v>2712.0</v>
      </c>
      <c r="B7692" s="31" t="s">
        <v>2701</v>
      </c>
      <c r="C7692" s="30">
        <v>178.0</v>
      </c>
    </row>
    <row r="7693" ht="15.75" customHeight="1">
      <c r="A7693" s="30">
        <v>2712.0</v>
      </c>
      <c r="B7693" s="31" t="s">
        <v>2702</v>
      </c>
      <c r="C7693" s="30">
        <v>103.0</v>
      </c>
    </row>
    <row r="7694" ht="15.75" customHeight="1">
      <c r="A7694" s="30">
        <v>6049.0</v>
      </c>
      <c r="B7694" s="31" t="s">
        <v>2699</v>
      </c>
      <c r="C7694" s="30">
        <v>1142.0</v>
      </c>
    </row>
    <row r="7695" ht="15.75" customHeight="1">
      <c r="A7695" s="30">
        <v>6049.0</v>
      </c>
      <c r="B7695" s="31" t="s">
        <v>2700</v>
      </c>
      <c r="C7695" s="30">
        <v>51.0</v>
      </c>
    </row>
    <row r="7696" ht="15.75" customHeight="1">
      <c r="A7696" s="30">
        <v>6049.0</v>
      </c>
      <c r="B7696" s="31" t="s">
        <v>2701</v>
      </c>
      <c r="C7696" s="30">
        <v>415.0</v>
      </c>
    </row>
    <row r="7697" ht="15.75" customHeight="1">
      <c r="A7697" s="30">
        <v>6049.0</v>
      </c>
      <c r="B7697" s="31" t="s">
        <v>2702</v>
      </c>
      <c r="C7697" s="30">
        <v>90.0</v>
      </c>
    </row>
    <row r="7698" ht="15.75" customHeight="1">
      <c r="A7698" s="30">
        <v>6605.0</v>
      </c>
      <c r="B7698" s="31" t="s">
        <v>2699</v>
      </c>
      <c r="C7698" s="30">
        <v>504.0</v>
      </c>
    </row>
    <row r="7699" ht="15.75" customHeight="1">
      <c r="A7699" s="30">
        <v>6605.0</v>
      </c>
      <c r="B7699" s="31" t="s">
        <v>2700</v>
      </c>
      <c r="C7699" s="30">
        <v>13.0</v>
      </c>
    </row>
    <row r="7700" ht="15.75" customHeight="1">
      <c r="A7700" s="30">
        <v>6605.0</v>
      </c>
      <c r="B7700" s="31" t="s">
        <v>2701</v>
      </c>
      <c r="C7700" s="30">
        <v>131.0</v>
      </c>
    </row>
    <row r="7701" ht="15.75" customHeight="1">
      <c r="A7701" s="30">
        <v>6605.0</v>
      </c>
      <c r="B7701" s="31" t="s">
        <v>2702</v>
      </c>
      <c r="C7701" s="30">
        <v>8.0</v>
      </c>
    </row>
    <row r="7702" ht="15.75" customHeight="1">
      <c r="A7702" s="30">
        <v>11181.0</v>
      </c>
      <c r="B7702" s="31" t="s">
        <v>2699</v>
      </c>
      <c r="C7702" s="30">
        <v>2.0</v>
      </c>
    </row>
    <row r="7703" ht="15.75" customHeight="1">
      <c r="A7703" s="30">
        <v>11181.0</v>
      </c>
      <c r="B7703" s="31" t="s">
        <v>2700</v>
      </c>
      <c r="C7703" s="30">
        <v>1.0</v>
      </c>
    </row>
    <row r="7704" ht="15.75" customHeight="1">
      <c r="A7704" s="30">
        <v>11181.0</v>
      </c>
      <c r="B7704" s="31" t="s">
        <v>2701</v>
      </c>
      <c r="C7704" s="30">
        <v>2.0</v>
      </c>
    </row>
    <row r="7705" ht="15.75" customHeight="1">
      <c r="A7705" s="30">
        <v>11181.0</v>
      </c>
      <c r="B7705" s="31" t="s">
        <v>2702</v>
      </c>
      <c r="C7705" s="30">
        <v>1.0</v>
      </c>
    </row>
    <row r="7706" ht="15.75" customHeight="1">
      <c r="A7706" s="30">
        <v>5234.0</v>
      </c>
      <c r="B7706" s="31" t="s">
        <v>2699</v>
      </c>
      <c r="C7706" s="30">
        <v>12.0</v>
      </c>
    </row>
    <row r="7707" ht="15.75" customHeight="1">
      <c r="A7707" s="30">
        <v>5234.0</v>
      </c>
      <c r="B7707" s="31" t="s">
        <v>2700</v>
      </c>
      <c r="C7707" s="30">
        <v>5.0</v>
      </c>
    </row>
    <row r="7708" ht="15.75" customHeight="1">
      <c r="A7708" s="30">
        <v>5234.0</v>
      </c>
      <c r="B7708" s="31" t="s">
        <v>2701</v>
      </c>
      <c r="C7708" s="30">
        <v>25.0</v>
      </c>
    </row>
    <row r="7709" ht="15.75" customHeight="1">
      <c r="A7709" s="30">
        <v>5234.0</v>
      </c>
      <c r="B7709" s="31" t="s">
        <v>2702</v>
      </c>
      <c r="C7709" s="30">
        <v>0.0</v>
      </c>
    </row>
    <row r="7710" ht="15.75" customHeight="1">
      <c r="A7710" s="30">
        <v>5253.0</v>
      </c>
      <c r="B7710" s="31" t="s">
        <v>2699</v>
      </c>
      <c r="C7710" s="30">
        <v>145.0</v>
      </c>
    </row>
    <row r="7711" ht="15.75" customHeight="1">
      <c r="A7711" s="30">
        <v>5253.0</v>
      </c>
      <c r="B7711" s="31" t="s">
        <v>2700</v>
      </c>
      <c r="C7711" s="30">
        <v>13.0</v>
      </c>
    </row>
    <row r="7712" ht="15.75" customHeight="1">
      <c r="A7712" s="30">
        <v>5253.0</v>
      </c>
      <c r="B7712" s="31" t="s">
        <v>2701</v>
      </c>
      <c r="C7712" s="30">
        <v>46.0</v>
      </c>
    </row>
    <row r="7713" ht="15.75" customHeight="1">
      <c r="A7713" s="30">
        <v>5253.0</v>
      </c>
      <c r="B7713" s="31" t="s">
        <v>2702</v>
      </c>
      <c r="C7713" s="30">
        <v>17.0</v>
      </c>
    </row>
    <row r="7714" ht="15.75" customHeight="1">
      <c r="A7714" s="30">
        <v>11148.0</v>
      </c>
      <c r="B7714" s="31" t="s">
        <v>2699</v>
      </c>
      <c r="C7714" s="30">
        <v>2.0</v>
      </c>
    </row>
    <row r="7715" ht="15.75" customHeight="1">
      <c r="A7715" s="30">
        <v>11148.0</v>
      </c>
      <c r="B7715" s="31" t="s">
        <v>2700</v>
      </c>
      <c r="C7715" s="30">
        <v>1.0</v>
      </c>
    </row>
    <row r="7716" ht="15.75" customHeight="1">
      <c r="A7716" s="30">
        <v>11148.0</v>
      </c>
      <c r="B7716" s="31" t="s">
        <v>2701</v>
      </c>
      <c r="C7716" s="30">
        <v>4.0</v>
      </c>
    </row>
    <row r="7717" ht="15.75" customHeight="1">
      <c r="A7717" s="30">
        <v>11148.0</v>
      </c>
      <c r="B7717" s="31" t="s">
        <v>2702</v>
      </c>
      <c r="C7717" s="30">
        <v>3.0</v>
      </c>
    </row>
    <row r="7718" ht="15.75" customHeight="1">
      <c r="A7718" s="30">
        <v>6289.0</v>
      </c>
      <c r="B7718" s="31" t="s">
        <v>2699</v>
      </c>
      <c r="C7718" s="30">
        <v>135.0</v>
      </c>
    </row>
    <row r="7719" ht="15.75" customHeight="1">
      <c r="A7719" s="30">
        <v>6289.0</v>
      </c>
      <c r="B7719" s="31" t="s">
        <v>2700</v>
      </c>
      <c r="C7719" s="30">
        <v>0.0</v>
      </c>
    </row>
    <row r="7720" ht="15.75" customHeight="1">
      <c r="A7720" s="30">
        <v>6289.0</v>
      </c>
      <c r="B7720" s="31" t="s">
        <v>2701</v>
      </c>
      <c r="C7720" s="30">
        <v>10.0</v>
      </c>
    </row>
    <row r="7721" ht="15.75" customHeight="1">
      <c r="A7721" s="30">
        <v>6289.0</v>
      </c>
      <c r="B7721" s="31" t="s">
        <v>2702</v>
      </c>
      <c r="C7721" s="30">
        <v>0.0</v>
      </c>
    </row>
    <row r="7722" ht="15.75" customHeight="1">
      <c r="A7722" s="30">
        <v>9743.0</v>
      </c>
      <c r="B7722" s="31" t="s">
        <v>2699</v>
      </c>
      <c r="C7722" s="30">
        <v>1449.0</v>
      </c>
    </row>
    <row r="7723" ht="15.75" customHeight="1">
      <c r="A7723" s="30">
        <v>9743.0</v>
      </c>
      <c r="B7723" s="31" t="s">
        <v>2700</v>
      </c>
      <c r="C7723" s="30">
        <v>89.0</v>
      </c>
    </row>
    <row r="7724" ht="15.75" customHeight="1">
      <c r="A7724" s="30">
        <v>9743.0</v>
      </c>
      <c r="B7724" s="31" t="s">
        <v>2701</v>
      </c>
      <c r="C7724" s="30">
        <v>161.0</v>
      </c>
    </row>
    <row r="7725" ht="15.75" customHeight="1">
      <c r="A7725" s="30">
        <v>9743.0</v>
      </c>
      <c r="B7725" s="31" t="s">
        <v>2702</v>
      </c>
      <c r="C7725" s="30">
        <v>69.0</v>
      </c>
    </row>
    <row r="7726" ht="15.75" customHeight="1">
      <c r="A7726" s="30">
        <v>9209.0</v>
      </c>
      <c r="B7726" s="31" t="s">
        <v>2699</v>
      </c>
      <c r="C7726" s="30">
        <v>829.0</v>
      </c>
    </row>
    <row r="7727" ht="15.75" customHeight="1">
      <c r="A7727" s="30">
        <v>9209.0</v>
      </c>
      <c r="B7727" s="31" t="s">
        <v>2700</v>
      </c>
      <c r="C7727" s="30">
        <v>138.0</v>
      </c>
    </row>
    <row r="7728" ht="15.75" customHeight="1">
      <c r="A7728" s="30">
        <v>9209.0</v>
      </c>
      <c r="B7728" s="31" t="s">
        <v>2701</v>
      </c>
      <c r="C7728" s="30">
        <v>430.0</v>
      </c>
    </row>
    <row r="7729" ht="15.75" customHeight="1">
      <c r="A7729" s="30">
        <v>9209.0</v>
      </c>
      <c r="B7729" s="31" t="s">
        <v>2702</v>
      </c>
      <c r="C7729" s="30">
        <v>60.0</v>
      </c>
    </row>
    <row r="7730" ht="15.75" customHeight="1">
      <c r="A7730" s="30">
        <v>6417.0</v>
      </c>
      <c r="B7730" s="31" t="s">
        <v>2699</v>
      </c>
      <c r="C7730" s="30">
        <v>829.0</v>
      </c>
    </row>
    <row r="7731" ht="15.75" customHeight="1">
      <c r="A7731" s="30">
        <v>6417.0</v>
      </c>
      <c r="B7731" s="31" t="s">
        <v>2700</v>
      </c>
      <c r="C7731" s="30">
        <v>138.0</v>
      </c>
    </row>
    <row r="7732" ht="15.75" customHeight="1">
      <c r="A7732" s="30">
        <v>6417.0</v>
      </c>
      <c r="B7732" s="31" t="s">
        <v>2701</v>
      </c>
      <c r="C7732" s="30">
        <v>430.0</v>
      </c>
    </row>
    <row r="7733" ht="15.75" customHeight="1">
      <c r="A7733" s="30">
        <v>6417.0</v>
      </c>
      <c r="B7733" s="31" t="s">
        <v>2702</v>
      </c>
      <c r="C7733" s="30">
        <v>60.0</v>
      </c>
    </row>
    <row r="7734" ht="15.75" customHeight="1">
      <c r="A7734" s="30">
        <v>7937.0</v>
      </c>
      <c r="B7734" s="31" t="s">
        <v>2699</v>
      </c>
      <c r="C7734" s="30">
        <v>10.0</v>
      </c>
    </row>
    <row r="7735" ht="15.75" customHeight="1">
      <c r="A7735" s="30">
        <v>7937.0</v>
      </c>
      <c r="B7735" s="31" t="s">
        <v>2700</v>
      </c>
      <c r="C7735" s="30">
        <v>7.0</v>
      </c>
    </row>
    <row r="7736" ht="15.75" customHeight="1">
      <c r="A7736" s="30">
        <v>7937.0</v>
      </c>
      <c r="B7736" s="31" t="s">
        <v>2701</v>
      </c>
      <c r="C7736" s="30">
        <v>25.0</v>
      </c>
    </row>
    <row r="7737" ht="15.75" customHeight="1">
      <c r="A7737" s="30">
        <v>7937.0</v>
      </c>
      <c r="B7737" s="31" t="s">
        <v>2702</v>
      </c>
      <c r="C7737" s="30">
        <v>6.0</v>
      </c>
    </row>
    <row r="7738" ht="15.75" customHeight="1">
      <c r="A7738" s="30">
        <v>6488.0</v>
      </c>
      <c r="B7738" s="31" t="s">
        <v>2699</v>
      </c>
      <c r="C7738" s="30">
        <v>76.0</v>
      </c>
    </row>
    <row r="7739" ht="15.75" customHeight="1">
      <c r="A7739" s="30">
        <v>6488.0</v>
      </c>
      <c r="B7739" s="31" t="s">
        <v>2700</v>
      </c>
      <c r="C7739" s="30">
        <v>0.0</v>
      </c>
    </row>
    <row r="7740" ht="15.75" customHeight="1">
      <c r="A7740" s="30">
        <v>6488.0</v>
      </c>
      <c r="B7740" s="31" t="s">
        <v>2701</v>
      </c>
      <c r="C7740" s="30">
        <v>7.0</v>
      </c>
    </row>
    <row r="7741" ht="15.75" customHeight="1">
      <c r="A7741" s="30">
        <v>6488.0</v>
      </c>
      <c r="B7741" s="31" t="s">
        <v>2702</v>
      </c>
      <c r="C7741" s="30">
        <v>0.0</v>
      </c>
    </row>
    <row r="7742" ht="15.75" customHeight="1">
      <c r="A7742" s="30">
        <v>3194.0</v>
      </c>
      <c r="B7742" s="31" t="s">
        <v>2699</v>
      </c>
      <c r="C7742" s="30">
        <v>412.0</v>
      </c>
    </row>
    <row r="7743" ht="15.75" customHeight="1">
      <c r="A7743" s="30">
        <v>3194.0</v>
      </c>
      <c r="B7743" s="31" t="s">
        <v>2700</v>
      </c>
      <c r="C7743" s="30">
        <v>12.0</v>
      </c>
    </row>
    <row r="7744" ht="15.75" customHeight="1">
      <c r="A7744" s="30">
        <v>3194.0</v>
      </c>
      <c r="B7744" s="31" t="s">
        <v>2701</v>
      </c>
      <c r="C7744" s="30">
        <v>546.0</v>
      </c>
    </row>
    <row r="7745" ht="15.75" customHeight="1">
      <c r="A7745" s="30">
        <v>3194.0</v>
      </c>
      <c r="B7745" s="31" t="s">
        <v>2702</v>
      </c>
      <c r="C7745" s="30">
        <v>78.0</v>
      </c>
    </row>
    <row r="7746" ht="15.75" customHeight="1">
      <c r="A7746" s="30">
        <v>231.0</v>
      </c>
      <c r="B7746" s="31" t="s">
        <v>2699</v>
      </c>
      <c r="C7746" s="30">
        <v>24.0</v>
      </c>
    </row>
    <row r="7747" ht="15.75" customHeight="1">
      <c r="A7747" s="30">
        <v>231.0</v>
      </c>
      <c r="B7747" s="31" t="s">
        <v>2700</v>
      </c>
      <c r="C7747" s="30">
        <v>0.0</v>
      </c>
    </row>
    <row r="7748" ht="15.75" customHeight="1">
      <c r="A7748" s="30">
        <v>231.0</v>
      </c>
      <c r="B7748" s="31" t="s">
        <v>2701</v>
      </c>
      <c r="C7748" s="30">
        <v>7.0</v>
      </c>
    </row>
    <row r="7749" ht="15.75" customHeight="1">
      <c r="A7749" s="30">
        <v>231.0</v>
      </c>
      <c r="B7749" s="31" t="s">
        <v>2702</v>
      </c>
      <c r="C7749" s="30">
        <v>0.0</v>
      </c>
    </row>
    <row r="7750" ht="15.75" customHeight="1">
      <c r="A7750" s="30">
        <v>9697.0</v>
      </c>
      <c r="B7750" s="31" t="s">
        <v>2699</v>
      </c>
      <c r="C7750" s="30">
        <v>335.0</v>
      </c>
    </row>
    <row r="7751" ht="15.75" customHeight="1">
      <c r="A7751" s="30">
        <v>9697.0</v>
      </c>
      <c r="B7751" s="31" t="s">
        <v>2700</v>
      </c>
      <c r="C7751" s="30">
        <v>42.0</v>
      </c>
    </row>
    <row r="7752" ht="15.75" customHeight="1">
      <c r="A7752" s="30">
        <v>9697.0</v>
      </c>
      <c r="B7752" s="31" t="s">
        <v>2701</v>
      </c>
      <c r="C7752" s="30">
        <v>127.0</v>
      </c>
    </row>
    <row r="7753" ht="15.75" customHeight="1">
      <c r="A7753" s="30">
        <v>9697.0</v>
      </c>
      <c r="B7753" s="31" t="s">
        <v>2702</v>
      </c>
      <c r="C7753" s="30">
        <v>28.0</v>
      </c>
    </row>
    <row r="7754" ht="15.75" customHeight="1">
      <c r="A7754" s="30">
        <v>4676.0</v>
      </c>
      <c r="B7754" s="31" t="s">
        <v>2699</v>
      </c>
      <c r="C7754" s="30">
        <v>612.0</v>
      </c>
    </row>
    <row r="7755" ht="15.75" customHeight="1">
      <c r="A7755" s="30">
        <v>4676.0</v>
      </c>
      <c r="B7755" s="31" t="s">
        <v>2700</v>
      </c>
      <c r="C7755" s="30">
        <v>91.0</v>
      </c>
    </row>
    <row r="7756" ht="15.75" customHeight="1">
      <c r="A7756" s="30">
        <v>4676.0</v>
      </c>
      <c r="B7756" s="31" t="s">
        <v>2701</v>
      </c>
      <c r="C7756" s="30">
        <v>520.0</v>
      </c>
    </row>
    <row r="7757" ht="15.75" customHeight="1">
      <c r="A7757" s="30">
        <v>4676.0</v>
      </c>
      <c r="B7757" s="31" t="s">
        <v>2702</v>
      </c>
      <c r="C7757" s="30">
        <v>258.0</v>
      </c>
    </row>
    <row r="7758" ht="15.75" customHeight="1">
      <c r="A7758" s="30">
        <v>8079.0</v>
      </c>
      <c r="B7758" s="31" t="s">
        <v>2699</v>
      </c>
      <c r="C7758" s="30">
        <v>3.0</v>
      </c>
    </row>
    <row r="7759" ht="15.75" customHeight="1">
      <c r="A7759" s="30">
        <v>8079.0</v>
      </c>
      <c r="B7759" s="31" t="s">
        <v>2700</v>
      </c>
      <c r="C7759" s="30">
        <v>1.0</v>
      </c>
    </row>
    <row r="7760" ht="15.75" customHeight="1">
      <c r="A7760" s="30">
        <v>8079.0</v>
      </c>
      <c r="B7760" s="31" t="s">
        <v>2701</v>
      </c>
      <c r="C7760" s="30">
        <v>8.0</v>
      </c>
    </row>
    <row r="7761" ht="15.75" customHeight="1">
      <c r="A7761" s="30">
        <v>8079.0</v>
      </c>
      <c r="B7761" s="31" t="s">
        <v>2702</v>
      </c>
      <c r="C7761" s="30">
        <v>23.0</v>
      </c>
    </row>
    <row r="7762" ht="15.75" customHeight="1">
      <c r="A7762" s="30">
        <v>10032.0</v>
      </c>
      <c r="B7762" s="31" t="s">
        <v>2699</v>
      </c>
      <c r="C7762" s="30">
        <v>3.0</v>
      </c>
    </row>
    <row r="7763" ht="15.75" customHeight="1">
      <c r="A7763" s="30">
        <v>10032.0</v>
      </c>
      <c r="B7763" s="31" t="s">
        <v>2700</v>
      </c>
      <c r="C7763" s="30">
        <v>5.0</v>
      </c>
    </row>
    <row r="7764" ht="15.75" customHeight="1">
      <c r="A7764" s="30">
        <v>10032.0</v>
      </c>
      <c r="B7764" s="31" t="s">
        <v>2701</v>
      </c>
      <c r="C7764" s="30">
        <v>14.0</v>
      </c>
    </row>
    <row r="7765" ht="15.75" customHeight="1">
      <c r="A7765" s="30">
        <v>10032.0</v>
      </c>
      <c r="B7765" s="31" t="s">
        <v>2702</v>
      </c>
      <c r="C7765" s="30">
        <v>2.0</v>
      </c>
    </row>
    <row r="7766" ht="15.75" customHeight="1">
      <c r="A7766" s="30">
        <v>10505.0</v>
      </c>
      <c r="B7766" s="31" t="s">
        <v>2699</v>
      </c>
      <c r="C7766" s="30">
        <v>741.0</v>
      </c>
    </row>
    <row r="7767" ht="15.75" customHeight="1">
      <c r="A7767" s="30">
        <v>10505.0</v>
      </c>
      <c r="B7767" s="31" t="s">
        <v>2700</v>
      </c>
      <c r="C7767" s="30">
        <v>19.0</v>
      </c>
    </row>
    <row r="7768" ht="15.75" customHeight="1">
      <c r="A7768" s="30">
        <v>10505.0</v>
      </c>
      <c r="B7768" s="31" t="s">
        <v>2701</v>
      </c>
      <c r="C7768" s="30">
        <v>154.0</v>
      </c>
    </row>
    <row r="7769" ht="15.75" customHeight="1">
      <c r="A7769" s="30">
        <v>10505.0</v>
      </c>
      <c r="B7769" s="31" t="s">
        <v>2702</v>
      </c>
      <c r="C7769" s="30">
        <v>50.0</v>
      </c>
    </row>
    <row r="7770" ht="15.75" customHeight="1">
      <c r="A7770" s="30">
        <v>2005.0</v>
      </c>
      <c r="B7770" s="31" t="s">
        <v>2699</v>
      </c>
      <c r="C7770" s="30">
        <v>22.0</v>
      </c>
    </row>
    <row r="7771" ht="15.75" customHeight="1">
      <c r="A7771" s="30">
        <v>2005.0</v>
      </c>
      <c r="B7771" s="31" t="s">
        <v>2700</v>
      </c>
      <c r="C7771" s="30">
        <v>3.0</v>
      </c>
    </row>
    <row r="7772" ht="15.75" customHeight="1">
      <c r="A7772" s="30">
        <v>2005.0</v>
      </c>
      <c r="B7772" s="31" t="s">
        <v>2701</v>
      </c>
      <c r="C7772" s="30">
        <v>30.0</v>
      </c>
    </row>
    <row r="7773" ht="15.75" customHeight="1">
      <c r="A7773" s="30">
        <v>2005.0</v>
      </c>
      <c r="B7773" s="31" t="s">
        <v>2702</v>
      </c>
      <c r="C7773" s="30">
        <v>0.0</v>
      </c>
    </row>
    <row r="7774" ht="15.75" customHeight="1">
      <c r="A7774" s="30">
        <v>6940.0</v>
      </c>
      <c r="B7774" s="31" t="s">
        <v>2699</v>
      </c>
      <c r="C7774" s="30">
        <v>100.0</v>
      </c>
    </row>
    <row r="7775" ht="15.75" customHeight="1">
      <c r="A7775" s="30">
        <v>6940.0</v>
      </c>
      <c r="B7775" s="31" t="s">
        <v>2700</v>
      </c>
      <c r="C7775" s="30">
        <v>1.0</v>
      </c>
    </row>
    <row r="7776" ht="15.75" customHeight="1">
      <c r="A7776" s="30">
        <v>6940.0</v>
      </c>
      <c r="B7776" s="31" t="s">
        <v>2701</v>
      </c>
      <c r="C7776" s="30">
        <v>39.0</v>
      </c>
    </row>
    <row r="7777" ht="15.75" customHeight="1">
      <c r="A7777" s="30">
        <v>6940.0</v>
      </c>
      <c r="B7777" s="31" t="s">
        <v>2702</v>
      </c>
      <c r="C7777" s="30">
        <v>6.0</v>
      </c>
    </row>
    <row r="7778" ht="15.75" customHeight="1">
      <c r="A7778" s="30">
        <v>2304.0</v>
      </c>
      <c r="B7778" s="31" t="s">
        <v>2699</v>
      </c>
      <c r="C7778" s="30">
        <v>625.0</v>
      </c>
    </row>
    <row r="7779" ht="15.75" customHeight="1">
      <c r="A7779" s="30">
        <v>2304.0</v>
      </c>
      <c r="B7779" s="31" t="s">
        <v>2700</v>
      </c>
      <c r="C7779" s="30">
        <v>7.0</v>
      </c>
    </row>
    <row r="7780" ht="15.75" customHeight="1">
      <c r="A7780" s="30">
        <v>2304.0</v>
      </c>
      <c r="B7780" s="31" t="s">
        <v>2701</v>
      </c>
      <c r="C7780" s="30">
        <v>99.0</v>
      </c>
    </row>
    <row r="7781" ht="15.75" customHeight="1">
      <c r="A7781" s="30">
        <v>2304.0</v>
      </c>
      <c r="B7781" s="31" t="s">
        <v>2702</v>
      </c>
      <c r="C7781" s="30">
        <v>10.0</v>
      </c>
    </row>
    <row r="7782" ht="15.75" customHeight="1">
      <c r="A7782" s="30">
        <v>3170.0</v>
      </c>
      <c r="B7782" s="31" t="s">
        <v>2699</v>
      </c>
      <c r="C7782" s="30">
        <v>389.0</v>
      </c>
    </row>
    <row r="7783" ht="15.75" customHeight="1">
      <c r="A7783" s="30">
        <v>3170.0</v>
      </c>
      <c r="B7783" s="31" t="s">
        <v>2700</v>
      </c>
      <c r="C7783" s="30">
        <v>66.0</v>
      </c>
    </row>
    <row r="7784" ht="15.75" customHeight="1">
      <c r="A7784" s="30">
        <v>3170.0</v>
      </c>
      <c r="B7784" s="31" t="s">
        <v>2701</v>
      </c>
      <c r="C7784" s="30">
        <v>408.0</v>
      </c>
    </row>
    <row r="7785" ht="15.75" customHeight="1">
      <c r="A7785" s="30">
        <v>3170.0</v>
      </c>
      <c r="B7785" s="31" t="s">
        <v>2702</v>
      </c>
      <c r="C7785" s="30">
        <v>37.0</v>
      </c>
    </row>
    <row r="7786" ht="15.75" customHeight="1">
      <c r="A7786" s="30">
        <v>10466.0</v>
      </c>
      <c r="B7786" s="31" t="s">
        <v>2699</v>
      </c>
      <c r="C7786" s="30">
        <v>24.0</v>
      </c>
    </row>
    <row r="7787" ht="15.75" customHeight="1">
      <c r="A7787" s="30">
        <v>10466.0</v>
      </c>
      <c r="B7787" s="31" t="s">
        <v>2700</v>
      </c>
      <c r="C7787" s="30">
        <v>2.0</v>
      </c>
    </row>
    <row r="7788" ht="15.75" customHeight="1">
      <c r="A7788" s="30">
        <v>10466.0</v>
      </c>
      <c r="B7788" s="31" t="s">
        <v>2701</v>
      </c>
      <c r="C7788" s="30">
        <v>20.0</v>
      </c>
    </row>
    <row r="7789" ht="15.75" customHeight="1">
      <c r="A7789" s="30">
        <v>10466.0</v>
      </c>
      <c r="B7789" s="31" t="s">
        <v>2702</v>
      </c>
      <c r="C7789" s="30">
        <v>2.0</v>
      </c>
    </row>
    <row r="7790" ht="15.75" customHeight="1">
      <c r="A7790" s="30">
        <v>7325.0</v>
      </c>
      <c r="B7790" s="31" t="s">
        <v>2699</v>
      </c>
      <c r="C7790" s="30">
        <v>23.0</v>
      </c>
    </row>
    <row r="7791" ht="15.75" customHeight="1">
      <c r="A7791" s="30">
        <v>7325.0</v>
      </c>
      <c r="B7791" s="31" t="s">
        <v>2700</v>
      </c>
      <c r="C7791" s="30">
        <v>0.0</v>
      </c>
    </row>
    <row r="7792" ht="15.75" customHeight="1">
      <c r="A7792" s="30">
        <v>7325.0</v>
      </c>
      <c r="B7792" s="31" t="s">
        <v>2701</v>
      </c>
      <c r="C7792" s="30">
        <v>11.0</v>
      </c>
    </row>
    <row r="7793" ht="15.75" customHeight="1">
      <c r="A7793" s="30">
        <v>7325.0</v>
      </c>
      <c r="B7793" s="31" t="s">
        <v>2702</v>
      </c>
      <c r="C7793" s="30">
        <v>2.0</v>
      </c>
    </row>
    <row r="7794" ht="15.75" customHeight="1">
      <c r="A7794" s="30">
        <v>455.0</v>
      </c>
      <c r="B7794" s="31" t="s">
        <v>2699</v>
      </c>
      <c r="C7794" s="30">
        <v>102.0</v>
      </c>
    </row>
    <row r="7795" ht="15.75" customHeight="1">
      <c r="A7795" s="30">
        <v>455.0</v>
      </c>
      <c r="B7795" s="31" t="s">
        <v>2700</v>
      </c>
      <c r="C7795" s="30">
        <v>9.0</v>
      </c>
    </row>
    <row r="7796" ht="15.75" customHeight="1">
      <c r="A7796" s="30">
        <v>455.0</v>
      </c>
      <c r="B7796" s="31" t="s">
        <v>2701</v>
      </c>
      <c r="C7796" s="30">
        <v>63.0</v>
      </c>
    </row>
    <row r="7797" ht="15.75" customHeight="1">
      <c r="A7797" s="30">
        <v>455.0</v>
      </c>
      <c r="B7797" s="31" t="s">
        <v>2702</v>
      </c>
      <c r="C7797" s="30">
        <v>2.0</v>
      </c>
    </row>
    <row r="7798" ht="15.75" customHeight="1">
      <c r="A7798" s="30">
        <v>7592.0</v>
      </c>
      <c r="B7798" s="31" t="s">
        <v>2699</v>
      </c>
      <c r="C7798" s="30">
        <v>102.0</v>
      </c>
    </row>
    <row r="7799" ht="15.75" customHeight="1">
      <c r="A7799" s="30">
        <v>7592.0</v>
      </c>
      <c r="B7799" s="31" t="s">
        <v>2700</v>
      </c>
      <c r="C7799" s="30">
        <v>9.0</v>
      </c>
    </row>
    <row r="7800" ht="15.75" customHeight="1">
      <c r="A7800" s="30">
        <v>7592.0</v>
      </c>
      <c r="B7800" s="31" t="s">
        <v>2701</v>
      </c>
      <c r="C7800" s="30">
        <v>63.0</v>
      </c>
    </row>
    <row r="7801" ht="15.75" customHeight="1">
      <c r="A7801" s="30">
        <v>7592.0</v>
      </c>
      <c r="B7801" s="31" t="s">
        <v>2702</v>
      </c>
      <c r="C7801" s="30">
        <v>2.0</v>
      </c>
    </row>
    <row r="7802" ht="15.75" customHeight="1">
      <c r="A7802" s="30">
        <v>4547.0</v>
      </c>
      <c r="B7802" s="31" t="s">
        <v>2699</v>
      </c>
      <c r="C7802" s="30">
        <v>6.0</v>
      </c>
    </row>
    <row r="7803" ht="15.75" customHeight="1">
      <c r="A7803" s="30">
        <v>4547.0</v>
      </c>
      <c r="B7803" s="31" t="s">
        <v>2700</v>
      </c>
      <c r="C7803" s="30">
        <v>2.0</v>
      </c>
    </row>
    <row r="7804" ht="15.75" customHeight="1">
      <c r="A7804" s="30">
        <v>4547.0</v>
      </c>
      <c r="B7804" s="31" t="s">
        <v>2701</v>
      </c>
      <c r="C7804" s="30">
        <v>9.0</v>
      </c>
    </row>
    <row r="7805" ht="15.75" customHeight="1">
      <c r="A7805" s="30">
        <v>4547.0</v>
      </c>
      <c r="B7805" s="31" t="s">
        <v>2702</v>
      </c>
      <c r="C7805" s="30">
        <v>2.0</v>
      </c>
    </row>
    <row r="7806" ht="15.75" customHeight="1">
      <c r="A7806" s="30">
        <v>6825.0</v>
      </c>
      <c r="B7806" s="31" t="s">
        <v>2699</v>
      </c>
      <c r="C7806" s="30">
        <v>13.0</v>
      </c>
    </row>
    <row r="7807" ht="15.75" customHeight="1">
      <c r="A7807" s="30">
        <v>6825.0</v>
      </c>
      <c r="B7807" s="31" t="s">
        <v>2700</v>
      </c>
      <c r="C7807" s="30">
        <v>0.0</v>
      </c>
    </row>
    <row r="7808" ht="15.75" customHeight="1">
      <c r="A7808" s="30">
        <v>6825.0</v>
      </c>
      <c r="B7808" s="31" t="s">
        <v>2701</v>
      </c>
      <c r="C7808" s="30">
        <v>3.0</v>
      </c>
    </row>
    <row r="7809" ht="15.75" customHeight="1">
      <c r="A7809" s="30">
        <v>6825.0</v>
      </c>
      <c r="B7809" s="31" t="s">
        <v>2702</v>
      </c>
      <c r="C7809" s="30">
        <v>0.0</v>
      </c>
    </row>
    <row r="7810" ht="15.75" customHeight="1">
      <c r="A7810" s="30">
        <v>2961.0</v>
      </c>
      <c r="B7810" s="31" t="s">
        <v>2699</v>
      </c>
      <c r="C7810" s="30">
        <v>175.0</v>
      </c>
    </row>
    <row r="7811" ht="15.75" customHeight="1">
      <c r="A7811" s="30">
        <v>2961.0</v>
      </c>
      <c r="B7811" s="31" t="s">
        <v>2700</v>
      </c>
      <c r="C7811" s="30">
        <v>10.0</v>
      </c>
    </row>
    <row r="7812" ht="15.75" customHeight="1">
      <c r="A7812" s="30">
        <v>2961.0</v>
      </c>
      <c r="B7812" s="31" t="s">
        <v>2701</v>
      </c>
      <c r="C7812" s="30">
        <v>110.0</v>
      </c>
    </row>
    <row r="7813" ht="15.75" customHeight="1">
      <c r="A7813" s="30">
        <v>2961.0</v>
      </c>
      <c r="B7813" s="31" t="s">
        <v>2702</v>
      </c>
      <c r="C7813" s="30">
        <v>54.0</v>
      </c>
    </row>
    <row r="7814" ht="15.75" customHeight="1">
      <c r="A7814" s="30">
        <v>8700.0</v>
      </c>
      <c r="B7814" s="31" t="s">
        <v>2699</v>
      </c>
      <c r="C7814" s="30">
        <v>7.0</v>
      </c>
    </row>
    <row r="7815" ht="15.75" customHeight="1">
      <c r="A7815" s="30">
        <v>8700.0</v>
      </c>
      <c r="B7815" s="31" t="s">
        <v>2700</v>
      </c>
      <c r="C7815" s="30">
        <v>7.0</v>
      </c>
    </row>
    <row r="7816" ht="15.75" customHeight="1">
      <c r="A7816" s="30">
        <v>8700.0</v>
      </c>
      <c r="B7816" s="31" t="s">
        <v>2701</v>
      </c>
      <c r="C7816" s="30">
        <v>14.0</v>
      </c>
    </row>
    <row r="7817" ht="15.75" customHeight="1">
      <c r="A7817" s="30">
        <v>8700.0</v>
      </c>
      <c r="B7817" s="31" t="s">
        <v>2702</v>
      </c>
      <c r="C7817" s="30">
        <v>7.0</v>
      </c>
    </row>
    <row r="7818" ht="15.75" customHeight="1">
      <c r="A7818" s="30">
        <v>2278.0</v>
      </c>
      <c r="B7818" s="31" t="s">
        <v>2699</v>
      </c>
      <c r="C7818" s="30">
        <v>4.0</v>
      </c>
    </row>
    <row r="7819" ht="15.75" customHeight="1">
      <c r="A7819" s="30">
        <v>2278.0</v>
      </c>
      <c r="B7819" s="31" t="s">
        <v>2700</v>
      </c>
      <c r="C7819" s="30">
        <v>17.0</v>
      </c>
    </row>
    <row r="7820" ht="15.75" customHeight="1">
      <c r="A7820" s="30">
        <v>2278.0</v>
      </c>
      <c r="B7820" s="31" t="s">
        <v>2701</v>
      </c>
      <c r="C7820" s="30">
        <v>19.0</v>
      </c>
    </row>
    <row r="7821" ht="15.75" customHeight="1">
      <c r="A7821" s="30">
        <v>2278.0</v>
      </c>
      <c r="B7821" s="31" t="s">
        <v>2702</v>
      </c>
      <c r="C7821" s="30">
        <v>30.0</v>
      </c>
    </row>
    <row r="7822" ht="15.75" customHeight="1">
      <c r="A7822" s="30">
        <v>10703.0</v>
      </c>
      <c r="B7822" s="31" t="s">
        <v>2699</v>
      </c>
      <c r="C7822" s="30">
        <v>57.0</v>
      </c>
    </row>
    <row r="7823" ht="15.75" customHeight="1">
      <c r="A7823" s="30">
        <v>10703.0</v>
      </c>
      <c r="B7823" s="31" t="s">
        <v>2700</v>
      </c>
      <c r="C7823" s="30">
        <v>0.0</v>
      </c>
    </row>
    <row r="7824" ht="15.75" customHeight="1">
      <c r="A7824" s="30">
        <v>10703.0</v>
      </c>
      <c r="B7824" s="31" t="s">
        <v>2701</v>
      </c>
      <c r="C7824" s="30">
        <v>27.0</v>
      </c>
    </row>
    <row r="7825" ht="15.75" customHeight="1">
      <c r="A7825" s="30">
        <v>10703.0</v>
      </c>
      <c r="B7825" s="31" t="s">
        <v>2702</v>
      </c>
      <c r="C7825" s="30">
        <v>0.0</v>
      </c>
    </row>
    <row r="7826" ht="15.75" customHeight="1">
      <c r="A7826" s="30">
        <v>9.0</v>
      </c>
      <c r="B7826" s="31" t="s">
        <v>2699</v>
      </c>
      <c r="C7826" s="30">
        <v>57.0</v>
      </c>
    </row>
    <row r="7827" ht="15.75" customHeight="1">
      <c r="A7827" s="30">
        <v>9.0</v>
      </c>
      <c r="B7827" s="31" t="s">
        <v>2700</v>
      </c>
      <c r="C7827" s="30">
        <v>0.0</v>
      </c>
    </row>
    <row r="7828" ht="15.75" customHeight="1">
      <c r="A7828" s="30">
        <v>9.0</v>
      </c>
      <c r="B7828" s="31" t="s">
        <v>2701</v>
      </c>
      <c r="C7828" s="30">
        <v>27.0</v>
      </c>
    </row>
    <row r="7829" ht="15.75" customHeight="1">
      <c r="A7829" s="30">
        <v>9.0</v>
      </c>
      <c r="B7829" s="31" t="s">
        <v>2702</v>
      </c>
      <c r="C7829" s="30">
        <v>0.0</v>
      </c>
    </row>
    <row r="7830" ht="15.75" customHeight="1">
      <c r="A7830" s="30">
        <v>2804.0</v>
      </c>
      <c r="B7830" s="31" t="s">
        <v>2699</v>
      </c>
      <c r="C7830" s="30">
        <v>57.0</v>
      </c>
    </row>
    <row r="7831" ht="15.75" customHeight="1">
      <c r="A7831" s="30">
        <v>2804.0</v>
      </c>
      <c r="B7831" s="31" t="s">
        <v>2700</v>
      </c>
      <c r="C7831" s="30">
        <v>0.0</v>
      </c>
    </row>
    <row r="7832" ht="15.75" customHeight="1">
      <c r="A7832" s="30">
        <v>2804.0</v>
      </c>
      <c r="B7832" s="31" t="s">
        <v>2701</v>
      </c>
      <c r="C7832" s="30">
        <v>27.0</v>
      </c>
    </row>
    <row r="7833" ht="15.75" customHeight="1">
      <c r="A7833" s="30">
        <v>2804.0</v>
      </c>
      <c r="B7833" s="31" t="s">
        <v>2702</v>
      </c>
      <c r="C7833" s="30">
        <v>0.0</v>
      </c>
    </row>
    <row r="7834" ht="15.75" customHeight="1">
      <c r="A7834" s="30">
        <v>4915.0</v>
      </c>
      <c r="B7834" s="31" t="s">
        <v>2699</v>
      </c>
      <c r="C7834" s="30">
        <v>176.0</v>
      </c>
    </row>
    <row r="7835" ht="15.75" customHeight="1">
      <c r="A7835" s="30">
        <v>4915.0</v>
      </c>
      <c r="B7835" s="31" t="s">
        <v>2700</v>
      </c>
      <c r="C7835" s="30">
        <v>72.0</v>
      </c>
    </row>
    <row r="7836" ht="15.75" customHeight="1">
      <c r="A7836" s="30">
        <v>4915.0</v>
      </c>
      <c r="B7836" s="31" t="s">
        <v>2701</v>
      </c>
      <c r="C7836" s="30">
        <v>98.0</v>
      </c>
    </row>
    <row r="7837" ht="15.75" customHeight="1">
      <c r="A7837" s="30">
        <v>4915.0</v>
      </c>
      <c r="B7837" s="31" t="s">
        <v>2702</v>
      </c>
      <c r="C7837" s="30">
        <v>136.0</v>
      </c>
    </row>
    <row r="7838" ht="15.75" customHeight="1">
      <c r="A7838" s="30">
        <v>3010.0</v>
      </c>
      <c r="B7838" s="31" t="s">
        <v>2699</v>
      </c>
      <c r="C7838" s="30">
        <v>957.0</v>
      </c>
    </row>
    <row r="7839" ht="15.75" customHeight="1">
      <c r="A7839" s="30">
        <v>3010.0</v>
      </c>
      <c r="B7839" s="31" t="s">
        <v>2700</v>
      </c>
      <c r="C7839" s="30">
        <v>153.0</v>
      </c>
    </row>
    <row r="7840" ht="15.75" customHeight="1">
      <c r="A7840" s="30">
        <v>3010.0</v>
      </c>
      <c r="B7840" s="31" t="s">
        <v>2701</v>
      </c>
      <c r="C7840" s="30">
        <v>612.0</v>
      </c>
    </row>
    <row r="7841" ht="15.75" customHeight="1">
      <c r="A7841" s="30">
        <v>3010.0</v>
      </c>
      <c r="B7841" s="31" t="s">
        <v>2702</v>
      </c>
      <c r="C7841" s="30">
        <v>99.0</v>
      </c>
    </row>
    <row r="7842" ht="15.75" customHeight="1">
      <c r="A7842" s="30">
        <v>4279.0</v>
      </c>
      <c r="B7842" s="31" t="s">
        <v>2699</v>
      </c>
      <c r="C7842" s="30">
        <v>15.0</v>
      </c>
    </row>
    <row r="7843" ht="15.75" customHeight="1">
      <c r="A7843" s="30">
        <v>4279.0</v>
      </c>
      <c r="B7843" s="31" t="s">
        <v>2700</v>
      </c>
      <c r="C7843" s="30">
        <v>4.0</v>
      </c>
    </row>
    <row r="7844" ht="15.75" customHeight="1">
      <c r="A7844" s="30">
        <v>4279.0</v>
      </c>
      <c r="B7844" s="31" t="s">
        <v>2701</v>
      </c>
      <c r="C7844" s="30">
        <v>10.0</v>
      </c>
    </row>
    <row r="7845" ht="15.75" customHeight="1">
      <c r="A7845" s="30">
        <v>4279.0</v>
      </c>
      <c r="B7845" s="31" t="s">
        <v>2702</v>
      </c>
      <c r="C7845" s="30">
        <v>3.0</v>
      </c>
    </row>
    <row r="7846" ht="15.75" customHeight="1">
      <c r="A7846" s="30">
        <v>2564.0</v>
      </c>
      <c r="B7846" s="31" t="s">
        <v>2699</v>
      </c>
      <c r="C7846" s="30">
        <v>111.0</v>
      </c>
    </row>
    <row r="7847" ht="15.75" customHeight="1">
      <c r="A7847" s="30">
        <v>2564.0</v>
      </c>
      <c r="B7847" s="31" t="s">
        <v>2700</v>
      </c>
      <c r="C7847" s="30">
        <v>3.0</v>
      </c>
    </row>
    <row r="7848" ht="15.75" customHeight="1">
      <c r="A7848" s="30">
        <v>2564.0</v>
      </c>
      <c r="B7848" s="31" t="s">
        <v>2701</v>
      </c>
      <c r="C7848" s="30">
        <v>28.0</v>
      </c>
    </row>
    <row r="7849" ht="15.75" customHeight="1">
      <c r="A7849" s="30">
        <v>2564.0</v>
      </c>
      <c r="B7849" s="31" t="s">
        <v>2702</v>
      </c>
      <c r="C7849" s="30">
        <v>2.0</v>
      </c>
    </row>
    <row r="7850" ht="15.75" customHeight="1">
      <c r="A7850" s="30">
        <v>1137.0</v>
      </c>
      <c r="B7850" s="31" t="s">
        <v>2699</v>
      </c>
      <c r="C7850" s="30">
        <v>398.0</v>
      </c>
    </row>
    <row r="7851" ht="15.75" customHeight="1">
      <c r="A7851" s="30">
        <v>1137.0</v>
      </c>
      <c r="B7851" s="31" t="s">
        <v>2700</v>
      </c>
      <c r="C7851" s="30">
        <v>190.0</v>
      </c>
    </row>
    <row r="7852" ht="15.75" customHeight="1">
      <c r="A7852" s="30">
        <v>1137.0</v>
      </c>
      <c r="B7852" s="31" t="s">
        <v>2701</v>
      </c>
      <c r="C7852" s="30">
        <v>537.0</v>
      </c>
    </row>
    <row r="7853" ht="15.75" customHeight="1">
      <c r="A7853" s="30">
        <v>1137.0</v>
      </c>
      <c r="B7853" s="31" t="s">
        <v>2702</v>
      </c>
      <c r="C7853" s="30">
        <v>61.0</v>
      </c>
    </row>
    <row r="7854" ht="15.75" customHeight="1">
      <c r="A7854" s="30">
        <v>5084.0</v>
      </c>
      <c r="B7854" s="31" t="s">
        <v>2699</v>
      </c>
      <c r="C7854" s="30">
        <v>445.0</v>
      </c>
    </row>
    <row r="7855" ht="15.75" customHeight="1">
      <c r="A7855" s="30">
        <v>5084.0</v>
      </c>
      <c r="B7855" s="31" t="s">
        <v>2700</v>
      </c>
      <c r="C7855" s="30">
        <v>53.0</v>
      </c>
    </row>
    <row r="7856" ht="15.75" customHeight="1">
      <c r="A7856" s="30">
        <v>5084.0</v>
      </c>
      <c r="B7856" s="31" t="s">
        <v>2701</v>
      </c>
      <c r="C7856" s="30">
        <v>213.0</v>
      </c>
    </row>
    <row r="7857" ht="15.75" customHeight="1">
      <c r="A7857" s="30">
        <v>5084.0</v>
      </c>
      <c r="B7857" s="31" t="s">
        <v>2702</v>
      </c>
      <c r="C7857" s="30">
        <v>104.0</v>
      </c>
    </row>
    <row r="7858" ht="15.75" customHeight="1">
      <c r="A7858" s="30">
        <v>7094.0</v>
      </c>
      <c r="B7858" s="31" t="s">
        <v>2699</v>
      </c>
      <c r="C7858" s="30">
        <v>445.0</v>
      </c>
    </row>
    <row r="7859" ht="15.75" customHeight="1">
      <c r="A7859" s="30">
        <v>7094.0</v>
      </c>
      <c r="B7859" s="31" t="s">
        <v>2700</v>
      </c>
      <c r="C7859" s="30">
        <v>53.0</v>
      </c>
    </row>
    <row r="7860" ht="15.75" customHeight="1">
      <c r="A7860" s="30">
        <v>7094.0</v>
      </c>
      <c r="B7860" s="31" t="s">
        <v>2701</v>
      </c>
      <c r="C7860" s="30">
        <v>213.0</v>
      </c>
    </row>
    <row r="7861" ht="15.75" customHeight="1">
      <c r="A7861" s="30">
        <v>7094.0</v>
      </c>
      <c r="B7861" s="31" t="s">
        <v>2702</v>
      </c>
      <c r="C7861" s="30">
        <v>104.0</v>
      </c>
    </row>
    <row r="7862" ht="15.75" customHeight="1">
      <c r="A7862" s="30">
        <v>6327.0</v>
      </c>
      <c r="B7862" s="31" t="s">
        <v>2699</v>
      </c>
      <c r="C7862" s="30">
        <v>565.0</v>
      </c>
    </row>
    <row r="7863" ht="15.75" customHeight="1">
      <c r="A7863" s="30">
        <v>6327.0</v>
      </c>
      <c r="B7863" s="31" t="s">
        <v>2700</v>
      </c>
      <c r="C7863" s="30">
        <v>32.0</v>
      </c>
    </row>
    <row r="7864" ht="15.75" customHeight="1">
      <c r="A7864" s="30">
        <v>6327.0</v>
      </c>
      <c r="B7864" s="31" t="s">
        <v>2701</v>
      </c>
      <c r="C7864" s="30">
        <v>435.0</v>
      </c>
    </row>
    <row r="7865" ht="15.75" customHeight="1">
      <c r="A7865" s="30">
        <v>6327.0</v>
      </c>
      <c r="B7865" s="31" t="s">
        <v>2702</v>
      </c>
      <c r="C7865" s="30">
        <v>28.0</v>
      </c>
    </row>
    <row r="7866" ht="15.75" customHeight="1">
      <c r="A7866" s="30">
        <v>6131.0</v>
      </c>
      <c r="B7866" s="31" t="s">
        <v>2699</v>
      </c>
      <c r="C7866" s="30">
        <v>141.0</v>
      </c>
    </row>
    <row r="7867" ht="15.75" customHeight="1">
      <c r="A7867" s="30">
        <v>6131.0</v>
      </c>
      <c r="B7867" s="31" t="s">
        <v>2700</v>
      </c>
      <c r="C7867" s="30">
        <v>70.0</v>
      </c>
    </row>
    <row r="7868" ht="15.75" customHeight="1">
      <c r="A7868" s="30">
        <v>6131.0</v>
      </c>
      <c r="B7868" s="31" t="s">
        <v>2701</v>
      </c>
      <c r="C7868" s="30">
        <v>106.0</v>
      </c>
    </row>
    <row r="7869" ht="15.75" customHeight="1">
      <c r="A7869" s="30">
        <v>6131.0</v>
      </c>
      <c r="B7869" s="31" t="s">
        <v>2702</v>
      </c>
      <c r="C7869" s="30">
        <v>72.0</v>
      </c>
    </row>
    <row r="7870" ht="15.75" customHeight="1">
      <c r="A7870" s="30">
        <v>5798.0</v>
      </c>
      <c r="B7870" s="31" t="s">
        <v>2699</v>
      </c>
      <c r="C7870" s="30">
        <v>445.0</v>
      </c>
    </row>
    <row r="7871" ht="15.75" customHeight="1">
      <c r="A7871" s="30">
        <v>5798.0</v>
      </c>
      <c r="B7871" s="31" t="s">
        <v>2700</v>
      </c>
      <c r="C7871" s="30">
        <v>37.0</v>
      </c>
    </row>
    <row r="7872" ht="15.75" customHeight="1">
      <c r="A7872" s="30">
        <v>5798.0</v>
      </c>
      <c r="B7872" s="31" t="s">
        <v>2701</v>
      </c>
      <c r="C7872" s="30">
        <v>359.0</v>
      </c>
    </row>
    <row r="7873" ht="15.75" customHeight="1">
      <c r="A7873" s="30">
        <v>5798.0</v>
      </c>
      <c r="B7873" s="31" t="s">
        <v>2702</v>
      </c>
      <c r="C7873" s="30">
        <v>98.0</v>
      </c>
    </row>
    <row r="7874" ht="15.75" customHeight="1">
      <c r="A7874" s="30">
        <v>10379.0</v>
      </c>
      <c r="B7874" s="31" t="s">
        <v>2699</v>
      </c>
      <c r="C7874" s="30">
        <v>327.0</v>
      </c>
    </row>
    <row r="7875" ht="15.75" customHeight="1">
      <c r="A7875" s="30">
        <v>10379.0</v>
      </c>
      <c r="B7875" s="31" t="s">
        <v>2700</v>
      </c>
      <c r="C7875" s="30">
        <v>9.0</v>
      </c>
    </row>
    <row r="7876" ht="15.75" customHeight="1">
      <c r="A7876" s="30">
        <v>10379.0</v>
      </c>
      <c r="B7876" s="31" t="s">
        <v>2701</v>
      </c>
      <c r="C7876" s="30">
        <v>122.0</v>
      </c>
    </row>
    <row r="7877" ht="15.75" customHeight="1">
      <c r="A7877" s="30">
        <v>10379.0</v>
      </c>
      <c r="B7877" s="31" t="s">
        <v>2702</v>
      </c>
      <c r="C7877" s="30">
        <v>19.0</v>
      </c>
    </row>
    <row r="7878" ht="15.75" customHeight="1">
      <c r="A7878" s="30">
        <v>606.0</v>
      </c>
      <c r="B7878" s="31" t="s">
        <v>2699</v>
      </c>
      <c r="C7878" s="30">
        <v>6.0</v>
      </c>
    </row>
    <row r="7879" ht="15.75" customHeight="1">
      <c r="A7879" s="30">
        <v>606.0</v>
      </c>
      <c r="B7879" s="31" t="s">
        <v>2700</v>
      </c>
      <c r="C7879" s="30">
        <v>1.0</v>
      </c>
    </row>
    <row r="7880" ht="15.75" customHeight="1">
      <c r="A7880" s="30">
        <v>606.0</v>
      </c>
      <c r="B7880" s="31" t="s">
        <v>2701</v>
      </c>
      <c r="C7880" s="30">
        <v>2.0</v>
      </c>
    </row>
    <row r="7881" ht="15.75" customHeight="1">
      <c r="A7881" s="30">
        <v>606.0</v>
      </c>
      <c r="B7881" s="31" t="s">
        <v>2702</v>
      </c>
      <c r="C7881" s="30">
        <v>2.0</v>
      </c>
    </row>
    <row r="7882" ht="15.75" customHeight="1">
      <c r="A7882" s="30">
        <v>7801.0</v>
      </c>
      <c r="B7882" s="31" t="s">
        <v>2699</v>
      </c>
      <c r="C7882" s="30">
        <v>197.0</v>
      </c>
    </row>
    <row r="7883" ht="15.75" customHeight="1">
      <c r="A7883" s="30">
        <v>7801.0</v>
      </c>
      <c r="B7883" s="31" t="s">
        <v>2700</v>
      </c>
      <c r="C7883" s="30">
        <v>107.0</v>
      </c>
    </row>
    <row r="7884" ht="15.75" customHeight="1">
      <c r="A7884" s="30">
        <v>7801.0</v>
      </c>
      <c r="B7884" s="31" t="s">
        <v>2701</v>
      </c>
      <c r="C7884" s="30">
        <v>227.0</v>
      </c>
    </row>
    <row r="7885" ht="15.75" customHeight="1">
      <c r="A7885" s="30">
        <v>7801.0</v>
      </c>
      <c r="B7885" s="31" t="s">
        <v>2702</v>
      </c>
      <c r="C7885" s="30">
        <v>7.0</v>
      </c>
    </row>
    <row r="7886" ht="15.75" customHeight="1">
      <c r="A7886" s="30">
        <v>2445.0</v>
      </c>
      <c r="B7886" s="31" t="s">
        <v>2699</v>
      </c>
      <c r="C7886" s="30">
        <v>38.0</v>
      </c>
    </row>
    <row r="7887" ht="15.75" customHeight="1">
      <c r="A7887" s="30">
        <v>2445.0</v>
      </c>
      <c r="B7887" s="31" t="s">
        <v>2700</v>
      </c>
      <c r="C7887" s="30">
        <v>1.0</v>
      </c>
    </row>
    <row r="7888" ht="15.75" customHeight="1">
      <c r="A7888" s="30">
        <v>2445.0</v>
      </c>
      <c r="B7888" s="31" t="s">
        <v>2701</v>
      </c>
      <c r="C7888" s="30">
        <v>24.0</v>
      </c>
    </row>
    <row r="7889" ht="15.75" customHeight="1">
      <c r="A7889" s="30">
        <v>2445.0</v>
      </c>
      <c r="B7889" s="31" t="s">
        <v>2702</v>
      </c>
      <c r="C7889" s="30">
        <v>0.0</v>
      </c>
    </row>
    <row r="7890" ht="15.75" customHeight="1">
      <c r="A7890" s="30">
        <v>5346.0</v>
      </c>
      <c r="B7890" s="31" t="s">
        <v>2699</v>
      </c>
      <c r="C7890" s="30">
        <v>25.0</v>
      </c>
    </row>
    <row r="7891" ht="15.75" customHeight="1">
      <c r="A7891" s="30">
        <v>5346.0</v>
      </c>
      <c r="B7891" s="31" t="s">
        <v>2700</v>
      </c>
      <c r="C7891" s="30">
        <v>5.0</v>
      </c>
    </row>
    <row r="7892" ht="15.75" customHeight="1">
      <c r="A7892" s="30">
        <v>5346.0</v>
      </c>
      <c r="B7892" s="31" t="s">
        <v>2701</v>
      </c>
      <c r="C7892" s="30">
        <v>19.0</v>
      </c>
    </row>
    <row r="7893" ht="15.75" customHeight="1">
      <c r="A7893" s="30">
        <v>5346.0</v>
      </c>
      <c r="B7893" s="31" t="s">
        <v>2702</v>
      </c>
      <c r="C7893" s="30">
        <v>7.0</v>
      </c>
    </row>
    <row r="7894" ht="15.75" customHeight="1">
      <c r="A7894" s="30">
        <v>550.0</v>
      </c>
      <c r="B7894" s="31" t="s">
        <v>2699</v>
      </c>
      <c r="C7894" s="30">
        <v>243.0</v>
      </c>
    </row>
    <row r="7895" ht="15.75" customHeight="1">
      <c r="A7895" s="30">
        <v>550.0</v>
      </c>
      <c r="B7895" s="31" t="s">
        <v>2700</v>
      </c>
      <c r="C7895" s="30">
        <v>131.0</v>
      </c>
    </row>
    <row r="7896" ht="15.75" customHeight="1">
      <c r="A7896" s="30">
        <v>550.0</v>
      </c>
      <c r="B7896" s="31" t="s">
        <v>2701</v>
      </c>
      <c r="C7896" s="30">
        <v>217.0</v>
      </c>
    </row>
    <row r="7897" ht="15.75" customHeight="1">
      <c r="A7897" s="30">
        <v>550.0</v>
      </c>
      <c r="B7897" s="31" t="s">
        <v>2702</v>
      </c>
      <c r="C7897" s="30">
        <v>85.0</v>
      </c>
    </row>
    <row r="7898" ht="15.75" customHeight="1">
      <c r="A7898" s="30">
        <v>4478.0</v>
      </c>
      <c r="B7898" s="31" t="s">
        <v>2699</v>
      </c>
      <c r="C7898" s="30">
        <v>457.0</v>
      </c>
    </row>
    <row r="7899" ht="15.75" customHeight="1">
      <c r="A7899" s="30">
        <v>4478.0</v>
      </c>
      <c r="B7899" s="31" t="s">
        <v>2700</v>
      </c>
      <c r="C7899" s="30">
        <v>5.0</v>
      </c>
    </row>
    <row r="7900" ht="15.75" customHeight="1">
      <c r="A7900" s="30">
        <v>4478.0</v>
      </c>
      <c r="B7900" s="31" t="s">
        <v>2701</v>
      </c>
      <c r="C7900" s="30">
        <v>106.0</v>
      </c>
    </row>
    <row r="7901" ht="15.75" customHeight="1">
      <c r="A7901" s="30">
        <v>4478.0</v>
      </c>
      <c r="B7901" s="31" t="s">
        <v>2702</v>
      </c>
      <c r="C7901" s="30">
        <v>15.0</v>
      </c>
    </row>
    <row r="7902" ht="15.75" customHeight="1">
      <c r="A7902" s="30">
        <v>2350.0</v>
      </c>
      <c r="B7902" s="31" t="s">
        <v>2699</v>
      </c>
      <c r="C7902" s="30">
        <v>623.0</v>
      </c>
    </row>
    <row r="7903" ht="15.75" customHeight="1">
      <c r="A7903" s="30">
        <v>2350.0</v>
      </c>
      <c r="B7903" s="31" t="s">
        <v>2700</v>
      </c>
      <c r="C7903" s="30">
        <v>53.0</v>
      </c>
    </row>
    <row r="7904" ht="15.75" customHeight="1">
      <c r="A7904" s="30">
        <v>2350.0</v>
      </c>
      <c r="B7904" s="31" t="s">
        <v>2701</v>
      </c>
      <c r="C7904" s="30">
        <v>178.0</v>
      </c>
    </row>
    <row r="7905" ht="15.75" customHeight="1">
      <c r="A7905" s="30">
        <v>2350.0</v>
      </c>
      <c r="B7905" s="31" t="s">
        <v>2702</v>
      </c>
      <c r="C7905" s="30">
        <v>23.0</v>
      </c>
    </row>
    <row r="7906" ht="15.75" customHeight="1">
      <c r="A7906" s="30">
        <v>1118.0</v>
      </c>
      <c r="B7906" s="31" t="s">
        <v>2699</v>
      </c>
      <c r="C7906" s="30">
        <v>544.0</v>
      </c>
    </row>
    <row r="7907" ht="15.75" customHeight="1">
      <c r="A7907" s="30">
        <v>1118.0</v>
      </c>
      <c r="B7907" s="31" t="s">
        <v>2700</v>
      </c>
      <c r="C7907" s="30">
        <v>13.0</v>
      </c>
    </row>
    <row r="7908" ht="15.75" customHeight="1">
      <c r="A7908" s="30">
        <v>1118.0</v>
      </c>
      <c r="B7908" s="31" t="s">
        <v>2701</v>
      </c>
      <c r="C7908" s="30">
        <v>85.0</v>
      </c>
    </row>
    <row r="7909" ht="15.75" customHeight="1">
      <c r="A7909" s="30">
        <v>1118.0</v>
      </c>
      <c r="B7909" s="31" t="s">
        <v>2702</v>
      </c>
      <c r="C7909" s="30">
        <v>8.0</v>
      </c>
    </row>
    <row r="7910" ht="15.75" customHeight="1">
      <c r="A7910" s="30">
        <v>1491.0</v>
      </c>
      <c r="B7910" s="31" t="s">
        <v>2699</v>
      </c>
      <c r="C7910" s="30">
        <v>162.0</v>
      </c>
    </row>
    <row r="7911" ht="15.75" customHeight="1">
      <c r="A7911" s="30">
        <v>1491.0</v>
      </c>
      <c r="B7911" s="31" t="s">
        <v>2700</v>
      </c>
      <c r="C7911" s="30">
        <v>33.0</v>
      </c>
    </row>
    <row r="7912" ht="15.75" customHeight="1">
      <c r="A7912" s="30">
        <v>1491.0</v>
      </c>
      <c r="B7912" s="31" t="s">
        <v>2701</v>
      </c>
      <c r="C7912" s="30">
        <v>124.0</v>
      </c>
    </row>
    <row r="7913" ht="15.75" customHeight="1">
      <c r="A7913" s="30">
        <v>1491.0</v>
      </c>
      <c r="B7913" s="31" t="s">
        <v>2702</v>
      </c>
      <c r="C7913" s="30">
        <v>40.0</v>
      </c>
    </row>
    <row r="7914" ht="15.75" customHeight="1">
      <c r="A7914" s="30">
        <v>4507.0</v>
      </c>
      <c r="B7914" s="31" t="s">
        <v>2699</v>
      </c>
      <c r="C7914" s="30">
        <v>631.0</v>
      </c>
    </row>
    <row r="7915" ht="15.75" customHeight="1">
      <c r="A7915" s="30">
        <v>4507.0</v>
      </c>
      <c r="B7915" s="31" t="s">
        <v>2700</v>
      </c>
      <c r="C7915" s="30">
        <v>28.0</v>
      </c>
    </row>
    <row r="7916" ht="15.75" customHeight="1">
      <c r="A7916" s="30">
        <v>4507.0</v>
      </c>
      <c r="B7916" s="31" t="s">
        <v>2701</v>
      </c>
      <c r="C7916" s="30">
        <v>491.0</v>
      </c>
    </row>
    <row r="7917" ht="15.75" customHeight="1">
      <c r="A7917" s="30">
        <v>4507.0</v>
      </c>
      <c r="B7917" s="31" t="s">
        <v>2702</v>
      </c>
      <c r="C7917" s="30">
        <v>30.0</v>
      </c>
    </row>
    <row r="7918" ht="15.75" customHeight="1">
      <c r="A7918" s="30">
        <v>7023.0</v>
      </c>
      <c r="B7918" s="31" t="s">
        <v>2699</v>
      </c>
      <c r="C7918" s="30">
        <v>189.0</v>
      </c>
    </row>
    <row r="7919" ht="15.75" customHeight="1">
      <c r="A7919" s="30">
        <v>7023.0</v>
      </c>
      <c r="B7919" s="31" t="s">
        <v>2700</v>
      </c>
      <c r="C7919" s="30">
        <v>2.0</v>
      </c>
    </row>
    <row r="7920" ht="15.75" customHeight="1">
      <c r="A7920" s="30">
        <v>7023.0</v>
      </c>
      <c r="B7920" s="31" t="s">
        <v>2701</v>
      </c>
      <c r="C7920" s="30">
        <v>55.0</v>
      </c>
    </row>
    <row r="7921" ht="15.75" customHeight="1">
      <c r="A7921" s="30">
        <v>7023.0</v>
      </c>
      <c r="B7921" s="31" t="s">
        <v>2702</v>
      </c>
      <c r="C7921" s="30">
        <v>0.0</v>
      </c>
    </row>
    <row r="7922" ht="15.75" customHeight="1">
      <c r="A7922" s="30">
        <v>6977.0</v>
      </c>
      <c r="B7922" s="31" t="s">
        <v>2699</v>
      </c>
      <c r="C7922" s="30">
        <v>1073.0</v>
      </c>
    </row>
    <row r="7923" ht="15.75" customHeight="1">
      <c r="A7923" s="30">
        <v>6977.0</v>
      </c>
      <c r="B7923" s="31" t="s">
        <v>2700</v>
      </c>
      <c r="C7923" s="30">
        <v>0.0</v>
      </c>
    </row>
    <row r="7924" ht="15.75" customHeight="1">
      <c r="A7924" s="30">
        <v>6977.0</v>
      </c>
      <c r="B7924" s="31" t="s">
        <v>2701</v>
      </c>
      <c r="C7924" s="30">
        <v>629.0</v>
      </c>
    </row>
    <row r="7925" ht="15.75" customHeight="1">
      <c r="A7925" s="30">
        <v>6977.0</v>
      </c>
      <c r="B7925" s="31" t="s">
        <v>2702</v>
      </c>
      <c r="C7925" s="30">
        <v>145.0</v>
      </c>
    </row>
    <row r="7926" ht="15.75" customHeight="1">
      <c r="A7926" s="30">
        <v>4042.0</v>
      </c>
      <c r="B7926" s="31" t="s">
        <v>2699</v>
      </c>
      <c r="C7926" s="30">
        <v>91.0</v>
      </c>
    </row>
    <row r="7927" ht="15.75" customHeight="1">
      <c r="A7927" s="30">
        <v>4042.0</v>
      </c>
      <c r="B7927" s="31" t="s">
        <v>2700</v>
      </c>
      <c r="C7927" s="30">
        <v>3.0</v>
      </c>
    </row>
    <row r="7928" ht="15.75" customHeight="1">
      <c r="A7928" s="30">
        <v>4042.0</v>
      </c>
      <c r="B7928" s="31" t="s">
        <v>2701</v>
      </c>
      <c r="C7928" s="30">
        <v>52.0</v>
      </c>
    </row>
    <row r="7929" ht="15.75" customHeight="1">
      <c r="A7929" s="30">
        <v>4042.0</v>
      </c>
      <c r="B7929" s="31" t="s">
        <v>2702</v>
      </c>
      <c r="C7929" s="30">
        <v>2.0</v>
      </c>
    </row>
    <row r="7930" ht="15.75" customHeight="1">
      <c r="A7930" s="30">
        <v>7274.0</v>
      </c>
      <c r="B7930" s="31" t="s">
        <v>2699</v>
      </c>
      <c r="C7930" s="30">
        <v>736.0</v>
      </c>
    </row>
    <row r="7931" ht="15.75" customHeight="1">
      <c r="A7931" s="30">
        <v>7274.0</v>
      </c>
      <c r="B7931" s="31" t="s">
        <v>2700</v>
      </c>
      <c r="C7931" s="30">
        <v>163.0</v>
      </c>
    </row>
    <row r="7932" ht="15.75" customHeight="1">
      <c r="A7932" s="30">
        <v>7274.0</v>
      </c>
      <c r="B7932" s="31" t="s">
        <v>2701</v>
      </c>
      <c r="C7932" s="30">
        <v>818.0</v>
      </c>
    </row>
    <row r="7933" ht="15.75" customHeight="1">
      <c r="A7933" s="30">
        <v>7274.0</v>
      </c>
      <c r="B7933" s="31" t="s">
        <v>2702</v>
      </c>
      <c r="C7933" s="30">
        <v>212.0</v>
      </c>
    </row>
    <row r="7934" ht="15.75" customHeight="1">
      <c r="A7934" s="30">
        <v>2902.0</v>
      </c>
      <c r="B7934" s="31" t="s">
        <v>2699</v>
      </c>
      <c r="C7934" s="30">
        <v>19.0</v>
      </c>
    </row>
    <row r="7935" ht="15.75" customHeight="1">
      <c r="A7935" s="30">
        <v>2902.0</v>
      </c>
      <c r="B7935" s="31" t="s">
        <v>2700</v>
      </c>
      <c r="C7935" s="30">
        <v>4.0</v>
      </c>
    </row>
    <row r="7936" ht="15.75" customHeight="1">
      <c r="A7936" s="30">
        <v>2902.0</v>
      </c>
      <c r="B7936" s="31" t="s">
        <v>2701</v>
      </c>
      <c r="C7936" s="30">
        <v>12.0</v>
      </c>
    </row>
    <row r="7937" ht="15.75" customHeight="1">
      <c r="A7937" s="30">
        <v>2902.0</v>
      </c>
      <c r="B7937" s="31" t="s">
        <v>2702</v>
      </c>
      <c r="C7937" s="30">
        <v>2.0</v>
      </c>
    </row>
    <row r="7938" ht="15.75" customHeight="1">
      <c r="A7938" s="30">
        <v>3332.0</v>
      </c>
      <c r="B7938" s="31" t="s">
        <v>2699</v>
      </c>
      <c r="C7938" s="30">
        <v>64.0</v>
      </c>
    </row>
    <row r="7939" ht="15.75" customHeight="1">
      <c r="A7939" s="30">
        <v>3332.0</v>
      </c>
      <c r="B7939" s="31" t="s">
        <v>2700</v>
      </c>
      <c r="C7939" s="30">
        <v>4.0</v>
      </c>
    </row>
    <row r="7940" ht="15.75" customHeight="1">
      <c r="A7940" s="30">
        <v>3332.0</v>
      </c>
      <c r="B7940" s="31" t="s">
        <v>2701</v>
      </c>
      <c r="C7940" s="30">
        <v>68.0</v>
      </c>
    </row>
    <row r="7941" ht="15.75" customHeight="1">
      <c r="A7941" s="30">
        <v>3332.0</v>
      </c>
      <c r="B7941" s="31" t="s">
        <v>2702</v>
      </c>
      <c r="C7941" s="30">
        <v>7.0</v>
      </c>
    </row>
    <row r="7942" ht="15.75" customHeight="1">
      <c r="A7942" s="30">
        <v>7433.0</v>
      </c>
      <c r="B7942" s="31" t="s">
        <v>2699</v>
      </c>
      <c r="C7942" s="30">
        <v>64.0</v>
      </c>
    </row>
    <row r="7943" ht="15.75" customHeight="1">
      <c r="A7943" s="30">
        <v>7433.0</v>
      </c>
      <c r="B7943" s="31" t="s">
        <v>2700</v>
      </c>
      <c r="C7943" s="30">
        <v>4.0</v>
      </c>
    </row>
    <row r="7944" ht="15.75" customHeight="1">
      <c r="A7944" s="30">
        <v>7433.0</v>
      </c>
      <c r="B7944" s="31" t="s">
        <v>2701</v>
      </c>
      <c r="C7944" s="30">
        <v>68.0</v>
      </c>
    </row>
    <row r="7945" ht="15.75" customHeight="1">
      <c r="A7945" s="30">
        <v>7433.0</v>
      </c>
      <c r="B7945" s="31" t="s">
        <v>2702</v>
      </c>
      <c r="C7945" s="30">
        <v>7.0</v>
      </c>
    </row>
    <row r="7946" ht="15.75" customHeight="1">
      <c r="A7946" s="30">
        <v>9386.0</v>
      </c>
      <c r="B7946" s="31" t="s">
        <v>2699</v>
      </c>
      <c r="C7946" s="30">
        <v>274.0</v>
      </c>
    </row>
    <row r="7947" ht="15.75" customHeight="1">
      <c r="A7947" s="30">
        <v>9386.0</v>
      </c>
      <c r="B7947" s="31" t="s">
        <v>2700</v>
      </c>
      <c r="C7947" s="30">
        <v>0.0</v>
      </c>
    </row>
    <row r="7948" ht="15.75" customHeight="1">
      <c r="A7948" s="30">
        <v>9386.0</v>
      </c>
      <c r="B7948" s="31" t="s">
        <v>2701</v>
      </c>
      <c r="C7948" s="30">
        <v>21.0</v>
      </c>
    </row>
    <row r="7949" ht="15.75" customHeight="1">
      <c r="A7949" s="30">
        <v>9386.0</v>
      </c>
      <c r="B7949" s="31" t="s">
        <v>2702</v>
      </c>
      <c r="C7949" s="30">
        <v>4.0</v>
      </c>
    </row>
    <row r="7950" ht="15.75" customHeight="1">
      <c r="A7950" s="30">
        <v>5176.0</v>
      </c>
      <c r="B7950" s="31" t="s">
        <v>2699</v>
      </c>
      <c r="C7950" s="30">
        <v>7.0</v>
      </c>
    </row>
    <row r="7951" ht="15.75" customHeight="1">
      <c r="A7951" s="30">
        <v>5176.0</v>
      </c>
      <c r="B7951" s="31" t="s">
        <v>2700</v>
      </c>
      <c r="C7951" s="30">
        <v>6.0</v>
      </c>
    </row>
    <row r="7952" ht="15.75" customHeight="1">
      <c r="A7952" s="30">
        <v>5176.0</v>
      </c>
      <c r="B7952" s="31" t="s">
        <v>2701</v>
      </c>
      <c r="C7952" s="30">
        <v>13.0</v>
      </c>
    </row>
    <row r="7953" ht="15.75" customHeight="1">
      <c r="A7953" s="30">
        <v>5176.0</v>
      </c>
      <c r="B7953" s="31" t="s">
        <v>2702</v>
      </c>
      <c r="C7953" s="30">
        <v>7.0</v>
      </c>
    </row>
    <row r="7954" ht="15.75" customHeight="1">
      <c r="A7954" s="30">
        <v>10323.0</v>
      </c>
      <c r="B7954" s="31" t="s">
        <v>2699</v>
      </c>
      <c r="C7954" s="30">
        <v>205.0</v>
      </c>
    </row>
    <row r="7955" ht="15.75" customHeight="1">
      <c r="A7955" s="30">
        <v>10323.0</v>
      </c>
      <c r="B7955" s="31" t="s">
        <v>2700</v>
      </c>
      <c r="C7955" s="30">
        <v>7.0</v>
      </c>
    </row>
    <row r="7956" ht="15.75" customHeight="1">
      <c r="A7956" s="30">
        <v>10323.0</v>
      </c>
      <c r="B7956" s="31" t="s">
        <v>2701</v>
      </c>
      <c r="C7956" s="30">
        <v>41.0</v>
      </c>
    </row>
    <row r="7957" ht="15.75" customHeight="1">
      <c r="A7957" s="30">
        <v>10323.0</v>
      </c>
      <c r="B7957" s="31" t="s">
        <v>2702</v>
      </c>
      <c r="C7957" s="30">
        <v>3.0</v>
      </c>
    </row>
    <row r="7958" ht="15.75" customHeight="1">
      <c r="A7958" s="30">
        <v>4682.0</v>
      </c>
      <c r="B7958" s="31" t="s">
        <v>2699</v>
      </c>
      <c r="C7958" s="30">
        <v>99.0</v>
      </c>
    </row>
    <row r="7959" ht="15.75" customHeight="1">
      <c r="A7959" s="30">
        <v>4682.0</v>
      </c>
      <c r="B7959" s="31" t="s">
        <v>2700</v>
      </c>
      <c r="C7959" s="30">
        <v>27.0</v>
      </c>
    </row>
    <row r="7960" ht="15.75" customHeight="1">
      <c r="A7960" s="30">
        <v>4682.0</v>
      </c>
      <c r="B7960" s="31" t="s">
        <v>2701</v>
      </c>
      <c r="C7960" s="30">
        <v>102.0</v>
      </c>
    </row>
    <row r="7961" ht="15.75" customHeight="1">
      <c r="A7961" s="30">
        <v>4682.0</v>
      </c>
      <c r="B7961" s="31" t="s">
        <v>2702</v>
      </c>
      <c r="C7961" s="30">
        <v>28.0</v>
      </c>
    </row>
    <row r="7962" ht="15.75" customHeight="1">
      <c r="A7962" s="30">
        <v>3083.0</v>
      </c>
      <c r="B7962" s="31" t="s">
        <v>2699</v>
      </c>
      <c r="C7962" s="30">
        <v>215.0</v>
      </c>
    </row>
    <row r="7963" ht="15.75" customHeight="1">
      <c r="A7963" s="30">
        <v>3083.0</v>
      </c>
      <c r="B7963" s="31" t="s">
        <v>2700</v>
      </c>
      <c r="C7963" s="30">
        <v>13.0</v>
      </c>
    </row>
    <row r="7964" ht="15.75" customHeight="1">
      <c r="A7964" s="30">
        <v>3083.0</v>
      </c>
      <c r="B7964" s="31" t="s">
        <v>2701</v>
      </c>
      <c r="C7964" s="30">
        <v>87.0</v>
      </c>
    </row>
    <row r="7965" ht="15.75" customHeight="1">
      <c r="A7965" s="30">
        <v>3083.0</v>
      </c>
      <c r="B7965" s="31" t="s">
        <v>2702</v>
      </c>
      <c r="C7965" s="30">
        <v>17.0</v>
      </c>
    </row>
    <row r="7966" ht="15.75" customHeight="1">
      <c r="A7966" s="30">
        <v>8015.0</v>
      </c>
      <c r="B7966" s="31" t="s">
        <v>2699</v>
      </c>
      <c r="C7966" s="30">
        <v>714.0</v>
      </c>
    </row>
    <row r="7967" ht="15.75" customHeight="1">
      <c r="A7967" s="30">
        <v>8015.0</v>
      </c>
      <c r="B7967" s="31" t="s">
        <v>2700</v>
      </c>
      <c r="C7967" s="30">
        <v>76.0</v>
      </c>
    </row>
    <row r="7968" ht="15.75" customHeight="1">
      <c r="A7968" s="30">
        <v>8015.0</v>
      </c>
      <c r="B7968" s="31" t="s">
        <v>2701</v>
      </c>
      <c r="C7968" s="30">
        <v>395.0</v>
      </c>
    </row>
    <row r="7969" ht="15.75" customHeight="1">
      <c r="A7969" s="30">
        <v>8015.0</v>
      </c>
      <c r="B7969" s="31" t="s">
        <v>2702</v>
      </c>
      <c r="C7969" s="30">
        <v>116.0</v>
      </c>
    </row>
    <row r="7970" ht="15.75" customHeight="1">
      <c r="A7970" s="30">
        <v>1745.0</v>
      </c>
      <c r="B7970" s="31" t="s">
        <v>2699</v>
      </c>
      <c r="C7970" s="30">
        <v>714.0</v>
      </c>
    </row>
    <row r="7971" ht="15.75" customHeight="1">
      <c r="A7971" s="30">
        <v>1745.0</v>
      </c>
      <c r="B7971" s="31" t="s">
        <v>2700</v>
      </c>
      <c r="C7971" s="30">
        <v>76.0</v>
      </c>
    </row>
    <row r="7972" ht="15.75" customHeight="1">
      <c r="A7972" s="30">
        <v>1745.0</v>
      </c>
      <c r="B7972" s="31" t="s">
        <v>2701</v>
      </c>
      <c r="C7972" s="30">
        <v>395.0</v>
      </c>
    </row>
    <row r="7973" ht="15.75" customHeight="1">
      <c r="A7973" s="30">
        <v>1745.0</v>
      </c>
      <c r="B7973" s="31" t="s">
        <v>2702</v>
      </c>
      <c r="C7973" s="30">
        <v>116.0</v>
      </c>
    </row>
    <row r="7974" ht="15.75" customHeight="1">
      <c r="A7974" s="30">
        <v>3136.0</v>
      </c>
      <c r="B7974" s="31" t="s">
        <v>2699</v>
      </c>
      <c r="C7974" s="30">
        <v>317.0</v>
      </c>
    </row>
    <row r="7975" ht="15.75" customHeight="1">
      <c r="A7975" s="30">
        <v>3136.0</v>
      </c>
      <c r="B7975" s="31" t="s">
        <v>2700</v>
      </c>
      <c r="C7975" s="30">
        <v>25.0</v>
      </c>
    </row>
    <row r="7976" ht="15.75" customHeight="1">
      <c r="A7976" s="30">
        <v>3136.0</v>
      </c>
      <c r="B7976" s="31" t="s">
        <v>2701</v>
      </c>
      <c r="C7976" s="30">
        <v>265.0</v>
      </c>
    </row>
    <row r="7977" ht="15.75" customHeight="1">
      <c r="A7977" s="30">
        <v>3136.0</v>
      </c>
      <c r="B7977" s="31" t="s">
        <v>2702</v>
      </c>
      <c r="C7977" s="30">
        <v>25.0</v>
      </c>
    </row>
    <row r="7978" ht="15.75" customHeight="1">
      <c r="A7978" s="30">
        <v>6991.0</v>
      </c>
      <c r="B7978" s="31" t="s">
        <v>2699</v>
      </c>
      <c r="C7978" s="30">
        <v>537.0</v>
      </c>
    </row>
    <row r="7979" ht="15.75" customHeight="1">
      <c r="A7979" s="30">
        <v>6991.0</v>
      </c>
      <c r="B7979" s="31" t="s">
        <v>2700</v>
      </c>
      <c r="C7979" s="30">
        <v>6.0</v>
      </c>
    </row>
    <row r="7980" ht="15.75" customHeight="1">
      <c r="A7980" s="30">
        <v>6991.0</v>
      </c>
      <c r="B7980" s="31" t="s">
        <v>2701</v>
      </c>
      <c r="C7980" s="30">
        <v>42.0</v>
      </c>
    </row>
    <row r="7981" ht="15.75" customHeight="1">
      <c r="A7981" s="30">
        <v>6991.0</v>
      </c>
      <c r="B7981" s="31" t="s">
        <v>2702</v>
      </c>
      <c r="C7981" s="30">
        <v>16.0</v>
      </c>
    </row>
    <row r="7982" ht="15.75" customHeight="1">
      <c r="A7982" s="30">
        <v>8132.0</v>
      </c>
      <c r="B7982" s="31" t="s">
        <v>2699</v>
      </c>
      <c r="C7982" s="30">
        <v>565.0</v>
      </c>
    </row>
    <row r="7983" ht="15.75" customHeight="1">
      <c r="A7983" s="30">
        <v>8132.0</v>
      </c>
      <c r="B7983" s="31" t="s">
        <v>2700</v>
      </c>
      <c r="C7983" s="30">
        <v>6.0</v>
      </c>
    </row>
    <row r="7984" ht="15.75" customHeight="1">
      <c r="A7984" s="30">
        <v>8132.0</v>
      </c>
      <c r="B7984" s="31" t="s">
        <v>2701</v>
      </c>
      <c r="C7984" s="30">
        <v>65.0</v>
      </c>
    </row>
    <row r="7985" ht="15.75" customHeight="1">
      <c r="A7985" s="30">
        <v>8132.0</v>
      </c>
      <c r="B7985" s="31" t="s">
        <v>2702</v>
      </c>
      <c r="C7985" s="30">
        <v>0.0</v>
      </c>
    </row>
    <row r="7986" ht="15.75" customHeight="1">
      <c r="A7986" s="30">
        <v>503.0</v>
      </c>
      <c r="B7986" s="31" t="s">
        <v>2699</v>
      </c>
      <c r="C7986" s="30">
        <v>13.0</v>
      </c>
    </row>
    <row r="7987" ht="15.75" customHeight="1">
      <c r="A7987" s="30">
        <v>503.0</v>
      </c>
      <c r="B7987" s="31" t="s">
        <v>2700</v>
      </c>
      <c r="C7987" s="30">
        <v>1.0</v>
      </c>
    </row>
    <row r="7988" ht="15.75" customHeight="1">
      <c r="A7988" s="30">
        <v>503.0</v>
      </c>
      <c r="B7988" s="31" t="s">
        <v>2701</v>
      </c>
      <c r="C7988" s="30">
        <v>29.0</v>
      </c>
    </row>
    <row r="7989" ht="15.75" customHeight="1">
      <c r="A7989" s="30">
        <v>503.0</v>
      </c>
      <c r="B7989" s="31" t="s">
        <v>2702</v>
      </c>
      <c r="C7989" s="30">
        <v>3.0</v>
      </c>
    </row>
    <row r="7990" ht="15.75" customHeight="1">
      <c r="A7990" s="30">
        <v>8148.0</v>
      </c>
      <c r="B7990" s="31" t="s">
        <v>2699</v>
      </c>
      <c r="C7990" s="30">
        <v>285.0</v>
      </c>
    </row>
    <row r="7991" ht="15.75" customHeight="1">
      <c r="A7991" s="30">
        <v>8148.0</v>
      </c>
      <c r="B7991" s="31" t="s">
        <v>2700</v>
      </c>
      <c r="C7991" s="30">
        <v>28.0</v>
      </c>
    </row>
    <row r="7992" ht="15.75" customHeight="1">
      <c r="A7992" s="30">
        <v>8148.0</v>
      </c>
      <c r="B7992" s="31" t="s">
        <v>2701</v>
      </c>
      <c r="C7992" s="30">
        <v>242.0</v>
      </c>
    </row>
    <row r="7993" ht="15.75" customHeight="1">
      <c r="A7993" s="30">
        <v>8148.0</v>
      </c>
      <c r="B7993" s="31" t="s">
        <v>2702</v>
      </c>
      <c r="C7993" s="30">
        <v>55.0</v>
      </c>
    </row>
    <row r="7994" ht="15.75" customHeight="1">
      <c r="A7994" s="30">
        <v>2736.0</v>
      </c>
      <c r="B7994" s="31" t="s">
        <v>2699</v>
      </c>
      <c r="C7994" s="30">
        <v>366.0</v>
      </c>
    </row>
    <row r="7995" ht="15.75" customHeight="1">
      <c r="A7995" s="30">
        <v>2736.0</v>
      </c>
      <c r="B7995" s="31" t="s">
        <v>2700</v>
      </c>
      <c r="C7995" s="30">
        <v>124.0</v>
      </c>
    </row>
    <row r="7996" ht="15.75" customHeight="1">
      <c r="A7996" s="30">
        <v>2736.0</v>
      </c>
      <c r="B7996" s="31" t="s">
        <v>2701</v>
      </c>
      <c r="C7996" s="30">
        <v>156.0</v>
      </c>
    </row>
    <row r="7997" ht="15.75" customHeight="1">
      <c r="A7997" s="30">
        <v>2736.0</v>
      </c>
      <c r="B7997" s="31" t="s">
        <v>2702</v>
      </c>
      <c r="C7997" s="30">
        <v>71.0</v>
      </c>
    </row>
    <row r="7998" ht="15.75" customHeight="1">
      <c r="A7998" s="30">
        <v>8162.0</v>
      </c>
      <c r="B7998" s="31" t="s">
        <v>2699</v>
      </c>
      <c r="C7998" s="30">
        <v>4.0</v>
      </c>
    </row>
    <row r="7999" ht="15.75" customHeight="1">
      <c r="A7999" s="30">
        <v>8162.0</v>
      </c>
      <c r="B7999" s="31" t="s">
        <v>2700</v>
      </c>
      <c r="C7999" s="30">
        <v>1.0</v>
      </c>
    </row>
    <row r="8000" ht="15.75" customHeight="1">
      <c r="A8000" s="30">
        <v>8162.0</v>
      </c>
      <c r="B8000" s="31" t="s">
        <v>2701</v>
      </c>
      <c r="C8000" s="30">
        <v>11.0</v>
      </c>
    </row>
    <row r="8001" ht="15.75" customHeight="1">
      <c r="A8001" s="30">
        <v>8162.0</v>
      </c>
      <c r="B8001" s="31" t="s">
        <v>2702</v>
      </c>
      <c r="C8001" s="30">
        <v>6.0</v>
      </c>
    </row>
    <row r="8002" ht="15.75" customHeight="1">
      <c r="A8002" s="30">
        <v>692.0</v>
      </c>
      <c r="B8002" s="31" t="s">
        <v>2699</v>
      </c>
      <c r="C8002" s="30">
        <v>4.0</v>
      </c>
    </row>
    <row r="8003" ht="15.75" customHeight="1">
      <c r="A8003" s="30">
        <v>692.0</v>
      </c>
      <c r="B8003" s="31" t="s">
        <v>2700</v>
      </c>
      <c r="C8003" s="30">
        <v>2.0</v>
      </c>
    </row>
    <row r="8004" ht="15.75" customHeight="1">
      <c r="A8004" s="30">
        <v>692.0</v>
      </c>
      <c r="B8004" s="31" t="s">
        <v>2701</v>
      </c>
      <c r="C8004" s="30">
        <v>5.0</v>
      </c>
    </row>
    <row r="8005" ht="15.75" customHeight="1">
      <c r="A8005" s="30">
        <v>692.0</v>
      </c>
      <c r="B8005" s="31" t="s">
        <v>2702</v>
      </c>
      <c r="C8005" s="30">
        <v>0.0</v>
      </c>
    </row>
    <row r="8006" ht="15.75" customHeight="1">
      <c r="A8006" s="30">
        <v>7706.0</v>
      </c>
      <c r="B8006" s="31" t="s">
        <v>2699</v>
      </c>
      <c r="C8006" s="30">
        <v>350.0</v>
      </c>
    </row>
    <row r="8007" ht="15.75" customHeight="1">
      <c r="A8007" s="30">
        <v>7706.0</v>
      </c>
      <c r="B8007" s="31" t="s">
        <v>2700</v>
      </c>
      <c r="C8007" s="30">
        <v>104.0</v>
      </c>
    </row>
    <row r="8008" ht="15.75" customHeight="1">
      <c r="A8008" s="30">
        <v>7706.0</v>
      </c>
      <c r="B8008" s="31" t="s">
        <v>2701</v>
      </c>
      <c r="C8008" s="30">
        <v>189.0</v>
      </c>
    </row>
    <row r="8009" ht="15.75" customHeight="1">
      <c r="A8009" s="30">
        <v>7706.0</v>
      </c>
      <c r="B8009" s="31" t="s">
        <v>2702</v>
      </c>
      <c r="C8009" s="30">
        <v>197.0</v>
      </c>
    </row>
    <row r="8010" ht="15.75" customHeight="1">
      <c r="A8010" s="30">
        <v>9298.0</v>
      </c>
      <c r="B8010" s="31" t="s">
        <v>2699</v>
      </c>
      <c r="C8010" s="30">
        <v>1252.0</v>
      </c>
    </row>
    <row r="8011" ht="15.75" customHeight="1">
      <c r="A8011" s="30">
        <v>9298.0</v>
      </c>
      <c r="B8011" s="31" t="s">
        <v>2700</v>
      </c>
      <c r="C8011" s="30">
        <v>0.0</v>
      </c>
    </row>
    <row r="8012" ht="15.75" customHeight="1">
      <c r="A8012" s="30">
        <v>9298.0</v>
      </c>
      <c r="B8012" s="31" t="s">
        <v>2701</v>
      </c>
      <c r="C8012" s="30">
        <v>465.0</v>
      </c>
    </row>
    <row r="8013" ht="15.75" customHeight="1">
      <c r="A8013" s="30">
        <v>9298.0</v>
      </c>
      <c r="B8013" s="31" t="s">
        <v>2702</v>
      </c>
      <c r="C8013" s="30">
        <v>46.0</v>
      </c>
    </row>
    <row r="8014" ht="15.75" customHeight="1">
      <c r="A8014" s="30">
        <v>2986.0</v>
      </c>
      <c r="B8014" s="31" t="s">
        <v>2699</v>
      </c>
      <c r="C8014" s="30">
        <v>7.0</v>
      </c>
    </row>
    <row r="8015" ht="15.75" customHeight="1">
      <c r="A8015" s="30">
        <v>2986.0</v>
      </c>
      <c r="B8015" s="31" t="s">
        <v>2700</v>
      </c>
      <c r="C8015" s="30">
        <v>2.0</v>
      </c>
    </row>
    <row r="8016" ht="15.75" customHeight="1">
      <c r="A8016" s="30">
        <v>2986.0</v>
      </c>
      <c r="B8016" s="31" t="s">
        <v>2701</v>
      </c>
      <c r="C8016" s="30">
        <v>4.0</v>
      </c>
    </row>
    <row r="8017" ht="15.75" customHeight="1">
      <c r="A8017" s="30">
        <v>2986.0</v>
      </c>
      <c r="B8017" s="31" t="s">
        <v>2702</v>
      </c>
      <c r="C8017" s="30">
        <v>2.0</v>
      </c>
    </row>
    <row r="8018" ht="15.75" customHeight="1">
      <c r="A8018" s="30">
        <v>10812.0</v>
      </c>
      <c r="B8018" s="31" t="s">
        <v>2699</v>
      </c>
      <c r="C8018" s="30">
        <v>37.0</v>
      </c>
    </row>
    <row r="8019" ht="15.75" customHeight="1">
      <c r="A8019" s="30">
        <v>10812.0</v>
      </c>
      <c r="B8019" s="31" t="s">
        <v>2700</v>
      </c>
      <c r="C8019" s="30">
        <v>0.0</v>
      </c>
    </row>
    <row r="8020" ht="15.75" customHeight="1">
      <c r="A8020" s="30">
        <v>10812.0</v>
      </c>
      <c r="B8020" s="31" t="s">
        <v>2701</v>
      </c>
      <c r="C8020" s="30">
        <v>46.0</v>
      </c>
    </row>
    <row r="8021" ht="15.75" customHeight="1">
      <c r="A8021" s="30">
        <v>10812.0</v>
      </c>
      <c r="B8021" s="31" t="s">
        <v>2702</v>
      </c>
      <c r="C8021" s="30">
        <v>4.0</v>
      </c>
    </row>
    <row r="8022" ht="15.75" customHeight="1">
      <c r="A8022" s="30">
        <v>2909.0</v>
      </c>
      <c r="B8022" s="31" t="s">
        <v>2699</v>
      </c>
      <c r="C8022" s="30">
        <v>934.0</v>
      </c>
    </row>
    <row r="8023" ht="15.75" customHeight="1">
      <c r="A8023" s="30">
        <v>2909.0</v>
      </c>
      <c r="B8023" s="31" t="s">
        <v>2700</v>
      </c>
      <c r="C8023" s="30">
        <v>24.0</v>
      </c>
    </row>
    <row r="8024" ht="15.75" customHeight="1">
      <c r="A8024" s="30">
        <v>2909.0</v>
      </c>
      <c r="B8024" s="31" t="s">
        <v>2701</v>
      </c>
      <c r="C8024" s="30">
        <v>230.0</v>
      </c>
    </row>
    <row r="8025" ht="15.75" customHeight="1">
      <c r="A8025" s="30">
        <v>2909.0</v>
      </c>
      <c r="B8025" s="31" t="s">
        <v>2702</v>
      </c>
      <c r="C8025" s="30">
        <v>16.0</v>
      </c>
    </row>
    <row r="8026" ht="15.75" customHeight="1">
      <c r="A8026" s="30">
        <v>6974.0</v>
      </c>
      <c r="B8026" s="31" t="s">
        <v>2699</v>
      </c>
      <c r="C8026" s="30">
        <v>518.0</v>
      </c>
    </row>
    <row r="8027" ht="15.75" customHeight="1">
      <c r="A8027" s="30">
        <v>6974.0</v>
      </c>
      <c r="B8027" s="31" t="s">
        <v>2700</v>
      </c>
      <c r="C8027" s="30">
        <v>42.0</v>
      </c>
    </row>
    <row r="8028" ht="15.75" customHeight="1">
      <c r="A8028" s="30">
        <v>6974.0</v>
      </c>
      <c r="B8028" s="31" t="s">
        <v>2701</v>
      </c>
      <c r="C8028" s="30">
        <v>742.0</v>
      </c>
    </row>
    <row r="8029" ht="15.75" customHeight="1">
      <c r="A8029" s="30">
        <v>6974.0</v>
      </c>
      <c r="B8029" s="31" t="s">
        <v>2702</v>
      </c>
      <c r="C8029" s="30">
        <v>55.0</v>
      </c>
    </row>
    <row r="8030" ht="15.75" customHeight="1">
      <c r="A8030" s="30">
        <v>9140.0</v>
      </c>
      <c r="B8030" s="31" t="s">
        <v>2699</v>
      </c>
      <c r="C8030" s="30">
        <v>51.0</v>
      </c>
    </row>
    <row r="8031" ht="15.75" customHeight="1">
      <c r="A8031" s="30">
        <v>9140.0</v>
      </c>
      <c r="B8031" s="31" t="s">
        <v>2700</v>
      </c>
      <c r="C8031" s="30">
        <v>4.0</v>
      </c>
    </row>
    <row r="8032" ht="15.75" customHeight="1">
      <c r="A8032" s="30">
        <v>9140.0</v>
      </c>
      <c r="B8032" s="31" t="s">
        <v>2701</v>
      </c>
      <c r="C8032" s="30">
        <v>24.0</v>
      </c>
    </row>
    <row r="8033" ht="15.75" customHeight="1">
      <c r="A8033" s="30">
        <v>9140.0</v>
      </c>
      <c r="B8033" s="31" t="s">
        <v>2702</v>
      </c>
      <c r="C8033" s="30">
        <v>4.0</v>
      </c>
    </row>
    <row r="8034" ht="15.75" customHeight="1">
      <c r="A8034" s="30">
        <v>4554.0</v>
      </c>
      <c r="B8034" s="31" t="s">
        <v>2699</v>
      </c>
      <c r="C8034" s="30">
        <v>171.0</v>
      </c>
    </row>
    <row r="8035" ht="15.75" customHeight="1">
      <c r="A8035" s="30">
        <v>4554.0</v>
      </c>
      <c r="B8035" s="31" t="s">
        <v>2700</v>
      </c>
      <c r="C8035" s="30">
        <v>45.0</v>
      </c>
    </row>
    <row r="8036" ht="15.75" customHeight="1">
      <c r="A8036" s="30">
        <v>4554.0</v>
      </c>
      <c r="B8036" s="31" t="s">
        <v>2701</v>
      </c>
      <c r="C8036" s="30">
        <v>73.0</v>
      </c>
    </row>
    <row r="8037" ht="15.75" customHeight="1">
      <c r="A8037" s="30">
        <v>4554.0</v>
      </c>
      <c r="B8037" s="31" t="s">
        <v>2702</v>
      </c>
      <c r="C8037" s="30">
        <v>59.0</v>
      </c>
    </row>
    <row r="8038" ht="15.75" customHeight="1">
      <c r="A8038" s="30">
        <v>7791.0</v>
      </c>
      <c r="B8038" s="31" t="s">
        <v>2699</v>
      </c>
      <c r="C8038" s="30">
        <v>12.0</v>
      </c>
    </row>
    <row r="8039" ht="15.75" customHeight="1">
      <c r="A8039" s="30">
        <v>7791.0</v>
      </c>
      <c r="B8039" s="31" t="s">
        <v>2700</v>
      </c>
      <c r="C8039" s="30">
        <v>1.0</v>
      </c>
    </row>
    <row r="8040" ht="15.75" customHeight="1">
      <c r="A8040" s="30">
        <v>7791.0</v>
      </c>
      <c r="B8040" s="31" t="s">
        <v>2701</v>
      </c>
      <c r="C8040" s="30">
        <v>6.0</v>
      </c>
    </row>
    <row r="8041" ht="15.75" customHeight="1">
      <c r="A8041" s="30">
        <v>7791.0</v>
      </c>
      <c r="B8041" s="31" t="s">
        <v>2702</v>
      </c>
      <c r="C8041" s="30">
        <v>0.0</v>
      </c>
    </row>
    <row r="8042" ht="15.75" customHeight="1">
      <c r="A8042" s="30">
        <v>5455.0</v>
      </c>
      <c r="B8042" s="31" t="s">
        <v>2699</v>
      </c>
      <c r="C8042" s="30">
        <v>99.0</v>
      </c>
    </row>
    <row r="8043" ht="15.75" customHeight="1">
      <c r="A8043" s="30">
        <v>5455.0</v>
      </c>
      <c r="B8043" s="31" t="s">
        <v>2700</v>
      </c>
      <c r="C8043" s="30">
        <v>0.0</v>
      </c>
    </row>
    <row r="8044" ht="15.75" customHeight="1">
      <c r="A8044" s="30">
        <v>5455.0</v>
      </c>
      <c r="B8044" s="31" t="s">
        <v>2701</v>
      </c>
      <c r="C8044" s="30">
        <v>15.0</v>
      </c>
    </row>
    <row r="8045" ht="15.75" customHeight="1">
      <c r="A8045" s="30">
        <v>5455.0</v>
      </c>
      <c r="B8045" s="31" t="s">
        <v>2702</v>
      </c>
      <c r="C8045" s="30">
        <v>2.0</v>
      </c>
    </row>
    <row r="8046" ht="15.75" customHeight="1">
      <c r="A8046" s="30">
        <v>7960.0</v>
      </c>
      <c r="B8046" s="31" t="s">
        <v>2699</v>
      </c>
      <c r="C8046" s="30">
        <v>734.0</v>
      </c>
    </row>
    <row r="8047" ht="15.75" customHeight="1">
      <c r="A8047" s="30">
        <v>7960.0</v>
      </c>
      <c r="B8047" s="31" t="s">
        <v>2700</v>
      </c>
      <c r="C8047" s="30">
        <v>22.0</v>
      </c>
    </row>
    <row r="8048" ht="15.75" customHeight="1">
      <c r="A8048" s="30">
        <v>7960.0</v>
      </c>
      <c r="B8048" s="31" t="s">
        <v>2701</v>
      </c>
      <c r="C8048" s="30">
        <v>350.0</v>
      </c>
    </row>
    <row r="8049" ht="15.75" customHeight="1">
      <c r="A8049" s="30">
        <v>7960.0</v>
      </c>
      <c r="B8049" s="31" t="s">
        <v>2702</v>
      </c>
      <c r="C8049" s="30">
        <v>151.0</v>
      </c>
    </row>
    <row r="8050" ht="15.75" customHeight="1">
      <c r="A8050" s="30">
        <v>3426.0</v>
      </c>
      <c r="B8050" s="31" t="s">
        <v>2699</v>
      </c>
      <c r="C8050" s="30">
        <v>1045.0</v>
      </c>
    </row>
    <row r="8051" ht="15.75" customHeight="1">
      <c r="A8051" s="30">
        <v>3426.0</v>
      </c>
      <c r="B8051" s="31" t="s">
        <v>2700</v>
      </c>
      <c r="C8051" s="30">
        <v>61.0</v>
      </c>
    </row>
    <row r="8052" ht="15.75" customHeight="1">
      <c r="A8052" s="30">
        <v>3426.0</v>
      </c>
      <c r="B8052" s="31" t="s">
        <v>2701</v>
      </c>
      <c r="C8052" s="30">
        <v>338.0</v>
      </c>
    </row>
    <row r="8053" ht="15.75" customHeight="1">
      <c r="A8053" s="30">
        <v>3426.0</v>
      </c>
      <c r="B8053" s="31" t="s">
        <v>2702</v>
      </c>
      <c r="C8053" s="30">
        <v>60.0</v>
      </c>
    </row>
    <row r="8054" ht="15.75" customHeight="1">
      <c r="A8054" s="30">
        <v>5316.0</v>
      </c>
      <c r="B8054" s="31" t="s">
        <v>2699</v>
      </c>
      <c r="C8054" s="30">
        <v>36.0</v>
      </c>
    </row>
    <row r="8055" ht="15.75" customHeight="1">
      <c r="A8055" s="30">
        <v>5316.0</v>
      </c>
      <c r="B8055" s="31" t="s">
        <v>2700</v>
      </c>
      <c r="C8055" s="30">
        <v>4.0</v>
      </c>
    </row>
    <row r="8056" ht="15.75" customHeight="1">
      <c r="A8056" s="30">
        <v>5316.0</v>
      </c>
      <c r="B8056" s="31" t="s">
        <v>2701</v>
      </c>
      <c r="C8056" s="30">
        <v>18.0</v>
      </c>
    </row>
    <row r="8057" ht="15.75" customHeight="1">
      <c r="A8057" s="30">
        <v>5316.0</v>
      </c>
      <c r="B8057" s="31" t="s">
        <v>2702</v>
      </c>
      <c r="C8057" s="30">
        <v>6.0</v>
      </c>
    </row>
    <row r="8058" ht="15.75" customHeight="1">
      <c r="A8058" s="30">
        <v>1404.0</v>
      </c>
      <c r="B8058" s="31" t="s">
        <v>2699</v>
      </c>
      <c r="C8058" s="30">
        <v>51.0</v>
      </c>
    </row>
    <row r="8059" ht="15.75" customHeight="1">
      <c r="A8059" s="30">
        <v>1404.0</v>
      </c>
      <c r="B8059" s="31" t="s">
        <v>2700</v>
      </c>
      <c r="C8059" s="30">
        <v>23.0</v>
      </c>
    </row>
    <row r="8060" ht="15.75" customHeight="1">
      <c r="A8060" s="30">
        <v>1404.0</v>
      </c>
      <c r="B8060" s="31" t="s">
        <v>2701</v>
      </c>
      <c r="C8060" s="30">
        <v>82.0</v>
      </c>
    </row>
    <row r="8061" ht="15.75" customHeight="1">
      <c r="A8061" s="30">
        <v>1404.0</v>
      </c>
      <c r="B8061" s="31" t="s">
        <v>2702</v>
      </c>
      <c r="C8061" s="30">
        <v>33.0</v>
      </c>
    </row>
    <row r="8062" ht="15.75" customHeight="1">
      <c r="A8062" s="30">
        <v>10598.0</v>
      </c>
      <c r="B8062" s="31" t="s">
        <v>2699</v>
      </c>
      <c r="C8062" s="30">
        <v>12.0</v>
      </c>
    </row>
    <row r="8063" ht="15.75" customHeight="1">
      <c r="A8063" s="30">
        <v>10598.0</v>
      </c>
      <c r="B8063" s="31" t="s">
        <v>2700</v>
      </c>
      <c r="C8063" s="30">
        <v>1.0</v>
      </c>
    </row>
    <row r="8064" ht="15.75" customHeight="1">
      <c r="A8064" s="30">
        <v>10598.0</v>
      </c>
      <c r="B8064" s="31" t="s">
        <v>2701</v>
      </c>
      <c r="C8064" s="30">
        <v>16.0</v>
      </c>
    </row>
    <row r="8065" ht="15.75" customHeight="1">
      <c r="A8065" s="30">
        <v>10598.0</v>
      </c>
      <c r="B8065" s="31" t="s">
        <v>2702</v>
      </c>
      <c r="C8065" s="30">
        <v>4.0</v>
      </c>
    </row>
    <row r="8066" ht="15.75" customHeight="1">
      <c r="A8066" s="30">
        <v>8212.0</v>
      </c>
      <c r="B8066" s="31" t="s">
        <v>2699</v>
      </c>
      <c r="C8066" s="30">
        <v>85.0</v>
      </c>
    </row>
    <row r="8067" ht="15.75" customHeight="1">
      <c r="A8067" s="30">
        <v>8212.0</v>
      </c>
      <c r="B8067" s="31" t="s">
        <v>2700</v>
      </c>
      <c r="C8067" s="30">
        <v>15.0</v>
      </c>
    </row>
    <row r="8068" ht="15.75" customHeight="1">
      <c r="A8068" s="30">
        <v>8212.0</v>
      </c>
      <c r="B8068" s="31" t="s">
        <v>2701</v>
      </c>
      <c r="C8068" s="30">
        <v>27.0</v>
      </c>
    </row>
    <row r="8069" ht="15.75" customHeight="1">
      <c r="A8069" s="30">
        <v>8212.0</v>
      </c>
      <c r="B8069" s="31" t="s">
        <v>2702</v>
      </c>
      <c r="C8069" s="30">
        <v>13.0</v>
      </c>
    </row>
    <row r="8070" ht="15.75" customHeight="1">
      <c r="A8070" s="30">
        <v>3233.0</v>
      </c>
      <c r="B8070" s="31" t="s">
        <v>2699</v>
      </c>
      <c r="C8070" s="30">
        <v>562.0</v>
      </c>
    </row>
    <row r="8071" ht="15.75" customHeight="1">
      <c r="A8071" s="30">
        <v>3233.0</v>
      </c>
      <c r="B8071" s="31" t="s">
        <v>2700</v>
      </c>
      <c r="C8071" s="30">
        <v>21.0</v>
      </c>
    </row>
    <row r="8072" ht="15.75" customHeight="1">
      <c r="A8072" s="30">
        <v>3233.0</v>
      </c>
      <c r="B8072" s="31" t="s">
        <v>2701</v>
      </c>
      <c r="C8072" s="30">
        <v>464.0</v>
      </c>
    </row>
    <row r="8073" ht="15.75" customHeight="1">
      <c r="A8073" s="30">
        <v>3233.0</v>
      </c>
      <c r="B8073" s="31" t="s">
        <v>2702</v>
      </c>
      <c r="C8073" s="30">
        <v>28.0</v>
      </c>
    </row>
    <row r="8074" ht="15.75" customHeight="1">
      <c r="A8074" s="30">
        <v>7892.0</v>
      </c>
      <c r="B8074" s="31" t="s">
        <v>2699</v>
      </c>
      <c r="C8074" s="30">
        <v>6.0</v>
      </c>
    </row>
    <row r="8075" ht="15.75" customHeight="1">
      <c r="A8075" s="30">
        <v>7892.0</v>
      </c>
      <c r="B8075" s="31" t="s">
        <v>2700</v>
      </c>
      <c r="C8075" s="30">
        <v>4.0</v>
      </c>
    </row>
    <row r="8076" ht="15.75" customHeight="1">
      <c r="A8076" s="30">
        <v>7892.0</v>
      </c>
      <c r="B8076" s="31" t="s">
        <v>2701</v>
      </c>
      <c r="C8076" s="30">
        <v>25.0</v>
      </c>
    </row>
    <row r="8077" ht="15.75" customHeight="1">
      <c r="A8077" s="30">
        <v>7892.0</v>
      </c>
      <c r="B8077" s="31" t="s">
        <v>2702</v>
      </c>
      <c r="C8077" s="30">
        <v>15.0</v>
      </c>
    </row>
    <row r="8078" ht="15.75" customHeight="1">
      <c r="A8078" s="30">
        <v>2975.0</v>
      </c>
      <c r="B8078" s="31" t="s">
        <v>2699</v>
      </c>
      <c r="C8078" s="30">
        <v>717.0</v>
      </c>
    </row>
    <row r="8079" ht="15.75" customHeight="1">
      <c r="A8079" s="30">
        <v>2975.0</v>
      </c>
      <c r="B8079" s="31" t="s">
        <v>2700</v>
      </c>
      <c r="C8079" s="30">
        <v>42.0</v>
      </c>
    </row>
    <row r="8080" ht="15.75" customHeight="1">
      <c r="A8080" s="30">
        <v>2975.0</v>
      </c>
      <c r="B8080" s="31" t="s">
        <v>2701</v>
      </c>
      <c r="C8080" s="30">
        <v>864.0</v>
      </c>
    </row>
    <row r="8081" ht="15.75" customHeight="1">
      <c r="A8081" s="30">
        <v>2975.0</v>
      </c>
      <c r="B8081" s="31" t="s">
        <v>2702</v>
      </c>
      <c r="C8081" s="30">
        <v>219.0</v>
      </c>
    </row>
    <row r="8082" ht="15.75" customHeight="1">
      <c r="A8082" s="30">
        <v>5043.0</v>
      </c>
      <c r="B8082" s="31" t="s">
        <v>2699</v>
      </c>
      <c r="C8082" s="30">
        <v>7.0</v>
      </c>
    </row>
    <row r="8083" ht="15.75" customHeight="1">
      <c r="A8083" s="30">
        <v>5043.0</v>
      </c>
      <c r="B8083" s="31" t="s">
        <v>2700</v>
      </c>
      <c r="C8083" s="30">
        <v>23.0</v>
      </c>
    </row>
    <row r="8084" ht="15.75" customHeight="1">
      <c r="A8084" s="30">
        <v>5043.0</v>
      </c>
      <c r="B8084" s="31" t="s">
        <v>2701</v>
      </c>
      <c r="C8084" s="30">
        <v>78.0</v>
      </c>
    </row>
    <row r="8085" ht="15.75" customHeight="1">
      <c r="A8085" s="30">
        <v>5043.0</v>
      </c>
      <c r="B8085" s="31" t="s">
        <v>2702</v>
      </c>
      <c r="C8085" s="30">
        <v>133.0</v>
      </c>
    </row>
    <row r="8086" ht="15.75" customHeight="1">
      <c r="A8086" s="30">
        <v>3104.0</v>
      </c>
      <c r="B8086" s="31" t="s">
        <v>2699</v>
      </c>
      <c r="C8086" s="30">
        <v>830.0</v>
      </c>
    </row>
    <row r="8087" ht="15.75" customHeight="1">
      <c r="A8087" s="30">
        <v>3104.0</v>
      </c>
      <c r="B8087" s="31" t="s">
        <v>2700</v>
      </c>
      <c r="C8087" s="30">
        <v>59.0</v>
      </c>
    </row>
    <row r="8088" ht="15.75" customHeight="1">
      <c r="A8088" s="30">
        <v>3104.0</v>
      </c>
      <c r="B8088" s="31" t="s">
        <v>2701</v>
      </c>
      <c r="C8088" s="30">
        <v>968.0</v>
      </c>
    </row>
    <row r="8089" ht="15.75" customHeight="1">
      <c r="A8089" s="30">
        <v>3104.0</v>
      </c>
      <c r="B8089" s="31" t="s">
        <v>2702</v>
      </c>
      <c r="C8089" s="30">
        <v>51.0</v>
      </c>
    </row>
    <row r="8090" ht="15.75" customHeight="1">
      <c r="A8090" s="30">
        <v>10854.0</v>
      </c>
      <c r="B8090" s="31" t="s">
        <v>2699</v>
      </c>
      <c r="C8090" s="30">
        <v>29.0</v>
      </c>
    </row>
    <row r="8091" ht="15.75" customHeight="1">
      <c r="A8091" s="30">
        <v>10854.0</v>
      </c>
      <c r="B8091" s="31" t="s">
        <v>2700</v>
      </c>
      <c r="C8091" s="30">
        <v>0.0</v>
      </c>
    </row>
    <row r="8092" ht="15.75" customHeight="1">
      <c r="A8092" s="30">
        <v>10854.0</v>
      </c>
      <c r="B8092" s="31" t="s">
        <v>2701</v>
      </c>
      <c r="C8092" s="30">
        <v>14.0</v>
      </c>
    </row>
    <row r="8093" ht="15.75" customHeight="1">
      <c r="A8093" s="30">
        <v>10854.0</v>
      </c>
      <c r="B8093" s="31" t="s">
        <v>2702</v>
      </c>
      <c r="C8093" s="30">
        <v>0.0</v>
      </c>
    </row>
    <row r="8094" ht="15.75" customHeight="1">
      <c r="A8094" s="30">
        <v>7419.0</v>
      </c>
      <c r="B8094" s="31" t="s">
        <v>2699</v>
      </c>
      <c r="C8094" s="30">
        <v>8.0</v>
      </c>
    </row>
    <row r="8095" ht="15.75" customHeight="1">
      <c r="A8095" s="30">
        <v>7419.0</v>
      </c>
      <c r="B8095" s="31" t="s">
        <v>2700</v>
      </c>
      <c r="C8095" s="30">
        <v>3.0</v>
      </c>
    </row>
    <row r="8096" ht="15.75" customHeight="1">
      <c r="A8096" s="30">
        <v>7419.0</v>
      </c>
      <c r="B8096" s="31" t="s">
        <v>2701</v>
      </c>
      <c r="C8096" s="30">
        <v>19.0</v>
      </c>
    </row>
    <row r="8097" ht="15.75" customHeight="1">
      <c r="A8097" s="30">
        <v>7419.0</v>
      </c>
      <c r="B8097" s="31" t="s">
        <v>2702</v>
      </c>
      <c r="C8097" s="30">
        <v>0.0</v>
      </c>
    </row>
    <row r="8098" ht="15.75" customHeight="1">
      <c r="A8098" s="30">
        <v>5558.0</v>
      </c>
      <c r="B8098" s="31" t="s">
        <v>2699</v>
      </c>
      <c r="C8098" s="30">
        <v>1020.0</v>
      </c>
    </row>
    <row r="8099" ht="15.75" customHeight="1">
      <c r="A8099" s="30">
        <v>5558.0</v>
      </c>
      <c r="B8099" s="31" t="s">
        <v>2700</v>
      </c>
      <c r="C8099" s="30">
        <v>31.0</v>
      </c>
    </row>
    <row r="8100" ht="15.75" customHeight="1">
      <c r="A8100" s="30">
        <v>5558.0</v>
      </c>
      <c r="B8100" s="31" t="s">
        <v>2701</v>
      </c>
      <c r="C8100" s="30">
        <v>430.0</v>
      </c>
    </row>
    <row r="8101" ht="15.75" customHeight="1">
      <c r="A8101" s="30">
        <v>5558.0</v>
      </c>
      <c r="B8101" s="31" t="s">
        <v>2702</v>
      </c>
      <c r="C8101" s="30">
        <v>62.0</v>
      </c>
    </row>
    <row r="8102" ht="15.75" customHeight="1">
      <c r="A8102" s="30">
        <v>832.0</v>
      </c>
      <c r="B8102" s="31" t="s">
        <v>2699</v>
      </c>
      <c r="C8102" s="30">
        <v>561.0</v>
      </c>
    </row>
    <row r="8103" ht="15.75" customHeight="1">
      <c r="A8103" s="30">
        <v>832.0</v>
      </c>
      <c r="B8103" s="31" t="s">
        <v>2700</v>
      </c>
      <c r="C8103" s="30">
        <v>14.0</v>
      </c>
    </row>
    <row r="8104" ht="15.75" customHeight="1">
      <c r="A8104" s="30">
        <v>832.0</v>
      </c>
      <c r="B8104" s="31" t="s">
        <v>2701</v>
      </c>
      <c r="C8104" s="30">
        <v>113.0</v>
      </c>
    </row>
    <row r="8105" ht="15.75" customHeight="1">
      <c r="A8105" s="30">
        <v>832.0</v>
      </c>
      <c r="B8105" s="31" t="s">
        <v>2702</v>
      </c>
      <c r="C8105" s="30">
        <v>10.0</v>
      </c>
    </row>
    <row r="8106" ht="15.75" customHeight="1">
      <c r="A8106" s="30">
        <v>4964.0</v>
      </c>
      <c r="B8106" s="31" t="s">
        <v>2699</v>
      </c>
      <c r="C8106" s="30">
        <v>680.0</v>
      </c>
    </row>
    <row r="8107" ht="15.75" customHeight="1">
      <c r="A8107" s="30">
        <v>4964.0</v>
      </c>
      <c r="B8107" s="31" t="s">
        <v>2700</v>
      </c>
      <c r="C8107" s="30">
        <v>11.0</v>
      </c>
    </row>
    <row r="8108" ht="15.75" customHeight="1">
      <c r="A8108" s="30">
        <v>4964.0</v>
      </c>
      <c r="B8108" s="31" t="s">
        <v>2701</v>
      </c>
      <c r="C8108" s="30">
        <v>392.0</v>
      </c>
    </row>
    <row r="8109" ht="15.75" customHeight="1">
      <c r="A8109" s="30">
        <v>4964.0</v>
      </c>
      <c r="B8109" s="31" t="s">
        <v>2702</v>
      </c>
      <c r="C8109" s="30">
        <v>75.0</v>
      </c>
    </row>
    <row r="8110" ht="15.75" customHeight="1">
      <c r="A8110" s="30">
        <v>11030.0</v>
      </c>
      <c r="B8110" s="31" t="s">
        <v>2699</v>
      </c>
      <c r="C8110" s="30">
        <v>9.0</v>
      </c>
    </row>
    <row r="8111" ht="15.75" customHeight="1">
      <c r="A8111" s="30">
        <v>11030.0</v>
      </c>
      <c r="B8111" s="31" t="s">
        <v>2700</v>
      </c>
      <c r="C8111" s="30">
        <v>0.0</v>
      </c>
    </row>
    <row r="8112" ht="15.75" customHeight="1">
      <c r="A8112" s="30">
        <v>11030.0</v>
      </c>
      <c r="B8112" s="31" t="s">
        <v>2701</v>
      </c>
      <c r="C8112" s="30">
        <v>3.0</v>
      </c>
    </row>
    <row r="8113" ht="15.75" customHeight="1">
      <c r="A8113" s="30">
        <v>11030.0</v>
      </c>
      <c r="B8113" s="31" t="s">
        <v>2702</v>
      </c>
      <c r="C8113" s="30">
        <v>0.0</v>
      </c>
    </row>
    <row r="8114" ht="15.75" customHeight="1">
      <c r="A8114" s="30">
        <v>4587.0</v>
      </c>
      <c r="B8114" s="31" t="s">
        <v>2699</v>
      </c>
      <c r="C8114" s="30">
        <v>162.0</v>
      </c>
    </row>
    <row r="8115" ht="15.75" customHeight="1">
      <c r="A8115" s="30">
        <v>4587.0</v>
      </c>
      <c r="B8115" s="31" t="s">
        <v>2700</v>
      </c>
      <c r="C8115" s="30">
        <v>25.0</v>
      </c>
    </row>
    <row r="8116" ht="15.75" customHeight="1">
      <c r="A8116" s="30">
        <v>4587.0</v>
      </c>
      <c r="B8116" s="31" t="s">
        <v>2701</v>
      </c>
      <c r="C8116" s="30">
        <v>53.0</v>
      </c>
    </row>
    <row r="8117" ht="15.75" customHeight="1">
      <c r="A8117" s="30">
        <v>4587.0</v>
      </c>
      <c r="B8117" s="31" t="s">
        <v>2702</v>
      </c>
      <c r="C8117" s="30">
        <v>16.0</v>
      </c>
    </row>
    <row r="8118" ht="15.75" customHeight="1">
      <c r="A8118" s="30">
        <v>450.0</v>
      </c>
      <c r="B8118" s="31" t="s">
        <v>2699</v>
      </c>
      <c r="C8118" s="30">
        <v>67.0</v>
      </c>
    </row>
    <row r="8119" ht="15.75" customHeight="1">
      <c r="A8119" s="30">
        <v>450.0</v>
      </c>
      <c r="B8119" s="31" t="s">
        <v>2700</v>
      </c>
      <c r="C8119" s="30">
        <v>15.0</v>
      </c>
    </row>
    <row r="8120" ht="15.75" customHeight="1">
      <c r="A8120" s="30">
        <v>450.0</v>
      </c>
      <c r="B8120" s="31" t="s">
        <v>2701</v>
      </c>
      <c r="C8120" s="30">
        <v>80.0</v>
      </c>
    </row>
    <row r="8121" ht="15.75" customHeight="1">
      <c r="A8121" s="30">
        <v>450.0</v>
      </c>
      <c r="B8121" s="31" t="s">
        <v>2702</v>
      </c>
      <c r="C8121" s="30">
        <v>17.0</v>
      </c>
    </row>
    <row r="8122" ht="15.75" customHeight="1">
      <c r="A8122" s="30">
        <v>11031.0</v>
      </c>
      <c r="B8122" s="31" t="s">
        <v>2699</v>
      </c>
      <c r="C8122" s="30">
        <v>26.0</v>
      </c>
    </row>
    <row r="8123" ht="15.75" customHeight="1">
      <c r="A8123" s="30">
        <v>11031.0</v>
      </c>
      <c r="B8123" s="31" t="s">
        <v>2700</v>
      </c>
      <c r="C8123" s="30">
        <v>1.0</v>
      </c>
    </row>
    <row r="8124" ht="15.75" customHeight="1">
      <c r="A8124" s="30">
        <v>11031.0</v>
      </c>
      <c r="B8124" s="31" t="s">
        <v>2701</v>
      </c>
      <c r="C8124" s="30">
        <v>10.0</v>
      </c>
    </row>
    <row r="8125" ht="15.75" customHeight="1">
      <c r="A8125" s="30">
        <v>11031.0</v>
      </c>
      <c r="B8125" s="31" t="s">
        <v>2702</v>
      </c>
      <c r="C8125" s="30">
        <v>2.0</v>
      </c>
    </row>
    <row r="8126" ht="15.75" customHeight="1">
      <c r="A8126" s="30">
        <v>4990.0</v>
      </c>
      <c r="B8126" s="31" t="s">
        <v>2699</v>
      </c>
      <c r="C8126" s="30">
        <v>524.0</v>
      </c>
    </row>
    <row r="8127" ht="15.75" customHeight="1">
      <c r="A8127" s="30">
        <v>4990.0</v>
      </c>
      <c r="B8127" s="31" t="s">
        <v>2700</v>
      </c>
      <c r="C8127" s="30">
        <v>0.0</v>
      </c>
    </row>
    <row r="8128" ht="15.75" customHeight="1">
      <c r="A8128" s="30">
        <v>4990.0</v>
      </c>
      <c r="B8128" s="31" t="s">
        <v>2701</v>
      </c>
      <c r="C8128" s="30">
        <v>134.0</v>
      </c>
    </row>
    <row r="8129" ht="15.75" customHeight="1">
      <c r="A8129" s="30">
        <v>4990.0</v>
      </c>
      <c r="B8129" s="31" t="s">
        <v>2702</v>
      </c>
      <c r="C8129" s="30">
        <v>28.0</v>
      </c>
    </row>
    <row r="8130" ht="15.75" customHeight="1">
      <c r="A8130" s="30">
        <v>221.0</v>
      </c>
      <c r="B8130" s="31" t="s">
        <v>2699</v>
      </c>
      <c r="C8130" s="30">
        <v>138.0</v>
      </c>
    </row>
    <row r="8131" ht="15.75" customHeight="1">
      <c r="A8131" s="30">
        <v>221.0</v>
      </c>
      <c r="B8131" s="31" t="s">
        <v>2700</v>
      </c>
      <c r="C8131" s="30">
        <v>3.0</v>
      </c>
    </row>
    <row r="8132" ht="15.75" customHeight="1">
      <c r="A8132" s="30">
        <v>221.0</v>
      </c>
      <c r="B8132" s="31" t="s">
        <v>2701</v>
      </c>
      <c r="C8132" s="30">
        <v>38.0</v>
      </c>
    </row>
    <row r="8133" ht="15.75" customHeight="1">
      <c r="A8133" s="30">
        <v>221.0</v>
      </c>
      <c r="B8133" s="31" t="s">
        <v>2702</v>
      </c>
      <c r="C8133" s="30">
        <v>4.0</v>
      </c>
    </row>
    <row r="8134" ht="15.75" customHeight="1">
      <c r="A8134" s="30">
        <v>4351.0</v>
      </c>
      <c r="B8134" s="31" t="s">
        <v>2699</v>
      </c>
      <c r="C8134" s="30">
        <v>18.0</v>
      </c>
    </row>
    <row r="8135" ht="15.75" customHeight="1">
      <c r="A8135" s="30">
        <v>4351.0</v>
      </c>
      <c r="B8135" s="31" t="s">
        <v>2700</v>
      </c>
      <c r="C8135" s="30">
        <v>2.0</v>
      </c>
    </row>
    <row r="8136" ht="15.75" customHeight="1">
      <c r="A8136" s="30">
        <v>4351.0</v>
      </c>
      <c r="B8136" s="31" t="s">
        <v>2701</v>
      </c>
      <c r="C8136" s="30">
        <v>10.0</v>
      </c>
    </row>
    <row r="8137" ht="15.75" customHeight="1">
      <c r="A8137" s="30">
        <v>4351.0</v>
      </c>
      <c r="B8137" s="31" t="s">
        <v>2702</v>
      </c>
      <c r="C8137" s="30">
        <v>0.0</v>
      </c>
    </row>
    <row r="8138" ht="15.75" customHeight="1">
      <c r="A8138" s="30">
        <v>1357.0</v>
      </c>
      <c r="B8138" s="31" t="s">
        <v>2699</v>
      </c>
      <c r="C8138" s="30">
        <v>856.0</v>
      </c>
    </row>
    <row r="8139" ht="15.75" customHeight="1">
      <c r="A8139" s="30">
        <v>1357.0</v>
      </c>
      <c r="B8139" s="31" t="s">
        <v>2700</v>
      </c>
      <c r="C8139" s="30">
        <v>59.0</v>
      </c>
    </row>
    <row r="8140" ht="15.75" customHeight="1">
      <c r="A8140" s="30">
        <v>1357.0</v>
      </c>
      <c r="B8140" s="31" t="s">
        <v>2701</v>
      </c>
      <c r="C8140" s="30">
        <v>487.0</v>
      </c>
    </row>
    <row r="8141" ht="15.75" customHeight="1">
      <c r="A8141" s="30">
        <v>1357.0</v>
      </c>
      <c r="B8141" s="31" t="s">
        <v>2702</v>
      </c>
      <c r="C8141" s="30">
        <v>58.0</v>
      </c>
    </row>
    <row r="8142" ht="15.75" customHeight="1">
      <c r="A8142" s="30">
        <v>5667.0</v>
      </c>
      <c r="B8142" s="31" t="s">
        <v>2699</v>
      </c>
      <c r="C8142" s="30">
        <v>1013.0</v>
      </c>
    </row>
    <row r="8143" ht="15.75" customHeight="1">
      <c r="A8143" s="30">
        <v>5667.0</v>
      </c>
      <c r="B8143" s="31" t="s">
        <v>2700</v>
      </c>
      <c r="C8143" s="30">
        <v>30.0</v>
      </c>
    </row>
    <row r="8144" ht="15.75" customHeight="1">
      <c r="A8144" s="30">
        <v>5667.0</v>
      </c>
      <c r="B8144" s="31" t="s">
        <v>2701</v>
      </c>
      <c r="C8144" s="30">
        <v>399.0</v>
      </c>
    </row>
    <row r="8145" ht="15.75" customHeight="1">
      <c r="A8145" s="30">
        <v>5667.0</v>
      </c>
      <c r="B8145" s="31" t="s">
        <v>2702</v>
      </c>
      <c r="C8145" s="30">
        <v>60.0</v>
      </c>
    </row>
    <row r="8146" ht="15.75" customHeight="1">
      <c r="A8146" s="30">
        <v>8867.0</v>
      </c>
      <c r="B8146" s="31" t="s">
        <v>2699</v>
      </c>
      <c r="C8146" s="30">
        <v>864.0</v>
      </c>
    </row>
    <row r="8147" ht="15.75" customHeight="1">
      <c r="A8147" s="30">
        <v>8867.0</v>
      </c>
      <c r="B8147" s="31" t="s">
        <v>2700</v>
      </c>
      <c r="C8147" s="30">
        <v>134.0</v>
      </c>
    </row>
    <row r="8148" ht="15.75" customHeight="1">
      <c r="A8148" s="30">
        <v>8867.0</v>
      </c>
      <c r="B8148" s="31" t="s">
        <v>2701</v>
      </c>
      <c r="C8148" s="30">
        <v>768.0</v>
      </c>
    </row>
    <row r="8149" ht="15.75" customHeight="1">
      <c r="A8149" s="30">
        <v>8867.0</v>
      </c>
      <c r="B8149" s="31" t="s">
        <v>2702</v>
      </c>
      <c r="C8149" s="30">
        <v>150.0</v>
      </c>
    </row>
    <row r="8150" ht="15.75" customHeight="1">
      <c r="A8150" s="30">
        <v>2747.0</v>
      </c>
      <c r="B8150" s="31" t="s">
        <v>2699</v>
      </c>
      <c r="C8150" s="30">
        <v>864.0</v>
      </c>
    </row>
    <row r="8151" ht="15.75" customHeight="1">
      <c r="A8151" s="30">
        <v>2747.0</v>
      </c>
      <c r="B8151" s="31" t="s">
        <v>2700</v>
      </c>
      <c r="C8151" s="30">
        <v>134.0</v>
      </c>
    </row>
    <row r="8152" ht="15.75" customHeight="1">
      <c r="A8152" s="30">
        <v>2747.0</v>
      </c>
      <c r="B8152" s="31" t="s">
        <v>2701</v>
      </c>
      <c r="C8152" s="30">
        <v>768.0</v>
      </c>
    </row>
    <row r="8153" ht="15.75" customHeight="1">
      <c r="A8153" s="30">
        <v>2747.0</v>
      </c>
      <c r="B8153" s="31" t="s">
        <v>2702</v>
      </c>
      <c r="C8153" s="30">
        <v>150.0</v>
      </c>
    </row>
    <row r="8154" ht="15.75" customHeight="1">
      <c r="A8154" s="30">
        <v>7422.0</v>
      </c>
      <c r="B8154" s="31" t="s">
        <v>2699</v>
      </c>
      <c r="C8154" s="30">
        <v>85.0</v>
      </c>
    </row>
    <row r="8155" ht="15.75" customHeight="1">
      <c r="A8155" s="30">
        <v>7422.0</v>
      </c>
      <c r="B8155" s="31" t="s">
        <v>2700</v>
      </c>
      <c r="C8155" s="30">
        <v>44.0</v>
      </c>
    </row>
    <row r="8156" ht="15.75" customHeight="1">
      <c r="A8156" s="30">
        <v>7422.0</v>
      </c>
      <c r="B8156" s="31" t="s">
        <v>2701</v>
      </c>
      <c r="C8156" s="30">
        <v>54.0</v>
      </c>
    </row>
    <row r="8157" ht="15.75" customHeight="1">
      <c r="A8157" s="30">
        <v>7422.0</v>
      </c>
      <c r="B8157" s="31" t="s">
        <v>2702</v>
      </c>
      <c r="C8157" s="30">
        <v>102.0</v>
      </c>
    </row>
    <row r="8158" ht="15.75" customHeight="1">
      <c r="A8158" s="30">
        <v>4148.0</v>
      </c>
      <c r="B8158" s="31" t="s">
        <v>2699</v>
      </c>
      <c r="C8158" s="30">
        <v>164.0</v>
      </c>
    </row>
    <row r="8159" ht="15.75" customHeight="1">
      <c r="A8159" s="30">
        <v>4148.0</v>
      </c>
      <c r="B8159" s="31" t="s">
        <v>2700</v>
      </c>
      <c r="C8159" s="30">
        <v>24.0</v>
      </c>
    </row>
    <row r="8160" ht="15.75" customHeight="1">
      <c r="A8160" s="30">
        <v>4148.0</v>
      </c>
      <c r="B8160" s="31" t="s">
        <v>2701</v>
      </c>
      <c r="C8160" s="30">
        <v>103.0</v>
      </c>
    </row>
    <row r="8161" ht="15.75" customHeight="1">
      <c r="A8161" s="30">
        <v>4148.0</v>
      </c>
      <c r="B8161" s="31" t="s">
        <v>2702</v>
      </c>
      <c r="C8161" s="30">
        <v>12.0</v>
      </c>
    </row>
    <row r="8162" ht="15.75" customHeight="1">
      <c r="A8162" s="30">
        <v>9516.0</v>
      </c>
      <c r="B8162" s="31" t="s">
        <v>2699</v>
      </c>
      <c r="C8162" s="30">
        <v>620.0</v>
      </c>
    </row>
    <row r="8163" ht="15.75" customHeight="1">
      <c r="A8163" s="30">
        <v>9516.0</v>
      </c>
      <c r="B8163" s="31" t="s">
        <v>2700</v>
      </c>
      <c r="C8163" s="30">
        <v>54.0</v>
      </c>
    </row>
    <row r="8164" ht="15.75" customHeight="1">
      <c r="A8164" s="30">
        <v>9516.0</v>
      </c>
      <c r="B8164" s="31" t="s">
        <v>2701</v>
      </c>
      <c r="C8164" s="30">
        <v>239.0</v>
      </c>
    </row>
    <row r="8165" ht="15.75" customHeight="1">
      <c r="A8165" s="30">
        <v>9516.0</v>
      </c>
      <c r="B8165" s="31" t="s">
        <v>2702</v>
      </c>
      <c r="C8165" s="30">
        <v>99.0</v>
      </c>
    </row>
    <row r="8166" ht="15.75" customHeight="1">
      <c r="A8166" s="30">
        <v>1291.0</v>
      </c>
      <c r="B8166" s="31" t="s">
        <v>2699</v>
      </c>
      <c r="C8166" s="30">
        <v>152.0</v>
      </c>
    </row>
    <row r="8167" ht="15.75" customHeight="1">
      <c r="A8167" s="30">
        <v>1291.0</v>
      </c>
      <c r="B8167" s="31" t="s">
        <v>2700</v>
      </c>
      <c r="C8167" s="30">
        <v>9.0</v>
      </c>
    </row>
    <row r="8168" ht="15.75" customHeight="1">
      <c r="A8168" s="30">
        <v>1291.0</v>
      </c>
      <c r="B8168" s="31" t="s">
        <v>2701</v>
      </c>
      <c r="C8168" s="30">
        <v>121.0</v>
      </c>
    </row>
    <row r="8169" ht="15.75" customHeight="1">
      <c r="A8169" s="30">
        <v>1291.0</v>
      </c>
      <c r="B8169" s="31" t="s">
        <v>2702</v>
      </c>
      <c r="C8169" s="30">
        <v>12.0</v>
      </c>
    </row>
    <row r="8170" ht="15.75" customHeight="1">
      <c r="A8170" s="30">
        <v>1833.0</v>
      </c>
      <c r="B8170" s="31" t="s">
        <v>2699</v>
      </c>
      <c r="C8170" s="30">
        <v>68.0</v>
      </c>
    </row>
    <row r="8171" ht="15.75" customHeight="1">
      <c r="A8171" s="30">
        <v>1833.0</v>
      </c>
      <c r="B8171" s="31" t="s">
        <v>2700</v>
      </c>
      <c r="C8171" s="30">
        <v>8.0</v>
      </c>
    </row>
    <row r="8172" ht="15.75" customHeight="1">
      <c r="A8172" s="30">
        <v>1833.0</v>
      </c>
      <c r="B8172" s="31" t="s">
        <v>2701</v>
      </c>
      <c r="C8172" s="30">
        <v>18.0</v>
      </c>
    </row>
    <row r="8173" ht="15.75" customHeight="1">
      <c r="A8173" s="30">
        <v>1833.0</v>
      </c>
      <c r="B8173" s="31" t="s">
        <v>2702</v>
      </c>
      <c r="C8173" s="30">
        <v>19.0</v>
      </c>
    </row>
    <row r="8174" ht="15.75" customHeight="1">
      <c r="A8174" s="30">
        <v>7270.0</v>
      </c>
      <c r="B8174" s="31" t="s">
        <v>2699</v>
      </c>
      <c r="C8174" s="30">
        <v>908.0</v>
      </c>
    </row>
    <row r="8175" ht="15.75" customHeight="1">
      <c r="A8175" s="30">
        <v>7270.0</v>
      </c>
      <c r="B8175" s="31" t="s">
        <v>2700</v>
      </c>
      <c r="C8175" s="30">
        <v>48.0</v>
      </c>
    </row>
    <row r="8176" ht="15.75" customHeight="1">
      <c r="A8176" s="30">
        <v>7270.0</v>
      </c>
      <c r="B8176" s="31" t="s">
        <v>2701</v>
      </c>
      <c r="C8176" s="30">
        <v>217.0</v>
      </c>
    </row>
    <row r="8177" ht="15.75" customHeight="1">
      <c r="A8177" s="30">
        <v>7270.0</v>
      </c>
      <c r="B8177" s="31" t="s">
        <v>2702</v>
      </c>
      <c r="C8177" s="30">
        <v>32.0</v>
      </c>
    </row>
    <row r="8178" ht="15.75" customHeight="1">
      <c r="A8178" s="30">
        <v>8182.0</v>
      </c>
      <c r="B8178" s="31" t="s">
        <v>2699</v>
      </c>
      <c r="C8178" s="30">
        <v>53.0</v>
      </c>
    </row>
    <row r="8179" ht="15.75" customHeight="1">
      <c r="A8179" s="30">
        <v>8182.0</v>
      </c>
      <c r="B8179" s="31" t="s">
        <v>2700</v>
      </c>
      <c r="C8179" s="30">
        <v>3.0</v>
      </c>
    </row>
    <row r="8180" ht="15.75" customHeight="1">
      <c r="A8180" s="30">
        <v>8182.0</v>
      </c>
      <c r="B8180" s="31" t="s">
        <v>2701</v>
      </c>
      <c r="C8180" s="30">
        <v>49.0</v>
      </c>
    </row>
    <row r="8181" ht="15.75" customHeight="1">
      <c r="A8181" s="30">
        <v>8182.0</v>
      </c>
      <c r="B8181" s="31" t="s">
        <v>2702</v>
      </c>
      <c r="C8181" s="30">
        <v>7.0</v>
      </c>
    </row>
    <row r="8182" ht="15.75" customHeight="1">
      <c r="A8182" s="30">
        <v>10394.0</v>
      </c>
      <c r="B8182" s="31" t="s">
        <v>2699</v>
      </c>
      <c r="C8182" s="30">
        <v>675.0</v>
      </c>
    </row>
    <row r="8183" ht="15.75" customHeight="1">
      <c r="A8183" s="30">
        <v>10394.0</v>
      </c>
      <c r="B8183" s="31" t="s">
        <v>2700</v>
      </c>
      <c r="C8183" s="30">
        <v>144.0</v>
      </c>
    </row>
    <row r="8184" ht="15.75" customHeight="1">
      <c r="A8184" s="30">
        <v>10394.0</v>
      </c>
      <c r="B8184" s="31" t="s">
        <v>2701</v>
      </c>
      <c r="C8184" s="30">
        <v>133.0</v>
      </c>
    </row>
    <row r="8185" ht="15.75" customHeight="1">
      <c r="A8185" s="30">
        <v>10394.0</v>
      </c>
      <c r="B8185" s="31" t="s">
        <v>2702</v>
      </c>
      <c r="C8185" s="30">
        <v>94.0</v>
      </c>
    </row>
    <row r="8186" ht="15.75" customHeight="1">
      <c r="A8186" s="30">
        <v>1142.0</v>
      </c>
      <c r="B8186" s="31" t="s">
        <v>2699</v>
      </c>
      <c r="C8186" s="30">
        <v>208.0</v>
      </c>
    </row>
    <row r="8187" ht="15.75" customHeight="1">
      <c r="A8187" s="30">
        <v>1142.0</v>
      </c>
      <c r="B8187" s="31" t="s">
        <v>2700</v>
      </c>
      <c r="C8187" s="30">
        <v>7.0</v>
      </c>
    </row>
    <row r="8188" ht="15.75" customHeight="1">
      <c r="A8188" s="30">
        <v>1142.0</v>
      </c>
      <c r="B8188" s="31" t="s">
        <v>2701</v>
      </c>
      <c r="C8188" s="30">
        <v>82.0</v>
      </c>
    </row>
    <row r="8189" ht="15.75" customHeight="1">
      <c r="A8189" s="30">
        <v>1142.0</v>
      </c>
      <c r="B8189" s="31" t="s">
        <v>2702</v>
      </c>
      <c r="C8189" s="30">
        <v>30.0</v>
      </c>
    </row>
    <row r="8190" ht="15.75" customHeight="1">
      <c r="A8190" s="30">
        <v>451.0</v>
      </c>
      <c r="B8190" s="31" t="s">
        <v>2699</v>
      </c>
      <c r="C8190" s="30">
        <v>9.0</v>
      </c>
    </row>
    <row r="8191" ht="15.75" customHeight="1">
      <c r="A8191" s="30">
        <v>451.0</v>
      </c>
      <c r="B8191" s="31" t="s">
        <v>2700</v>
      </c>
      <c r="C8191" s="30">
        <v>0.0</v>
      </c>
    </row>
    <row r="8192" ht="15.75" customHeight="1">
      <c r="A8192" s="30">
        <v>451.0</v>
      </c>
      <c r="B8192" s="31" t="s">
        <v>2701</v>
      </c>
      <c r="C8192" s="30">
        <v>7.0</v>
      </c>
    </row>
    <row r="8193" ht="15.75" customHeight="1">
      <c r="A8193" s="30">
        <v>451.0</v>
      </c>
      <c r="B8193" s="31" t="s">
        <v>2702</v>
      </c>
      <c r="C8193" s="30">
        <v>2.0</v>
      </c>
    </row>
    <row r="8194" ht="15.75" customHeight="1">
      <c r="A8194" s="30">
        <v>7128.0</v>
      </c>
      <c r="B8194" s="31" t="s">
        <v>2699</v>
      </c>
      <c r="C8194" s="30">
        <v>4.0</v>
      </c>
    </row>
    <row r="8195" ht="15.75" customHeight="1">
      <c r="A8195" s="30">
        <v>7128.0</v>
      </c>
      <c r="B8195" s="31" t="s">
        <v>2700</v>
      </c>
      <c r="C8195" s="30">
        <v>0.0</v>
      </c>
    </row>
    <row r="8196" ht="15.75" customHeight="1">
      <c r="A8196" s="30">
        <v>7128.0</v>
      </c>
      <c r="B8196" s="31" t="s">
        <v>2701</v>
      </c>
      <c r="C8196" s="30">
        <v>5.0</v>
      </c>
    </row>
    <row r="8197" ht="15.75" customHeight="1">
      <c r="A8197" s="30">
        <v>7128.0</v>
      </c>
      <c r="B8197" s="31" t="s">
        <v>2702</v>
      </c>
      <c r="C8197" s="30">
        <v>0.0</v>
      </c>
    </row>
    <row r="8198" ht="15.75" customHeight="1">
      <c r="A8198" s="30">
        <v>10678.0</v>
      </c>
      <c r="B8198" s="31" t="s">
        <v>2699</v>
      </c>
      <c r="C8198" s="30">
        <v>653.0</v>
      </c>
    </row>
    <row r="8199" ht="15.75" customHeight="1">
      <c r="A8199" s="30">
        <v>10678.0</v>
      </c>
      <c r="B8199" s="31" t="s">
        <v>2700</v>
      </c>
      <c r="C8199" s="30">
        <v>17.0</v>
      </c>
    </row>
    <row r="8200" ht="15.75" customHeight="1">
      <c r="A8200" s="30">
        <v>10678.0</v>
      </c>
      <c r="B8200" s="31" t="s">
        <v>2701</v>
      </c>
      <c r="C8200" s="30">
        <v>170.0</v>
      </c>
    </row>
    <row r="8201" ht="15.75" customHeight="1">
      <c r="A8201" s="30">
        <v>10678.0</v>
      </c>
      <c r="B8201" s="31" t="s">
        <v>2702</v>
      </c>
      <c r="C8201" s="30">
        <v>34.0</v>
      </c>
    </row>
    <row r="8202" ht="15.75" customHeight="1">
      <c r="A8202" s="30">
        <v>7755.0</v>
      </c>
      <c r="B8202" s="31" t="s">
        <v>2699</v>
      </c>
      <c r="C8202" s="30">
        <v>350.0</v>
      </c>
    </row>
    <row r="8203" ht="15.75" customHeight="1">
      <c r="A8203" s="30">
        <v>7755.0</v>
      </c>
      <c r="B8203" s="31" t="s">
        <v>2700</v>
      </c>
      <c r="C8203" s="30">
        <v>3.0</v>
      </c>
    </row>
    <row r="8204" ht="15.75" customHeight="1">
      <c r="A8204" s="30">
        <v>7755.0</v>
      </c>
      <c r="B8204" s="31" t="s">
        <v>2701</v>
      </c>
      <c r="C8204" s="30">
        <v>39.0</v>
      </c>
    </row>
    <row r="8205" ht="15.75" customHeight="1">
      <c r="A8205" s="30">
        <v>7755.0</v>
      </c>
      <c r="B8205" s="31" t="s">
        <v>2702</v>
      </c>
      <c r="C8205" s="30">
        <v>0.0</v>
      </c>
    </row>
    <row r="8206" ht="15.75" customHeight="1">
      <c r="A8206" s="30">
        <v>4754.0</v>
      </c>
      <c r="B8206" s="31" t="s">
        <v>2699</v>
      </c>
      <c r="C8206" s="30">
        <v>30.0</v>
      </c>
    </row>
    <row r="8207" ht="15.75" customHeight="1">
      <c r="A8207" s="30">
        <v>4754.0</v>
      </c>
      <c r="B8207" s="31" t="s">
        <v>2700</v>
      </c>
      <c r="C8207" s="30">
        <v>11.0</v>
      </c>
    </row>
    <row r="8208" ht="15.75" customHeight="1">
      <c r="A8208" s="30">
        <v>4754.0</v>
      </c>
      <c r="B8208" s="31" t="s">
        <v>2701</v>
      </c>
      <c r="C8208" s="30">
        <v>33.0</v>
      </c>
    </row>
    <row r="8209" ht="15.75" customHeight="1">
      <c r="A8209" s="30">
        <v>4754.0</v>
      </c>
      <c r="B8209" s="31" t="s">
        <v>2702</v>
      </c>
      <c r="C8209" s="30">
        <v>13.0</v>
      </c>
    </row>
    <row r="8210" ht="15.75" customHeight="1">
      <c r="A8210" s="30">
        <v>20.0</v>
      </c>
      <c r="B8210" s="31" t="s">
        <v>2699</v>
      </c>
      <c r="C8210" s="30">
        <v>43.0</v>
      </c>
    </row>
    <row r="8211" ht="15.75" customHeight="1">
      <c r="A8211" s="30">
        <v>20.0</v>
      </c>
      <c r="B8211" s="31" t="s">
        <v>2700</v>
      </c>
      <c r="C8211" s="30">
        <v>12.0</v>
      </c>
    </row>
    <row r="8212" ht="15.75" customHeight="1">
      <c r="A8212" s="30">
        <v>20.0</v>
      </c>
      <c r="B8212" s="31" t="s">
        <v>2701</v>
      </c>
      <c r="C8212" s="30">
        <v>23.0</v>
      </c>
    </row>
    <row r="8213" ht="15.75" customHeight="1">
      <c r="A8213" s="30">
        <v>20.0</v>
      </c>
      <c r="B8213" s="31" t="s">
        <v>2702</v>
      </c>
      <c r="C8213" s="30">
        <v>29.0</v>
      </c>
    </row>
    <row r="8214" ht="15.75" customHeight="1">
      <c r="A8214" s="30">
        <v>2246.0</v>
      </c>
      <c r="B8214" s="31" t="s">
        <v>2699</v>
      </c>
      <c r="C8214" s="30">
        <v>43.0</v>
      </c>
    </row>
    <row r="8215" ht="15.75" customHeight="1">
      <c r="A8215" s="30">
        <v>2246.0</v>
      </c>
      <c r="B8215" s="31" t="s">
        <v>2700</v>
      </c>
      <c r="C8215" s="30">
        <v>12.0</v>
      </c>
    </row>
    <row r="8216" ht="15.75" customHeight="1">
      <c r="A8216" s="30">
        <v>2246.0</v>
      </c>
      <c r="B8216" s="31" t="s">
        <v>2701</v>
      </c>
      <c r="C8216" s="30">
        <v>23.0</v>
      </c>
    </row>
    <row r="8217" ht="15.75" customHeight="1">
      <c r="A8217" s="30">
        <v>2246.0</v>
      </c>
      <c r="B8217" s="31" t="s">
        <v>2702</v>
      </c>
      <c r="C8217" s="30">
        <v>29.0</v>
      </c>
    </row>
    <row r="8218" ht="15.75" customHeight="1">
      <c r="A8218" s="30">
        <v>10307.0</v>
      </c>
      <c r="B8218" s="31" t="s">
        <v>2699</v>
      </c>
      <c r="C8218" s="30">
        <v>369.0</v>
      </c>
    </row>
    <row r="8219" ht="15.75" customHeight="1">
      <c r="A8219" s="30">
        <v>10307.0</v>
      </c>
      <c r="B8219" s="31" t="s">
        <v>2700</v>
      </c>
      <c r="C8219" s="30">
        <v>9.0</v>
      </c>
    </row>
    <row r="8220" ht="15.75" customHeight="1">
      <c r="A8220" s="30">
        <v>10307.0</v>
      </c>
      <c r="B8220" s="31" t="s">
        <v>2701</v>
      </c>
      <c r="C8220" s="30">
        <v>87.0</v>
      </c>
    </row>
    <row r="8221" ht="15.75" customHeight="1">
      <c r="A8221" s="30">
        <v>10307.0</v>
      </c>
      <c r="B8221" s="31" t="s">
        <v>2702</v>
      </c>
      <c r="C8221" s="30">
        <v>12.0</v>
      </c>
    </row>
    <row r="8222" ht="15.75" customHeight="1">
      <c r="A8222" s="30">
        <v>2147.0</v>
      </c>
      <c r="B8222" s="31" t="s">
        <v>2699</v>
      </c>
      <c r="C8222" s="30">
        <v>736.0</v>
      </c>
    </row>
    <row r="8223" ht="15.75" customHeight="1">
      <c r="A8223" s="30">
        <v>2147.0</v>
      </c>
      <c r="B8223" s="31" t="s">
        <v>2700</v>
      </c>
      <c r="C8223" s="30">
        <v>63.0</v>
      </c>
    </row>
    <row r="8224" ht="15.75" customHeight="1">
      <c r="A8224" s="30">
        <v>2147.0</v>
      </c>
      <c r="B8224" s="31" t="s">
        <v>2701</v>
      </c>
      <c r="C8224" s="30">
        <v>946.0</v>
      </c>
    </row>
    <row r="8225" ht="15.75" customHeight="1">
      <c r="A8225" s="30">
        <v>2147.0</v>
      </c>
      <c r="B8225" s="31" t="s">
        <v>2702</v>
      </c>
      <c r="C8225" s="30">
        <v>219.0</v>
      </c>
    </row>
    <row r="8226" ht="15.75" customHeight="1">
      <c r="A8226" s="30">
        <v>10590.0</v>
      </c>
      <c r="B8226" s="31" t="s">
        <v>2699</v>
      </c>
      <c r="C8226" s="30">
        <v>794.0</v>
      </c>
    </row>
    <row r="8227" ht="15.75" customHeight="1">
      <c r="A8227" s="30">
        <v>10590.0</v>
      </c>
      <c r="B8227" s="31" t="s">
        <v>2700</v>
      </c>
      <c r="C8227" s="30">
        <v>73.0</v>
      </c>
    </row>
    <row r="8228" ht="15.75" customHeight="1">
      <c r="A8228" s="30">
        <v>10590.0</v>
      </c>
      <c r="B8228" s="31" t="s">
        <v>2701</v>
      </c>
      <c r="C8228" s="30">
        <v>573.0</v>
      </c>
    </row>
    <row r="8229" ht="15.75" customHeight="1">
      <c r="A8229" s="30">
        <v>10590.0</v>
      </c>
      <c r="B8229" s="31" t="s">
        <v>2702</v>
      </c>
      <c r="C8229" s="30">
        <v>0.0</v>
      </c>
    </row>
    <row r="8230" ht="15.75" customHeight="1">
      <c r="A8230" s="30">
        <v>6565.0</v>
      </c>
      <c r="B8230" s="31" t="s">
        <v>2699</v>
      </c>
      <c r="C8230" s="30">
        <v>1012.0</v>
      </c>
    </row>
    <row r="8231" ht="15.75" customHeight="1">
      <c r="A8231" s="30">
        <v>6565.0</v>
      </c>
      <c r="B8231" s="31" t="s">
        <v>2700</v>
      </c>
      <c r="C8231" s="30">
        <v>80.0</v>
      </c>
    </row>
    <row r="8232" ht="15.75" customHeight="1">
      <c r="A8232" s="30">
        <v>6565.0</v>
      </c>
      <c r="B8232" s="31" t="s">
        <v>2701</v>
      </c>
      <c r="C8232" s="30">
        <v>498.0</v>
      </c>
    </row>
    <row r="8233" ht="15.75" customHeight="1">
      <c r="A8233" s="30">
        <v>6565.0</v>
      </c>
      <c r="B8233" s="31" t="s">
        <v>2702</v>
      </c>
      <c r="C8233" s="30">
        <v>0.0</v>
      </c>
    </row>
    <row r="8234" ht="15.75" customHeight="1">
      <c r="A8234" s="30">
        <v>6619.0</v>
      </c>
      <c r="B8234" s="31" t="s">
        <v>2699</v>
      </c>
      <c r="C8234" s="30">
        <v>22.0</v>
      </c>
    </row>
    <row r="8235" ht="15.75" customHeight="1">
      <c r="A8235" s="30">
        <v>6619.0</v>
      </c>
      <c r="B8235" s="31" t="s">
        <v>2700</v>
      </c>
      <c r="C8235" s="30">
        <v>1.0</v>
      </c>
    </row>
    <row r="8236" ht="15.75" customHeight="1">
      <c r="A8236" s="30">
        <v>6619.0</v>
      </c>
      <c r="B8236" s="31" t="s">
        <v>2701</v>
      </c>
      <c r="C8236" s="30">
        <v>13.0</v>
      </c>
    </row>
    <row r="8237" ht="15.75" customHeight="1">
      <c r="A8237" s="30">
        <v>6619.0</v>
      </c>
      <c r="B8237" s="31" t="s">
        <v>2702</v>
      </c>
      <c r="C8237" s="30">
        <v>4.0</v>
      </c>
    </row>
    <row r="8238" ht="15.75" customHeight="1">
      <c r="A8238" s="30">
        <v>4817.0</v>
      </c>
      <c r="B8238" s="31" t="s">
        <v>2699</v>
      </c>
      <c r="C8238" s="30">
        <v>3.0</v>
      </c>
    </row>
    <row r="8239" ht="15.75" customHeight="1">
      <c r="A8239" s="30">
        <v>4817.0</v>
      </c>
      <c r="B8239" s="31" t="s">
        <v>2700</v>
      </c>
      <c r="C8239" s="30">
        <v>2.0</v>
      </c>
    </row>
    <row r="8240" ht="15.75" customHeight="1">
      <c r="A8240" s="30">
        <v>4817.0</v>
      </c>
      <c r="B8240" s="31" t="s">
        <v>2701</v>
      </c>
      <c r="C8240" s="30">
        <v>7.0</v>
      </c>
    </row>
    <row r="8241" ht="15.75" customHeight="1">
      <c r="A8241" s="30">
        <v>4817.0</v>
      </c>
      <c r="B8241" s="31" t="s">
        <v>2702</v>
      </c>
      <c r="C8241" s="30">
        <v>0.0</v>
      </c>
    </row>
    <row r="8242" ht="15.75" customHeight="1">
      <c r="A8242" s="30">
        <v>4508.0</v>
      </c>
      <c r="B8242" s="31" t="s">
        <v>2699</v>
      </c>
      <c r="C8242" s="30">
        <v>203.0</v>
      </c>
    </row>
    <row r="8243" ht="15.75" customHeight="1">
      <c r="A8243" s="30">
        <v>4508.0</v>
      </c>
      <c r="B8243" s="31" t="s">
        <v>2700</v>
      </c>
      <c r="C8243" s="30">
        <v>35.0</v>
      </c>
    </row>
    <row r="8244" ht="15.75" customHeight="1">
      <c r="A8244" s="30">
        <v>4508.0</v>
      </c>
      <c r="B8244" s="31" t="s">
        <v>2701</v>
      </c>
      <c r="C8244" s="30">
        <v>305.0</v>
      </c>
    </row>
    <row r="8245" ht="15.75" customHeight="1">
      <c r="A8245" s="30">
        <v>4508.0</v>
      </c>
      <c r="B8245" s="31" t="s">
        <v>2702</v>
      </c>
      <c r="C8245" s="30">
        <v>46.0</v>
      </c>
    </row>
    <row r="8246" ht="15.75" customHeight="1">
      <c r="A8246" s="30">
        <v>4843.0</v>
      </c>
      <c r="B8246" s="31" t="s">
        <v>2699</v>
      </c>
      <c r="C8246" s="30">
        <v>203.0</v>
      </c>
    </row>
    <row r="8247" ht="15.75" customHeight="1">
      <c r="A8247" s="30">
        <v>4843.0</v>
      </c>
      <c r="B8247" s="31" t="s">
        <v>2700</v>
      </c>
      <c r="C8247" s="30">
        <v>35.0</v>
      </c>
    </row>
    <row r="8248" ht="15.75" customHeight="1">
      <c r="A8248" s="30">
        <v>4843.0</v>
      </c>
      <c r="B8248" s="31" t="s">
        <v>2701</v>
      </c>
      <c r="C8248" s="30">
        <v>305.0</v>
      </c>
    </row>
    <row r="8249" ht="15.75" customHeight="1">
      <c r="A8249" s="30">
        <v>4843.0</v>
      </c>
      <c r="B8249" s="31" t="s">
        <v>2702</v>
      </c>
      <c r="C8249" s="30">
        <v>46.0</v>
      </c>
    </row>
    <row r="8250" ht="15.75" customHeight="1">
      <c r="A8250" s="30">
        <v>9197.0</v>
      </c>
      <c r="B8250" s="31" t="s">
        <v>2699</v>
      </c>
      <c r="C8250" s="30">
        <v>32.0</v>
      </c>
    </row>
    <row r="8251" ht="15.75" customHeight="1">
      <c r="A8251" s="30">
        <v>9197.0</v>
      </c>
      <c r="B8251" s="31" t="s">
        <v>2700</v>
      </c>
      <c r="C8251" s="30">
        <v>0.0</v>
      </c>
    </row>
    <row r="8252" ht="15.75" customHeight="1">
      <c r="A8252" s="30">
        <v>9197.0</v>
      </c>
      <c r="B8252" s="31" t="s">
        <v>2701</v>
      </c>
      <c r="C8252" s="30">
        <v>5.0</v>
      </c>
    </row>
    <row r="8253" ht="15.75" customHeight="1">
      <c r="A8253" s="30">
        <v>9197.0</v>
      </c>
      <c r="B8253" s="31" t="s">
        <v>2702</v>
      </c>
      <c r="C8253" s="30">
        <v>2.0</v>
      </c>
    </row>
    <row r="8254" ht="15.75" customHeight="1">
      <c r="A8254" s="30">
        <v>6237.0</v>
      </c>
      <c r="B8254" s="31" t="s">
        <v>2699</v>
      </c>
      <c r="C8254" s="30">
        <v>81.0</v>
      </c>
    </row>
    <row r="8255" ht="15.75" customHeight="1">
      <c r="A8255" s="30">
        <v>6237.0</v>
      </c>
      <c r="B8255" s="31" t="s">
        <v>2700</v>
      </c>
      <c r="C8255" s="30">
        <v>4.0</v>
      </c>
    </row>
    <row r="8256" ht="15.75" customHeight="1">
      <c r="A8256" s="30">
        <v>6237.0</v>
      </c>
      <c r="B8256" s="31" t="s">
        <v>2701</v>
      </c>
      <c r="C8256" s="30">
        <v>33.0</v>
      </c>
    </row>
    <row r="8257" ht="15.75" customHeight="1">
      <c r="A8257" s="30">
        <v>6237.0</v>
      </c>
      <c r="B8257" s="31" t="s">
        <v>2702</v>
      </c>
      <c r="C8257" s="30">
        <v>5.0</v>
      </c>
    </row>
    <row r="8258" ht="15.75" customHeight="1">
      <c r="A8258" s="30">
        <v>6515.0</v>
      </c>
      <c r="B8258" s="31" t="s">
        <v>2699</v>
      </c>
      <c r="C8258" s="30">
        <v>6.0</v>
      </c>
    </row>
    <row r="8259" ht="15.75" customHeight="1">
      <c r="A8259" s="30">
        <v>6515.0</v>
      </c>
      <c r="B8259" s="31" t="s">
        <v>2700</v>
      </c>
      <c r="C8259" s="30">
        <v>2.0</v>
      </c>
    </row>
    <row r="8260" ht="15.75" customHeight="1">
      <c r="A8260" s="30">
        <v>6515.0</v>
      </c>
      <c r="B8260" s="31" t="s">
        <v>2701</v>
      </c>
      <c r="C8260" s="30">
        <v>18.0</v>
      </c>
    </row>
    <row r="8261" ht="15.75" customHeight="1">
      <c r="A8261" s="30">
        <v>6515.0</v>
      </c>
      <c r="B8261" s="31" t="s">
        <v>2702</v>
      </c>
      <c r="C8261" s="30">
        <v>2.0</v>
      </c>
    </row>
    <row r="8262" ht="15.75" customHeight="1">
      <c r="A8262" s="30">
        <v>5954.0</v>
      </c>
      <c r="B8262" s="31" t="s">
        <v>2699</v>
      </c>
      <c r="C8262" s="30">
        <v>76.0</v>
      </c>
    </row>
    <row r="8263" ht="15.75" customHeight="1">
      <c r="A8263" s="30">
        <v>5954.0</v>
      </c>
      <c r="B8263" s="31" t="s">
        <v>2700</v>
      </c>
      <c r="C8263" s="30">
        <v>14.0</v>
      </c>
    </row>
    <row r="8264" ht="15.75" customHeight="1">
      <c r="A8264" s="30">
        <v>5954.0</v>
      </c>
      <c r="B8264" s="31" t="s">
        <v>2701</v>
      </c>
      <c r="C8264" s="30">
        <v>74.0</v>
      </c>
    </row>
    <row r="8265" ht="15.75" customHeight="1">
      <c r="A8265" s="30">
        <v>5954.0</v>
      </c>
      <c r="B8265" s="31" t="s">
        <v>2702</v>
      </c>
      <c r="C8265" s="30">
        <v>13.0</v>
      </c>
    </row>
    <row r="8266" ht="15.75" customHeight="1">
      <c r="A8266" s="30">
        <v>7938.0</v>
      </c>
      <c r="B8266" s="31" t="s">
        <v>2699</v>
      </c>
      <c r="C8266" s="30">
        <v>350.0</v>
      </c>
    </row>
    <row r="8267" ht="15.75" customHeight="1">
      <c r="A8267" s="30">
        <v>7938.0</v>
      </c>
      <c r="B8267" s="31" t="s">
        <v>2700</v>
      </c>
      <c r="C8267" s="30">
        <v>8.0</v>
      </c>
    </row>
    <row r="8268" ht="15.75" customHeight="1">
      <c r="A8268" s="30">
        <v>7938.0</v>
      </c>
      <c r="B8268" s="31" t="s">
        <v>2701</v>
      </c>
      <c r="C8268" s="30">
        <v>66.0</v>
      </c>
    </row>
    <row r="8269" ht="15.75" customHeight="1">
      <c r="A8269" s="30">
        <v>7938.0</v>
      </c>
      <c r="B8269" s="31" t="s">
        <v>2702</v>
      </c>
      <c r="C8269" s="30">
        <v>17.0</v>
      </c>
    </row>
    <row r="8270" ht="15.75" customHeight="1">
      <c r="A8270" s="30">
        <v>961.0</v>
      </c>
      <c r="B8270" s="31" t="s">
        <v>2699</v>
      </c>
      <c r="C8270" s="30">
        <v>133.0</v>
      </c>
    </row>
    <row r="8271" ht="15.75" customHeight="1">
      <c r="A8271" s="30">
        <v>961.0</v>
      </c>
      <c r="B8271" s="31" t="s">
        <v>2700</v>
      </c>
      <c r="C8271" s="30">
        <v>27.0</v>
      </c>
    </row>
    <row r="8272" ht="15.75" customHeight="1">
      <c r="A8272" s="30">
        <v>961.0</v>
      </c>
      <c r="B8272" s="31" t="s">
        <v>2701</v>
      </c>
      <c r="C8272" s="30">
        <v>421.0</v>
      </c>
    </row>
    <row r="8273" ht="15.75" customHeight="1">
      <c r="A8273" s="30">
        <v>961.0</v>
      </c>
      <c r="B8273" s="31" t="s">
        <v>2702</v>
      </c>
      <c r="C8273" s="30">
        <v>13.0</v>
      </c>
    </row>
    <row r="8274" ht="15.75" customHeight="1">
      <c r="A8274" s="30">
        <v>1764.0</v>
      </c>
      <c r="B8274" s="31" t="s">
        <v>2699</v>
      </c>
      <c r="C8274" s="30">
        <v>100.0</v>
      </c>
    </row>
    <row r="8275" ht="15.75" customHeight="1">
      <c r="A8275" s="30">
        <v>1764.0</v>
      </c>
      <c r="B8275" s="31" t="s">
        <v>2700</v>
      </c>
      <c r="C8275" s="30">
        <v>2.0</v>
      </c>
    </row>
    <row r="8276" ht="15.75" customHeight="1">
      <c r="A8276" s="30">
        <v>1764.0</v>
      </c>
      <c r="B8276" s="31" t="s">
        <v>2701</v>
      </c>
      <c r="C8276" s="30">
        <v>128.0</v>
      </c>
    </row>
    <row r="8277" ht="15.75" customHeight="1">
      <c r="A8277" s="30">
        <v>1764.0</v>
      </c>
      <c r="B8277" s="31" t="s">
        <v>2702</v>
      </c>
      <c r="C8277" s="30">
        <v>23.0</v>
      </c>
    </row>
    <row r="8278" ht="15.75" customHeight="1">
      <c r="A8278" s="30">
        <v>1916.0</v>
      </c>
      <c r="B8278" s="31" t="s">
        <v>2699</v>
      </c>
      <c r="C8278" s="30">
        <v>188.0</v>
      </c>
    </row>
    <row r="8279" ht="15.75" customHeight="1">
      <c r="A8279" s="30">
        <v>1916.0</v>
      </c>
      <c r="B8279" s="31" t="s">
        <v>2700</v>
      </c>
      <c r="C8279" s="30">
        <v>3.0</v>
      </c>
    </row>
    <row r="8280" ht="15.75" customHeight="1">
      <c r="A8280" s="30">
        <v>1916.0</v>
      </c>
      <c r="B8280" s="31" t="s">
        <v>2701</v>
      </c>
      <c r="C8280" s="30">
        <v>180.0</v>
      </c>
    </row>
    <row r="8281" ht="15.75" customHeight="1">
      <c r="A8281" s="30">
        <v>1916.0</v>
      </c>
      <c r="B8281" s="31" t="s">
        <v>2702</v>
      </c>
      <c r="C8281" s="30">
        <v>20.0</v>
      </c>
    </row>
    <row r="8282" ht="15.75" customHeight="1">
      <c r="A8282" s="30">
        <v>6941.0</v>
      </c>
      <c r="B8282" s="31" t="s">
        <v>2699</v>
      </c>
      <c r="C8282" s="30">
        <v>17.0</v>
      </c>
    </row>
    <row r="8283" ht="15.75" customHeight="1">
      <c r="A8283" s="30">
        <v>6941.0</v>
      </c>
      <c r="B8283" s="31" t="s">
        <v>2700</v>
      </c>
      <c r="C8283" s="30">
        <v>8.0</v>
      </c>
    </row>
    <row r="8284" ht="15.75" customHeight="1">
      <c r="A8284" s="30">
        <v>6941.0</v>
      </c>
      <c r="B8284" s="31" t="s">
        <v>2701</v>
      </c>
      <c r="C8284" s="30">
        <v>12.0</v>
      </c>
    </row>
    <row r="8285" ht="15.75" customHeight="1">
      <c r="A8285" s="30">
        <v>6941.0</v>
      </c>
      <c r="B8285" s="31" t="s">
        <v>2702</v>
      </c>
      <c r="C8285" s="30">
        <v>11.0</v>
      </c>
    </row>
    <row r="8286" ht="15.75" customHeight="1">
      <c r="A8286" s="30">
        <v>5562.0</v>
      </c>
      <c r="B8286" s="31" t="s">
        <v>2699</v>
      </c>
      <c r="C8286" s="30">
        <v>502.0</v>
      </c>
    </row>
    <row r="8287" ht="15.75" customHeight="1">
      <c r="A8287" s="30">
        <v>5562.0</v>
      </c>
      <c r="B8287" s="31" t="s">
        <v>2700</v>
      </c>
      <c r="C8287" s="30">
        <v>12.0</v>
      </c>
    </row>
    <row r="8288" ht="15.75" customHeight="1">
      <c r="A8288" s="30">
        <v>5562.0</v>
      </c>
      <c r="B8288" s="31" t="s">
        <v>2701</v>
      </c>
      <c r="C8288" s="30">
        <v>109.0</v>
      </c>
    </row>
    <row r="8289" ht="15.75" customHeight="1">
      <c r="A8289" s="30">
        <v>5562.0</v>
      </c>
      <c r="B8289" s="31" t="s">
        <v>2702</v>
      </c>
      <c r="C8289" s="30">
        <v>16.0</v>
      </c>
    </row>
    <row r="8290" ht="15.75" customHeight="1">
      <c r="A8290" s="30">
        <v>1517.0</v>
      </c>
      <c r="B8290" s="31" t="s">
        <v>2699</v>
      </c>
      <c r="C8290" s="30">
        <v>3.0</v>
      </c>
    </row>
    <row r="8291" ht="15.75" customHeight="1">
      <c r="A8291" s="30">
        <v>1517.0</v>
      </c>
      <c r="B8291" s="31" t="s">
        <v>2700</v>
      </c>
      <c r="C8291" s="30">
        <v>9.0</v>
      </c>
    </row>
    <row r="8292" ht="15.75" customHeight="1">
      <c r="A8292" s="30">
        <v>1517.0</v>
      </c>
      <c r="B8292" s="31" t="s">
        <v>2701</v>
      </c>
      <c r="C8292" s="30">
        <v>13.0</v>
      </c>
    </row>
    <row r="8293" ht="15.75" customHeight="1">
      <c r="A8293" s="30">
        <v>1517.0</v>
      </c>
      <c r="B8293" s="31" t="s">
        <v>2702</v>
      </c>
      <c r="C8293" s="30">
        <v>2.0</v>
      </c>
    </row>
    <row r="8294" ht="15.75" customHeight="1">
      <c r="A8294" s="30">
        <v>7286.0</v>
      </c>
      <c r="B8294" s="31" t="s">
        <v>2699</v>
      </c>
      <c r="C8294" s="30">
        <v>13.0</v>
      </c>
    </row>
    <row r="8295" ht="15.75" customHeight="1">
      <c r="A8295" s="30">
        <v>7286.0</v>
      </c>
      <c r="B8295" s="31" t="s">
        <v>2700</v>
      </c>
      <c r="C8295" s="30">
        <v>6.0</v>
      </c>
    </row>
    <row r="8296" ht="15.75" customHeight="1">
      <c r="A8296" s="30">
        <v>7286.0</v>
      </c>
      <c r="B8296" s="31" t="s">
        <v>2701</v>
      </c>
      <c r="C8296" s="30">
        <v>15.0</v>
      </c>
    </row>
    <row r="8297" ht="15.75" customHeight="1">
      <c r="A8297" s="30">
        <v>7286.0</v>
      </c>
      <c r="B8297" s="31" t="s">
        <v>2702</v>
      </c>
      <c r="C8297" s="30">
        <v>3.0</v>
      </c>
    </row>
    <row r="8298" ht="15.75" customHeight="1">
      <c r="A8298" s="30">
        <v>4687.0</v>
      </c>
      <c r="B8298" s="31" t="s">
        <v>2699</v>
      </c>
      <c r="C8298" s="30">
        <v>674.0</v>
      </c>
    </row>
    <row r="8299" ht="15.75" customHeight="1">
      <c r="A8299" s="30">
        <v>4687.0</v>
      </c>
      <c r="B8299" s="31" t="s">
        <v>2700</v>
      </c>
      <c r="C8299" s="30">
        <v>92.0</v>
      </c>
    </row>
    <row r="8300" ht="15.75" customHeight="1">
      <c r="A8300" s="30">
        <v>4687.0</v>
      </c>
      <c r="B8300" s="31" t="s">
        <v>2701</v>
      </c>
      <c r="C8300" s="30">
        <v>736.0</v>
      </c>
    </row>
    <row r="8301" ht="15.75" customHeight="1">
      <c r="A8301" s="30">
        <v>4687.0</v>
      </c>
      <c r="B8301" s="31" t="s">
        <v>2702</v>
      </c>
      <c r="C8301" s="30">
        <v>39.0</v>
      </c>
    </row>
    <row r="8302" ht="15.75" customHeight="1">
      <c r="A8302" s="30">
        <v>5631.0</v>
      </c>
      <c r="B8302" s="31" t="s">
        <v>2699</v>
      </c>
      <c r="C8302" s="30">
        <v>202.0</v>
      </c>
    </row>
    <row r="8303" ht="15.75" customHeight="1">
      <c r="A8303" s="30">
        <v>5631.0</v>
      </c>
      <c r="B8303" s="31" t="s">
        <v>2700</v>
      </c>
      <c r="C8303" s="30">
        <v>47.0</v>
      </c>
    </row>
    <row r="8304" ht="15.75" customHeight="1">
      <c r="A8304" s="30">
        <v>5631.0</v>
      </c>
      <c r="B8304" s="31" t="s">
        <v>2701</v>
      </c>
      <c r="C8304" s="30">
        <v>197.0</v>
      </c>
    </row>
    <row r="8305" ht="15.75" customHeight="1">
      <c r="A8305" s="30">
        <v>5631.0</v>
      </c>
      <c r="B8305" s="31" t="s">
        <v>2702</v>
      </c>
      <c r="C8305" s="30">
        <v>55.0</v>
      </c>
    </row>
    <row r="8306" ht="15.75" customHeight="1">
      <c r="A8306" s="30">
        <v>1951.0</v>
      </c>
      <c r="B8306" s="31" t="s">
        <v>2699</v>
      </c>
      <c r="C8306" s="30">
        <v>228.0</v>
      </c>
    </row>
    <row r="8307" ht="15.75" customHeight="1">
      <c r="A8307" s="30">
        <v>1951.0</v>
      </c>
      <c r="B8307" s="31" t="s">
        <v>2700</v>
      </c>
      <c r="C8307" s="30">
        <v>122.0</v>
      </c>
    </row>
    <row r="8308" ht="15.75" customHeight="1">
      <c r="A8308" s="30">
        <v>1951.0</v>
      </c>
      <c r="B8308" s="31" t="s">
        <v>2701</v>
      </c>
      <c r="C8308" s="30">
        <v>122.0</v>
      </c>
    </row>
    <row r="8309" ht="15.75" customHeight="1">
      <c r="A8309" s="30">
        <v>1951.0</v>
      </c>
      <c r="B8309" s="31" t="s">
        <v>2702</v>
      </c>
      <c r="C8309" s="30">
        <v>208.0</v>
      </c>
    </row>
    <row r="8310" ht="15.75" customHeight="1">
      <c r="A8310" s="30">
        <v>123.0</v>
      </c>
      <c r="B8310" s="31" t="s">
        <v>2699</v>
      </c>
      <c r="C8310" s="30">
        <v>544.0</v>
      </c>
    </row>
    <row r="8311" ht="15.75" customHeight="1">
      <c r="A8311" s="30">
        <v>123.0</v>
      </c>
      <c r="B8311" s="31" t="s">
        <v>2700</v>
      </c>
      <c r="C8311" s="30">
        <v>35.0</v>
      </c>
    </row>
    <row r="8312" ht="15.75" customHeight="1">
      <c r="A8312" s="30">
        <v>123.0</v>
      </c>
      <c r="B8312" s="31" t="s">
        <v>2701</v>
      </c>
      <c r="C8312" s="30">
        <v>133.0</v>
      </c>
    </row>
    <row r="8313" ht="15.75" customHeight="1">
      <c r="A8313" s="30">
        <v>123.0</v>
      </c>
      <c r="B8313" s="31" t="s">
        <v>2702</v>
      </c>
      <c r="C8313" s="30">
        <v>23.0</v>
      </c>
    </row>
    <row r="8314" ht="15.75" customHeight="1">
      <c r="A8314" s="30">
        <v>9451.0</v>
      </c>
      <c r="B8314" s="31" t="s">
        <v>2699</v>
      </c>
      <c r="C8314" s="30">
        <v>811.0</v>
      </c>
    </row>
    <row r="8315" ht="15.75" customHeight="1">
      <c r="A8315" s="30">
        <v>9451.0</v>
      </c>
      <c r="B8315" s="31" t="s">
        <v>2700</v>
      </c>
      <c r="C8315" s="30">
        <v>76.0</v>
      </c>
    </row>
    <row r="8316" ht="15.75" customHeight="1">
      <c r="A8316" s="30">
        <v>9451.0</v>
      </c>
      <c r="B8316" s="31" t="s">
        <v>2701</v>
      </c>
      <c r="C8316" s="30">
        <v>428.0</v>
      </c>
    </row>
    <row r="8317" ht="15.75" customHeight="1">
      <c r="A8317" s="30">
        <v>9451.0</v>
      </c>
      <c r="B8317" s="31" t="s">
        <v>2702</v>
      </c>
      <c r="C8317" s="30">
        <v>99.0</v>
      </c>
    </row>
    <row r="8318" ht="15.75" customHeight="1">
      <c r="A8318" s="30">
        <v>7396.0</v>
      </c>
      <c r="B8318" s="31" t="s">
        <v>2699</v>
      </c>
      <c r="C8318" s="30">
        <v>342.0</v>
      </c>
    </row>
    <row r="8319" ht="15.75" customHeight="1">
      <c r="A8319" s="30">
        <v>7396.0</v>
      </c>
      <c r="B8319" s="31" t="s">
        <v>2700</v>
      </c>
      <c r="C8319" s="30">
        <v>51.0</v>
      </c>
    </row>
    <row r="8320" ht="15.75" customHeight="1">
      <c r="A8320" s="30">
        <v>7396.0</v>
      </c>
      <c r="B8320" s="31" t="s">
        <v>2701</v>
      </c>
      <c r="C8320" s="30">
        <v>936.0</v>
      </c>
    </row>
    <row r="8321" ht="15.75" customHeight="1">
      <c r="A8321" s="30">
        <v>7396.0</v>
      </c>
      <c r="B8321" s="31" t="s">
        <v>2702</v>
      </c>
      <c r="C8321" s="30">
        <v>207.0</v>
      </c>
    </row>
    <row r="8322" ht="15.75" customHeight="1">
      <c r="A8322" s="30">
        <v>3298.0</v>
      </c>
      <c r="B8322" s="31" t="s">
        <v>2699</v>
      </c>
      <c r="C8322" s="30">
        <v>856.0</v>
      </c>
    </row>
    <row r="8323" ht="15.75" customHeight="1">
      <c r="A8323" s="30">
        <v>3298.0</v>
      </c>
      <c r="B8323" s="31" t="s">
        <v>2700</v>
      </c>
      <c r="C8323" s="30">
        <v>0.0</v>
      </c>
    </row>
    <row r="8324" ht="15.75" customHeight="1">
      <c r="A8324" s="30">
        <v>3298.0</v>
      </c>
      <c r="B8324" s="31" t="s">
        <v>2701</v>
      </c>
      <c r="C8324" s="30">
        <v>76.0</v>
      </c>
    </row>
    <row r="8325" ht="15.75" customHeight="1">
      <c r="A8325" s="30">
        <v>3298.0</v>
      </c>
      <c r="B8325" s="31" t="s">
        <v>2702</v>
      </c>
      <c r="C8325" s="30">
        <v>12.0</v>
      </c>
    </row>
    <row r="8326" ht="15.75" customHeight="1">
      <c r="A8326" s="30">
        <v>6730.0</v>
      </c>
      <c r="B8326" s="31" t="s">
        <v>2699</v>
      </c>
      <c r="C8326" s="30">
        <v>34.0</v>
      </c>
    </row>
    <row r="8327" ht="15.75" customHeight="1">
      <c r="A8327" s="30">
        <v>6730.0</v>
      </c>
      <c r="B8327" s="31" t="s">
        <v>2700</v>
      </c>
      <c r="C8327" s="30">
        <v>1.0</v>
      </c>
    </row>
    <row r="8328" ht="15.75" customHeight="1">
      <c r="A8328" s="30">
        <v>6730.0</v>
      </c>
      <c r="B8328" s="31" t="s">
        <v>2701</v>
      </c>
      <c r="C8328" s="30">
        <v>14.0</v>
      </c>
    </row>
    <row r="8329" ht="15.75" customHeight="1">
      <c r="A8329" s="30">
        <v>6730.0</v>
      </c>
      <c r="B8329" s="31" t="s">
        <v>2702</v>
      </c>
      <c r="C8329" s="30">
        <v>0.0</v>
      </c>
    </row>
    <row r="8330" ht="15.75" customHeight="1">
      <c r="A8330" s="30">
        <v>9916.0</v>
      </c>
      <c r="B8330" s="31" t="s">
        <v>2699</v>
      </c>
      <c r="C8330" s="30">
        <v>34.0</v>
      </c>
    </row>
    <row r="8331" ht="15.75" customHeight="1">
      <c r="A8331" s="30">
        <v>9916.0</v>
      </c>
      <c r="B8331" s="31" t="s">
        <v>2700</v>
      </c>
      <c r="C8331" s="30">
        <v>1.0</v>
      </c>
    </row>
    <row r="8332" ht="15.75" customHeight="1">
      <c r="A8332" s="30">
        <v>9916.0</v>
      </c>
      <c r="B8332" s="31" t="s">
        <v>2701</v>
      </c>
      <c r="C8332" s="30">
        <v>14.0</v>
      </c>
    </row>
    <row r="8333" ht="15.75" customHeight="1">
      <c r="A8333" s="30">
        <v>9916.0</v>
      </c>
      <c r="B8333" s="31" t="s">
        <v>2702</v>
      </c>
      <c r="C8333" s="30">
        <v>0.0</v>
      </c>
    </row>
    <row r="8334" ht="15.75" customHeight="1">
      <c r="A8334" s="30">
        <v>2227.0</v>
      </c>
      <c r="B8334" s="31" t="s">
        <v>2699</v>
      </c>
      <c r="C8334" s="30">
        <v>45.0</v>
      </c>
    </row>
    <row r="8335" ht="15.75" customHeight="1">
      <c r="A8335" s="30">
        <v>2227.0</v>
      </c>
      <c r="B8335" s="31" t="s">
        <v>2700</v>
      </c>
      <c r="C8335" s="30">
        <v>47.0</v>
      </c>
    </row>
    <row r="8336" ht="15.75" customHeight="1">
      <c r="A8336" s="30">
        <v>2227.0</v>
      </c>
      <c r="B8336" s="31" t="s">
        <v>2701</v>
      </c>
      <c r="C8336" s="30">
        <v>52.0</v>
      </c>
    </row>
    <row r="8337" ht="15.75" customHeight="1">
      <c r="A8337" s="30">
        <v>2227.0</v>
      </c>
      <c r="B8337" s="31" t="s">
        <v>2702</v>
      </c>
      <c r="C8337" s="30">
        <v>21.0</v>
      </c>
    </row>
    <row r="8338" ht="15.75" customHeight="1">
      <c r="A8338" s="30">
        <v>946.0</v>
      </c>
      <c r="B8338" s="31" t="s">
        <v>2699</v>
      </c>
      <c r="C8338" s="30">
        <v>45.0</v>
      </c>
    </row>
    <row r="8339" ht="15.75" customHeight="1">
      <c r="A8339" s="30">
        <v>946.0</v>
      </c>
      <c r="B8339" s="31" t="s">
        <v>2700</v>
      </c>
      <c r="C8339" s="30">
        <v>47.0</v>
      </c>
    </row>
    <row r="8340" ht="15.75" customHeight="1">
      <c r="A8340" s="30">
        <v>946.0</v>
      </c>
      <c r="B8340" s="31" t="s">
        <v>2701</v>
      </c>
      <c r="C8340" s="30">
        <v>52.0</v>
      </c>
    </row>
    <row r="8341" ht="15.75" customHeight="1">
      <c r="A8341" s="30">
        <v>946.0</v>
      </c>
      <c r="B8341" s="31" t="s">
        <v>2702</v>
      </c>
      <c r="C8341" s="30">
        <v>21.0</v>
      </c>
    </row>
    <row r="8342" ht="15.75" customHeight="1">
      <c r="A8342" s="30">
        <v>3745.0</v>
      </c>
      <c r="B8342" s="31" t="s">
        <v>2699</v>
      </c>
      <c r="C8342" s="30">
        <v>5.0</v>
      </c>
    </row>
    <row r="8343" ht="15.75" customHeight="1">
      <c r="A8343" s="30">
        <v>3745.0</v>
      </c>
      <c r="B8343" s="31" t="s">
        <v>2700</v>
      </c>
      <c r="C8343" s="30">
        <v>36.0</v>
      </c>
    </row>
    <row r="8344" ht="15.75" customHeight="1">
      <c r="A8344" s="30">
        <v>3745.0</v>
      </c>
      <c r="B8344" s="31" t="s">
        <v>2701</v>
      </c>
      <c r="C8344" s="30">
        <v>7.0</v>
      </c>
    </row>
    <row r="8345" ht="15.75" customHeight="1">
      <c r="A8345" s="30">
        <v>3745.0</v>
      </c>
      <c r="B8345" s="31" t="s">
        <v>2702</v>
      </c>
      <c r="C8345" s="30">
        <v>0.0</v>
      </c>
    </row>
    <row r="8346" ht="15.75" customHeight="1">
      <c r="A8346" s="30">
        <v>4094.0</v>
      </c>
      <c r="B8346" s="31" t="s">
        <v>2699</v>
      </c>
      <c r="C8346" s="30">
        <v>201.0</v>
      </c>
    </row>
    <row r="8347" ht="15.75" customHeight="1">
      <c r="A8347" s="30">
        <v>4094.0</v>
      </c>
      <c r="B8347" s="31" t="s">
        <v>2700</v>
      </c>
      <c r="C8347" s="30">
        <v>2.0</v>
      </c>
    </row>
    <row r="8348" ht="15.75" customHeight="1">
      <c r="A8348" s="30">
        <v>4094.0</v>
      </c>
      <c r="B8348" s="31" t="s">
        <v>2701</v>
      </c>
      <c r="C8348" s="30">
        <v>43.0</v>
      </c>
    </row>
    <row r="8349" ht="15.75" customHeight="1">
      <c r="A8349" s="30">
        <v>4094.0</v>
      </c>
      <c r="B8349" s="31" t="s">
        <v>2702</v>
      </c>
      <c r="C8349" s="30">
        <v>3.0</v>
      </c>
    </row>
    <row r="8350" ht="15.75" customHeight="1">
      <c r="A8350" s="30">
        <v>8588.0</v>
      </c>
      <c r="B8350" s="31" t="s">
        <v>2699</v>
      </c>
      <c r="C8350" s="30">
        <v>201.0</v>
      </c>
    </row>
    <row r="8351" ht="15.75" customHeight="1">
      <c r="A8351" s="30">
        <v>8588.0</v>
      </c>
      <c r="B8351" s="31" t="s">
        <v>2700</v>
      </c>
      <c r="C8351" s="30">
        <v>2.0</v>
      </c>
    </row>
    <row r="8352" ht="15.75" customHeight="1">
      <c r="A8352" s="30">
        <v>8588.0</v>
      </c>
      <c r="B8352" s="31" t="s">
        <v>2701</v>
      </c>
      <c r="C8352" s="30">
        <v>43.0</v>
      </c>
    </row>
    <row r="8353" ht="15.75" customHeight="1">
      <c r="A8353" s="30">
        <v>8588.0</v>
      </c>
      <c r="B8353" s="31" t="s">
        <v>2702</v>
      </c>
      <c r="C8353" s="30">
        <v>3.0</v>
      </c>
    </row>
    <row r="8354" ht="15.75" customHeight="1">
      <c r="A8354" s="30">
        <v>3916.0</v>
      </c>
      <c r="B8354" s="31" t="s">
        <v>2699</v>
      </c>
      <c r="C8354" s="30">
        <v>639.0</v>
      </c>
    </row>
    <row r="8355" ht="15.75" customHeight="1">
      <c r="A8355" s="30">
        <v>3916.0</v>
      </c>
      <c r="B8355" s="31" t="s">
        <v>2700</v>
      </c>
      <c r="C8355" s="30">
        <v>8.0</v>
      </c>
    </row>
    <row r="8356" ht="15.75" customHeight="1">
      <c r="A8356" s="30">
        <v>3916.0</v>
      </c>
      <c r="B8356" s="31" t="s">
        <v>2701</v>
      </c>
      <c r="C8356" s="30">
        <v>166.0</v>
      </c>
    </row>
    <row r="8357" ht="15.75" customHeight="1">
      <c r="A8357" s="30">
        <v>3916.0</v>
      </c>
      <c r="B8357" s="31" t="s">
        <v>2702</v>
      </c>
      <c r="C8357" s="30">
        <v>11.0</v>
      </c>
    </row>
    <row r="8358" ht="15.75" customHeight="1">
      <c r="A8358" s="30">
        <v>9135.0</v>
      </c>
      <c r="B8358" s="31" t="s">
        <v>2699</v>
      </c>
      <c r="C8358" s="30">
        <v>13.0</v>
      </c>
    </row>
    <row r="8359" ht="15.75" customHeight="1">
      <c r="A8359" s="30">
        <v>9135.0</v>
      </c>
      <c r="B8359" s="31" t="s">
        <v>2700</v>
      </c>
      <c r="C8359" s="30">
        <v>2.0</v>
      </c>
    </row>
    <row r="8360" ht="15.75" customHeight="1">
      <c r="A8360" s="30">
        <v>9135.0</v>
      </c>
      <c r="B8360" s="31" t="s">
        <v>2701</v>
      </c>
      <c r="C8360" s="30">
        <v>21.0</v>
      </c>
    </row>
    <row r="8361" ht="15.75" customHeight="1">
      <c r="A8361" s="30">
        <v>9135.0</v>
      </c>
      <c r="B8361" s="31" t="s">
        <v>2702</v>
      </c>
      <c r="C8361" s="30">
        <v>4.0</v>
      </c>
    </row>
    <row r="8362" ht="15.75" customHeight="1">
      <c r="A8362" s="30">
        <v>1755.0</v>
      </c>
      <c r="B8362" s="31" t="s">
        <v>2699</v>
      </c>
      <c r="C8362" s="30">
        <v>30.0</v>
      </c>
    </row>
    <row r="8363" ht="15.75" customHeight="1">
      <c r="A8363" s="30">
        <v>1755.0</v>
      </c>
      <c r="B8363" s="31" t="s">
        <v>2700</v>
      </c>
      <c r="C8363" s="30">
        <v>11.0</v>
      </c>
    </row>
    <row r="8364" ht="15.75" customHeight="1">
      <c r="A8364" s="30">
        <v>1755.0</v>
      </c>
      <c r="B8364" s="31" t="s">
        <v>2701</v>
      </c>
      <c r="C8364" s="30">
        <v>25.0</v>
      </c>
    </row>
    <row r="8365" ht="15.75" customHeight="1">
      <c r="A8365" s="30">
        <v>1755.0</v>
      </c>
      <c r="B8365" s="31" t="s">
        <v>2702</v>
      </c>
      <c r="C8365" s="30">
        <v>29.0</v>
      </c>
    </row>
    <row r="8366" ht="15.75" customHeight="1">
      <c r="A8366" s="30">
        <v>2875.0</v>
      </c>
      <c r="B8366" s="31" t="s">
        <v>2699</v>
      </c>
      <c r="C8366" s="30">
        <v>444.0</v>
      </c>
    </row>
    <row r="8367" ht="15.75" customHeight="1">
      <c r="A8367" s="30">
        <v>2875.0</v>
      </c>
      <c r="B8367" s="31" t="s">
        <v>2700</v>
      </c>
      <c r="C8367" s="30">
        <v>44.0</v>
      </c>
    </row>
    <row r="8368" ht="15.75" customHeight="1">
      <c r="A8368" s="30">
        <v>2875.0</v>
      </c>
      <c r="B8368" s="31" t="s">
        <v>2701</v>
      </c>
      <c r="C8368" s="30">
        <v>382.0</v>
      </c>
    </row>
    <row r="8369" ht="15.75" customHeight="1">
      <c r="A8369" s="30">
        <v>2875.0</v>
      </c>
      <c r="B8369" s="31" t="s">
        <v>2702</v>
      </c>
      <c r="C8369" s="30">
        <v>11.0</v>
      </c>
    </row>
    <row r="8370" ht="15.75" customHeight="1">
      <c r="A8370" s="30">
        <v>2008.0</v>
      </c>
      <c r="B8370" s="31" t="s">
        <v>2699</v>
      </c>
      <c r="C8370" s="30">
        <v>372.0</v>
      </c>
    </row>
    <row r="8371" ht="15.75" customHeight="1">
      <c r="A8371" s="30">
        <v>2008.0</v>
      </c>
      <c r="B8371" s="31" t="s">
        <v>2700</v>
      </c>
      <c r="C8371" s="30">
        <v>23.0</v>
      </c>
    </row>
    <row r="8372" ht="15.75" customHeight="1">
      <c r="A8372" s="30">
        <v>2008.0</v>
      </c>
      <c r="B8372" s="31" t="s">
        <v>2701</v>
      </c>
      <c r="C8372" s="30">
        <v>384.0</v>
      </c>
    </row>
    <row r="8373" ht="15.75" customHeight="1">
      <c r="A8373" s="30">
        <v>2008.0</v>
      </c>
      <c r="B8373" s="31" t="s">
        <v>2702</v>
      </c>
      <c r="C8373" s="30">
        <v>250.0</v>
      </c>
    </row>
    <row r="8374" ht="15.75" customHeight="1">
      <c r="A8374" s="30">
        <v>10925.0</v>
      </c>
      <c r="B8374" s="31" t="s">
        <v>2699</v>
      </c>
      <c r="C8374" s="30">
        <v>255.0</v>
      </c>
    </row>
    <row r="8375" ht="15.75" customHeight="1">
      <c r="A8375" s="30">
        <v>10925.0</v>
      </c>
      <c r="B8375" s="31" t="s">
        <v>2700</v>
      </c>
      <c r="C8375" s="30">
        <v>31.0</v>
      </c>
    </row>
    <row r="8376" ht="15.75" customHeight="1">
      <c r="A8376" s="30">
        <v>10925.0</v>
      </c>
      <c r="B8376" s="31" t="s">
        <v>2701</v>
      </c>
      <c r="C8376" s="30">
        <v>446.0</v>
      </c>
    </row>
    <row r="8377" ht="15.75" customHeight="1">
      <c r="A8377" s="30">
        <v>10925.0</v>
      </c>
      <c r="B8377" s="31" t="s">
        <v>2702</v>
      </c>
      <c r="C8377" s="30">
        <v>40.0</v>
      </c>
    </row>
    <row r="8378" ht="15.75" customHeight="1">
      <c r="A8378" s="30">
        <v>1604.0</v>
      </c>
      <c r="B8378" s="31" t="s">
        <v>2699</v>
      </c>
      <c r="C8378" s="30">
        <v>184.0</v>
      </c>
    </row>
    <row r="8379" ht="15.75" customHeight="1">
      <c r="A8379" s="30">
        <v>1604.0</v>
      </c>
      <c r="B8379" s="31" t="s">
        <v>2700</v>
      </c>
      <c r="C8379" s="30">
        <v>2.0</v>
      </c>
    </row>
    <row r="8380" ht="15.75" customHeight="1">
      <c r="A8380" s="30">
        <v>1604.0</v>
      </c>
      <c r="B8380" s="31" t="s">
        <v>2701</v>
      </c>
      <c r="C8380" s="30">
        <v>19.0</v>
      </c>
    </row>
    <row r="8381" ht="15.75" customHeight="1">
      <c r="A8381" s="30">
        <v>1604.0</v>
      </c>
      <c r="B8381" s="31" t="s">
        <v>2702</v>
      </c>
      <c r="C8381" s="30">
        <v>8.0</v>
      </c>
    </row>
    <row r="8382" ht="15.75" customHeight="1">
      <c r="A8382" s="30">
        <v>5389.0</v>
      </c>
      <c r="B8382" s="31" t="s">
        <v>2699</v>
      </c>
      <c r="C8382" s="30">
        <v>238.0</v>
      </c>
    </row>
    <row r="8383" ht="15.75" customHeight="1">
      <c r="A8383" s="30">
        <v>5389.0</v>
      </c>
      <c r="B8383" s="31" t="s">
        <v>2700</v>
      </c>
      <c r="C8383" s="30">
        <v>17.0</v>
      </c>
    </row>
    <row r="8384" ht="15.75" customHeight="1">
      <c r="A8384" s="30">
        <v>5389.0</v>
      </c>
      <c r="B8384" s="31" t="s">
        <v>2701</v>
      </c>
      <c r="C8384" s="30">
        <v>68.0</v>
      </c>
    </row>
    <row r="8385" ht="15.75" customHeight="1">
      <c r="A8385" s="30">
        <v>5389.0</v>
      </c>
      <c r="B8385" s="31" t="s">
        <v>2702</v>
      </c>
      <c r="C8385" s="30">
        <v>8.0</v>
      </c>
    </row>
    <row r="8386" ht="15.75" customHeight="1">
      <c r="A8386" s="30">
        <v>2878.0</v>
      </c>
      <c r="B8386" s="31" t="s">
        <v>2699</v>
      </c>
      <c r="C8386" s="30">
        <v>162.0</v>
      </c>
    </row>
    <row r="8387" ht="15.75" customHeight="1">
      <c r="A8387" s="30">
        <v>2878.0</v>
      </c>
      <c r="B8387" s="31" t="s">
        <v>2700</v>
      </c>
      <c r="C8387" s="30">
        <v>31.0</v>
      </c>
    </row>
    <row r="8388" ht="15.75" customHeight="1">
      <c r="A8388" s="30">
        <v>2878.0</v>
      </c>
      <c r="B8388" s="31" t="s">
        <v>2701</v>
      </c>
      <c r="C8388" s="30">
        <v>127.0</v>
      </c>
    </row>
    <row r="8389" ht="15.75" customHeight="1">
      <c r="A8389" s="30">
        <v>2878.0</v>
      </c>
      <c r="B8389" s="31" t="s">
        <v>2702</v>
      </c>
      <c r="C8389" s="30">
        <v>8.0</v>
      </c>
    </row>
    <row r="8390" ht="15.75" customHeight="1">
      <c r="A8390" s="30">
        <v>4440.0</v>
      </c>
      <c r="B8390" s="31" t="s">
        <v>2699</v>
      </c>
      <c r="C8390" s="30">
        <v>509.0</v>
      </c>
    </row>
    <row r="8391" ht="15.75" customHeight="1">
      <c r="A8391" s="30">
        <v>4440.0</v>
      </c>
      <c r="B8391" s="31" t="s">
        <v>2700</v>
      </c>
      <c r="C8391" s="30">
        <v>0.0</v>
      </c>
    </row>
    <row r="8392" ht="15.75" customHeight="1">
      <c r="A8392" s="30">
        <v>4440.0</v>
      </c>
      <c r="B8392" s="31" t="s">
        <v>2701</v>
      </c>
      <c r="C8392" s="30">
        <v>27.0</v>
      </c>
    </row>
    <row r="8393" ht="15.75" customHeight="1">
      <c r="A8393" s="30">
        <v>4440.0</v>
      </c>
      <c r="B8393" s="31" t="s">
        <v>2702</v>
      </c>
      <c r="C8393" s="30">
        <v>0.0</v>
      </c>
    </row>
    <row r="8394" ht="15.75" customHeight="1">
      <c r="A8394" s="30">
        <v>1324.0</v>
      </c>
      <c r="B8394" s="31" t="s">
        <v>2699</v>
      </c>
      <c r="C8394" s="30">
        <v>23.0</v>
      </c>
    </row>
    <row r="8395" ht="15.75" customHeight="1">
      <c r="A8395" s="30">
        <v>1324.0</v>
      </c>
      <c r="B8395" s="31" t="s">
        <v>2700</v>
      </c>
      <c r="C8395" s="30">
        <v>3.0</v>
      </c>
    </row>
    <row r="8396" ht="15.75" customHeight="1">
      <c r="A8396" s="30">
        <v>1324.0</v>
      </c>
      <c r="B8396" s="31" t="s">
        <v>2701</v>
      </c>
      <c r="C8396" s="30">
        <v>21.0</v>
      </c>
    </row>
    <row r="8397" ht="15.75" customHeight="1">
      <c r="A8397" s="30">
        <v>1324.0</v>
      </c>
      <c r="B8397" s="31" t="s">
        <v>2702</v>
      </c>
      <c r="C8397" s="30">
        <v>3.0</v>
      </c>
    </row>
    <row r="8398" ht="15.75" customHeight="1">
      <c r="A8398" s="30">
        <v>6262.0</v>
      </c>
      <c r="B8398" s="31" t="s">
        <v>2699</v>
      </c>
      <c r="C8398" s="30">
        <v>816.0</v>
      </c>
    </row>
    <row r="8399" ht="15.75" customHeight="1">
      <c r="A8399" s="30">
        <v>6262.0</v>
      </c>
      <c r="B8399" s="31" t="s">
        <v>2700</v>
      </c>
      <c r="C8399" s="30">
        <v>42.0</v>
      </c>
    </row>
    <row r="8400" ht="15.75" customHeight="1">
      <c r="A8400" s="30">
        <v>6262.0</v>
      </c>
      <c r="B8400" s="31" t="s">
        <v>2701</v>
      </c>
      <c r="C8400" s="30">
        <v>450.0</v>
      </c>
    </row>
    <row r="8401" ht="15.75" customHeight="1">
      <c r="A8401" s="30">
        <v>6262.0</v>
      </c>
      <c r="B8401" s="31" t="s">
        <v>2702</v>
      </c>
      <c r="C8401" s="30">
        <v>55.0</v>
      </c>
    </row>
    <row r="8402" ht="15.75" customHeight="1">
      <c r="A8402" s="30">
        <v>3628.0</v>
      </c>
      <c r="B8402" s="31" t="s">
        <v>2699</v>
      </c>
      <c r="C8402" s="30">
        <v>4.0</v>
      </c>
    </row>
    <row r="8403" ht="15.75" customHeight="1">
      <c r="A8403" s="30">
        <v>3628.0</v>
      </c>
      <c r="B8403" s="31" t="s">
        <v>2700</v>
      </c>
      <c r="C8403" s="30">
        <v>8.0</v>
      </c>
    </row>
    <row r="8404" ht="15.75" customHeight="1">
      <c r="A8404" s="30">
        <v>3628.0</v>
      </c>
      <c r="B8404" s="31" t="s">
        <v>2701</v>
      </c>
      <c r="C8404" s="30">
        <v>11.0</v>
      </c>
    </row>
    <row r="8405" ht="15.75" customHeight="1">
      <c r="A8405" s="30">
        <v>3628.0</v>
      </c>
      <c r="B8405" s="31" t="s">
        <v>2702</v>
      </c>
      <c r="C8405" s="30">
        <v>19.0</v>
      </c>
    </row>
    <row r="8406" ht="15.75" customHeight="1">
      <c r="A8406" s="30">
        <v>3641.0</v>
      </c>
      <c r="B8406" s="31" t="s">
        <v>2699</v>
      </c>
      <c r="C8406" s="30">
        <v>10.0</v>
      </c>
    </row>
    <row r="8407" ht="15.75" customHeight="1">
      <c r="A8407" s="30">
        <v>3641.0</v>
      </c>
      <c r="B8407" s="31" t="s">
        <v>2700</v>
      </c>
      <c r="C8407" s="30">
        <v>2.0</v>
      </c>
    </row>
    <row r="8408" ht="15.75" customHeight="1">
      <c r="A8408" s="30">
        <v>3641.0</v>
      </c>
      <c r="B8408" s="31" t="s">
        <v>2701</v>
      </c>
      <c r="C8408" s="30">
        <v>15.0</v>
      </c>
    </row>
    <row r="8409" ht="15.75" customHeight="1">
      <c r="A8409" s="30">
        <v>3641.0</v>
      </c>
      <c r="B8409" s="31" t="s">
        <v>2702</v>
      </c>
      <c r="C8409" s="30">
        <v>2.0</v>
      </c>
    </row>
    <row r="8410" ht="15.75" customHeight="1">
      <c r="A8410" s="30">
        <v>322.0</v>
      </c>
      <c r="B8410" s="31" t="s">
        <v>2699</v>
      </c>
      <c r="C8410" s="30">
        <v>29.0</v>
      </c>
    </row>
    <row r="8411" ht="15.75" customHeight="1">
      <c r="A8411" s="30">
        <v>322.0</v>
      </c>
      <c r="B8411" s="31" t="s">
        <v>2700</v>
      </c>
      <c r="C8411" s="30">
        <v>1.0</v>
      </c>
    </row>
    <row r="8412" ht="15.75" customHeight="1">
      <c r="A8412" s="30">
        <v>322.0</v>
      </c>
      <c r="B8412" s="31" t="s">
        <v>2701</v>
      </c>
      <c r="C8412" s="30">
        <v>11.0</v>
      </c>
    </row>
    <row r="8413" ht="15.75" customHeight="1">
      <c r="A8413" s="30">
        <v>322.0</v>
      </c>
      <c r="B8413" s="31" t="s">
        <v>2702</v>
      </c>
      <c r="C8413" s="30">
        <v>0.0</v>
      </c>
    </row>
    <row r="8414" ht="15.75" customHeight="1">
      <c r="A8414" s="30">
        <v>175.0</v>
      </c>
      <c r="B8414" s="31" t="s">
        <v>2699</v>
      </c>
      <c r="C8414" s="30">
        <v>656.0</v>
      </c>
    </row>
    <row r="8415" ht="15.75" customHeight="1">
      <c r="A8415" s="30">
        <v>175.0</v>
      </c>
      <c r="B8415" s="31" t="s">
        <v>2700</v>
      </c>
      <c r="C8415" s="30">
        <v>80.0</v>
      </c>
    </row>
    <row r="8416" ht="15.75" customHeight="1">
      <c r="A8416" s="30">
        <v>175.0</v>
      </c>
      <c r="B8416" s="31" t="s">
        <v>2701</v>
      </c>
      <c r="C8416" s="30">
        <v>455.0</v>
      </c>
    </row>
    <row r="8417" ht="15.75" customHeight="1">
      <c r="A8417" s="30">
        <v>175.0</v>
      </c>
      <c r="B8417" s="31" t="s">
        <v>2702</v>
      </c>
      <c r="C8417" s="30">
        <v>52.0</v>
      </c>
    </row>
    <row r="8418" ht="15.75" customHeight="1">
      <c r="A8418" s="30">
        <v>6988.0</v>
      </c>
      <c r="B8418" s="31" t="s">
        <v>2699</v>
      </c>
      <c r="C8418" s="30">
        <v>656.0</v>
      </c>
    </row>
    <row r="8419" ht="15.75" customHeight="1">
      <c r="A8419" s="30">
        <v>6988.0</v>
      </c>
      <c r="B8419" s="31" t="s">
        <v>2700</v>
      </c>
      <c r="C8419" s="30">
        <v>80.0</v>
      </c>
    </row>
    <row r="8420" ht="15.75" customHeight="1">
      <c r="A8420" s="30">
        <v>6988.0</v>
      </c>
      <c r="B8420" s="31" t="s">
        <v>2701</v>
      </c>
      <c r="C8420" s="30">
        <v>455.0</v>
      </c>
    </row>
    <row r="8421" ht="15.75" customHeight="1">
      <c r="A8421" s="30">
        <v>6988.0</v>
      </c>
      <c r="B8421" s="31" t="s">
        <v>2702</v>
      </c>
      <c r="C8421" s="30">
        <v>52.0</v>
      </c>
    </row>
    <row r="8422" ht="15.75" customHeight="1">
      <c r="A8422" s="30">
        <v>8204.0</v>
      </c>
      <c r="B8422" s="31" t="s">
        <v>2699</v>
      </c>
      <c r="C8422" s="30">
        <v>482.0</v>
      </c>
    </row>
    <row r="8423" ht="15.75" customHeight="1">
      <c r="A8423" s="30">
        <v>8204.0</v>
      </c>
      <c r="B8423" s="31" t="s">
        <v>2700</v>
      </c>
      <c r="C8423" s="30">
        <v>35.0</v>
      </c>
    </row>
    <row r="8424" ht="15.75" customHeight="1">
      <c r="A8424" s="30">
        <v>8204.0</v>
      </c>
      <c r="B8424" s="31" t="s">
        <v>2701</v>
      </c>
      <c r="C8424" s="30">
        <v>553.0</v>
      </c>
    </row>
    <row r="8425" ht="15.75" customHeight="1">
      <c r="A8425" s="30">
        <v>8204.0</v>
      </c>
      <c r="B8425" s="31" t="s">
        <v>2702</v>
      </c>
      <c r="C8425" s="30">
        <v>72.0</v>
      </c>
    </row>
    <row r="8426" ht="15.75" customHeight="1">
      <c r="A8426" s="30">
        <v>7476.0</v>
      </c>
      <c r="B8426" s="31" t="s">
        <v>2699</v>
      </c>
      <c r="C8426" s="30">
        <v>928.0</v>
      </c>
    </row>
    <row r="8427" ht="15.75" customHeight="1">
      <c r="A8427" s="30">
        <v>7476.0</v>
      </c>
      <c r="B8427" s="31" t="s">
        <v>2700</v>
      </c>
      <c r="C8427" s="30">
        <v>63.0</v>
      </c>
    </row>
    <row r="8428" ht="15.75" customHeight="1">
      <c r="A8428" s="30">
        <v>7476.0</v>
      </c>
      <c r="B8428" s="31" t="s">
        <v>2701</v>
      </c>
      <c r="C8428" s="30">
        <v>254.0</v>
      </c>
    </row>
    <row r="8429" ht="15.75" customHeight="1">
      <c r="A8429" s="30">
        <v>7476.0</v>
      </c>
      <c r="B8429" s="31" t="s">
        <v>2702</v>
      </c>
      <c r="C8429" s="30">
        <v>0.0</v>
      </c>
    </row>
    <row r="8430" ht="15.75" customHeight="1">
      <c r="A8430" s="30">
        <v>5221.0</v>
      </c>
      <c r="B8430" s="31" t="s">
        <v>2699</v>
      </c>
      <c r="C8430" s="30">
        <v>714.0</v>
      </c>
    </row>
    <row r="8431" ht="15.75" customHeight="1">
      <c r="A8431" s="30">
        <v>5221.0</v>
      </c>
      <c r="B8431" s="31" t="s">
        <v>2700</v>
      </c>
      <c r="C8431" s="30">
        <v>8.0</v>
      </c>
    </row>
    <row r="8432" ht="15.75" customHeight="1">
      <c r="A8432" s="30">
        <v>5221.0</v>
      </c>
      <c r="B8432" s="31" t="s">
        <v>2701</v>
      </c>
      <c r="C8432" s="30">
        <v>99.0</v>
      </c>
    </row>
    <row r="8433" ht="15.75" customHeight="1">
      <c r="A8433" s="30">
        <v>5221.0</v>
      </c>
      <c r="B8433" s="31" t="s">
        <v>2702</v>
      </c>
      <c r="C8433" s="30">
        <v>11.0</v>
      </c>
    </row>
    <row r="8434" ht="15.75" customHeight="1">
      <c r="A8434" s="30">
        <v>8970.0</v>
      </c>
      <c r="B8434" s="31" t="s">
        <v>2699</v>
      </c>
      <c r="C8434" s="30">
        <v>371.0</v>
      </c>
    </row>
    <row r="8435" ht="15.75" customHeight="1">
      <c r="A8435" s="30">
        <v>8970.0</v>
      </c>
      <c r="B8435" s="31" t="s">
        <v>2700</v>
      </c>
      <c r="C8435" s="30">
        <v>22.0</v>
      </c>
    </row>
    <row r="8436" ht="15.75" customHeight="1">
      <c r="A8436" s="30">
        <v>8970.0</v>
      </c>
      <c r="B8436" s="31" t="s">
        <v>2701</v>
      </c>
      <c r="C8436" s="30">
        <v>39.0</v>
      </c>
    </row>
    <row r="8437" ht="15.75" customHeight="1">
      <c r="A8437" s="30">
        <v>8970.0</v>
      </c>
      <c r="B8437" s="31" t="s">
        <v>2702</v>
      </c>
      <c r="C8437" s="30">
        <v>6.0</v>
      </c>
    </row>
    <row r="8438" ht="15.75" customHeight="1">
      <c r="A8438" s="30">
        <v>9286.0</v>
      </c>
      <c r="B8438" s="31" t="s">
        <v>2699</v>
      </c>
      <c r="C8438" s="30">
        <v>407.0</v>
      </c>
    </row>
    <row r="8439" ht="15.75" customHeight="1">
      <c r="A8439" s="30">
        <v>9286.0</v>
      </c>
      <c r="B8439" s="31" t="s">
        <v>2700</v>
      </c>
      <c r="C8439" s="30">
        <v>28.0</v>
      </c>
    </row>
    <row r="8440" ht="15.75" customHeight="1">
      <c r="A8440" s="30">
        <v>9286.0</v>
      </c>
      <c r="B8440" s="31" t="s">
        <v>2701</v>
      </c>
      <c r="C8440" s="30">
        <v>100.0</v>
      </c>
    </row>
    <row r="8441" ht="15.75" customHeight="1">
      <c r="A8441" s="30">
        <v>9286.0</v>
      </c>
      <c r="B8441" s="31" t="s">
        <v>2702</v>
      </c>
      <c r="C8441" s="30">
        <v>120.0</v>
      </c>
    </row>
    <row r="8442" ht="15.75" customHeight="1">
      <c r="A8442" s="30">
        <v>5831.0</v>
      </c>
      <c r="B8442" s="31" t="s">
        <v>2699</v>
      </c>
      <c r="C8442" s="30">
        <v>1017.0</v>
      </c>
    </row>
    <row r="8443" ht="15.75" customHeight="1">
      <c r="A8443" s="30">
        <v>5831.0</v>
      </c>
      <c r="B8443" s="31" t="s">
        <v>2700</v>
      </c>
      <c r="C8443" s="30">
        <v>50.0</v>
      </c>
    </row>
    <row r="8444" ht="15.75" customHeight="1">
      <c r="A8444" s="30">
        <v>5831.0</v>
      </c>
      <c r="B8444" s="31" t="s">
        <v>2701</v>
      </c>
      <c r="C8444" s="30">
        <v>500.0</v>
      </c>
    </row>
    <row r="8445" ht="15.75" customHeight="1">
      <c r="A8445" s="30">
        <v>5831.0</v>
      </c>
      <c r="B8445" s="31" t="s">
        <v>2702</v>
      </c>
      <c r="C8445" s="30">
        <v>65.0</v>
      </c>
    </row>
    <row r="8446" ht="15.75" customHeight="1">
      <c r="A8446" s="30">
        <v>1010.0</v>
      </c>
      <c r="B8446" s="31" t="s">
        <v>2699</v>
      </c>
      <c r="C8446" s="30">
        <v>41.0</v>
      </c>
    </row>
    <row r="8447" ht="15.75" customHeight="1">
      <c r="A8447" s="30">
        <v>1010.0</v>
      </c>
      <c r="B8447" s="31" t="s">
        <v>2700</v>
      </c>
      <c r="C8447" s="30">
        <v>0.0</v>
      </c>
    </row>
    <row r="8448" ht="15.75" customHeight="1">
      <c r="A8448" s="30">
        <v>1010.0</v>
      </c>
      <c r="B8448" s="31" t="s">
        <v>2701</v>
      </c>
      <c r="C8448" s="30">
        <v>17.0</v>
      </c>
    </row>
    <row r="8449" ht="15.75" customHeight="1">
      <c r="A8449" s="30">
        <v>1010.0</v>
      </c>
      <c r="B8449" s="31" t="s">
        <v>2702</v>
      </c>
      <c r="C8449" s="30">
        <v>3.0</v>
      </c>
    </row>
    <row r="8450" ht="15.75" customHeight="1">
      <c r="A8450" s="30">
        <v>11074.0</v>
      </c>
      <c r="B8450" s="31" t="s">
        <v>2699</v>
      </c>
      <c r="C8450" s="30">
        <v>494.0</v>
      </c>
    </row>
    <row r="8451" ht="15.75" customHeight="1">
      <c r="A8451" s="30">
        <v>11074.0</v>
      </c>
      <c r="B8451" s="31" t="s">
        <v>2700</v>
      </c>
      <c r="C8451" s="30">
        <v>92.0</v>
      </c>
    </row>
    <row r="8452" ht="15.75" customHeight="1">
      <c r="A8452" s="30">
        <v>11074.0</v>
      </c>
      <c r="B8452" s="31" t="s">
        <v>2701</v>
      </c>
      <c r="C8452" s="30">
        <v>391.0</v>
      </c>
    </row>
    <row r="8453" ht="15.75" customHeight="1">
      <c r="A8453" s="30">
        <v>11074.0</v>
      </c>
      <c r="B8453" s="31" t="s">
        <v>2702</v>
      </c>
      <c r="C8453" s="30">
        <v>194.0</v>
      </c>
    </row>
    <row r="8454" ht="15.75" customHeight="1">
      <c r="A8454" s="30">
        <v>5896.0</v>
      </c>
      <c r="B8454" s="31" t="s">
        <v>2699</v>
      </c>
      <c r="C8454" s="30">
        <v>272.0</v>
      </c>
    </row>
    <row r="8455" ht="15.75" customHeight="1">
      <c r="A8455" s="30">
        <v>5896.0</v>
      </c>
      <c r="B8455" s="31" t="s">
        <v>2700</v>
      </c>
      <c r="C8455" s="30">
        <v>7.0</v>
      </c>
    </row>
    <row r="8456" ht="15.75" customHeight="1">
      <c r="A8456" s="30">
        <v>5896.0</v>
      </c>
      <c r="B8456" s="31" t="s">
        <v>2701</v>
      </c>
      <c r="C8456" s="30">
        <v>80.0</v>
      </c>
    </row>
    <row r="8457" ht="15.75" customHeight="1">
      <c r="A8457" s="30">
        <v>5896.0</v>
      </c>
      <c r="B8457" s="31" t="s">
        <v>2702</v>
      </c>
      <c r="C8457" s="30">
        <v>20.0</v>
      </c>
    </row>
    <row r="8458" ht="15.75" customHeight="1">
      <c r="A8458" s="30">
        <v>3515.0</v>
      </c>
      <c r="B8458" s="31" t="s">
        <v>2699</v>
      </c>
      <c r="C8458" s="30">
        <v>87.0</v>
      </c>
    </row>
    <row r="8459" ht="15.75" customHeight="1">
      <c r="A8459" s="30">
        <v>3515.0</v>
      </c>
      <c r="B8459" s="31" t="s">
        <v>2700</v>
      </c>
      <c r="C8459" s="30">
        <v>13.0</v>
      </c>
    </row>
    <row r="8460" ht="15.75" customHeight="1">
      <c r="A8460" s="30">
        <v>3515.0</v>
      </c>
      <c r="B8460" s="31" t="s">
        <v>2701</v>
      </c>
      <c r="C8460" s="30">
        <v>34.0</v>
      </c>
    </row>
    <row r="8461" ht="15.75" customHeight="1">
      <c r="A8461" s="30">
        <v>3515.0</v>
      </c>
      <c r="B8461" s="31" t="s">
        <v>2702</v>
      </c>
      <c r="C8461" s="30">
        <v>10.0</v>
      </c>
    </row>
    <row r="8462" ht="15.75" customHeight="1">
      <c r="A8462" s="30">
        <v>5324.0</v>
      </c>
      <c r="B8462" s="31" t="s">
        <v>2699</v>
      </c>
      <c r="C8462" s="30">
        <v>173.0</v>
      </c>
    </row>
    <row r="8463" ht="15.75" customHeight="1">
      <c r="A8463" s="30">
        <v>5324.0</v>
      </c>
      <c r="B8463" s="31" t="s">
        <v>2700</v>
      </c>
      <c r="C8463" s="30">
        <v>43.0</v>
      </c>
    </row>
    <row r="8464" ht="15.75" customHeight="1">
      <c r="A8464" s="30">
        <v>5324.0</v>
      </c>
      <c r="B8464" s="31" t="s">
        <v>2701</v>
      </c>
      <c r="C8464" s="30">
        <v>118.0</v>
      </c>
    </row>
    <row r="8465" ht="15.75" customHeight="1">
      <c r="A8465" s="30">
        <v>5324.0</v>
      </c>
      <c r="B8465" s="31" t="s">
        <v>2702</v>
      </c>
      <c r="C8465" s="30">
        <v>46.0</v>
      </c>
    </row>
    <row r="8466" ht="15.75" customHeight="1">
      <c r="A8466" s="30">
        <v>6534.0</v>
      </c>
      <c r="B8466" s="31" t="s">
        <v>2699</v>
      </c>
      <c r="C8466" s="30">
        <v>29.0</v>
      </c>
    </row>
    <row r="8467" ht="15.75" customHeight="1">
      <c r="A8467" s="30">
        <v>6534.0</v>
      </c>
      <c r="B8467" s="31" t="s">
        <v>2700</v>
      </c>
      <c r="C8467" s="30">
        <v>0.0</v>
      </c>
    </row>
    <row r="8468" ht="15.75" customHeight="1">
      <c r="A8468" s="30">
        <v>6534.0</v>
      </c>
      <c r="B8468" s="31" t="s">
        <v>2701</v>
      </c>
      <c r="C8468" s="30">
        <v>29.0</v>
      </c>
    </row>
    <row r="8469" ht="15.75" customHeight="1">
      <c r="A8469" s="30">
        <v>6534.0</v>
      </c>
      <c r="B8469" s="31" t="s">
        <v>2702</v>
      </c>
      <c r="C8469" s="30">
        <v>0.0</v>
      </c>
    </row>
    <row r="8470" ht="15.75" customHeight="1">
      <c r="A8470" s="30">
        <v>8373.0</v>
      </c>
      <c r="B8470" s="31" t="s">
        <v>2699</v>
      </c>
      <c r="C8470" s="30">
        <v>1.0</v>
      </c>
    </row>
    <row r="8471" ht="15.75" customHeight="1">
      <c r="A8471" s="30">
        <v>8373.0</v>
      </c>
      <c r="B8471" s="31" t="s">
        <v>2700</v>
      </c>
      <c r="C8471" s="30">
        <v>3.0</v>
      </c>
    </row>
    <row r="8472" ht="15.75" customHeight="1">
      <c r="A8472" s="30">
        <v>8373.0</v>
      </c>
      <c r="B8472" s="31" t="s">
        <v>2701</v>
      </c>
      <c r="C8472" s="30">
        <v>6.0</v>
      </c>
    </row>
    <row r="8473" ht="15.75" customHeight="1">
      <c r="A8473" s="30">
        <v>8373.0</v>
      </c>
      <c r="B8473" s="31" t="s">
        <v>2702</v>
      </c>
      <c r="C8473" s="30">
        <v>10.0</v>
      </c>
    </row>
    <row r="8474" ht="15.75" customHeight="1">
      <c r="A8474" s="30">
        <v>3829.0</v>
      </c>
      <c r="B8474" s="31" t="s">
        <v>2699</v>
      </c>
      <c r="C8474" s="30">
        <v>1.0</v>
      </c>
    </row>
    <row r="8475" ht="15.75" customHeight="1">
      <c r="A8475" s="30">
        <v>3829.0</v>
      </c>
      <c r="B8475" s="31" t="s">
        <v>2700</v>
      </c>
      <c r="C8475" s="30">
        <v>3.0</v>
      </c>
    </row>
    <row r="8476" ht="15.75" customHeight="1">
      <c r="A8476" s="30">
        <v>3829.0</v>
      </c>
      <c r="B8476" s="31" t="s">
        <v>2701</v>
      </c>
      <c r="C8476" s="30">
        <v>6.0</v>
      </c>
    </row>
    <row r="8477" ht="15.75" customHeight="1">
      <c r="A8477" s="30">
        <v>3829.0</v>
      </c>
      <c r="B8477" s="31" t="s">
        <v>2702</v>
      </c>
      <c r="C8477" s="30">
        <v>10.0</v>
      </c>
    </row>
    <row r="8478" ht="15.75" customHeight="1">
      <c r="A8478" s="30">
        <v>4501.0</v>
      </c>
      <c r="B8478" s="31" t="s">
        <v>2699</v>
      </c>
      <c r="C8478" s="30">
        <v>292.0</v>
      </c>
    </row>
    <row r="8479" ht="15.75" customHeight="1">
      <c r="A8479" s="30">
        <v>4501.0</v>
      </c>
      <c r="B8479" s="31" t="s">
        <v>2700</v>
      </c>
      <c r="C8479" s="30">
        <v>127.0</v>
      </c>
    </row>
    <row r="8480" ht="15.75" customHeight="1">
      <c r="A8480" s="30">
        <v>4501.0</v>
      </c>
      <c r="B8480" s="31" t="s">
        <v>2701</v>
      </c>
      <c r="C8480" s="30">
        <v>635.0</v>
      </c>
    </row>
    <row r="8481" ht="15.75" customHeight="1">
      <c r="A8481" s="30">
        <v>4501.0</v>
      </c>
      <c r="B8481" s="31" t="s">
        <v>2702</v>
      </c>
      <c r="C8481" s="30">
        <v>132.0</v>
      </c>
    </row>
    <row r="8482" ht="15.75" customHeight="1">
      <c r="A8482" s="30">
        <v>4179.0</v>
      </c>
      <c r="B8482" s="31" t="s">
        <v>2699</v>
      </c>
      <c r="C8482" s="30">
        <v>8.0</v>
      </c>
    </row>
    <row r="8483" ht="15.75" customHeight="1">
      <c r="A8483" s="30">
        <v>4179.0</v>
      </c>
      <c r="B8483" s="31" t="s">
        <v>2700</v>
      </c>
      <c r="C8483" s="30">
        <v>9.0</v>
      </c>
    </row>
    <row r="8484" ht="15.75" customHeight="1">
      <c r="A8484" s="30">
        <v>4179.0</v>
      </c>
      <c r="B8484" s="31" t="s">
        <v>2701</v>
      </c>
      <c r="C8484" s="30">
        <v>9.0</v>
      </c>
    </row>
    <row r="8485" ht="15.75" customHeight="1">
      <c r="A8485" s="30">
        <v>4179.0</v>
      </c>
      <c r="B8485" s="31" t="s">
        <v>2702</v>
      </c>
      <c r="C8485" s="30">
        <v>2.0</v>
      </c>
    </row>
    <row r="8486" ht="15.75" customHeight="1">
      <c r="A8486" s="30">
        <v>2292.0</v>
      </c>
      <c r="B8486" s="31" t="s">
        <v>2699</v>
      </c>
      <c r="C8486" s="30">
        <v>5.0</v>
      </c>
    </row>
    <row r="8487" ht="15.75" customHeight="1">
      <c r="A8487" s="30">
        <v>2292.0</v>
      </c>
      <c r="B8487" s="31" t="s">
        <v>2700</v>
      </c>
      <c r="C8487" s="30">
        <v>4.0</v>
      </c>
    </row>
    <row r="8488" ht="15.75" customHeight="1">
      <c r="A8488" s="30">
        <v>2292.0</v>
      </c>
      <c r="B8488" s="31" t="s">
        <v>2701</v>
      </c>
      <c r="C8488" s="30">
        <v>8.0</v>
      </c>
    </row>
    <row r="8489" ht="15.75" customHeight="1">
      <c r="A8489" s="30">
        <v>2292.0</v>
      </c>
      <c r="B8489" s="31" t="s">
        <v>2702</v>
      </c>
      <c r="C8489" s="30">
        <v>2.0</v>
      </c>
    </row>
    <row r="8490" ht="15.75" customHeight="1">
      <c r="A8490" s="30">
        <v>9239.0</v>
      </c>
      <c r="B8490" s="31" t="s">
        <v>2699</v>
      </c>
      <c r="C8490" s="30">
        <v>92.0</v>
      </c>
    </row>
    <row r="8491" ht="15.75" customHeight="1">
      <c r="A8491" s="30">
        <v>9239.0</v>
      </c>
      <c r="B8491" s="31" t="s">
        <v>2700</v>
      </c>
      <c r="C8491" s="30">
        <v>4.0</v>
      </c>
    </row>
    <row r="8492" ht="15.75" customHeight="1">
      <c r="A8492" s="30">
        <v>9239.0</v>
      </c>
      <c r="B8492" s="31" t="s">
        <v>2701</v>
      </c>
      <c r="C8492" s="30">
        <v>18.0</v>
      </c>
    </row>
    <row r="8493" ht="15.75" customHeight="1">
      <c r="A8493" s="30">
        <v>9239.0</v>
      </c>
      <c r="B8493" s="31" t="s">
        <v>2702</v>
      </c>
      <c r="C8493" s="30">
        <v>3.0</v>
      </c>
    </row>
    <row r="8494" ht="15.75" customHeight="1">
      <c r="A8494" s="30">
        <v>8953.0</v>
      </c>
      <c r="B8494" s="31" t="s">
        <v>2699</v>
      </c>
      <c r="C8494" s="30">
        <v>27.0</v>
      </c>
    </row>
    <row r="8495" ht="15.75" customHeight="1">
      <c r="A8495" s="30">
        <v>8953.0</v>
      </c>
      <c r="B8495" s="31" t="s">
        <v>2700</v>
      </c>
      <c r="C8495" s="30">
        <v>0.0</v>
      </c>
    </row>
    <row r="8496" ht="15.75" customHeight="1">
      <c r="A8496" s="30">
        <v>8953.0</v>
      </c>
      <c r="B8496" s="31" t="s">
        <v>2701</v>
      </c>
      <c r="C8496" s="30">
        <v>5.0</v>
      </c>
    </row>
    <row r="8497" ht="15.75" customHeight="1">
      <c r="A8497" s="30">
        <v>8953.0</v>
      </c>
      <c r="B8497" s="31" t="s">
        <v>2702</v>
      </c>
      <c r="C8497" s="30">
        <v>0.0</v>
      </c>
    </row>
    <row r="8498" ht="15.75" customHeight="1">
      <c r="A8498" s="30">
        <v>10258.0</v>
      </c>
      <c r="B8498" s="31" t="s">
        <v>2699</v>
      </c>
      <c r="C8498" s="30">
        <v>27.0</v>
      </c>
    </row>
    <row r="8499" ht="15.75" customHeight="1">
      <c r="A8499" s="30">
        <v>10258.0</v>
      </c>
      <c r="B8499" s="31" t="s">
        <v>2700</v>
      </c>
      <c r="C8499" s="30">
        <v>0.0</v>
      </c>
    </row>
    <row r="8500" ht="15.75" customHeight="1">
      <c r="A8500" s="30">
        <v>10258.0</v>
      </c>
      <c r="B8500" s="31" t="s">
        <v>2701</v>
      </c>
      <c r="C8500" s="30">
        <v>5.0</v>
      </c>
    </row>
    <row r="8501" ht="15.75" customHeight="1">
      <c r="A8501" s="30">
        <v>10258.0</v>
      </c>
      <c r="B8501" s="31" t="s">
        <v>2702</v>
      </c>
      <c r="C8501" s="30">
        <v>0.0</v>
      </c>
    </row>
    <row r="8502" ht="15.75" customHeight="1">
      <c r="A8502" s="30">
        <v>3520.0</v>
      </c>
      <c r="B8502" s="31" t="s">
        <v>2699</v>
      </c>
      <c r="C8502" s="30">
        <v>162.0</v>
      </c>
    </row>
    <row r="8503" ht="15.75" customHeight="1">
      <c r="A8503" s="30">
        <v>3520.0</v>
      </c>
      <c r="B8503" s="31" t="s">
        <v>2700</v>
      </c>
      <c r="C8503" s="30">
        <v>28.0</v>
      </c>
    </row>
    <row r="8504" ht="15.75" customHeight="1">
      <c r="A8504" s="30">
        <v>3520.0</v>
      </c>
      <c r="B8504" s="31" t="s">
        <v>2701</v>
      </c>
      <c r="C8504" s="30">
        <v>818.0</v>
      </c>
    </row>
    <row r="8505" ht="15.75" customHeight="1">
      <c r="A8505" s="30">
        <v>3520.0</v>
      </c>
      <c r="B8505" s="31" t="s">
        <v>2702</v>
      </c>
      <c r="C8505" s="30">
        <v>0.0</v>
      </c>
    </row>
    <row r="8506" ht="15.75" customHeight="1">
      <c r="A8506" s="30">
        <v>10402.0</v>
      </c>
      <c r="B8506" s="31" t="s">
        <v>2699</v>
      </c>
      <c r="C8506" s="30">
        <v>25.0</v>
      </c>
    </row>
    <row r="8507" ht="15.75" customHeight="1">
      <c r="A8507" s="30">
        <v>10402.0</v>
      </c>
      <c r="B8507" s="31" t="s">
        <v>2700</v>
      </c>
      <c r="C8507" s="30">
        <v>1.0</v>
      </c>
    </row>
    <row r="8508" ht="15.75" customHeight="1">
      <c r="A8508" s="30">
        <v>10402.0</v>
      </c>
      <c r="B8508" s="31" t="s">
        <v>2701</v>
      </c>
      <c r="C8508" s="30">
        <v>9.0</v>
      </c>
    </row>
    <row r="8509" ht="15.75" customHeight="1">
      <c r="A8509" s="30">
        <v>10402.0</v>
      </c>
      <c r="B8509" s="31" t="s">
        <v>2702</v>
      </c>
      <c r="C8509" s="30">
        <v>2.0</v>
      </c>
    </row>
    <row r="8510" ht="15.75" customHeight="1">
      <c r="A8510" s="30">
        <v>11114.0</v>
      </c>
      <c r="B8510" s="31" t="s">
        <v>2699</v>
      </c>
      <c r="C8510" s="30">
        <v>25.0</v>
      </c>
    </row>
    <row r="8511" ht="15.75" customHeight="1">
      <c r="A8511" s="30">
        <v>11114.0</v>
      </c>
      <c r="B8511" s="31" t="s">
        <v>2700</v>
      </c>
      <c r="C8511" s="30">
        <v>4.0</v>
      </c>
    </row>
    <row r="8512" ht="15.75" customHeight="1">
      <c r="A8512" s="30">
        <v>11114.0</v>
      </c>
      <c r="B8512" s="31" t="s">
        <v>2701</v>
      </c>
      <c r="C8512" s="30">
        <v>9.0</v>
      </c>
    </row>
    <row r="8513" ht="15.75" customHeight="1">
      <c r="A8513" s="30">
        <v>11114.0</v>
      </c>
      <c r="B8513" s="31" t="s">
        <v>2702</v>
      </c>
      <c r="C8513" s="30">
        <v>6.0</v>
      </c>
    </row>
    <row r="8514" ht="15.75" customHeight="1">
      <c r="A8514" s="30">
        <v>9553.0</v>
      </c>
      <c r="B8514" s="31" t="s">
        <v>2699</v>
      </c>
      <c r="C8514" s="30">
        <v>0.0</v>
      </c>
    </row>
    <row r="8515" ht="15.75" customHeight="1">
      <c r="A8515" s="30">
        <v>9553.0</v>
      </c>
      <c r="B8515" s="31" t="s">
        <v>2700</v>
      </c>
      <c r="C8515" s="30">
        <v>2.0</v>
      </c>
    </row>
    <row r="8516" ht="15.75" customHeight="1">
      <c r="A8516" s="30">
        <v>9553.0</v>
      </c>
      <c r="B8516" s="31" t="s">
        <v>2701</v>
      </c>
      <c r="C8516" s="30">
        <v>3.0</v>
      </c>
    </row>
    <row r="8517" ht="15.75" customHeight="1">
      <c r="A8517" s="30">
        <v>9553.0</v>
      </c>
      <c r="B8517" s="31" t="s">
        <v>2702</v>
      </c>
      <c r="C8517" s="30">
        <v>4.0</v>
      </c>
    </row>
    <row r="8518" ht="15.75" customHeight="1">
      <c r="A8518" s="30">
        <v>6055.0</v>
      </c>
      <c r="B8518" s="31" t="s">
        <v>2699</v>
      </c>
      <c r="C8518" s="30">
        <v>546.0</v>
      </c>
    </row>
    <row r="8519" ht="15.75" customHeight="1">
      <c r="A8519" s="30">
        <v>6055.0</v>
      </c>
      <c r="B8519" s="31" t="s">
        <v>2700</v>
      </c>
      <c r="C8519" s="30">
        <v>72.0</v>
      </c>
    </row>
    <row r="8520" ht="15.75" customHeight="1">
      <c r="A8520" s="30">
        <v>6055.0</v>
      </c>
      <c r="B8520" s="31" t="s">
        <v>2701</v>
      </c>
      <c r="C8520" s="30">
        <v>376.0</v>
      </c>
    </row>
    <row r="8521" ht="15.75" customHeight="1">
      <c r="A8521" s="30">
        <v>6055.0</v>
      </c>
      <c r="B8521" s="31" t="s">
        <v>2702</v>
      </c>
      <c r="C8521" s="30">
        <v>94.0</v>
      </c>
    </row>
    <row r="8522" ht="15.75" customHeight="1">
      <c r="A8522" s="30">
        <v>4786.0</v>
      </c>
      <c r="B8522" s="31" t="s">
        <v>2699</v>
      </c>
      <c r="C8522" s="30">
        <v>555.0</v>
      </c>
    </row>
    <row r="8523" ht="15.75" customHeight="1">
      <c r="A8523" s="30">
        <v>4786.0</v>
      </c>
      <c r="B8523" s="31" t="s">
        <v>2700</v>
      </c>
      <c r="C8523" s="30">
        <v>82.0</v>
      </c>
    </row>
    <row r="8524" ht="15.75" customHeight="1">
      <c r="A8524" s="30">
        <v>4786.0</v>
      </c>
      <c r="B8524" s="31" t="s">
        <v>2701</v>
      </c>
      <c r="C8524" s="30">
        <v>257.0</v>
      </c>
    </row>
    <row r="8525" ht="15.75" customHeight="1">
      <c r="A8525" s="30">
        <v>4786.0</v>
      </c>
      <c r="B8525" s="31" t="s">
        <v>2702</v>
      </c>
      <c r="C8525" s="30">
        <v>93.0</v>
      </c>
    </row>
    <row r="8526" ht="15.75" customHeight="1">
      <c r="A8526" s="30">
        <v>5015.0</v>
      </c>
      <c r="B8526" s="31" t="s">
        <v>2699</v>
      </c>
      <c r="C8526" s="30">
        <v>68.0</v>
      </c>
    </row>
    <row r="8527" ht="15.75" customHeight="1">
      <c r="A8527" s="30">
        <v>5015.0</v>
      </c>
      <c r="B8527" s="31" t="s">
        <v>2700</v>
      </c>
      <c r="C8527" s="30">
        <v>6.0</v>
      </c>
    </row>
    <row r="8528" ht="15.75" customHeight="1">
      <c r="A8528" s="30">
        <v>5015.0</v>
      </c>
      <c r="B8528" s="31" t="s">
        <v>2701</v>
      </c>
      <c r="C8528" s="30">
        <v>38.0</v>
      </c>
    </row>
    <row r="8529" ht="15.75" customHeight="1">
      <c r="A8529" s="30">
        <v>5015.0</v>
      </c>
      <c r="B8529" s="31" t="s">
        <v>2702</v>
      </c>
      <c r="C8529" s="30">
        <v>3.0</v>
      </c>
    </row>
    <row r="8530" ht="15.75" customHeight="1">
      <c r="A8530" s="30">
        <v>8560.0</v>
      </c>
      <c r="B8530" s="31" t="s">
        <v>2699</v>
      </c>
      <c r="C8530" s="30">
        <v>351.0</v>
      </c>
    </row>
    <row r="8531" ht="15.75" customHeight="1">
      <c r="A8531" s="30">
        <v>8560.0</v>
      </c>
      <c r="B8531" s="31" t="s">
        <v>2700</v>
      </c>
      <c r="C8531" s="30">
        <v>16.0</v>
      </c>
    </row>
    <row r="8532" ht="15.75" customHeight="1">
      <c r="A8532" s="30">
        <v>8560.0</v>
      </c>
      <c r="B8532" s="31" t="s">
        <v>2701</v>
      </c>
      <c r="C8532" s="30">
        <v>156.0</v>
      </c>
    </row>
    <row r="8533" ht="15.75" customHeight="1">
      <c r="A8533" s="30">
        <v>8560.0</v>
      </c>
      <c r="B8533" s="31" t="s">
        <v>2702</v>
      </c>
      <c r="C8533" s="30">
        <v>7.0</v>
      </c>
    </row>
    <row r="8534" ht="15.75" customHeight="1">
      <c r="A8534" s="30">
        <v>3469.0</v>
      </c>
      <c r="B8534" s="31" t="s">
        <v>2699</v>
      </c>
      <c r="C8534" s="30">
        <v>19.0</v>
      </c>
    </row>
    <row r="8535" ht="15.75" customHeight="1">
      <c r="A8535" s="30">
        <v>3469.0</v>
      </c>
      <c r="B8535" s="31" t="s">
        <v>2700</v>
      </c>
      <c r="C8535" s="30">
        <v>18.0</v>
      </c>
    </row>
    <row r="8536" ht="15.75" customHeight="1">
      <c r="A8536" s="30">
        <v>3469.0</v>
      </c>
      <c r="B8536" s="31" t="s">
        <v>2701</v>
      </c>
      <c r="C8536" s="30">
        <v>33.0</v>
      </c>
    </row>
    <row r="8537" ht="15.75" customHeight="1">
      <c r="A8537" s="30">
        <v>3469.0</v>
      </c>
      <c r="B8537" s="31" t="s">
        <v>2702</v>
      </c>
      <c r="C8537" s="30">
        <v>24.0</v>
      </c>
    </row>
    <row r="8538" ht="15.75" customHeight="1">
      <c r="A8538" s="30">
        <v>5885.0</v>
      </c>
      <c r="B8538" s="31" t="s">
        <v>2699</v>
      </c>
      <c r="C8538" s="30">
        <v>73.0</v>
      </c>
    </row>
    <row r="8539" ht="15.75" customHeight="1">
      <c r="A8539" s="30">
        <v>5885.0</v>
      </c>
      <c r="B8539" s="31" t="s">
        <v>2700</v>
      </c>
      <c r="C8539" s="30">
        <v>3.0</v>
      </c>
    </row>
    <row r="8540" ht="15.75" customHeight="1">
      <c r="A8540" s="30">
        <v>5885.0</v>
      </c>
      <c r="B8540" s="31" t="s">
        <v>2701</v>
      </c>
      <c r="C8540" s="30">
        <v>90.0</v>
      </c>
    </row>
    <row r="8541" ht="15.75" customHeight="1">
      <c r="A8541" s="30">
        <v>5885.0</v>
      </c>
      <c r="B8541" s="31" t="s">
        <v>2702</v>
      </c>
      <c r="C8541" s="30">
        <v>12.0</v>
      </c>
    </row>
    <row r="8542" ht="15.75" customHeight="1">
      <c r="A8542" s="30">
        <v>3310.0</v>
      </c>
      <c r="B8542" s="31" t="s">
        <v>2699</v>
      </c>
      <c r="C8542" s="30">
        <v>73.0</v>
      </c>
    </row>
    <row r="8543" ht="15.75" customHeight="1">
      <c r="A8543" s="30">
        <v>3310.0</v>
      </c>
      <c r="B8543" s="31" t="s">
        <v>2700</v>
      </c>
      <c r="C8543" s="30">
        <v>3.0</v>
      </c>
    </row>
    <row r="8544" ht="15.75" customHeight="1">
      <c r="A8544" s="30">
        <v>3310.0</v>
      </c>
      <c r="B8544" s="31" t="s">
        <v>2701</v>
      </c>
      <c r="C8544" s="30">
        <v>90.0</v>
      </c>
    </row>
    <row r="8545" ht="15.75" customHeight="1">
      <c r="A8545" s="30">
        <v>3310.0</v>
      </c>
      <c r="B8545" s="31" t="s">
        <v>2702</v>
      </c>
      <c r="C8545" s="30">
        <v>12.0</v>
      </c>
    </row>
    <row r="8546" ht="15.75" customHeight="1">
      <c r="A8546" s="30">
        <v>2134.0</v>
      </c>
      <c r="B8546" s="31" t="s">
        <v>2699</v>
      </c>
      <c r="C8546" s="30">
        <v>263.0</v>
      </c>
    </row>
    <row r="8547" ht="15.75" customHeight="1">
      <c r="A8547" s="30">
        <v>2134.0</v>
      </c>
      <c r="B8547" s="31" t="s">
        <v>2700</v>
      </c>
      <c r="C8547" s="30">
        <v>5.0</v>
      </c>
    </row>
    <row r="8548" ht="15.75" customHeight="1">
      <c r="A8548" s="30">
        <v>2134.0</v>
      </c>
      <c r="B8548" s="31" t="s">
        <v>2701</v>
      </c>
      <c r="C8548" s="30">
        <v>233.0</v>
      </c>
    </row>
    <row r="8549" ht="15.75" customHeight="1">
      <c r="A8549" s="30">
        <v>2134.0</v>
      </c>
      <c r="B8549" s="31" t="s">
        <v>2702</v>
      </c>
      <c r="C8549" s="30">
        <v>69.0</v>
      </c>
    </row>
    <row r="8550" ht="15.75" customHeight="1">
      <c r="A8550" s="30">
        <v>2532.0</v>
      </c>
      <c r="B8550" s="31" t="s">
        <v>2699</v>
      </c>
      <c r="C8550" s="30">
        <v>982.0</v>
      </c>
    </row>
    <row r="8551" ht="15.75" customHeight="1">
      <c r="A8551" s="30">
        <v>2532.0</v>
      </c>
      <c r="B8551" s="31" t="s">
        <v>2700</v>
      </c>
      <c r="C8551" s="30">
        <v>73.0</v>
      </c>
    </row>
    <row r="8552" ht="15.75" customHeight="1">
      <c r="A8552" s="30">
        <v>2532.0</v>
      </c>
      <c r="B8552" s="31" t="s">
        <v>2701</v>
      </c>
      <c r="C8552" s="30">
        <v>351.0</v>
      </c>
    </row>
    <row r="8553" ht="15.75" customHeight="1">
      <c r="A8553" s="30">
        <v>2532.0</v>
      </c>
      <c r="B8553" s="31" t="s">
        <v>2702</v>
      </c>
      <c r="C8553" s="30">
        <v>56.0</v>
      </c>
    </row>
    <row r="8554" ht="15.75" customHeight="1">
      <c r="A8554" s="30">
        <v>2579.0</v>
      </c>
      <c r="B8554" s="31" t="s">
        <v>2699</v>
      </c>
      <c r="C8554" s="30">
        <v>495.0</v>
      </c>
    </row>
    <row r="8555" ht="15.75" customHeight="1">
      <c r="A8555" s="30">
        <v>2579.0</v>
      </c>
      <c r="B8555" s="31" t="s">
        <v>2700</v>
      </c>
      <c r="C8555" s="30">
        <v>33.0</v>
      </c>
    </row>
    <row r="8556" ht="15.75" customHeight="1">
      <c r="A8556" s="30">
        <v>2579.0</v>
      </c>
      <c r="B8556" s="31" t="s">
        <v>2701</v>
      </c>
      <c r="C8556" s="30">
        <v>255.0</v>
      </c>
    </row>
    <row r="8557" ht="15.75" customHeight="1">
      <c r="A8557" s="30">
        <v>2579.0</v>
      </c>
      <c r="B8557" s="31" t="s">
        <v>2702</v>
      </c>
      <c r="C8557" s="30">
        <v>11.0</v>
      </c>
    </row>
    <row r="8558" ht="15.75" customHeight="1">
      <c r="A8558" s="30">
        <v>3117.0</v>
      </c>
      <c r="B8558" s="31" t="s">
        <v>2699</v>
      </c>
      <c r="C8558" s="30">
        <v>264.0</v>
      </c>
    </row>
    <row r="8559" ht="15.75" customHeight="1">
      <c r="A8559" s="30">
        <v>3117.0</v>
      </c>
      <c r="B8559" s="31" t="s">
        <v>2700</v>
      </c>
      <c r="C8559" s="30">
        <v>0.0</v>
      </c>
    </row>
    <row r="8560" ht="15.75" customHeight="1">
      <c r="A8560" s="30">
        <v>3117.0</v>
      </c>
      <c r="B8560" s="31" t="s">
        <v>2701</v>
      </c>
      <c r="C8560" s="30">
        <v>21.0</v>
      </c>
    </row>
    <row r="8561" ht="15.75" customHeight="1">
      <c r="A8561" s="30">
        <v>3117.0</v>
      </c>
      <c r="B8561" s="31" t="s">
        <v>2702</v>
      </c>
      <c r="C8561" s="30">
        <v>12.0</v>
      </c>
    </row>
    <row r="8562" ht="15.75" customHeight="1">
      <c r="A8562" s="30">
        <v>5623.0</v>
      </c>
      <c r="B8562" s="31" t="s">
        <v>2699</v>
      </c>
      <c r="C8562" s="30">
        <v>15.0</v>
      </c>
    </row>
    <row r="8563" ht="15.75" customHeight="1">
      <c r="A8563" s="30">
        <v>5623.0</v>
      </c>
      <c r="B8563" s="31" t="s">
        <v>2700</v>
      </c>
      <c r="C8563" s="30">
        <v>4.0</v>
      </c>
    </row>
    <row r="8564" ht="15.75" customHeight="1">
      <c r="A8564" s="30">
        <v>5623.0</v>
      </c>
      <c r="B8564" s="31" t="s">
        <v>2701</v>
      </c>
      <c r="C8564" s="30">
        <v>13.0</v>
      </c>
    </row>
    <row r="8565" ht="15.75" customHeight="1">
      <c r="A8565" s="30">
        <v>5623.0</v>
      </c>
      <c r="B8565" s="31" t="s">
        <v>2702</v>
      </c>
      <c r="C8565" s="30">
        <v>0.0</v>
      </c>
    </row>
    <row r="8566" ht="15.75" customHeight="1">
      <c r="A8566" s="30">
        <v>4789.0</v>
      </c>
      <c r="B8566" s="31" t="s">
        <v>2699</v>
      </c>
      <c r="C8566" s="30">
        <v>769.0</v>
      </c>
    </row>
    <row r="8567" ht="15.75" customHeight="1">
      <c r="A8567" s="30">
        <v>4789.0</v>
      </c>
      <c r="B8567" s="31" t="s">
        <v>2700</v>
      </c>
      <c r="C8567" s="30">
        <v>22.0</v>
      </c>
    </row>
    <row r="8568" ht="15.75" customHeight="1">
      <c r="A8568" s="30">
        <v>4789.0</v>
      </c>
      <c r="B8568" s="31" t="s">
        <v>2701</v>
      </c>
      <c r="C8568" s="30">
        <v>500.0</v>
      </c>
    </row>
    <row r="8569" ht="15.75" customHeight="1">
      <c r="A8569" s="30">
        <v>4789.0</v>
      </c>
      <c r="B8569" s="31" t="s">
        <v>2702</v>
      </c>
      <c r="C8569" s="30">
        <v>210.0</v>
      </c>
    </row>
    <row r="8570" ht="15.75" customHeight="1">
      <c r="A8570" s="30">
        <v>9523.0</v>
      </c>
      <c r="B8570" s="31" t="s">
        <v>2699</v>
      </c>
      <c r="C8570" s="30">
        <v>5.0</v>
      </c>
    </row>
    <row r="8571" ht="15.75" customHeight="1">
      <c r="A8571" s="30">
        <v>9523.0</v>
      </c>
      <c r="B8571" s="31" t="s">
        <v>2700</v>
      </c>
      <c r="C8571" s="30">
        <v>0.0</v>
      </c>
    </row>
    <row r="8572" ht="15.75" customHeight="1">
      <c r="A8572" s="30">
        <v>9523.0</v>
      </c>
      <c r="B8572" s="31" t="s">
        <v>2701</v>
      </c>
      <c r="C8572" s="30">
        <v>8.0</v>
      </c>
    </row>
    <row r="8573" ht="15.75" customHeight="1">
      <c r="A8573" s="30">
        <v>9523.0</v>
      </c>
      <c r="B8573" s="31" t="s">
        <v>2702</v>
      </c>
      <c r="C8573" s="30">
        <v>2.0</v>
      </c>
    </row>
    <row r="8574" ht="15.75" customHeight="1">
      <c r="A8574" s="30">
        <v>5268.0</v>
      </c>
      <c r="B8574" s="31" t="s">
        <v>2699</v>
      </c>
      <c r="C8574" s="30">
        <v>17.0</v>
      </c>
    </row>
    <row r="8575" ht="15.75" customHeight="1">
      <c r="A8575" s="30">
        <v>5268.0</v>
      </c>
      <c r="B8575" s="31" t="s">
        <v>2700</v>
      </c>
      <c r="C8575" s="30">
        <v>8.0</v>
      </c>
    </row>
    <row r="8576" ht="15.75" customHeight="1">
      <c r="A8576" s="30">
        <v>5268.0</v>
      </c>
      <c r="B8576" s="31" t="s">
        <v>2701</v>
      </c>
      <c r="C8576" s="30">
        <v>14.0</v>
      </c>
    </row>
    <row r="8577" ht="15.75" customHeight="1">
      <c r="A8577" s="30">
        <v>5268.0</v>
      </c>
      <c r="B8577" s="31" t="s">
        <v>2702</v>
      </c>
      <c r="C8577" s="30">
        <v>10.0</v>
      </c>
    </row>
    <row r="8578" ht="15.75" customHeight="1">
      <c r="A8578" s="30">
        <v>1545.0</v>
      </c>
      <c r="B8578" s="31" t="s">
        <v>2699</v>
      </c>
      <c r="C8578" s="30">
        <v>120.0</v>
      </c>
    </row>
    <row r="8579" ht="15.75" customHeight="1">
      <c r="A8579" s="30">
        <v>1545.0</v>
      </c>
      <c r="B8579" s="31" t="s">
        <v>2700</v>
      </c>
      <c r="C8579" s="30">
        <v>19.0</v>
      </c>
    </row>
    <row r="8580" ht="15.75" customHeight="1">
      <c r="A8580" s="30">
        <v>1545.0</v>
      </c>
      <c r="B8580" s="31" t="s">
        <v>2701</v>
      </c>
      <c r="C8580" s="30">
        <v>206.0</v>
      </c>
    </row>
    <row r="8581" ht="15.75" customHeight="1">
      <c r="A8581" s="30">
        <v>1545.0</v>
      </c>
      <c r="B8581" s="31" t="s">
        <v>2702</v>
      </c>
      <c r="C8581" s="30">
        <v>25.0</v>
      </c>
    </row>
    <row r="8582" ht="15.75" customHeight="1">
      <c r="A8582" s="30">
        <v>2254.0</v>
      </c>
      <c r="B8582" s="31" t="s">
        <v>2699</v>
      </c>
      <c r="C8582" s="30">
        <v>627.0</v>
      </c>
    </row>
    <row r="8583" ht="15.75" customHeight="1">
      <c r="A8583" s="30">
        <v>2254.0</v>
      </c>
      <c r="B8583" s="31" t="s">
        <v>2700</v>
      </c>
      <c r="C8583" s="30">
        <v>120.0</v>
      </c>
    </row>
    <row r="8584" ht="15.75" customHeight="1">
      <c r="A8584" s="30">
        <v>2254.0</v>
      </c>
      <c r="B8584" s="31" t="s">
        <v>2701</v>
      </c>
      <c r="C8584" s="30">
        <v>414.0</v>
      </c>
    </row>
    <row r="8585" ht="15.75" customHeight="1">
      <c r="A8585" s="30">
        <v>2254.0</v>
      </c>
      <c r="B8585" s="31" t="s">
        <v>2702</v>
      </c>
      <c r="C8585" s="30">
        <v>121.0</v>
      </c>
    </row>
    <row r="8586" ht="15.75" customHeight="1">
      <c r="A8586" s="30">
        <v>2661.0</v>
      </c>
      <c r="B8586" s="31" t="s">
        <v>2699</v>
      </c>
      <c r="C8586" s="30">
        <v>12.0</v>
      </c>
    </row>
    <row r="8587" ht="15.75" customHeight="1">
      <c r="A8587" s="30">
        <v>2661.0</v>
      </c>
      <c r="B8587" s="31" t="s">
        <v>2700</v>
      </c>
      <c r="C8587" s="30">
        <v>4.0</v>
      </c>
    </row>
    <row r="8588" ht="15.75" customHeight="1">
      <c r="A8588" s="30">
        <v>2661.0</v>
      </c>
      <c r="B8588" s="31" t="s">
        <v>2701</v>
      </c>
      <c r="C8588" s="30">
        <v>2.0</v>
      </c>
    </row>
    <row r="8589" ht="15.75" customHeight="1">
      <c r="A8589" s="30">
        <v>2661.0</v>
      </c>
      <c r="B8589" s="31" t="s">
        <v>2702</v>
      </c>
      <c r="C8589" s="30">
        <v>10.0</v>
      </c>
    </row>
    <row r="8590" ht="15.75" customHeight="1">
      <c r="A8590" s="30">
        <v>3130.0</v>
      </c>
      <c r="B8590" s="31" t="s">
        <v>2699</v>
      </c>
      <c r="C8590" s="30">
        <v>12.0</v>
      </c>
    </row>
    <row r="8591" ht="15.75" customHeight="1">
      <c r="A8591" s="30">
        <v>3130.0</v>
      </c>
      <c r="B8591" s="31" t="s">
        <v>2700</v>
      </c>
      <c r="C8591" s="30">
        <v>4.0</v>
      </c>
    </row>
    <row r="8592" ht="15.75" customHeight="1">
      <c r="A8592" s="30">
        <v>3130.0</v>
      </c>
      <c r="B8592" s="31" t="s">
        <v>2701</v>
      </c>
      <c r="C8592" s="30">
        <v>2.0</v>
      </c>
    </row>
    <row r="8593" ht="15.75" customHeight="1">
      <c r="A8593" s="30">
        <v>3130.0</v>
      </c>
      <c r="B8593" s="31" t="s">
        <v>2702</v>
      </c>
      <c r="C8593" s="30">
        <v>10.0</v>
      </c>
    </row>
    <row r="8594" ht="15.75" customHeight="1">
      <c r="A8594" s="30">
        <v>5847.0</v>
      </c>
      <c r="B8594" s="31" t="s">
        <v>2699</v>
      </c>
      <c r="C8594" s="30">
        <v>312.0</v>
      </c>
    </row>
    <row r="8595" ht="15.75" customHeight="1">
      <c r="A8595" s="30">
        <v>5847.0</v>
      </c>
      <c r="B8595" s="31" t="s">
        <v>2700</v>
      </c>
      <c r="C8595" s="30">
        <v>21.0</v>
      </c>
    </row>
    <row r="8596" ht="15.75" customHeight="1">
      <c r="A8596" s="30">
        <v>5847.0</v>
      </c>
      <c r="B8596" s="31" t="s">
        <v>2701</v>
      </c>
      <c r="C8596" s="30">
        <v>206.0</v>
      </c>
    </row>
    <row r="8597" ht="15.75" customHeight="1">
      <c r="A8597" s="30">
        <v>5847.0</v>
      </c>
      <c r="B8597" s="31" t="s">
        <v>2702</v>
      </c>
      <c r="C8597" s="30">
        <v>102.0</v>
      </c>
    </row>
    <row r="8598" ht="15.75" customHeight="1">
      <c r="A8598" s="30">
        <v>5863.0</v>
      </c>
      <c r="B8598" s="31" t="s">
        <v>2699</v>
      </c>
      <c r="C8598" s="30">
        <v>359.0</v>
      </c>
    </row>
    <row r="8599" ht="15.75" customHeight="1">
      <c r="A8599" s="30">
        <v>5863.0</v>
      </c>
      <c r="B8599" s="31" t="s">
        <v>2700</v>
      </c>
      <c r="C8599" s="30">
        <v>0.0</v>
      </c>
    </row>
    <row r="8600" ht="15.75" customHeight="1">
      <c r="A8600" s="30">
        <v>5863.0</v>
      </c>
      <c r="B8600" s="31" t="s">
        <v>2701</v>
      </c>
      <c r="C8600" s="30">
        <v>134.0</v>
      </c>
    </row>
    <row r="8601" ht="15.75" customHeight="1">
      <c r="A8601" s="30">
        <v>5863.0</v>
      </c>
      <c r="B8601" s="31" t="s">
        <v>2702</v>
      </c>
      <c r="C8601" s="30">
        <v>13.0</v>
      </c>
    </row>
    <row r="8602" ht="15.75" customHeight="1">
      <c r="A8602" s="30">
        <v>999.0</v>
      </c>
      <c r="B8602" s="31" t="s">
        <v>2699</v>
      </c>
      <c r="C8602" s="30">
        <v>490.0</v>
      </c>
    </row>
    <row r="8603" ht="15.75" customHeight="1">
      <c r="A8603" s="30">
        <v>999.0</v>
      </c>
      <c r="B8603" s="31" t="s">
        <v>2700</v>
      </c>
      <c r="C8603" s="30">
        <v>44.0</v>
      </c>
    </row>
    <row r="8604" ht="15.75" customHeight="1">
      <c r="A8604" s="30">
        <v>999.0</v>
      </c>
      <c r="B8604" s="31" t="s">
        <v>2701</v>
      </c>
      <c r="C8604" s="30">
        <v>125.0</v>
      </c>
    </row>
    <row r="8605" ht="15.75" customHeight="1">
      <c r="A8605" s="30">
        <v>999.0</v>
      </c>
      <c r="B8605" s="31" t="s">
        <v>2702</v>
      </c>
      <c r="C8605" s="30">
        <v>29.0</v>
      </c>
    </row>
    <row r="8606" ht="15.75" customHeight="1">
      <c r="A8606" s="30">
        <v>2931.0</v>
      </c>
      <c r="B8606" s="31" t="s">
        <v>2699</v>
      </c>
      <c r="C8606" s="30">
        <v>737.0</v>
      </c>
    </row>
    <row r="8607" ht="15.75" customHeight="1">
      <c r="A8607" s="30">
        <v>2931.0</v>
      </c>
      <c r="B8607" s="31" t="s">
        <v>2700</v>
      </c>
      <c r="C8607" s="30">
        <v>21.0</v>
      </c>
    </row>
    <row r="8608" ht="15.75" customHeight="1">
      <c r="A8608" s="30">
        <v>2931.0</v>
      </c>
      <c r="B8608" s="31" t="s">
        <v>2701</v>
      </c>
      <c r="C8608" s="30">
        <v>106.0</v>
      </c>
    </row>
    <row r="8609" ht="15.75" customHeight="1">
      <c r="A8609" s="30">
        <v>2931.0</v>
      </c>
      <c r="B8609" s="31" t="s">
        <v>2702</v>
      </c>
      <c r="C8609" s="30">
        <v>55.0</v>
      </c>
    </row>
    <row r="8610" ht="15.75" customHeight="1">
      <c r="A8610" s="30">
        <v>1890.0</v>
      </c>
      <c r="B8610" s="31" t="s">
        <v>2699</v>
      </c>
      <c r="C8610" s="30">
        <v>11.0</v>
      </c>
    </row>
    <row r="8611" ht="15.75" customHeight="1">
      <c r="A8611" s="30">
        <v>1890.0</v>
      </c>
      <c r="B8611" s="31" t="s">
        <v>2700</v>
      </c>
      <c r="C8611" s="30">
        <v>1.0</v>
      </c>
    </row>
    <row r="8612" ht="15.75" customHeight="1">
      <c r="A8612" s="30">
        <v>1890.0</v>
      </c>
      <c r="B8612" s="31" t="s">
        <v>2701</v>
      </c>
      <c r="C8612" s="30">
        <v>4.0</v>
      </c>
    </row>
    <row r="8613" ht="15.75" customHeight="1">
      <c r="A8613" s="30">
        <v>1890.0</v>
      </c>
      <c r="B8613" s="31" t="s">
        <v>2702</v>
      </c>
      <c r="C8613" s="30">
        <v>2.0</v>
      </c>
    </row>
    <row r="8614" ht="15.75" customHeight="1">
      <c r="A8614" s="30">
        <v>5589.0</v>
      </c>
      <c r="B8614" s="31" t="s">
        <v>2699</v>
      </c>
      <c r="C8614" s="30">
        <v>631.0</v>
      </c>
    </row>
    <row r="8615" ht="15.75" customHeight="1">
      <c r="A8615" s="30">
        <v>5589.0</v>
      </c>
      <c r="B8615" s="31" t="s">
        <v>2700</v>
      </c>
      <c r="C8615" s="30">
        <v>0.0</v>
      </c>
    </row>
    <row r="8616" ht="15.75" customHeight="1">
      <c r="A8616" s="30">
        <v>5589.0</v>
      </c>
      <c r="B8616" s="31" t="s">
        <v>2701</v>
      </c>
      <c r="C8616" s="30">
        <v>115.0</v>
      </c>
    </row>
    <row r="8617" ht="15.75" customHeight="1">
      <c r="A8617" s="30">
        <v>5589.0</v>
      </c>
      <c r="B8617" s="31" t="s">
        <v>2702</v>
      </c>
      <c r="C8617" s="30">
        <v>10.0</v>
      </c>
    </row>
    <row r="8618" ht="15.75" customHeight="1">
      <c r="A8618" s="30">
        <v>10172.0</v>
      </c>
      <c r="B8618" s="31" t="s">
        <v>2699</v>
      </c>
      <c r="C8618" s="30">
        <v>456.0</v>
      </c>
    </row>
    <row r="8619" ht="15.75" customHeight="1">
      <c r="A8619" s="30">
        <v>10172.0</v>
      </c>
      <c r="B8619" s="31" t="s">
        <v>2700</v>
      </c>
      <c r="C8619" s="30">
        <v>19.0</v>
      </c>
    </row>
    <row r="8620" ht="15.75" customHeight="1">
      <c r="A8620" s="30">
        <v>10172.0</v>
      </c>
      <c r="B8620" s="31" t="s">
        <v>2701</v>
      </c>
      <c r="C8620" s="30">
        <v>832.0</v>
      </c>
    </row>
    <row r="8621" ht="15.75" customHeight="1">
      <c r="A8621" s="30">
        <v>10172.0</v>
      </c>
      <c r="B8621" s="31" t="s">
        <v>2702</v>
      </c>
      <c r="C8621" s="30">
        <v>75.0</v>
      </c>
    </row>
    <row r="8622" ht="15.75" customHeight="1">
      <c r="A8622" s="30">
        <v>6729.0</v>
      </c>
      <c r="B8622" s="31" t="s">
        <v>2699</v>
      </c>
      <c r="C8622" s="30">
        <v>456.0</v>
      </c>
    </row>
    <row r="8623" ht="15.75" customHeight="1">
      <c r="A8623" s="30">
        <v>6729.0</v>
      </c>
      <c r="B8623" s="31" t="s">
        <v>2700</v>
      </c>
      <c r="C8623" s="30">
        <v>19.0</v>
      </c>
    </row>
    <row r="8624" ht="15.75" customHeight="1">
      <c r="A8624" s="30">
        <v>6729.0</v>
      </c>
      <c r="B8624" s="31" t="s">
        <v>2701</v>
      </c>
      <c r="C8624" s="30">
        <v>832.0</v>
      </c>
    </row>
    <row r="8625" ht="15.75" customHeight="1">
      <c r="A8625" s="30">
        <v>6729.0</v>
      </c>
      <c r="B8625" s="31" t="s">
        <v>2702</v>
      </c>
      <c r="C8625" s="30">
        <v>75.0</v>
      </c>
    </row>
    <row r="8626" ht="15.75" customHeight="1">
      <c r="A8626" s="30">
        <v>10492.0</v>
      </c>
      <c r="B8626" s="31" t="s">
        <v>2699</v>
      </c>
      <c r="C8626" s="30">
        <v>2.0</v>
      </c>
    </row>
    <row r="8627" ht="15.75" customHeight="1">
      <c r="A8627" s="30">
        <v>10492.0</v>
      </c>
      <c r="B8627" s="31" t="s">
        <v>2700</v>
      </c>
      <c r="C8627" s="30">
        <v>0.0</v>
      </c>
    </row>
    <row r="8628" ht="15.75" customHeight="1">
      <c r="A8628" s="30">
        <v>10492.0</v>
      </c>
      <c r="B8628" s="31" t="s">
        <v>2701</v>
      </c>
      <c r="C8628" s="30">
        <v>5.0</v>
      </c>
    </row>
    <row r="8629" ht="15.75" customHeight="1">
      <c r="A8629" s="30">
        <v>10492.0</v>
      </c>
      <c r="B8629" s="31" t="s">
        <v>2702</v>
      </c>
      <c r="C8629" s="30">
        <v>2.0</v>
      </c>
    </row>
    <row r="8630" ht="15.75" customHeight="1">
      <c r="A8630" s="30">
        <v>2939.0</v>
      </c>
      <c r="B8630" s="31" t="s">
        <v>2699</v>
      </c>
      <c r="C8630" s="30">
        <v>751.0</v>
      </c>
    </row>
    <row r="8631" ht="15.75" customHeight="1">
      <c r="A8631" s="30">
        <v>2939.0</v>
      </c>
      <c r="B8631" s="31" t="s">
        <v>2700</v>
      </c>
      <c r="C8631" s="30">
        <v>127.0</v>
      </c>
    </row>
    <row r="8632" ht="15.75" customHeight="1">
      <c r="A8632" s="30">
        <v>2939.0</v>
      </c>
      <c r="B8632" s="31" t="s">
        <v>2701</v>
      </c>
      <c r="C8632" s="30">
        <v>687.0</v>
      </c>
    </row>
    <row r="8633" ht="15.75" customHeight="1">
      <c r="A8633" s="30">
        <v>2939.0</v>
      </c>
      <c r="B8633" s="31" t="s">
        <v>2702</v>
      </c>
      <c r="C8633" s="30">
        <v>20.0</v>
      </c>
    </row>
    <row r="8634" ht="15.75" customHeight="1">
      <c r="A8634" s="30">
        <v>5948.0</v>
      </c>
      <c r="B8634" s="31" t="s">
        <v>2699</v>
      </c>
      <c r="C8634" s="30">
        <v>143.0</v>
      </c>
    </row>
    <row r="8635" ht="15.75" customHeight="1">
      <c r="A8635" s="30">
        <v>5948.0</v>
      </c>
      <c r="B8635" s="31" t="s">
        <v>2700</v>
      </c>
      <c r="C8635" s="30">
        <v>6.0</v>
      </c>
    </row>
    <row r="8636" ht="15.75" customHeight="1">
      <c r="A8636" s="30">
        <v>5948.0</v>
      </c>
      <c r="B8636" s="31" t="s">
        <v>2701</v>
      </c>
      <c r="C8636" s="30">
        <v>52.0</v>
      </c>
    </row>
    <row r="8637" ht="15.75" customHeight="1">
      <c r="A8637" s="30">
        <v>5948.0</v>
      </c>
      <c r="B8637" s="31" t="s">
        <v>2702</v>
      </c>
      <c r="C8637" s="30">
        <v>11.0</v>
      </c>
    </row>
    <row r="8638" ht="15.75" customHeight="1">
      <c r="A8638" s="30">
        <v>574.0</v>
      </c>
      <c r="B8638" s="31" t="s">
        <v>2699</v>
      </c>
      <c r="C8638" s="30">
        <v>14.0</v>
      </c>
    </row>
    <row r="8639" ht="15.75" customHeight="1">
      <c r="A8639" s="30">
        <v>574.0</v>
      </c>
      <c r="B8639" s="31" t="s">
        <v>2700</v>
      </c>
      <c r="C8639" s="30">
        <v>36.0</v>
      </c>
    </row>
    <row r="8640" ht="15.75" customHeight="1">
      <c r="A8640" s="30">
        <v>574.0</v>
      </c>
      <c r="B8640" s="31" t="s">
        <v>2701</v>
      </c>
      <c r="C8640" s="30">
        <v>11.0</v>
      </c>
    </row>
    <row r="8641" ht="15.75" customHeight="1">
      <c r="A8641" s="30">
        <v>574.0</v>
      </c>
      <c r="B8641" s="31" t="s">
        <v>2702</v>
      </c>
      <c r="C8641" s="30">
        <v>3.0</v>
      </c>
    </row>
    <row r="8642" ht="15.75" customHeight="1">
      <c r="A8642" s="30">
        <v>3266.0</v>
      </c>
      <c r="B8642" s="31" t="s">
        <v>2699</v>
      </c>
      <c r="C8642" s="30">
        <v>14.0</v>
      </c>
    </row>
    <row r="8643" ht="15.75" customHeight="1">
      <c r="A8643" s="30">
        <v>3266.0</v>
      </c>
      <c r="B8643" s="31" t="s">
        <v>2700</v>
      </c>
      <c r="C8643" s="30">
        <v>36.0</v>
      </c>
    </row>
    <row r="8644" ht="15.75" customHeight="1">
      <c r="A8644" s="30">
        <v>3266.0</v>
      </c>
      <c r="B8644" s="31" t="s">
        <v>2701</v>
      </c>
      <c r="C8644" s="30">
        <v>11.0</v>
      </c>
    </row>
    <row r="8645" ht="15.75" customHeight="1">
      <c r="A8645" s="30">
        <v>3266.0</v>
      </c>
      <c r="B8645" s="31" t="s">
        <v>2702</v>
      </c>
      <c r="C8645" s="30">
        <v>3.0</v>
      </c>
    </row>
    <row r="8646" ht="15.75" customHeight="1">
      <c r="A8646" s="30">
        <v>10500.0</v>
      </c>
      <c r="B8646" s="31" t="s">
        <v>2699</v>
      </c>
      <c r="C8646" s="30">
        <v>19.0</v>
      </c>
    </row>
    <row r="8647" ht="15.75" customHeight="1">
      <c r="A8647" s="30">
        <v>10500.0</v>
      </c>
      <c r="B8647" s="31" t="s">
        <v>2700</v>
      </c>
      <c r="C8647" s="30">
        <v>1.0</v>
      </c>
    </row>
    <row r="8648" ht="15.75" customHeight="1">
      <c r="A8648" s="30">
        <v>10500.0</v>
      </c>
      <c r="B8648" s="31" t="s">
        <v>2701</v>
      </c>
      <c r="C8648" s="30">
        <v>20.0</v>
      </c>
    </row>
    <row r="8649" ht="15.75" customHeight="1">
      <c r="A8649" s="30">
        <v>10500.0</v>
      </c>
      <c r="B8649" s="31" t="s">
        <v>2702</v>
      </c>
      <c r="C8649" s="30">
        <v>16.0</v>
      </c>
    </row>
    <row r="8650" ht="15.75" customHeight="1">
      <c r="A8650" s="30">
        <v>7987.0</v>
      </c>
      <c r="B8650" s="31" t="s">
        <v>2699</v>
      </c>
      <c r="C8650" s="30">
        <v>346.0</v>
      </c>
    </row>
    <row r="8651" ht="15.75" customHeight="1">
      <c r="A8651" s="30">
        <v>7987.0</v>
      </c>
      <c r="B8651" s="31" t="s">
        <v>2700</v>
      </c>
      <c r="C8651" s="30">
        <v>17.0</v>
      </c>
    </row>
    <row r="8652" ht="15.75" customHeight="1">
      <c r="A8652" s="30">
        <v>7987.0</v>
      </c>
      <c r="B8652" s="31" t="s">
        <v>2701</v>
      </c>
      <c r="C8652" s="30">
        <v>48.0</v>
      </c>
    </row>
    <row r="8653" ht="15.75" customHeight="1">
      <c r="A8653" s="30">
        <v>7987.0</v>
      </c>
      <c r="B8653" s="31" t="s">
        <v>2702</v>
      </c>
      <c r="C8653" s="30">
        <v>23.0</v>
      </c>
    </row>
    <row r="8654" ht="15.75" customHeight="1">
      <c r="A8654" s="30">
        <v>1135.0</v>
      </c>
      <c r="B8654" s="31" t="s">
        <v>2699</v>
      </c>
      <c r="C8654" s="30">
        <v>18.0</v>
      </c>
    </row>
    <row r="8655" ht="15.75" customHeight="1">
      <c r="A8655" s="30">
        <v>1135.0</v>
      </c>
      <c r="B8655" s="31" t="s">
        <v>2700</v>
      </c>
      <c r="C8655" s="30">
        <v>2.0</v>
      </c>
    </row>
    <row r="8656" ht="15.75" customHeight="1">
      <c r="A8656" s="30">
        <v>1135.0</v>
      </c>
      <c r="B8656" s="31" t="s">
        <v>2701</v>
      </c>
      <c r="C8656" s="30">
        <v>19.0</v>
      </c>
    </row>
    <row r="8657" ht="15.75" customHeight="1">
      <c r="A8657" s="30">
        <v>1135.0</v>
      </c>
      <c r="B8657" s="31" t="s">
        <v>2702</v>
      </c>
      <c r="C8657" s="30">
        <v>0.0</v>
      </c>
    </row>
    <row r="8658" ht="15.75" customHeight="1">
      <c r="A8658" s="30">
        <v>24.0</v>
      </c>
      <c r="B8658" s="31" t="s">
        <v>2699</v>
      </c>
      <c r="C8658" s="30">
        <v>18.0</v>
      </c>
    </row>
    <row r="8659" ht="15.75" customHeight="1">
      <c r="A8659" s="30">
        <v>24.0</v>
      </c>
      <c r="B8659" s="31" t="s">
        <v>2700</v>
      </c>
      <c r="C8659" s="30">
        <v>2.0</v>
      </c>
    </row>
    <row r="8660" ht="15.75" customHeight="1">
      <c r="A8660" s="30">
        <v>24.0</v>
      </c>
      <c r="B8660" s="31" t="s">
        <v>2701</v>
      </c>
      <c r="C8660" s="30">
        <v>19.0</v>
      </c>
    </row>
    <row r="8661" ht="15.75" customHeight="1">
      <c r="A8661" s="30">
        <v>24.0</v>
      </c>
      <c r="B8661" s="31" t="s">
        <v>2702</v>
      </c>
      <c r="C8661" s="30">
        <v>0.0</v>
      </c>
    </row>
    <row r="8662" ht="15.75" customHeight="1">
      <c r="A8662" s="30">
        <v>7244.0</v>
      </c>
      <c r="B8662" s="31" t="s">
        <v>2699</v>
      </c>
      <c r="C8662" s="30">
        <v>48.0</v>
      </c>
    </row>
    <row r="8663" ht="15.75" customHeight="1">
      <c r="A8663" s="30">
        <v>7244.0</v>
      </c>
      <c r="B8663" s="31" t="s">
        <v>2700</v>
      </c>
      <c r="C8663" s="30">
        <v>5.0</v>
      </c>
    </row>
    <row r="8664" ht="15.75" customHeight="1">
      <c r="A8664" s="30">
        <v>7244.0</v>
      </c>
      <c r="B8664" s="31" t="s">
        <v>2701</v>
      </c>
      <c r="C8664" s="30">
        <v>48.0</v>
      </c>
    </row>
    <row r="8665" ht="15.75" customHeight="1">
      <c r="A8665" s="30">
        <v>7244.0</v>
      </c>
      <c r="B8665" s="31" t="s">
        <v>2702</v>
      </c>
      <c r="C8665" s="30">
        <v>6.0</v>
      </c>
    </row>
    <row r="8666" ht="15.75" customHeight="1">
      <c r="A8666" s="30">
        <v>1966.0</v>
      </c>
      <c r="B8666" s="31" t="s">
        <v>2699</v>
      </c>
      <c r="C8666" s="30">
        <v>684.0</v>
      </c>
    </row>
    <row r="8667" ht="15.75" customHeight="1">
      <c r="A8667" s="30">
        <v>1966.0</v>
      </c>
      <c r="B8667" s="31" t="s">
        <v>2700</v>
      </c>
      <c r="C8667" s="30">
        <v>100.0</v>
      </c>
    </row>
    <row r="8668" ht="15.75" customHeight="1">
      <c r="A8668" s="30">
        <v>1966.0</v>
      </c>
      <c r="B8668" s="31" t="s">
        <v>2701</v>
      </c>
      <c r="C8668" s="30">
        <v>801.0</v>
      </c>
    </row>
    <row r="8669" ht="15.75" customHeight="1">
      <c r="A8669" s="30">
        <v>1966.0</v>
      </c>
      <c r="B8669" s="31" t="s">
        <v>2702</v>
      </c>
      <c r="C8669" s="30">
        <v>21.0</v>
      </c>
    </row>
    <row r="8670" ht="15.75" customHeight="1">
      <c r="A8670" s="30">
        <v>7789.0</v>
      </c>
      <c r="B8670" s="31" t="s">
        <v>2699</v>
      </c>
      <c r="C8670" s="30">
        <v>684.0</v>
      </c>
    </row>
    <row r="8671" ht="15.75" customHeight="1">
      <c r="A8671" s="30">
        <v>7789.0</v>
      </c>
      <c r="B8671" s="31" t="s">
        <v>2700</v>
      </c>
      <c r="C8671" s="30">
        <v>100.0</v>
      </c>
    </row>
    <row r="8672" ht="15.75" customHeight="1">
      <c r="A8672" s="30">
        <v>7789.0</v>
      </c>
      <c r="B8672" s="31" t="s">
        <v>2701</v>
      </c>
      <c r="C8672" s="30">
        <v>801.0</v>
      </c>
    </row>
    <row r="8673" ht="15.75" customHeight="1">
      <c r="A8673" s="30">
        <v>7789.0</v>
      </c>
      <c r="B8673" s="31" t="s">
        <v>2702</v>
      </c>
      <c r="C8673" s="30">
        <v>21.0</v>
      </c>
    </row>
    <row r="8674" ht="15.75" customHeight="1">
      <c r="A8674" s="30">
        <v>3336.0</v>
      </c>
      <c r="B8674" s="31" t="s">
        <v>2699</v>
      </c>
      <c r="C8674" s="30">
        <v>712.0</v>
      </c>
    </row>
    <row r="8675" ht="15.75" customHeight="1">
      <c r="A8675" s="30">
        <v>3336.0</v>
      </c>
      <c r="B8675" s="31" t="s">
        <v>2700</v>
      </c>
      <c r="C8675" s="30">
        <v>0.0</v>
      </c>
    </row>
    <row r="8676" ht="15.75" customHeight="1">
      <c r="A8676" s="30">
        <v>3336.0</v>
      </c>
      <c r="B8676" s="31" t="s">
        <v>2701</v>
      </c>
      <c r="C8676" s="30">
        <v>45.0</v>
      </c>
    </row>
    <row r="8677" ht="15.75" customHeight="1">
      <c r="A8677" s="30">
        <v>3336.0</v>
      </c>
      <c r="B8677" s="31" t="s">
        <v>2702</v>
      </c>
      <c r="C8677" s="30">
        <v>0.0</v>
      </c>
    </row>
    <row r="8678" ht="15.75" customHeight="1">
      <c r="A8678" s="30">
        <v>5644.0</v>
      </c>
      <c r="B8678" s="31" t="s">
        <v>2699</v>
      </c>
      <c r="C8678" s="30">
        <v>309.0</v>
      </c>
    </row>
    <row r="8679" ht="15.75" customHeight="1">
      <c r="A8679" s="30">
        <v>5644.0</v>
      </c>
      <c r="B8679" s="31" t="s">
        <v>2700</v>
      </c>
      <c r="C8679" s="30">
        <v>3.0</v>
      </c>
    </row>
    <row r="8680" ht="15.75" customHeight="1">
      <c r="A8680" s="30">
        <v>5644.0</v>
      </c>
      <c r="B8680" s="31" t="s">
        <v>2701</v>
      </c>
      <c r="C8680" s="30">
        <v>24.0</v>
      </c>
    </row>
    <row r="8681" ht="15.75" customHeight="1">
      <c r="A8681" s="30">
        <v>5644.0</v>
      </c>
      <c r="B8681" s="31" t="s">
        <v>2702</v>
      </c>
      <c r="C8681" s="30">
        <v>4.0</v>
      </c>
    </row>
    <row r="8682" ht="15.75" customHeight="1">
      <c r="A8682" s="30">
        <v>1295.0</v>
      </c>
      <c r="B8682" s="31" t="s">
        <v>2699</v>
      </c>
      <c r="C8682" s="30">
        <v>231.0</v>
      </c>
    </row>
    <row r="8683" ht="15.75" customHeight="1">
      <c r="A8683" s="30">
        <v>1295.0</v>
      </c>
      <c r="B8683" s="31" t="s">
        <v>2700</v>
      </c>
      <c r="C8683" s="30">
        <v>65.0</v>
      </c>
    </row>
    <row r="8684" ht="15.75" customHeight="1">
      <c r="A8684" s="30">
        <v>1295.0</v>
      </c>
      <c r="B8684" s="31" t="s">
        <v>2701</v>
      </c>
      <c r="C8684" s="30">
        <v>196.0</v>
      </c>
    </row>
    <row r="8685" ht="15.75" customHeight="1">
      <c r="A8685" s="30">
        <v>1295.0</v>
      </c>
      <c r="B8685" s="31" t="s">
        <v>2702</v>
      </c>
      <c r="C8685" s="30">
        <v>38.0</v>
      </c>
    </row>
    <row r="8686" ht="15.75" customHeight="1">
      <c r="A8686" s="30">
        <v>6663.0</v>
      </c>
      <c r="B8686" s="31" t="s">
        <v>2699</v>
      </c>
      <c r="C8686" s="30">
        <v>144.0</v>
      </c>
    </row>
    <row r="8687" ht="15.75" customHeight="1">
      <c r="A8687" s="30">
        <v>6663.0</v>
      </c>
      <c r="B8687" s="31" t="s">
        <v>2700</v>
      </c>
      <c r="C8687" s="30">
        <v>0.0</v>
      </c>
    </row>
    <row r="8688" ht="15.75" customHeight="1">
      <c r="A8688" s="30">
        <v>6663.0</v>
      </c>
      <c r="B8688" s="31" t="s">
        <v>2701</v>
      </c>
      <c r="C8688" s="30">
        <v>7.0</v>
      </c>
    </row>
    <row r="8689" ht="15.75" customHeight="1">
      <c r="A8689" s="30">
        <v>6663.0</v>
      </c>
      <c r="B8689" s="31" t="s">
        <v>2702</v>
      </c>
      <c r="C8689" s="30">
        <v>0.0</v>
      </c>
    </row>
    <row r="8690" ht="15.75" customHeight="1">
      <c r="A8690" s="30">
        <v>10262.0</v>
      </c>
      <c r="B8690" s="31" t="s">
        <v>2699</v>
      </c>
      <c r="C8690" s="30">
        <v>8.0</v>
      </c>
    </row>
    <row r="8691" ht="15.75" customHeight="1">
      <c r="A8691" s="30">
        <v>10262.0</v>
      </c>
      <c r="B8691" s="31" t="s">
        <v>2700</v>
      </c>
      <c r="C8691" s="30">
        <v>2.0</v>
      </c>
    </row>
    <row r="8692" ht="15.75" customHeight="1">
      <c r="A8692" s="30">
        <v>10262.0</v>
      </c>
      <c r="B8692" s="31" t="s">
        <v>2701</v>
      </c>
      <c r="C8692" s="30">
        <v>15.0</v>
      </c>
    </row>
    <row r="8693" ht="15.75" customHeight="1">
      <c r="A8693" s="30">
        <v>10262.0</v>
      </c>
      <c r="B8693" s="31" t="s">
        <v>2702</v>
      </c>
      <c r="C8693" s="30">
        <v>0.0</v>
      </c>
    </row>
    <row r="8694" ht="15.75" customHeight="1">
      <c r="A8694" s="30">
        <v>456.0</v>
      </c>
      <c r="B8694" s="31" t="s">
        <v>2699</v>
      </c>
      <c r="C8694" s="30">
        <v>1.0</v>
      </c>
    </row>
    <row r="8695" ht="15.75" customHeight="1">
      <c r="A8695" s="30">
        <v>456.0</v>
      </c>
      <c r="B8695" s="31" t="s">
        <v>2700</v>
      </c>
      <c r="C8695" s="30">
        <v>11.0</v>
      </c>
    </row>
    <row r="8696" ht="15.75" customHeight="1">
      <c r="A8696" s="30">
        <v>456.0</v>
      </c>
      <c r="B8696" s="31" t="s">
        <v>2701</v>
      </c>
      <c r="C8696" s="30">
        <v>5.0</v>
      </c>
    </row>
    <row r="8697" ht="15.75" customHeight="1">
      <c r="A8697" s="30">
        <v>456.0</v>
      </c>
      <c r="B8697" s="31" t="s">
        <v>2702</v>
      </c>
      <c r="C8697" s="30">
        <v>4.0</v>
      </c>
    </row>
    <row r="8698" ht="15.75" customHeight="1">
      <c r="A8698" s="30">
        <v>3270.0</v>
      </c>
      <c r="B8698" s="31" t="s">
        <v>2699</v>
      </c>
      <c r="C8698" s="30">
        <v>12.0</v>
      </c>
    </row>
    <row r="8699" ht="15.75" customHeight="1">
      <c r="A8699" s="30">
        <v>3270.0</v>
      </c>
      <c r="B8699" s="31" t="s">
        <v>2700</v>
      </c>
      <c r="C8699" s="30">
        <v>23.0</v>
      </c>
    </row>
    <row r="8700" ht="15.75" customHeight="1">
      <c r="A8700" s="30">
        <v>3270.0</v>
      </c>
      <c r="B8700" s="31" t="s">
        <v>2701</v>
      </c>
      <c r="C8700" s="30">
        <v>38.0</v>
      </c>
    </row>
    <row r="8701" ht="15.75" customHeight="1">
      <c r="A8701" s="30">
        <v>3270.0</v>
      </c>
      <c r="B8701" s="31" t="s">
        <v>2702</v>
      </c>
      <c r="C8701" s="30">
        <v>30.0</v>
      </c>
    </row>
    <row r="8702" ht="15.75" customHeight="1">
      <c r="A8702" s="30">
        <v>5748.0</v>
      </c>
      <c r="B8702" s="31" t="s">
        <v>2699</v>
      </c>
      <c r="C8702" s="30">
        <v>115.0</v>
      </c>
    </row>
    <row r="8703" ht="15.75" customHeight="1">
      <c r="A8703" s="30">
        <v>5748.0</v>
      </c>
      <c r="B8703" s="31" t="s">
        <v>2700</v>
      </c>
      <c r="C8703" s="30">
        <v>27.0</v>
      </c>
    </row>
    <row r="8704" ht="15.75" customHeight="1">
      <c r="A8704" s="30">
        <v>5748.0</v>
      </c>
      <c r="B8704" s="31" t="s">
        <v>2701</v>
      </c>
      <c r="C8704" s="30">
        <v>44.0</v>
      </c>
    </row>
    <row r="8705" ht="15.75" customHeight="1">
      <c r="A8705" s="30">
        <v>5748.0</v>
      </c>
      <c r="B8705" s="31" t="s">
        <v>2702</v>
      </c>
      <c r="C8705" s="30">
        <v>4.0</v>
      </c>
    </row>
    <row r="8706" ht="15.75" customHeight="1">
      <c r="A8706" s="30">
        <v>8952.0</v>
      </c>
      <c r="B8706" s="31" t="s">
        <v>2699</v>
      </c>
      <c r="C8706" s="30">
        <v>397.0</v>
      </c>
    </row>
    <row r="8707" ht="15.75" customHeight="1">
      <c r="A8707" s="30">
        <v>8952.0</v>
      </c>
      <c r="B8707" s="31" t="s">
        <v>2700</v>
      </c>
      <c r="C8707" s="30">
        <v>46.0</v>
      </c>
    </row>
    <row r="8708" ht="15.75" customHeight="1">
      <c r="A8708" s="30">
        <v>8952.0</v>
      </c>
      <c r="B8708" s="31" t="s">
        <v>2701</v>
      </c>
      <c r="C8708" s="30">
        <v>288.0</v>
      </c>
    </row>
    <row r="8709" ht="15.75" customHeight="1">
      <c r="A8709" s="30">
        <v>8952.0</v>
      </c>
      <c r="B8709" s="31" t="s">
        <v>2702</v>
      </c>
      <c r="C8709" s="30">
        <v>20.0</v>
      </c>
    </row>
    <row r="8710" ht="15.75" customHeight="1">
      <c r="A8710" s="30">
        <v>3921.0</v>
      </c>
      <c r="B8710" s="31" t="s">
        <v>2699</v>
      </c>
      <c r="C8710" s="30">
        <v>24.0</v>
      </c>
    </row>
    <row r="8711" ht="15.75" customHeight="1">
      <c r="A8711" s="30">
        <v>3921.0</v>
      </c>
      <c r="B8711" s="31" t="s">
        <v>2700</v>
      </c>
      <c r="C8711" s="30">
        <v>1.0</v>
      </c>
    </row>
    <row r="8712" ht="15.75" customHeight="1">
      <c r="A8712" s="30">
        <v>3921.0</v>
      </c>
      <c r="B8712" s="31" t="s">
        <v>2701</v>
      </c>
      <c r="C8712" s="30">
        <v>108.0</v>
      </c>
    </row>
    <row r="8713" ht="15.75" customHeight="1">
      <c r="A8713" s="30">
        <v>3921.0</v>
      </c>
      <c r="B8713" s="31" t="s">
        <v>2702</v>
      </c>
      <c r="C8713" s="30">
        <v>29.0</v>
      </c>
    </row>
    <row r="8714" ht="15.75" customHeight="1">
      <c r="A8714" s="30">
        <v>9826.0</v>
      </c>
      <c r="B8714" s="31" t="s">
        <v>2699</v>
      </c>
      <c r="C8714" s="30">
        <v>899.0</v>
      </c>
    </row>
    <row r="8715" ht="15.75" customHeight="1">
      <c r="A8715" s="30">
        <v>9826.0</v>
      </c>
      <c r="B8715" s="31" t="s">
        <v>2700</v>
      </c>
      <c r="C8715" s="30">
        <v>102.0</v>
      </c>
    </row>
    <row r="8716" ht="15.75" customHeight="1">
      <c r="A8716" s="30">
        <v>9826.0</v>
      </c>
      <c r="B8716" s="31" t="s">
        <v>2701</v>
      </c>
      <c r="C8716" s="30">
        <v>838.0</v>
      </c>
    </row>
    <row r="8717" ht="15.75" customHeight="1">
      <c r="A8717" s="30">
        <v>9826.0</v>
      </c>
      <c r="B8717" s="31" t="s">
        <v>2702</v>
      </c>
      <c r="C8717" s="30">
        <v>133.0</v>
      </c>
    </row>
    <row r="8718" ht="15.75" customHeight="1">
      <c r="A8718" s="30">
        <v>5830.0</v>
      </c>
      <c r="B8718" s="31" t="s">
        <v>2699</v>
      </c>
      <c r="C8718" s="30">
        <v>899.0</v>
      </c>
    </row>
    <row r="8719" ht="15.75" customHeight="1">
      <c r="A8719" s="30">
        <v>5830.0</v>
      </c>
      <c r="B8719" s="31" t="s">
        <v>2700</v>
      </c>
      <c r="C8719" s="30">
        <v>102.0</v>
      </c>
    </row>
    <row r="8720" ht="15.75" customHeight="1">
      <c r="A8720" s="30">
        <v>5830.0</v>
      </c>
      <c r="B8720" s="31" t="s">
        <v>2701</v>
      </c>
      <c r="C8720" s="30">
        <v>838.0</v>
      </c>
    </row>
    <row r="8721" ht="15.75" customHeight="1">
      <c r="A8721" s="30">
        <v>5830.0</v>
      </c>
      <c r="B8721" s="31" t="s">
        <v>2702</v>
      </c>
      <c r="C8721" s="30">
        <v>133.0</v>
      </c>
    </row>
    <row r="8722" ht="15.75" customHeight="1">
      <c r="A8722" s="30">
        <v>8310.0</v>
      </c>
      <c r="B8722" s="31" t="s">
        <v>2699</v>
      </c>
      <c r="C8722" s="30">
        <v>897.0</v>
      </c>
    </row>
    <row r="8723" ht="15.75" customHeight="1">
      <c r="A8723" s="30">
        <v>8310.0</v>
      </c>
      <c r="B8723" s="31" t="s">
        <v>2700</v>
      </c>
      <c r="C8723" s="30">
        <v>126.0</v>
      </c>
    </row>
    <row r="8724" ht="15.75" customHeight="1">
      <c r="A8724" s="30">
        <v>8310.0</v>
      </c>
      <c r="B8724" s="31" t="s">
        <v>2701</v>
      </c>
      <c r="C8724" s="30">
        <v>196.0</v>
      </c>
    </row>
    <row r="8725" ht="15.75" customHeight="1">
      <c r="A8725" s="30">
        <v>8310.0</v>
      </c>
      <c r="B8725" s="31" t="s">
        <v>2702</v>
      </c>
      <c r="C8725" s="30">
        <v>91.0</v>
      </c>
    </row>
    <row r="8726" ht="15.75" customHeight="1">
      <c r="A8726" s="30">
        <v>6382.0</v>
      </c>
      <c r="B8726" s="31" t="s">
        <v>2699</v>
      </c>
      <c r="C8726" s="30">
        <v>25.0</v>
      </c>
    </row>
    <row r="8727" ht="15.75" customHeight="1">
      <c r="A8727" s="30">
        <v>6382.0</v>
      </c>
      <c r="B8727" s="31" t="s">
        <v>2700</v>
      </c>
      <c r="C8727" s="30">
        <v>0.0</v>
      </c>
    </row>
    <row r="8728" ht="15.75" customHeight="1">
      <c r="A8728" s="30">
        <v>6382.0</v>
      </c>
      <c r="B8728" s="31" t="s">
        <v>2701</v>
      </c>
      <c r="C8728" s="30">
        <v>11.0</v>
      </c>
    </row>
    <row r="8729" ht="15.75" customHeight="1">
      <c r="A8729" s="30">
        <v>6382.0</v>
      </c>
      <c r="B8729" s="31" t="s">
        <v>2702</v>
      </c>
      <c r="C8729" s="30">
        <v>3.0</v>
      </c>
    </row>
    <row r="8730" ht="15.75" customHeight="1">
      <c r="A8730" s="30">
        <v>8439.0</v>
      </c>
      <c r="B8730" s="31" t="s">
        <v>2699</v>
      </c>
      <c r="C8730" s="30">
        <v>734.0</v>
      </c>
    </row>
    <row r="8731" ht="15.75" customHeight="1">
      <c r="A8731" s="30">
        <v>8439.0</v>
      </c>
      <c r="B8731" s="31" t="s">
        <v>2700</v>
      </c>
      <c r="C8731" s="30">
        <v>26.0</v>
      </c>
    </row>
    <row r="8732" ht="15.75" customHeight="1">
      <c r="A8732" s="30">
        <v>8439.0</v>
      </c>
      <c r="B8732" s="31" t="s">
        <v>2701</v>
      </c>
      <c r="C8732" s="30">
        <v>70.0</v>
      </c>
    </row>
    <row r="8733" ht="15.75" customHeight="1">
      <c r="A8733" s="30">
        <v>8439.0</v>
      </c>
      <c r="B8733" s="31" t="s">
        <v>2702</v>
      </c>
      <c r="C8733" s="30">
        <v>11.0</v>
      </c>
    </row>
    <row r="8734" ht="15.75" customHeight="1">
      <c r="A8734" s="30">
        <v>7613.0</v>
      </c>
      <c r="B8734" s="31" t="s">
        <v>2699</v>
      </c>
      <c r="C8734" s="30">
        <v>166.0</v>
      </c>
    </row>
    <row r="8735" ht="15.75" customHeight="1">
      <c r="A8735" s="30">
        <v>7613.0</v>
      </c>
      <c r="B8735" s="31" t="s">
        <v>2700</v>
      </c>
      <c r="C8735" s="30">
        <v>5.0</v>
      </c>
    </row>
    <row r="8736" ht="15.75" customHeight="1">
      <c r="A8736" s="30">
        <v>7613.0</v>
      </c>
      <c r="B8736" s="31" t="s">
        <v>2701</v>
      </c>
      <c r="C8736" s="30">
        <v>107.0</v>
      </c>
    </row>
    <row r="8737" ht="15.75" customHeight="1">
      <c r="A8737" s="30">
        <v>7613.0</v>
      </c>
      <c r="B8737" s="31" t="s">
        <v>2702</v>
      </c>
      <c r="C8737" s="30">
        <v>11.0</v>
      </c>
    </row>
    <row r="8738" ht="15.75" customHeight="1">
      <c r="A8738" s="30">
        <v>48.0</v>
      </c>
      <c r="B8738" s="31" t="s">
        <v>2699</v>
      </c>
      <c r="C8738" s="30">
        <v>136.0</v>
      </c>
    </row>
    <row r="8739" ht="15.75" customHeight="1">
      <c r="A8739" s="30">
        <v>48.0</v>
      </c>
      <c r="B8739" s="31" t="s">
        <v>2700</v>
      </c>
      <c r="C8739" s="30">
        <v>1.0</v>
      </c>
    </row>
    <row r="8740" ht="15.75" customHeight="1">
      <c r="A8740" s="30">
        <v>48.0</v>
      </c>
      <c r="B8740" s="31" t="s">
        <v>2701</v>
      </c>
      <c r="C8740" s="30">
        <v>12.0</v>
      </c>
    </row>
    <row r="8741" ht="15.75" customHeight="1">
      <c r="A8741" s="30">
        <v>48.0</v>
      </c>
      <c r="B8741" s="31" t="s">
        <v>2702</v>
      </c>
      <c r="C8741" s="30">
        <v>0.0</v>
      </c>
    </row>
    <row r="8742" ht="15.75" customHeight="1">
      <c r="A8742" s="30">
        <v>5046.0</v>
      </c>
      <c r="B8742" s="31" t="s">
        <v>2699</v>
      </c>
      <c r="C8742" s="30">
        <v>756.0</v>
      </c>
    </row>
    <row r="8743" ht="15.75" customHeight="1">
      <c r="A8743" s="30">
        <v>5046.0</v>
      </c>
      <c r="B8743" s="31" t="s">
        <v>2700</v>
      </c>
      <c r="C8743" s="30">
        <v>138.0</v>
      </c>
    </row>
    <row r="8744" ht="15.75" customHeight="1">
      <c r="A8744" s="30">
        <v>5046.0</v>
      </c>
      <c r="B8744" s="31" t="s">
        <v>2701</v>
      </c>
      <c r="C8744" s="30">
        <v>354.0</v>
      </c>
    </row>
    <row r="8745" ht="15.75" customHeight="1">
      <c r="A8745" s="30">
        <v>5046.0</v>
      </c>
      <c r="B8745" s="31" t="s">
        <v>2702</v>
      </c>
      <c r="C8745" s="30">
        <v>160.0</v>
      </c>
    </row>
    <row r="8746" ht="15.75" customHeight="1">
      <c r="A8746" s="30">
        <v>3231.0</v>
      </c>
      <c r="B8746" s="31" t="s">
        <v>2699</v>
      </c>
      <c r="C8746" s="30">
        <v>5.0</v>
      </c>
    </row>
    <row r="8747" ht="15.75" customHeight="1">
      <c r="A8747" s="30">
        <v>3231.0</v>
      </c>
      <c r="B8747" s="31" t="s">
        <v>2700</v>
      </c>
      <c r="C8747" s="30">
        <v>4.0</v>
      </c>
    </row>
    <row r="8748" ht="15.75" customHeight="1">
      <c r="A8748" s="30">
        <v>3231.0</v>
      </c>
      <c r="B8748" s="31" t="s">
        <v>2701</v>
      </c>
      <c r="C8748" s="30">
        <v>10.0</v>
      </c>
    </row>
    <row r="8749" ht="15.75" customHeight="1">
      <c r="A8749" s="30">
        <v>3231.0</v>
      </c>
      <c r="B8749" s="31" t="s">
        <v>2702</v>
      </c>
      <c r="C8749" s="30">
        <v>2.0</v>
      </c>
    </row>
    <row r="8750" ht="15.75" customHeight="1">
      <c r="A8750" s="30">
        <v>7181.0</v>
      </c>
      <c r="B8750" s="31" t="s">
        <v>2699</v>
      </c>
      <c r="C8750" s="30">
        <v>35.0</v>
      </c>
    </row>
    <row r="8751" ht="15.75" customHeight="1">
      <c r="A8751" s="30">
        <v>7181.0</v>
      </c>
      <c r="B8751" s="31" t="s">
        <v>2700</v>
      </c>
      <c r="C8751" s="30">
        <v>0.0</v>
      </c>
    </row>
    <row r="8752" ht="15.75" customHeight="1">
      <c r="A8752" s="30">
        <v>7181.0</v>
      </c>
      <c r="B8752" s="31" t="s">
        <v>2701</v>
      </c>
      <c r="C8752" s="30">
        <v>13.0</v>
      </c>
    </row>
    <row r="8753" ht="15.75" customHeight="1">
      <c r="A8753" s="30">
        <v>7181.0</v>
      </c>
      <c r="B8753" s="31" t="s">
        <v>2702</v>
      </c>
      <c r="C8753" s="30">
        <v>2.0</v>
      </c>
    </row>
    <row r="8754" ht="15.75" customHeight="1">
      <c r="A8754" s="30">
        <v>1663.0</v>
      </c>
      <c r="B8754" s="31" t="s">
        <v>2699</v>
      </c>
      <c r="C8754" s="30">
        <v>20.0</v>
      </c>
    </row>
    <row r="8755" ht="15.75" customHeight="1">
      <c r="A8755" s="30">
        <v>1663.0</v>
      </c>
      <c r="B8755" s="31" t="s">
        <v>2700</v>
      </c>
      <c r="C8755" s="30">
        <v>2.0</v>
      </c>
    </row>
    <row r="8756" ht="15.75" customHeight="1">
      <c r="A8756" s="30">
        <v>1663.0</v>
      </c>
      <c r="B8756" s="31" t="s">
        <v>2701</v>
      </c>
      <c r="C8756" s="30">
        <v>14.0</v>
      </c>
    </row>
    <row r="8757" ht="15.75" customHeight="1">
      <c r="A8757" s="30">
        <v>1663.0</v>
      </c>
      <c r="B8757" s="31" t="s">
        <v>2702</v>
      </c>
      <c r="C8757" s="30">
        <v>3.0</v>
      </c>
    </row>
    <row r="8758" ht="15.75" customHeight="1">
      <c r="A8758" s="30">
        <v>5441.0</v>
      </c>
      <c r="B8758" s="31" t="s">
        <v>2699</v>
      </c>
      <c r="C8758" s="30">
        <v>267.0</v>
      </c>
    </row>
    <row r="8759" ht="15.75" customHeight="1">
      <c r="A8759" s="30">
        <v>5441.0</v>
      </c>
      <c r="B8759" s="31" t="s">
        <v>2700</v>
      </c>
      <c r="C8759" s="30">
        <v>6.0</v>
      </c>
    </row>
    <row r="8760" ht="15.75" customHeight="1">
      <c r="A8760" s="30">
        <v>5441.0</v>
      </c>
      <c r="B8760" s="31" t="s">
        <v>2701</v>
      </c>
      <c r="C8760" s="30">
        <v>54.0</v>
      </c>
    </row>
    <row r="8761" ht="15.75" customHeight="1">
      <c r="A8761" s="30">
        <v>5441.0</v>
      </c>
      <c r="B8761" s="31" t="s">
        <v>2702</v>
      </c>
      <c r="C8761" s="30">
        <v>8.0</v>
      </c>
    </row>
    <row r="8762" ht="15.75" customHeight="1">
      <c r="A8762" s="30">
        <v>8602.0</v>
      </c>
      <c r="B8762" s="31" t="s">
        <v>2699</v>
      </c>
      <c r="C8762" s="30">
        <v>412.0</v>
      </c>
    </row>
    <row r="8763" ht="15.75" customHeight="1">
      <c r="A8763" s="30">
        <v>8602.0</v>
      </c>
      <c r="B8763" s="31" t="s">
        <v>2700</v>
      </c>
      <c r="C8763" s="30">
        <v>172.0</v>
      </c>
    </row>
    <row r="8764" ht="15.75" customHeight="1">
      <c r="A8764" s="30">
        <v>8602.0</v>
      </c>
      <c r="B8764" s="31" t="s">
        <v>2701</v>
      </c>
      <c r="C8764" s="30">
        <v>153.0</v>
      </c>
    </row>
    <row r="8765" ht="15.75" customHeight="1">
      <c r="A8765" s="30">
        <v>8602.0</v>
      </c>
      <c r="B8765" s="31" t="s">
        <v>2702</v>
      </c>
      <c r="C8765" s="30">
        <v>150.0</v>
      </c>
    </row>
    <row r="8766" ht="15.75" customHeight="1">
      <c r="A8766" s="30">
        <v>9925.0</v>
      </c>
      <c r="B8766" s="31" t="s">
        <v>2699</v>
      </c>
      <c r="C8766" s="30">
        <v>127.0</v>
      </c>
    </row>
    <row r="8767" ht="15.75" customHeight="1">
      <c r="A8767" s="30">
        <v>9925.0</v>
      </c>
      <c r="B8767" s="31" t="s">
        <v>2700</v>
      </c>
      <c r="C8767" s="30">
        <v>1.0</v>
      </c>
    </row>
    <row r="8768" ht="15.75" customHeight="1">
      <c r="A8768" s="30">
        <v>9925.0</v>
      </c>
      <c r="B8768" s="31" t="s">
        <v>2701</v>
      </c>
      <c r="C8768" s="30">
        <v>56.0</v>
      </c>
    </row>
    <row r="8769" ht="15.75" customHeight="1">
      <c r="A8769" s="30">
        <v>9925.0</v>
      </c>
      <c r="B8769" s="31" t="s">
        <v>2702</v>
      </c>
      <c r="C8769" s="30">
        <v>0.0</v>
      </c>
    </row>
    <row r="8770" ht="15.75" customHeight="1">
      <c r="A8770" s="30">
        <v>9499.0</v>
      </c>
      <c r="B8770" s="31" t="s">
        <v>2699</v>
      </c>
      <c r="C8770" s="30">
        <v>1279.0</v>
      </c>
    </row>
    <row r="8771" ht="15.75" customHeight="1">
      <c r="A8771" s="30">
        <v>9499.0</v>
      </c>
      <c r="B8771" s="31" t="s">
        <v>2700</v>
      </c>
      <c r="C8771" s="30">
        <v>15.0</v>
      </c>
    </row>
    <row r="8772" ht="15.75" customHeight="1">
      <c r="A8772" s="30">
        <v>9499.0</v>
      </c>
      <c r="B8772" s="31" t="s">
        <v>2701</v>
      </c>
      <c r="C8772" s="30">
        <v>287.0</v>
      </c>
    </row>
    <row r="8773" ht="15.75" customHeight="1">
      <c r="A8773" s="30">
        <v>9499.0</v>
      </c>
      <c r="B8773" s="31" t="s">
        <v>2702</v>
      </c>
      <c r="C8773" s="30">
        <v>20.0</v>
      </c>
    </row>
    <row r="8774" ht="15.75" customHeight="1">
      <c r="A8774" s="30">
        <v>6568.0</v>
      </c>
      <c r="B8774" s="31" t="s">
        <v>2699</v>
      </c>
      <c r="C8774" s="30">
        <v>11.0</v>
      </c>
    </row>
    <row r="8775" ht="15.75" customHeight="1">
      <c r="A8775" s="30">
        <v>6568.0</v>
      </c>
      <c r="B8775" s="31" t="s">
        <v>2700</v>
      </c>
      <c r="C8775" s="30">
        <v>0.0</v>
      </c>
    </row>
    <row r="8776" ht="15.75" customHeight="1">
      <c r="A8776" s="30">
        <v>6568.0</v>
      </c>
      <c r="B8776" s="31" t="s">
        <v>2701</v>
      </c>
      <c r="C8776" s="30">
        <v>36.0</v>
      </c>
    </row>
    <row r="8777" ht="15.75" customHeight="1">
      <c r="A8777" s="30">
        <v>6568.0</v>
      </c>
      <c r="B8777" s="31" t="s">
        <v>2702</v>
      </c>
      <c r="C8777" s="30">
        <v>15.0</v>
      </c>
    </row>
    <row r="8778" ht="15.75" customHeight="1">
      <c r="A8778" s="30">
        <v>3032.0</v>
      </c>
      <c r="B8778" s="31" t="s">
        <v>2699</v>
      </c>
      <c r="C8778" s="30">
        <v>28.0</v>
      </c>
    </row>
    <row r="8779" ht="15.75" customHeight="1">
      <c r="A8779" s="30">
        <v>3032.0</v>
      </c>
      <c r="B8779" s="31" t="s">
        <v>2700</v>
      </c>
      <c r="C8779" s="30">
        <v>34.0</v>
      </c>
    </row>
    <row r="8780" ht="15.75" customHeight="1">
      <c r="A8780" s="30">
        <v>3032.0</v>
      </c>
      <c r="B8780" s="31" t="s">
        <v>2701</v>
      </c>
      <c r="C8780" s="30">
        <v>62.0</v>
      </c>
    </row>
    <row r="8781" ht="15.75" customHeight="1">
      <c r="A8781" s="30">
        <v>3032.0</v>
      </c>
      <c r="B8781" s="31" t="s">
        <v>2702</v>
      </c>
      <c r="C8781" s="30">
        <v>11.0</v>
      </c>
    </row>
    <row r="8782" ht="15.75" customHeight="1">
      <c r="A8782" s="30">
        <v>5153.0</v>
      </c>
      <c r="B8782" s="31" t="s">
        <v>2699</v>
      </c>
      <c r="C8782" s="30">
        <v>1004.0</v>
      </c>
    </row>
    <row r="8783" ht="15.75" customHeight="1">
      <c r="A8783" s="30">
        <v>5153.0</v>
      </c>
      <c r="B8783" s="31" t="s">
        <v>2700</v>
      </c>
      <c r="C8783" s="30">
        <v>59.0</v>
      </c>
    </row>
    <row r="8784" ht="15.75" customHeight="1">
      <c r="A8784" s="30">
        <v>5153.0</v>
      </c>
      <c r="B8784" s="31" t="s">
        <v>2701</v>
      </c>
      <c r="C8784" s="30">
        <v>265.0</v>
      </c>
    </row>
    <row r="8785" ht="15.75" customHeight="1">
      <c r="A8785" s="30">
        <v>5153.0</v>
      </c>
      <c r="B8785" s="31" t="s">
        <v>2702</v>
      </c>
      <c r="C8785" s="30">
        <v>115.0</v>
      </c>
    </row>
    <row r="8786" ht="15.75" customHeight="1">
      <c r="A8786" s="30">
        <v>4127.0</v>
      </c>
      <c r="B8786" s="31" t="s">
        <v>2699</v>
      </c>
      <c r="C8786" s="30">
        <v>1004.0</v>
      </c>
    </row>
    <row r="8787" ht="15.75" customHeight="1">
      <c r="A8787" s="30">
        <v>4127.0</v>
      </c>
      <c r="B8787" s="31" t="s">
        <v>2700</v>
      </c>
      <c r="C8787" s="30">
        <v>59.0</v>
      </c>
    </row>
    <row r="8788" ht="15.75" customHeight="1">
      <c r="A8788" s="30">
        <v>4127.0</v>
      </c>
      <c r="B8788" s="31" t="s">
        <v>2701</v>
      </c>
      <c r="C8788" s="30">
        <v>265.0</v>
      </c>
    </row>
    <row r="8789" ht="15.75" customHeight="1">
      <c r="A8789" s="30">
        <v>4127.0</v>
      </c>
      <c r="B8789" s="31" t="s">
        <v>2702</v>
      </c>
      <c r="C8789" s="30">
        <v>115.0</v>
      </c>
    </row>
    <row r="8790" ht="15.75" customHeight="1">
      <c r="A8790" s="30">
        <v>9940.0</v>
      </c>
      <c r="B8790" s="31" t="s">
        <v>2699</v>
      </c>
      <c r="C8790" s="30">
        <v>382.0</v>
      </c>
    </row>
    <row r="8791" ht="15.75" customHeight="1">
      <c r="A8791" s="30">
        <v>9940.0</v>
      </c>
      <c r="B8791" s="31" t="s">
        <v>2700</v>
      </c>
      <c r="C8791" s="30">
        <v>114.0</v>
      </c>
    </row>
    <row r="8792" ht="15.75" customHeight="1">
      <c r="A8792" s="30">
        <v>9940.0</v>
      </c>
      <c r="B8792" s="31" t="s">
        <v>2701</v>
      </c>
      <c r="C8792" s="30">
        <v>276.0</v>
      </c>
    </row>
    <row r="8793" ht="15.75" customHeight="1">
      <c r="A8793" s="30">
        <v>9940.0</v>
      </c>
      <c r="B8793" s="31" t="s">
        <v>2702</v>
      </c>
      <c r="C8793" s="30">
        <v>75.0</v>
      </c>
    </row>
    <row r="8794" ht="15.75" customHeight="1">
      <c r="A8794" s="30">
        <v>7527.0</v>
      </c>
      <c r="B8794" s="31" t="s">
        <v>2699</v>
      </c>
      <c r="C8794" s="30">
        <v>6.0</v>
      </c>
    </row>
    <row r="8795" ht="15.75" customHeight="1">
      <c r="A8795" s="30">
        <v>7527.0</v>
      </c>
      <c r="B8795" s="31" t="s">
        <v>2700</v>
      </c>
      <c r="C8795" s="30">
        <v>6.0</v>
      </c>
    </row>
    <row r="8796" ht="15.75" customHeight="1">
      <c r="A8796" s="30">
        <v>7527.0</v>
      </c>
      <c r="B8796" s="31" t="s">
        <v>2701</v>
      </c>
      <c r="C8796" s="30">
        <v>29.0</v>
      </c>
    </row>
    <row r="8797" ht="15.75" customHeight="1">
      <c r="A8797" s="30">
        <v>7527.0</v>
      </c>
      <c r="B8797" s="31" t="s">
        <v>2702</v>
      </c>
      <c r="C8797" s="30">
        <v>12.0</v>
      </c>
    </row>
    <row r="8798" ht="15.75" customHeight="1">
      <c r="A8798" s="30">
        <v>3406.0</v>
      </c>
      <c r="B8798" s="31" t="s">
        <v>2699</v>
      </c>
      <c r="C8798" s="30">
        <v>138.0</v>
      </c>
    </row>
    <row r="8799" ht="15.75" customHeight="1">
      <c r="A8799" s="30">
        <v>3406.0</v>
      </c>
      <c r="B8799" s="31" t="s">
        <v>2700</v>
      </c>
      <c r="C8799" s="30">
        <v>33.0</v>
      </c>
    </row>
    <row r="8800" ht="15.75" customHeight="1">
      <c r="A8800" s="30">
        <v>3406.0</v>
      </c>
      <c r="B8800" s="31" t="s">
        <v>2701</v>
      </c>
      <c r="C8800" s="30">
        <v>87.0</v>
      </c>
    </row>
    <row r="8801" ht="15.75" customHeight="1">
      <c r="A8801" s="30">
        <v>3406.0</v>
      </c>
      <c r="B8801" s="31" t="s">
        <v>2702</v>
      </c>
      <c r="C8801" s="30">
        <v>28.0</v>
      </c>
    </row>
    <row r="8802" ht="15.75" customHeight="1">
      <c r="A8802" s="30">
        <v>9771.0</v>
      </c>
      <c r="B8802" s="31" t="s">
        <v>2699</v>
      </c>
      <c r="C8802" s="30">
        <v>104.0</v>
      </c>
    </row>
    <row r="8803" ht="15.75" customHeight="1">
      <c r="A8803" s="30">
        <v>9771.0</v>
      </c>
      <c r="B8803" s="31" t="s">
        <v>2700</v>
      </c>
      <c r="C8803" s="30">
        <v>20.0</v>
      </c>
    </row>
    <row r="8804" ht="15.75" customHeight="1">
      <c r="A8804" s="30">
        <v>9771.0</v>
      </c>
      <c r="B8804" s="31" t="s">
        <v>2701</v>
      </c>
      <c r="C8804" s="30">
        <v>101.0</v>
      </c>
    </row>
    <row r="8805" ht="15.75" customHeight="1">
      <c r="A8805" s="30">
        <v>9771.0</v>
      </c>
      <c r="B8805" s="31" t="s">
        <v>2702</v>
      </c>
      <c r="C8805" s="30">
        <v>24.0</v>
      </c>
    </row>
    <row r="8806" ht="15.75" customHeight="1">
      <c r="A8806" s="30">
        <v>6722.0</v>
      </c>
      <c r="B8806" s="31" t="s">
        <v>2699</v>
      </c>
      <c r="C8806" s="30">
        <v>479.0</v>
      </c>
    </row>
    <row r="8807" ht="15.75" customHeight="1">
      <c r="A8807" s="30">
        <v>6722.0</v>
      </c>
      <c r="B8807" s="31" t="s">
        <v>2700</v>
      </c>
      <c r="C8807" s="30">
        <v>28.0</v>
      </c>
    </row>
    <row r="8808" ht="15.75" customHeight="1">
      <c r="A8808" s="30">
        <v>6722.0</v>
      </c>
      <c r="B8808" s="31" t="s">
        <v>2701</v>
      </c>
      <c r="C8808" s="30">
        <v>136.0</v>
      </c>
    </row>
    <row r="8809" ht="15.75" customHeight="1">
      <c r="A8809" s="30">
        <v>6722.0</v>
      </c>
      <c r="B8809" s="31" t="s">
        <v>2702</v>
      </c>
      <c r="C8809" s="30">
        <v>75.0</v>
      </c>
    </row>
    <row r="8810" ht="15.75" customHeight="1">
      <c r="A8810" s="30">
        <v>213.0</v>
      </c>
      <c r="B8810" s="31" t="s">
        <v>2699</v>
      </c>
      <c r="C8810" s="30">
        <v>35.0</v>
      </c>
    </row>
    <row r="8811" ht="15.75" customHeight="1">
      <c r="A8811" s="30">
        <v>213.0</v>
      </c>
      <c r="B8811" s="31" t="s">
        <v>2700</v>
      </c>
      <c r="C8811" s="30">
        <v>0.0</v>
      </c>
    </row>
    <row r="8812" ht="15.75" customHeight="1">
      <c r="A8812" s="30">
        <v>213.0</v>
      </c>
      <c r="B8812" s="31" t="s">
        <v>2701</v>
      </c>
      <c r="C8812" s="30">
        <v>11.0</v>
      </c>
    </row>
    <row r="8813" ht="15.75" customHeight="1">
      <c r="A8813" s="30">
        <v>213.0</v>
      </c>
      <c r="B8813" s="31" t="s">
        <v>2702</v>
      </c>
      <c r="C8813" s="30">
        <v>0.0</v>
      </c>
    </row>
    <row r="8814" ht="15.75" customHeight="1">
      <c r="A8814" s="30">
        <v>8541.0</v>
      </c>
      <c r="B8814" s="31" t="s">
        <v>2699</v>
      </c>
      <c r="C8814" s="30">
        <v>8.0</v>
      </c>
    </row>
    <row r="8815" ht="15.75" customHeight="1">
      <c r="A8815" s="30">
        <v>8541.0</v>
      </c>
      <c r="B8815" s="31" t="s">
        <v>2700</v>
      </c>
      <c r="C8815" s="30">
        <v>4.0</v>
      </c>
    </row>
    <row r="8816" ht="15.75" customHeight="1">
      <c r="A8816" s="30">
        <v>8541.0</v>
      </c>
      <c r="B8816" s="31" t="s">
        <v>2701</v>
      </c>
      <c r="C8816" s="30">
        <v>10.0</v>
      </c>
    </row>
    <row r="8817" ht="15.75" customHeight="1">
      <c r="A8817" s="30">
        <v>8541.0</v>
      </c>
      <c r="B8817" s="31" t="s">
        <v>2702</v>
      </c>
      <c r="C8817" s="30">
        <v>6.0</v>
      </c>
    </row>
    <row r="8818" ht="15.75" customHeight="1">
      <c r="A8818" s="30">
        <v>8475.0</v>
      </c>
      <c r="B8818" s="31" t="s">
        <v>2699</v>
      </c>
      <c r="C8818" s="30">
        <v>20.0</v>
      </c>
    </row>
    <row r="8819" ht="15.75" customHeight="1">
      <c r="A8819" s="30">
        <v>8475.0</v>
      </c>
      <c r="B8819" s="31" t="s">
        <v>2700</v>
      </c>
      <c r="C8819" s="30">
        <v>2.0</v>
      </c>
    </row>
    <row r="8820" ht="15.75" customHeight="1">
      <c r="A8820" s="30">
        <v>8475.0</v>
      </c>
      <c r="B8820" s="31" t="s">
        <v>2701</v>
      </c>
      <c r="C8820" s="30">
        <v>1582.0</v>
      </c>
    </row>
    <row r="8821" ht="15.75" customHeight="1">
      <c r="A8821" s="30">
        <v>8475.0</v>
      </c>
      <c r="B8821" s="31" t="s">
        <v>2702</v>
      </c>
      <c r="C8821" s="30">
        <v>1.0</v>
      </c>
    </row>
    <row r="8822" ht="15.75" customHeight="1">
      <c r="A8822" s="30">
        <v>8070.0</v>
      </c>
      <c r="B8822" s="31" t="s">
        <v>2699</v>
      </c>
      <c r="C8822" s="30">
        <v>199.0</v>
      </c>
    </row>
    <row r="8823" ht="15.75" customHeight="1">
      <c r="A8823" s="30">
        <v>8070.0</v>
      </c>
      <c r="B8823" s="31" t="s">
        <v>2700</v>
      </c>
      <c r="C8823" s="30">
        <v>12.0</v>
      </c>
    </row>
    <row r="8824" ht="15.75" customHeight="1">
      <c r="A8824" s="30">
        <v>8070.0</v>
      </c>
      <c r="B8824" s="31" t="s">
        <v>2701</v>
      </c>
      <c r="C8824" s="30">
        <v>31.0</v>
      </c>
    </row>
    <row r="8825" ht="15.75" customHeight="1">
      <c r="A8825" s="30">
        <v>8070.0</v>
      </c>
      <c r="B8825" s="31" t="s">
        <v>2702</v>
      </c>
      <c r="C8825" s="30">
        <v>3.0</v>
      </c>
    </row>
    <row r="8826" ht="15.75" customHeight="1">
      <c r="A8826" s="30">
        <v>313.0</v>
      </c>
      <c r="B8826" s="31" t="s">
        <v>2699</v>
      </c>
      <c r="C8826" s="30">
        <v>901.0</v>
      </c>
    </row>
    <row r="8827" ht="15.75" customHeight="1">
      <c r="A8827" s="30">
        <v>313.0</v>
      </c>
      <c r="B8827" s="31" t="s">
        <v>2700</v>
      </c>
      <c r="C8827" s="30">
        <v>61.0</v>
      </c>
    </row>
    <row r="8828" ht="15.75" customHeight="1">
      <c r="A8828" s="30">
        <v>313.0</v>
      </c>
      <c r="B8828" s="31" t="s">
        <v>2701</v>
      </c>
      <c r="C8828" s="30">
        <v>757.0</v>
      </c>
    </row>
    <row r="8829" ht="15.75" customHeight="1">
      <c r="A8829" s="30">
        <v>313.0</v>
      </c>
      <c r="B8829" s="31" t="s">
        <v>2702</v>
      </c>
      <c r="C8829" s="30">
        <v>186.0</v>
      </c>
    </row>
    <row r="8830" ht="15.75" customHeight="1">
      <c r="A8830" s="30">
        <v>9757.0</v>
      </c>
      <c r="B8830" s="31" t="s">
        <v>2699</v>
      </c>
      <c r="C8830" s="30">
        <v>997.0</v>
      </c>
    </row>
    <row r="8831" ht="15.75" customHeight="1">
      <c r="A8831" s="30">
        <v>9757.0</v>
      </c>
      <c r="B8831" s="31" t="s">
        <v>2700</v>
      </c>
      <c r="C8831" s="30">
        <v>15.0</v>
      </c>
    </row>
    <row r="8832" ht="15.75" customHeight="1">
      <c r="A8832" s="30">
        <v>9757.0</v>
      </c>
      <c r="B8832" s="31" t="s">
        <v>2701</v>
      </c>
      <c r="C8832" s="30">
        <v>414.0</v>
      </c>
    </row>
    <row r="8833" ht="15.75" customHeight="1">
      <c r="A8833" s="30">
        <v>9757.0</v>
      </c>
      <c r="B8833" s="31" t="s">
        <v>2702</v>
      </c>
      <c r="C8833" s="30">
        <v>99.0</v>
      </c>
    </row>
    <row r="8834" ht="15.75" customHeight="1">
      <c r="A8834" s="30">
        <v>2088.0</v>
      </c>
      <c r="B8834" s="31" t="s">
        <v>2699</v>
      </c>
      <c r="C8834" s="30">
        <v>997.0</v>
      </c>
    </row>
    <row r="8835" ht="15.75" customHeight="1">
      <c r="A8835" s="30">
        <v>2088.0</v>
      </c>
      <c r="B8835" s="31" t="s">
        <v>2700</v>
      </c>
      <c r="C8835" s="30">
        <v>15.0</v>
      </c>
    </row>
    <row r="8836" ht="15.75" customHeight="1">
      <c r="A8836" s="30">
        <v>2088.0</v>
      </c>
      <c r="B8836" s="31" t="s">
        <v>2701</v>
      </c>
      <c r="C8836" s="30">
        <v>414.0</v>
      </c>
    </row>
    <row r="8837" ht="15.75" customHeight="1">
      <c r="A8837" s="30">
        <v>2088.0</v>
      </c>
      <c r="B8837" s="31" t="s">
        <v>2702</v>
      </c>
      <c r="C8837" s="30">
        <v>99.0</v>
      </c>
    </row>
    <row r="8838" ht="15.75" customHeight="1">
      <c r="A8838" s="30">
        <v>2320.0</v>
      </c>
      <c r="B8838" s="31" t="s">
        <v>2699</v>
      </c>
      <c r="C8838" s="30">
        <v>508.0</v>
      </c>
    </row>
    <row r="8839" ht="15.75" customHeight="1">
      <c r="A8839" s="30">
        <v>2320.0</v>
      </c>
      <c r="B8839" s="31" t="s">
        <v>2700</v>
      </c>
      <c r="C8839" s="30">
        <v>11.0</v>
      </c>
    </row>
    <row r="8840" ht="15.75" customHeight="1">
      <c r="A8840" s="30">
        <v>2320.0</v>
      </c>
      <c r="B8840" s="31" t="s">
        <v>2701</v>
      </c>
      <c r="C8840" s="30">
        <v>59.0</v>
      </c>
    </row>
    <row r="8841" ht="15.75" customHeight="1">
      <c r="A8841" s="30">
        <v>2320.0</v>
      </c>
      <c r="B8841" s="31" t="s">
        <v>2702</v>
      </c>
      <c r="C8841" s="30">
        <v>23.0</v>
      </c>
    </row>
    <row r="8842" ht="15.75" customHeight="1">
      <c r="A8842" s="30">
        <v>966.0</v>
      </c>
      <c r="B8842" s="31" t="s">
        <v>2699</v>
      </c>
      <c r="C8842" s="30">
        <v>538.0</v>
      </c>
    </row>
    <row r="8843" ht="15.75" customHeight="1">
      <c r="A8843" s="30">
        <v>966.0</v>
      </c>
      <c r="B8843" s="31" t="s">
        <v>2700</v>
      </c>
      <c r="C8843" s="30">
        <v>13.0</v>
      </c>
    </row>
    <row r="8844" ht="15.75" customHeight="1">
      <c r="A8844" s="30">
        <v>966.0</v>
      </c>
      <c r="B8844" s="31" t="s">
        <v>2701</v>
      </c>
      <c r="C8844" s="30">
        <v>91.0</v>
      </c>
    </row>
    <row r="8845" ht="15.75" customHeight="1">
      <c r="A8845" s="30">
        <v>966.0</v>
      </c>
      <c r="B8845" s="31" t="s">
        <v>2702</v>
      </c>
      <c r="C8845" s="30">
        <v>17.0</v>
      </c>
    </row>
    <row r="8846" ht="15.75" customHeight="1">
      <c r="A8846" s="30">
        <v>9706.0</v>
      </c>
      <c r="B8846" s="31" t="s">
        <v>2699</v>
      </c>
      <c r="C8846" s="30">
        <v>62.0</v>
      </c>
    </row>
    <row r="8847" ht="15.75" customHeight="1">
      <c r="A8847" s="30">
        <v>9706.0</v>
      </c>
      <c r="B8847" s="31" t="s">
        <v>2700</v>
      </c>
      <c r="C8847" s="30">
        <v>1.0</v>
      </c>
    </row>
    <row r="8848" ht="15.75" customHeight="1">
      <c r="A8848" s="30">
        <v>9706.0</v>
      </c>
      <c r="B8848" s="31" t="s">
        <v>2701</v>
      </c>
      <c r="C8848" s="30">
        <v>20.0</v>
      </c>
    </row>
    <row r="8849" ht="15.75" customHeight="1">
      <c r="A8849" s="30">
        <v>9706.0</v>
      </c>
      <c r="B8849" s="31" t="s">
        <v>2702</v>
      </c>
      <c r="C8849" s="30">
        <v>4.0</v>
      </c>
    </row>
    <row r="8850" ht="15.75" customHeight="1">
      <c r="A8850" s="30">
        <v>3979.0</v>
      </c>
      <c r="B8850" s="31" t="s">
        <v>2699</v>
      </c>
      <c r="C8850" s="30">
        <v>982.0</v>
      </c>
    </row>
    <row r="8851" ht="15.75" customHeight="1">
      <c r="A8851" s="30">
        <v>3979.0</v>
      </c>
      <c r="B8851" s="31" t="s">
        <v>2700</v>
      </c>
      <c r="C8851" s="30">
        <v>17.0</v>
      </c>
    </row>
    <row r="8852" ht="15.75" customHeight="1">
      <c r="A8852" s="30">
        <v>3979.0</v>
      </c>
      <c r="B8852" s="31" t="s">
        <v>2701</v>
      </c>
      <c r="C8852" s="30">
        <v>672.0</v>
      </c>
    </row>
    <row r="8853" ht="15.75" customHeight="1">
      <c r="A8853" s="30">
        <v>3979.0</v>
      </c>
      <c r="B8853" s="31" t="s">
        <v>2702</v>
      </c>
      <c r="C8853" s="30">
        <v>23.0</v>
      </c>
    </row>
    <row r="8854" ht="15.75" customHeight="1">
      <c r="A8854" s="30">
        <v>5602.0</v>
      </c>
      <c r="B8854" s="31" t="s">
        <v>2699</v>
      </c>
      <c r="C8854" s="30">
        <v>466.0</v>
      </c>
    </row>
    <row r="8855" ht="15.75" customHeight="1">
      <c r="A8855" s="30">
        <v>5602.0</v>
      </c>
      <c r="B8855" s="31" t="s">
        <v>2700</v>
      </c>
      <c r="C8855" s="30">
        <v>22.0</v>
      </c>
    </row>
    <row r="8856" ht="15.75" customHeight="1">
      <c r="A8856" s="30">
        <v>5602.0</v>
      </c>
      <c r="B8856" s="31" t="s">
        <v>2701</v>
      </c>
      <c r="C8856" s="30">
        <v>432.0</v>
      </c>
    </row>
    <row r="8857" ht="15.75" customHeight="1">
      <c r="A8857" s="30">
        <v>5602.0</v>
      </c>
      <c r="B8857" s="31" t="s">
        <v>2702</v>
      </c>
      <c r="C8857" s="30">
        <v>147.0</v>
      </c>
    </row>
    <row r="8858" ht="15.75" customHeight="1">
      <c r="A8858" s="30">
        <v>2202.0</v>
      </c>
      <c r="B8858" s="31" t="s">
        <v>2699</v>
      </c>
      <c r="C8858" s="30">
        <v>44.0</v>
      </c>
    </row>
    <row r="8859" ht="15.75" customHeight="1">
      <c r="A8859" s="30">
        <v>2202.0</v>
      </c>
      <c r="B8859" s="31" t="s">
        <v>2700</v>
      </c>
      <c r="C8859" s="30">
        <v>2.0</v>
      </c>
    </row>
    <row r="8860" ht="15.75" customHeight="1">
      <c r="A8860" s="30">
        <v>2202.0</v>
      </c>
      <c r="B8860" s="31" t="s">
        <v>2701</v>
      </c>
      <c r="C8860" s="30">
        <v>11.0</v>
      </c>
    </row>
    <row r="8861" ht="15.75" customHeight="1">
      <c r="A8861" s="30">
        <v>2202.0</v>
      </c>
      <c r="B8861" s="31" t="s">
        <v>2702</v>
      </c>
      <c r="C8861" s="30">
        <v>2.0</v>
      </c>
    </row>
    <row r="8862" ht="15.75" customHeight="1">
      <c r="A8862" s="30">
        <v>9645.0</v>
      </c>
      <c r="B8862" s="31" t="s">
        <v>2699</v>
      </c>
      <c r="C8862" s="30">
        <v>920.0</v>
      </c>
    </row>
    <row r="8863" ht="15.75" customHeight="1">
      <c r="A8863" s="30">
        <v>9645.0</v>
      </c>
      <c r="B8863" s="31" t="s">
        <v>2700</v>
      </c>
      <c r="C8863" s="30">
        <v>138.0</v>
      </c>
    </row>
    <row r="8864" ht="15.75" customHeight="1">
      <c r="A8864" s="30">
        <v>9645.0</v>
      </c>
      <c r="B8864" s="31" t="s">
        <v>2701</v>
      </c>
      <c r="C8864" s="30">
        <v>168.0</v>
      </c>
    </row>
    <row r="8865" ht="15.75" customHeight="1">
      <c r="A8865" s="30">
        <v>9645.0</v>
      </c>
      <c r="B8865" s="31" t="s">
        <v>2702</v>
      </c>
      <c r="C8865" s="30">
        <v>36.0</v>
      </c>
    </row>
    <row r="8866" ht="15.75" customHeight="1">
      <c r="A8866" s="30">
        <v>7230.0</v>
      </c>
      <c r="B8866" s="31" t="s">
        <v>2699</v>
      </c>
      <c r="C8866" s="30">
        <v>459.0</v>
      </c>
    </row>
    <row r="8867" ht="15.75" customHeight="1">
      <c r="A8867" s="30">
        <v>7230.0</v>
      </c>
      <c r="B8867" s="31" t="s">
        <v>2700</v>
      </c>
      <c r="C8867" s="30">
        <v>0.0</v>
      </c>
    </row>
    <row r="8868" ht="15.75" customHeight="1">
      <c r="A8868" s="30">
        <v>7230.0</v>
      </c>
      <c r="B8868" s="31" t="s">
        <v>2701</v>
      </c>
      <c r="C8868" s="30">
        <v>24.0</v>
      </c>
    </row>
    <row r="8869" ht="15.75" customHeight="1">
      <c r="A8869" s="30">
        <v>7230.0</v>
      </c>
      <c r="B8869" s="31" t="s">
        <v>2702</v>
      </c>
      <c r="C8869" s="30">
        <v>6.0</v>
      </c>
    </row>
    <row r="8870" ht="15.75" customHeight="1">
      <c r="A8870" s="30">
        <v>5675.0</v>
      </c>
      <c r="B8870" s="31" t="s">
        <v>2699</v>
      </c>
      <c r="C8870" s="30">
        <v>459.0</v>
      </c>
    </row>
    <row r="8871" ht="15.75" customHeight="1">
      <c r="A8871" s="30">
        <v>5675.0</v>
      </c>
      <c r="B8871" s="31" t="s">
        <v>2700</v>
      </c>
      <c r="C8871" s="30">
        <v>0.0</v>
      </c>
    </row>
    <row r="8872" ht="15.75" customHeight="1">
      <c r="A8872" s="30">
        <v>5675.0</v>
      </c>
      <c r="B8872" s="31" t="s">
        <v>2701</v>
      </c>
      <c r="C8872" s="30">
        <v>24.0</v>
      </c>
    </row>
    <row r="8873" ht="15.75" customHeight="1">
      <c r="A8873" s="30">
        <v>5675.0</v>
      </c>
      <c r="B8873" s="31" t="s">
        <v>2702</v>
      </c>
      <c r="C8873" s="30">
        <v>6.0</v>
      </c>
    </row>
    <row r="8874" ht="15.75" customHeight="1">
      <c r="A8874" s="30">
        <v>4974.0</v>
      </c>
      <c r="B8874" s="31" t="s">
        <v>2699</v>
      </c>
      <c r="C8874" s="30">
        <v>433.0</v>
      </c>
    </row>
    <row r="8875" ht="15.75" customHeight="1">
      <c r="A8875" s="30">
        <v>4974.0</v>
      </c>
      <c r="B8875" s="31" t="s">
        <v>2700</v>
      </c>
      <c r="C8875" s="30">
        <v>89.0</v>
      </c>
    </row>
    <row r="8876" ht="15.75" customHeight="1">
      <c r="A8876" s="30">
        <v>4974.0</v>
      </c>
      <c r="B8876" s="31" t="s">
        <v>2701</v>
      </c>
      <c r="C8876" s="30">
        <v>650.0</v>
      </c>
    </row>
    <row r="8877" ht="15.75" customHeight="1">
      <c r="A8877" s="30">
        <v>4974.0</v>
      </c>
      <c r="B8877" s="31" t="s">
        <v>2702</v>
      </c>
      <c r="C8877" s="30">
        <v>16.0</v>
      </c>
    </row>
    <row r="8878" ht="15.75" customHeight="1">
      <c r="A8878" s="30">
        <v>5687.0</v>
      </c>
      <c r="B8878" s="31" t="s">
        <v>2699</v>
      </c>
      <c r="C8878" s="30">
        <v>563.0</v>
      </c>
    </row>
    <row r="8879" ht="15.75" customHeight="1">
      <c r="A8879" s="30">
        <v>5687.0</v>
      </c>
      <c r="B8879" s="31" t="s">
        <v>2700</v>
      </c>
      <c r="C8879" s="30">
        <v>50.0</v>
      </c>
    </row>
    <row r="8880" ht="15.75" customHeight="1">
      <c r="A8880" s="30">
        <v>5687.0</v>
      </c>
      <c r="B8880" s="31" t="s">
        <v>2701</v>
      </c>
      <c r="C8880" s="30">
        <v>774.0</v>
      </c>
    </row>
    <row r="8881" ht="15.75" customHeight="1">
      <c r="A8881" s="30">
        <v>5687.0</v>
      </c>
      <c r="B8881" s="31" t="s">
        <v>2702</v>
      </c>
      <c r="C8881" s="30">
        <v>28.0</v>
      </c>
    </row>
    <row r="8882" ht="15.75" customHeight="1">
      <c r="A8882" s="30">
        <v>5871.0</v>
      </c>
      <c r="B8882" s="31" t="s">
        <v>2699</v>
      </c>
      <c r="C8882" s="30">
        <v>73.0</v>
      </c>
    </row>
    <row r="8883" ht="15.75" customHeight="1">
      <c r="A8883" s="30">
        <v>5871.0</v>
      </c>
      <c r="B8883" s="31" t="s">
        <v>2700</v>
      </c>
      <c r="C8883" s="30">
        <v>28.0</v>
      </c>
    </row>
    <row r="8884" ht="15.75" customHeight="1">
      <c r="A8884" s="30">
        <v>5871.0</v>
      </c>
      <c r="B8884" s="31" t="s">
        <v>2701</v>
      </c>
      <c r="C8884" s="30">
        <v>217.0</v>
      </c>
    </row>
    <row r="8885" ht="15.75" customHeight="1">
      <c r="A8885" s="30">
        <v>5871.0</v>
      </c>
      <c r="B8885" s="31" t="s">
        <v>2702</v>
      </c>
      <c r="C8885" s="30">
        <v>10.0</v>
      </c>
    </row>
    <row r="8886" ht="15.75" customHeight="1">
      <c r="A8886" s="30">
        <v>3846.0</v>
      </c>
      <c r="B8886" s="31" t="s">
        <v>2699</v>
      </c>
      <c r="C8886" s="30">
        <v>192.0</v>
      </c>
    </row>
    <row r="8887" ht="15.75" customHeight="1">
      <c r="A8887" s="30">
        <v>3846.0</v>
      </c>
      <c r="B8887" s="31" t="s">
        <v>2700</v>
      </c>
      <c r="C8887" s="30">
        <v>5.0</v>
      </c>
    </row>
    <row r="8888" ht="15.75" customHeight="1">
      <c r="A8888" s="30">
        <v>3846.0</v>
      </c>
      <c r="B8888" s="31" t="s">
        <v>2701</v>
      </c>
      <c r="C8888" s="30">
        <v>53.0</v>
      </c>
    </row>
    <row r="8889" ht="15.75" customHeight="1">
      <c r="A8889" s="30">
        <v>3846.0</v>
      </c>
      <c r="B8889" s="31" t="s">
        <v>2702</v>
      </c>
      <c r="C8889" s="30">
        <v>0.0</v>
      </c>
    </row>
    <row r="8890" ht="15.75" customHeight="1">
      <c r="A8890" s="30">
        <v>10001.0</v>
      </c>
      <c r="B8890" s="31" t="s">
        <v>2699</v>
      </c>
      <c r="C8890" s="30">
        <v>5.0</v>
      </c>
    </row>
    <row r="8891" ht="15.75" customHeight="1">
      <c r="A8891" s="30">
        <v>10001.0</v>
      </c>
      <c r="B8891" s="31" t="s">
        <v>2700</v>
      </c>
      <c r="C8891" s="30">
        <v>17.0</v>
      </c>
    </row>
    <row r="8892" ht="15.75" customHeight="1">
      <c r="A8892" s="30">
        <v>10001.0</v>
      </c>
      <c r="B8892" s="31" t="s">
        <v>2701</v>
      </c>
      <c r="C8892" s="30">
        <v>17.0</v>
      </c>
    </row>
    <row r="8893" ht="15.75" customHeight="1">
      <c r="A8893" s="30">
        <v>10001.0</v>
      </c>
      <c r="B8893" s="31" t="s">
        <v>2702</v>
      </c>
      <c r="C8893" s="30">
        <v>13.0</v>
      </c>
    </row>
    <row r="8894" ht="15.75" customHeight="1">
      <c r="A8894" s="30">
        <v>2831.0</v>
      </c>
      <c r="B8894" s="31" t="s">
        <v>2699</v>
      </c>
      <c r="C8894" s="30">
        <v>453.0</v>
      </c>
    </row>
    <row r="8895" ht="15.75" customHeight="1">
      <c r="A8895" s="30">
        <v>2831.0</v>
      </c>
      <c r="B8895" s="31" t="s">
        <v>2700</v>
      </c>
      <c r="C8895" s="30">
        <v>38.0</v>
      </c>
    </row>
    <row r="8896" ht="15.75" customHeight="1">
      <c r="A8896" s="30">
        <v>2831.0</v>
      </c>
      <c r="B8896" s="31" t="s">
        <v>2701</v>
      </c>
      <c r="C8896" s="30">
        <v>279.0</v>
      </c>
    </row>
    <row r="8897" ht="15.75" customHeight="1">
      <c r="A8897" s="30">
        <v>2831.0</v>
      </c>
      <c r="B8897" s="31" t="s">
        <v>2702</v>
      </c>
      <c r="C8897" s="30">
        <v>188.0</v>
      </c>
    </row>
    <row r="8898" ht="15.75" customHeight="1">
      <c r="A8898" s="30">
        <v>868.0</v>
      </c>
      <c r="B8898" s="31" t="s">
        <v>2699</v>
      </c>
      <c r="C8898" s="30">
        <v>54.0</v>
      </c>
    </row>
    <row r="8899" ht="15.75" customHeight="1">
      <c r="A8899" s="30">
        <v>868.0</v>
      </c>
      <c r="B8899" s="31" t="s">
        <v>2700</v>
      </c>
      <c r="C8899" s="30">
        <v>0.0</v>
      </c>
    </row>
    <row r="8900" ht="15.75" customHeight="1">
      <c r="A8900" s="30">
        <v>868.0</v>
      </c>
      <c r="B8900" s="31" t="s">
        <v>2701</v>
      </c>
      <c r="C8900" s="30">
        <v>7.0</v>
      </c>
    </row>
    <row r="8901" ht="15.75" customHeight="1">
      <c r="A8901" s="30">
        <v>868.0</v>
      </c>
      <c r="B8901" s="31" t="s">
        <v>2702</v>
      </c>
      <c r="C8901" s="30">
        <v>0.0</v>
      </c>
    </row>
    <row r="8902" ht="15.75" customHeight="1">
      <c r="A8902" s="30">
        <v>7212.0</v>
      </c>
      <c r="B8902" s="31" t="s">
        <v>2699</v>
      </c>
      <c r="C8902" s="30">
        <v>54.0</v>
      </c>
    </row>
    <row r="8903" ht="15.75" customHeight="1">
      <c r="A8903" s="30">
        <v>7212.0</v>
      </c>
      <c r="B8903" s="31" t="s">
        <v>2700</v>
      </c>
      <c r="C8903" s="30">
        <v>0.0</v>
      </c>
    </row>
    <row r="8904" ht="15.75" customHeight="1">
      <c r="A8904" s="30">
        <v>7212.0</v>
      </c>
      <c r="B8904" s="31" t="s">
        <v>2701</v>
      </c>
      <c r="C8904" s="30">
        <v>7.0</v>
      </c>
    </row>
    <row r="8905" ht="15.75" customHeight="1">
      <c r="A8905" s="30">
        <v>7212.0</v>
      </c>
      <c r="B8905" s="31" t="s">
        <v>2702</v>
      </c>
      <c r="C8905" s="30">
        <v>0.0</v>
      </c>
    </row>
    <row r="8906" ht="15.75" customHeight="1">
      <c r="A8906" s="30">
        <v>1743.0</v>
      </c>
      <c r="B8906" s="31" t="s">
        <v>2699</v>
      </c>
      <c r="C8906" s="30">
        <v>273.0</v>
      </c>
    </row>
    <row r="8907" ht="15.75" customHeight="1">
      <c r="A8907" s="30">
        <v>1743.0</v>
      </c>
      <c r="B8907" s="31" t="s">
        <v>2700</v>
      </c>
      <c r="C8907" s="30">
        <v>86.0</v>
      </c>
    </row>
    <row r="8908" ht="15.75" customHeight="1">
      <c r="A8908" s="30">
        <v>1743.0</v>
      </c>
      <c r="B8908" s="31" t="s">
        <v>2701</v>
      </c>
      <c r="C8908" s="30">
        <v>208.0</v>
      </c>
    </row>
    <row r="8909" ht="15.75" customHeight="1">
      <c r="A8909" s="30">
        <v>1743.0</v>
      </c>
      <c r="B8909" s="31" t="s">
        <v>2702</v>
      </c>
      <c r="C8909" s="30">
        <v>177.0</v>
      </c>
    </row>
    <row r="8910" ht="15.75" customHeight="1">
      <c r="A8910" s="30">
        <v>2415.0</v>
      </c>
      <c r="B8910" s="31" t="s">
        <v>2699</v>
      </c>
      <c r="C8910" s="30">
        <v>362.0</v>
      </c>
    </row>
    <row r="8911" ht="15.75" customHeight="1">
      <c r="A8911" s="30">
        <v>2415.0</v>
      </c>
      <c r="B8911" s="31" t="s">
        <v>2700</v>
      </c>
      <c r="C8911" s="30">
        <v>17.0</v>
      </c>
    </row>
    <row r="8912" ht="15.75" customHeight="1">
      <c r="A8912" s="30">
        <v>2415.0</v>
      </c>
      <c r="B8912" s="31" t="s">
        <v>2701</v>
      </c>
      <c r="C8912" s="30">
        <v>398.0</v>
      </c>
    </row>
    <row r="8913" ht="15.75" customHeight="1">
      <c r="A8913" s="30">
        <v>2415.0</v>
      </c>
      <c r="B8913" s="31" t="s">
        <v>2702</v>
      </c>
      <c r="C8913" s="30">
        <v>80.0</v>
      </c>
    </row>
    <row r="8914" ht="15.75" customHeight="1">
      <c r="A8914" s="30">
        <v>7947.0</v>
      </c>
      <c r="B8914" s="31" t="s">
        <v>2699</v>
      </c>
      <c r="C8914" s="30">
        <v>24.0</v>
      </c>
    </row>
    <row r="8915" ht="15.75" customHeight="1">
      <c r="A8915" s="30">
        <v>7947.0</v>
      </c>
      <c r="B8915" s="31" t="s">
        <v>2700</v>
      </c>
      <c r="C8915" s="30">
        <v>0.0</v>
      </c>
    </row>
    <row r="8916" ht="15.75" customHeight="1">
      <c r="A8916" s="30">
        <v>7947.0</v>
      </c>
      <c r="B8916" s="31" t="s">
        <v>2701</v>
      </c>
      <c r="C8916" s="30">
        <v>8.0</v>
      </c>
    </row>
    <row r="8917" ht="15.75" customHeight="1">
      <c r="A8917" s="30">
        <v>7947.0</v>
      </c>
      <c r="B8917" s="31" t="s">
        <v>2702</v>
      </c>
      <c r="C8917" s="30">
        <v>0.0</v>
      </c>
    </row>
    <row r="8918" ht="15.75" customHeight="1">
      <c r="A8918" s="30">
        <v>2106.0</v>
      </c>
      <c r="B8918" s="31" t="s">
        <v>2699</v>
      </c>
      <c r="C8918" s="30">
        <v>0.0</v>
      </c>
    </row>
    <row r="8919" ht="15.75" customHeight="1">
      <c r="A8919" s="30">
        <v>2106.0</v>
      </c>
      <c r="B8919" s="31" t="s">
        <v>2700</v>
      </c>
      <c r="C8919" s="30">
        <v>6.0</v>
      </c>
    </row>
    <row r="8920" ht="15.75" customHeight="1">
      <c r="A8920" s="30">
        <v>2106.0</v>
      </c>
      <c r="B8920" s="31" t="s">
        <v>2701</v>
      </c>
      <c r="C8920" s="30">
        <v>3.0</v>
      </c>
    </row>
    <row r="8921" ht="15.75" customHeight="1">
      <c r="A8921" s="30">
        <v>2106.0</v>
      </c>
      <c r="B8921" s="31" t="s">
        <v>2702</v>
      </c>
      <c r="C8921" s="30">
        <v>7.0</v>
      </c>
    </row>
    <row r="8922" ht="15.75" customHeight="1">
      <c r="A8922" s="30">
        <v>3363.0</v>
      </c>
      <c r="B8922" s="31" t="s">
        <v>2699</v>
      </c>
      <c r="C8922" s="30">
        <v>0.0</v>
      </c>
    </row>
    <row r="8923" ht="15.75" customHeight="1">
      <c r="A8923" s="30">
        <v>3363.0</v>
      </c>
      <c r="B8923" s="31" t="s">
        <v>2700</v>
      </c>
      <c r="C8923" s="30">
        <v>6.0</v>
      </c>
    </row>
    <row r="8924" ht="15.75" customHeight="1">
      <c r="A8924" s="30">
        <v>3363.0</v>
      </c>
      <c r="B8924" s="31" t="s">
        <v>2701</v>
      </c>
      <c r="C8924" s="30">
        <v>3.0</v>
      </c>
    </row>
    <row r="8925" ht="15.75" customHeight="1">
      <c r="A8925" s="30">
        <v>3363.0</v>
      </c>
      <c r="B8925" s="31" t="s">
        <v>2702</v>
      </c>
      <c r="C8925" s="30">
        <v>7.0</v>
      </c>
    </row>
    <row r="8926" ht="15.75" customHeight="1">
      <c r="A8926" s="30">
        <v>8595.0</v>
      </c>
      <c r="B8926" s="31" t="s">
        <v>2699</v>
      </c>
      <c r="C8926" s="30">
        <v>55.0</v>
      </c>
    </row>
    <row r="8927" ht="15.75" customHeight="1">
      <c r="A8927" s="30">
        <v>8595.0</v>
      </c>
      <c r="B8927" s="31" t="s">
        <v>2700</v>
      </c>
      <c r="C8927" s="30">
        <v>0.0</v>
      </c>
    </row>
    <row r="8928" ht="15.75" customHeight="1">
      <c r="A8928" s="30">
        <v>8595.0</v>
      </c>
      <c r="B8928" s="31" t="s">
        <v>2701</v>
      </c>
      <c r="C8928" s="30">
        <v>6.0</v>
      </c>
    </row>
    <row r="8929" ht="15.75" customHeight="1">
      <c r="A8929" s="30">
        <v>8595.0</v>
      </c>
      <c r="B8929" s="31" t="s">
        <v>2702</v>
      </c>
      <c r="C8929" s="30">
        <v>2.0</v>
      </c>
    </row>
    <row r="8930" ht="15.75" customHeight="1">
      <c r="A8930" s="30">
        <v>7232.0</v>
      </c>
      <c r="B8930" s="31" t="s">
        <v>2699</v>
      </c>
      <c r="C8930" s="30">
        <v>55.0</v>
      </c>
    </row>
    <row r="8931" ht="15.75" customHeight="1">
      <c r="A8931" s="30">
        <v>7232.0</v>
      </c>
      <c r="B8931" s="31" t="s">
        <v>2700</v>
      </c>
      <c r="C8931" s="30">
        <v>0.0</v>
      </c>
    </row>
    <row r="8932" ht="15.75" customHeight="1">
      <c r="A8932" s="30">
        <v>7232.0</v>
      </c>
      <c r="B8932" s="31" t="s">
        <v>2701</v>
      </c>
      <c r="C8932" s="30">
        <v>6.0</v>
      </c>
    </row>
    <row r="8933" ht="15.75" customHeight="1">
      <c r="A8933" s="30">
        <v>7232.0</v>
      </c>
      <c r="B8933" s="31" t="s">
        <v>2702</v>
      </c>
      <c r="C8933" s="30">
        <v>2.0</v>
      </c>
    </row>
    <row r="8934" ht="15.75" customHeight="1">
      <c r="A8934" s="30">
        <v>7829.0</v>
      </c>
      <c r="B8934" s="31" t="s">
        <v>2699</v>
      </c>
      <c r="C8934" s="30">
        <v>15.0</v>
      </c>
    </row>
    <row r="8935" ht="15.75" customHeight="1">
      <c r="A8935" s="30">
        <v>7829.0</v>
      </c>
      <c r="B8935" s="31" t="s">
        <v>2700</v>
      </c>
      <c r="C8935" s="30">
        <v>6.0</v>
      </c>
    </row>
    <row r="8936" ht="15.75" customHeight="1">
      <c r="A8936" s="30">
        <v>7829.0</v>
      </c>
      <c r="B8936" s="31" t="s">
        <v>2701</v>
      </c>
      <c r="C8936" s="30">
        <v>8.0</v>
      </c>
    </row>
    <row r="8937" ht="15.75" customHeight="1">
      <c r="A8937" s="30">
        <v>7829.0</v>
      </c>
      <c r="B8937" s="31" t="s">
        <v>2702</v>
      </c>
      <c r="C8937" s="30">
        <v>7.0</v>
      </c>
    </row>
    <row r="8938" ht="15.75" customHeight="1">
      <c r="A8938" s="30">
        <v>9977.0</v>
      </c>
      <c r="B8938" s="31" t="s">
        <v>2699</v>
      </c>
      <c r="C8938" s="30">
        <v>321.0</v>
      </c>
    </row>
    <row r="8939" ht="15.75" customHeight="1">
      <c r="A8939" s="30">
        <v>9977.0</v>
      </c>
      <c r="B8939" s="31" t="s">
        <v>2700</v>
      </c>
      <c r="C8939" s="30">
        <v>11.0</v>
      </c>
    </row>
    <row r="8940" ht="15.75" customHeight="1">
      <c r="A8940" s="30">
        <v>9977.0</v>
      </c>
      <c r="B8940" s="31" t="s">
        <v>2701</v>
      </c>
      <c r="C8940" s="30">
        <v>309.0</v>
      </c>
    </row>
    <row r="8941" ht="15.75" customHeight="1">
      <c r="A8941" s="30">
        <v>9977.0</v>
      </c>
      <c r="B8941" s="31" t="s">
        <v>2702</v>
      </c>
      <c r="C8941" s="30">
        <v>33.0</v>
      </c>
    </row>
    <row r="8942" ht="15.75" customHeight="1">
      <c r="A8942" s="30">
        <v>10142.0</v>
      </c>
      <c r="B8942" s="31" t="s">
        <v>2699</v>
      </c>
      <c r="C8942" s="30">
        <v>372.0</v>
      </c>
    </row>
    <row r="8943" ht="15.75" customHeight="1">
      <c r="A8943" s="30">
        <v>10142.0</v>
      </c>
      <c r="B8943" s="31" t="s">
        <v>2700</v>
      </c>
      <c r="C8943" s="30">
        <v>18.0</v>
      </c>
    </row>
    <row r="8944" ht="15.75" customHeight="1">
      <c r="A8944" s="30">
        <v>10142.0</v>
      </c>
      <c r="B8944" s="31" t="s">
        <v>2701</v>
      </c>
      <c r="C8944" s="30">
        <v>126.0</v>
      </c>
    </row>
    <row r="8945" ht="15.75" customHeight="1">
      <c r="A8945" s="30">
        <v>10142.0</v>
      </c>
      <c r="B8945" s="31" t="s">
        <v>2702</v>
      </c>
      <c r="C8945" s="30">
        <v>47.0</v>
      </c>
    </row>
    <row r="8946" ht="15.75" customHeight="1">
      <c r="A8946" s="30">
        <v>5263.0</v>
      </c>
      <c r="B8946" s="31" t="s">
        <v>2699</v>
      </c>
      <c r="C8946" s="30">
        <v>5.0</v>
      </c>
    </row>
    <row r="8947" ht="15.75" customHeight="1">
      <c r="A8947" s="30">
        <v>5263.0</v>
      </c>
      <c r="B8947" s="31" t="s">
        <v>2700</v>
      </c>
      <c r="C8947" s="30">
        <v>10.0</v>
      </c>
    </row>
    <row r="8948" ht="15.75" customHeight="1">
      <c r="A8948" s="30">
        <v>5263.0</v>
      </c>
      <c r="B8948" s="31" t="s">
        <v>2701</v>
      </c>
      <c r="C8948" s="30">
        <v>13.0</v>
      </c>
    </row>
    <row r="8949" ht="15.75" customHeight="1">
      <c r="A8949" s="30">
        <v>5263.0</v>
      </c>
      <c r="B8949" s="31" t="s">
        <v>2702</v>
      </c>
      <c r="C8949" s="30">
        <v>3.0</v>
      </c>
    </row>
    <row r="8950" ht="15.75" customHeight="1">
      <c r="A8950" s="30">
        <v>22.0</v>
      </c>
      <c r="B8950" s="31" t="s">
        <v>2699</v>
      </c>
      <c r="C8950" s="30">
        <v>185.0</v>
      </c>
    </row>
    <row r="8951" ht="15.75" customHeight="1">
      <c r="A8951" s="30">
        <v>22.0</v>
      </c>
      <c r="B8951" s="31" t="s">
        <v>2700</v>
      </c>
      <c r="C8951" s="30">
        <v>2.0</v>
      </c>
    </row>
    <row r="8952" ht="15.75" customHeight="1">
      <c r="A8952" s="30">
        <v>22.0</v>
      </c>
      <c r="B8952" s="31" t="s">
        <v>2701</v>
      </c>
      <c r="C8952" s="30">
        <v>88.0</v>
      </c>
    </row>
    <row r="8953" ht="15.75" customHeight="1">
      <c r="A8953" s="30">
        <v>22.0</v>
      </c>
      <c r="B8953" s="31" t="s">
        <v>2702</v>
      </c>
      <c r="C8953" s="30">
        <v>15.0</v>
      </c>
    </row>
    <row r="8954" ht="15.75" customHeight="1">
      <c r="A8954" s="30">
        <v>528.0</v>
      </c>
      <c r="B8954" s="31" t="s">
        <v>2699</v>
      </c>
      <c r="C8954" s="30">
        <v>267.0</v>
      </c>
    </row>
    <row r="8955" ht="15.75" customHeight="1">
      <c r="A8955" s="30">
        <v>528.0</v>
      </c>
      <c r="B8955" s="31" t="s">
        <v>2700</v>
      </c>
      <c r="C8955" s="30">
        <v>38.0</v>
      </c>
    </row>
    <row r="8956" ht="15.75" customHeight="1">
      <c r="A8956" s="30">
        <v>528.0</v>
      </c>
      <c r="B8956" s="31" t="s">
        <v>2701</v>
      </c>
      <c r="C8956" s="30">
        <v>701.0</v>
      </c>
    </row>
    <row r="8957" ht="15.75" customHeight="1">
      <c r="A8957" s="30">
        <v>528.0</v>
      </c>
      <c r="B8957" s="31" t="s">
        <v>2702</v>
      </c>
      <c r="C8957" s="30">
        <v>149.0</v>
      </c>
    </row>
    <row r="8958" ht="15.75" customHeight="1">
      <c r="A8958" s="30">
        <v>4070.0</v>
      </c>
      <c r="B8958" s="31" t="s">
        <v>2699</v>
      </c>
      <c r="C8958" s="30">
        <v>169.0</v>
      </c>
    </row>
    <row r="8959" ht="15.75" customHeight="1">
      <c r="A8959" s="30">
        <v>4070.0</v>
      </c>
      <c r="B8959" s="31" t="s">
        <v>2700</v>
      </c>
      <c r="C8959" s="30">
        <v>24.0</v>
      </c>
    </row>
    <row r="8960" ht="15.75" customHeight="1">
      <c r="A8960" s="30">
        <v>4070.0</v>
      </c>
      <c r="B8960" s="31" t="s">
        <v>2701</v>
      </c>
      <c r="C8960" s="30">
        <v>553.0</v>
      </c>
    </row>
    <row r="8961" ht="15.75" customHeight="1">
      <c r="A8961" s="30">
        <v>4070.0</v>
      </c>
      <c r="B8961" s="31" t="s">
        <v>2702</v>
      </c>
      <c r="C8961" s="30">
        <v>188.0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57"/>
    <col customWidth="1" min="3" max="3" width="11.86"/>
    <col customWidth="1" min="4" max="4" width="19.29"/>
    <col customWidth="1" min="5" max="5" width="18.14"/>
    <col customWidth="1" min="6" max="26" width="8.71"/>
  </cols>
  <sheetData>
    <row r="1">
      <c r="A1" s="30" t="s">
        <v>20</v>
      </c>
      <c r="B1" s="30" t="s">
        <v>27</v>
      </c>
      <c r="C1" s="30" t="s">
        <v>28</v>
      </c>
      <c r="D1" s="30" t="s">
        <v>29</v>
      </c>
      <c r="E1" s="30" t="s">
        <v>30</v>
      </c>
    </row>
    <row r="2">
      <c r="A2" s="30">
        <v>1826.0</v>
      </c>
      <c r="B2" s="30">
        <v>189.0</v>
      </c>
      <c r="C2" s="30">
        <v>104.0</v>
      </c>
      <c r="D2" s="30">
        <v>379.0</v>
      </c>
      <c r="E2" s="30">
        <v>111.0</v>
      </c>
    </row>
    <row r="3">
      <c r="A3" s="30">
        <v>1.0</v>
      </c>
      <c r="B3" s="30">
        <v>464.0</v>
      </c>
      <c r="C3" s="30">
        <v>5.0</v>
      </c>
      <c r="D3" s="30">
        <v>64.0</v>
      </c>
      <c r="E3" s="30">
        <v>7.0</v>
      </c>
    </row>
    <row r="4">
      <c r="A4" s="30">
        <v>10476.0</v>
      </c>
      <c r="B4" s="30">
        <v>134.0</v>
      </c>
      <c r="C4" s="30">
        <v>11.0</v>
      </c>
      <c r="D4" s="30">
        <v>59.0</v>
      </c>
      <c r="E4" s="30">
        <v>15.0</v>
      </c>
    </row>
    <row r="5">
      <c r="A5" s="30">
        <v>1386.0</v>
      </c>
      <c r="B5" s="30">
        <v>10.0</v>
      </c>
      <c r="C5" s="30">
        <v>0.0</v>
      </c>
      <c r="D5" s="30">
        <v>1.0</v>
      </c>
      <c r="E5" s="30">
        <v>0.0</v>
      </c>
    </row>
    <row r="6">
      <c r="A6" s="30">
        <v>5371.0</v>
      </c>
      <c r="B6" s="30">
        <v>6.0</v>
      </c>
      <c r="C6" s="30">
        <v>16.0</v>
      </c>
      <c r="D6" s="30">
        <v>24.0</v>
      </c>
      <c r="E6" s="30">
        <v>11.0</v>
      </c>
    </row>
    <row r="7">
      <c r="A7" s="30">
        <v>7348.0</v>
      </c>
      <c r="B7" s="30">
        <v>336.0</v>
      </c>
      <c r="C7" s="30">
        <v>130.0</v>
      </c>
      <c r="D7" s="30">
        <v>411.0</v>
      </c>
      <c r="E7" s="30">
        <v>240.0</v>
      </c>
    </row>
    <row r="8">
      <c r="A8" s="30">
        <v>4073.0</v>
      </c>
      <c r="B8" s="30">
        <v>769.0</v>
      </c>
      <c r="C8" s="30">
        <v>80.0</v>
      </c>
      <c r="D8" s="30">
        <v>252.0</v>
      </c>
      <c r="E8" s="30">
        <v>15.0</v>
      </c>
    </row>
    <row r="9">
      <c r="A9" s="30">
        <v>1991.0</v>
      </c>
      <c r="B9" s="30">
        <v>78.0</v>
      </c>
      <c r="C9" s="30">
        <v>0.0</v>
      </c>
      <c r="D9" s="30">
        <v>11.0</v>
      </c>
      <c r="E9" s="30">
        <v>0.0</v>
      </c>
    </row>
    <row r="10">
      <c r="A10" s="30">
        <v>4047.0</v>
      </c>
      <c r="B10" s="30">
        <v>384.0</v>
      </c>
      <c r="C10" s="30">
        <v>0.0</v>
      </c>
      <c r="D10" s="30">
        <v>102.0</v>
      </c>
      <c r="E10" s="30">
        <v>21.0</v>
      </c>
    </row>
    <row r="11">
      <c r="A11" s="30">
        <v>9477.0</v>
      </c>
      <c r="B11" s="30">
        <v>384.0</v>
      </c>
      <c r="C11" s="30">
        <v>0.0</v>
      </c>
      <c r="D11" s="30">
        <v>102.0</v>
      </c>
      <c r="E11" s="30">
        <v>21.0</v>
      </c>
    </row>
    <row r="12">
      <c r="A12" s="30">
        <v>2079.0</v>
      </c>
      <c r="B12" s="30">
        <v>450.0</v>
      </c>
      <c r="C12" s="30">
        <v>26.0</v>
      </c>
      <c r="D12" s="30">
        <v>535.0</v>
      </c>
      <c r="E12" s="30">
        <v>73.0</v>
      </c>
    </row>
    <row r="13">
      <c r="A13" s="30">
        <v>5642.0</v>
      </c>
      <c r="B13" s="30">
        <v>140.0</v>
      </c>
      <c r="C13" s="30">
        <v>4.0</v>
      </c>
      <c r="D13" s="30">
        <v>61.0</v>
      </c>
      <c r="E13" s="30">
        <v>0.0</v>
      </c>
    </row>
    <row r="14">
      <c r="A14" s="30">
        <v>10530.0</v>
      </c>
      <c r="B14" s="30">
        <v>431.0</v>
      </c>
      <c r="C14" s="30">
        <v>82.0</v>
      </c>
      <c r="D14" s="30">
        <v>441.0</v>
      </c>
      <c r="E14" s="30">
        <v>80.0</v>
      </c>
    </row>
    <row r="15">
      <c r="A15" s="30">
        <v>2964.0</v>
      </c>
      <c r="B15" s="30">
        <v>3.0</v>
      </c>
      <c r="C15" s="30">
        <v>10.0</v>
      </c>
      <c r="D15" s="30">
        <v>8.0</v>
      </c>
      <c r="E15" s="30">
        <v>3.0</v>
      </c>
    </row>
    <row r="16">
      <c r="A16" s="30">
        <v>10311.0</v>
      </c>
      <c r="B16" s="30">
        <v>16.0</v>
      </c>
      <c r="C16" s="30">
        <v>4.0</v>
      </c>
      <c r="D16" s="30">
        <v>12.0</v>
      </c>
      <c r="E16" s="30">
        <v>2.0</v>
      </c>
    </row>
    <row r="17">
      <c r="A17" s="30">
        <v>837.0</v>
      </c>
      <c r="B17" s="30">
        <v>63.0</v>
      </c>
      <c r="C17" s="30">
        <v>6.0</v>
      </c>
      <c r="D17" s="30">
        <v>57.0</v>
      </c>
      <c r="E17" s="30">
        <v>13.0</v>
      </c>
    </row>
    <row r="18">
      <c r="A18" s="30">
        <v>10521.0</v>
      </c>
      <c r="B18" s="30">
        <v>63.0</v>
      </c>
      <c r="C18" s="30">
        <v>6.0</v>
      </c>
      <c r="D18" s="30">
        <v>57.0</v>
      </c>
      <c r="E18" s="30">
        <v>13.0</v>
      </c>
    </row>
    <row r="19">
      <c r="A19" s="30">
        <v>10175.0</v>
      </c>
      <c r="B19" s="30">
        <v>18.0</v>
      </c>
      <c r="C19" s="30">
        <v>0.0</v>
      </c>
      <c r="D19" s="30">
        <v>2.0</v>
      </c>
      <c r="E19" s="30">
        <v>0.0</v>
      </c>
    </row>
    <row r="20">
      <c r="A20" s="30">
        <v>1473.0</v>
      </c>
      <c r="B20" s="30">
        <v>53.0</v>
      </c>
      <c r="C20" s="30">
        <v>1.0</v>
      </c>
      <c r="D20" s="30">
        <v>5.0</v>
      </c>
      <c r="E20" s="30">
        <v>2.0</v>
      </c>
    </row>
    <row r="21" ht="15.75" customHeight="1">
      <c r="A21" s="30">
        <v>2795.0</v>
      </c>
      <c r="B21" s="30">
        <v>5.0</v>
      </c>
      <c r="C21" s="30">
        <v>0.0</v>
      </c>
      <c r="D21" s="30">
        <v>3.0</v>
      </c>
      <c r="E21" s="30">
        <v>0.0</v>
      </c>
    </row>
    <row r="22" ht="15.75" customHeight="1">
      <c r="A22" s="30">
        <v>2285.0</v>
      </c>
      <c r="B22" s="30">
        <v>213.0</v>
      </c>
      <c r="C22" s="30">
        <v>9.0</v>
      </c>
      <c r="D22" s="30">
        <v>76.0</v>
      </c>
      <c r="E22" s="30">
        <v>4.0</v>
      </c>
    </row>
    <row r="23" ht="15.75" customHeight="1">
      <c r="A23" s="30">
        <v>115.0</v>
      </c>
      <c r="B23" s="30">
        <v>275.0</v>
      </c>
      <c r="C23" s="30">
        <v>11.0</v>
      </c>
      <c r="D23" s="30">
        <v>68.0</v>
      </c>
      <c r="E23" s="30">
        <v>25.0</v>
      </c>
    </row>
    <row r="24" ht="15.75" customHeight="1">
      <c r="A24" s="30">
        <v>10470.0</v>
      </c>
      <c r="B24" s="30">
        <v>40.0</v>
      </c>
      <c r="C24" s="30">
        <v>2.0</v>
      </c>
      <c r="D24" s="30">
        <v>23.0</v>
      </c>
      <c r="E24" s="30">
        <v>0.0</v>
      </c>
    </row>
    <row r="25" ht="15.75" customHeight="1">
      <c r="A25" s="30">
        <v>4065.0</v>
      </c>
      <c r="B25" s="30">
        <v>308.0</v>
      </c>
      <c r="C25" s="30">
        <v>0.0</v>
      </c>
      <c r="D25" s="30">
        <v>73.0</v>
      </c>
      <c r="E25" s="30">
        <v>0.0</v>
      </c>
    </row>
    <row r="26" ht="15.75" customHeight="1">
      <c r="A26" s="30">
        <v>10968.0</v>
      </c>
      <c r="B26" s="30">
        <v>266.0</v>
      </c>
      <c r="C26" s="30">
        <v>21.0</v>
      </c>
      <c r="D26" s="30">
        <v>300.0</v>
      </c>
      <c r="E26" s="30">
        <v>65.0</v>
      </c>
    </row>
    <row r="27" ht="15.75" customHeight="1">
      <c r="A27" s="30">
        <v>5985.0</v>
      </c>
      <c r="B27" s="30">
        <v>80.0</v>
      </c>
      <c r="C27" s="30">
        <v>1.0</v>
      </c>
      <c r="D27" s="30">
        <v>37.0</v>
      </c>
      <c r="E27" s="30">
        <v>0.0</v>
      </c>
    </row>
    <row r="28" ht="15.75" customHeight="1">
      <c r="A28" s="30">
        <v>5430.0</v>
      </c>
      <c r="B28" s="30">
        <v>454.0</v>
      </c>
      <c r="C28" s="30">
        <v>0.0</v>
      </c>
      <c r="D28" s="30">
        <v>171.0</v>
      </c>
      <c r="E28" s="30">
        <v>8.0</v>
      </c>
    </row>
    <row r="29" ht="15.75" customHeight="1">
      <c r="A29" s="30">
        <v>8432.0</v>
      </c>
      <c r="B29" s="30">
        <v>454.0</v>
      </c>
      <c r="C29" s="30">
        <v>0.0</v>
      </c>
      <c r="D29" s="30">
        <v>171.0</v>
      </c>
      <c r="E29" s="30">
        <v>8.0</v>
      </c>
    </row>
    <row r="30" ht="15.75" customHeight="1">
      <c r="A30" s="30">
        <v>453.0</v>
      </c>
      <c r="B30" s="30">
        <v>27.0</v>
      </c>
      <c r="C30" s="30">
        <v>0.0</v>
      </c>
      <c r="D30" s="30">
        <v>12.0</v>
      </c>
      <c r="E30" s="30">
        <v>0.0</v>
      </c>
    </row>
    <row r="31" ht="15.75" customHeight="1">
      <c r="A31" s="30">
        <v>9687.0</v>
      </c>
      <c r="B31" s="30">
        <v>184.0</v>
      </c>
      <c r="C31" s="30">
        <v>174.0</v>
      </c>
      <c r="D31" s="30">
        <v>256.0</v>
      </c>
      <c r="E31" s="30">
        <v>50.0</v>
      </c>
    </row>
    <row r="32" ht="15.75" customHeight="1">
      <c r="A32" s="30">
        <v>8890.0</v>
      </c>
      <c r="B32" s="30">
        <v>155.0</v>
      </c>
      <c r="C32" s="30">
        <v>7.0</v>
      </c>
      <c r="D32" s="30">
        <v>80.0</v>
      </c>
      <c r="E32" s="30">
        <v>13.0</v>
      </c>
    </row>
    <row r="33" ht="15.75" customHeight="1">
      <c r="A33" s="30">
        <v>9264.0</v>
      </c>
      <c r="B33" s="30">
        <v>423.0</v>
      </c>
      <c r="C33" s="30">
        <v>42.0</v>
      </c>
      <c r="D33" s="30">
        <v>706.0</v>
      </c>
      <c r="E33" s="30">
        <v>73.0</v>
      </c>
    </row>
    <row r="34" ht="15.75" customHeight="1">
      <c r="A34" s="30">
        <v>5824.0</v>
      </c>
      <c r="B34" s="30">
        <v>7.0</v>
      </c>
      <c r="C34" s="30">
        <v>0.0</v>
      </c>
      <c r="D34" s="30">
        <v>1.0</v>
      </c>
      <c r="E34" s="30">
        <v>0.0</v>
      </c>
    </row>
    <row r="35" ht="15.75" customHeight="1">
      <c r="A35" s="30">
        <v>5794.0</v>
      </c>
      <c r="B35" s="30">
        <v>408.0</v>
      </c>
      <c r="C35" s="30">
        <v>0.0</v>
      </c>
      <c r="D35" s="30">
        <v>21.0</v>
      </c>
      <c r="E35" s="30">
        <v>0.0</v>
      </c>
    </row>
    <row r="36" ht="15.75" customHeight="1">
      <c r="A36" s="30">
        <v>3068.0</v>
      </c>
      <c r="B36" s="30">
        <v>1.0</v>
      </c>
      <c r="C36" s="30">
        <v>12.0</v>
      </c>
      <c r="D36" s="30">
        <v>9.0</v>
      </c>
      <c r="E36" s="30">
        <v>0.0</v>
      </c>
    </row>
    <row r="37" ht="15.75" customHeight="1">
      <c r="A37" s="30">
        <v>7962.0</v>
      </c>
      <c r="B37" s="30">
        <v>1285.0</v>
      </c>
      <c r="C37" s="30">
        <v>21.0</v>
      </c>
      <c r="D37" s="30">
        <v>449.0</v>
      </c>
      <c r="E37" s="30">
        <v>106.0</v>
      </c>
    </row>
    <row r="38" ht="15.75" customHeight="1">
      <c r="A38" s="30">
        <v>2681.0</v>
      </c>
      <c r="B38" s="30">
        <v>71.0</v>
      </c>
      <c r="C38" s="30">
        <v>22.0</v>
      </c>
      <c r="D38" s="30">
        <v>112.0</v>
      </c>
      <c r="E38" s="30">
        <v>138.0</v>
      </c>
    </row>
    <row r="39" ht="15.75" customHeight="1">
      <c r="A39" s="30">
        <v>10141.0</v>
      </c>
      <c r="B39" s="30">
        <v>7.0</v>
      </c>
      <c r="C39" s="30">
        <v>1.0</v>
      </c>
      <c r="D39" s="30">
        <v>6.0</v>
      </c>
      <c r="E39" s="30">
        <v>0.0</v>
      </c>
    </row>
    <row r="40" ht="15.75" customHeight="1">
      <c r="A40" s="30">
        <v>3725.0</v>
      </c>
      <c r="B40" s="30">
        <v>1248.0</v>
      </c>
      <c r="C40" s="30">
        <v>16.0</v>
      </c>
      <c r="D40" s="30">
        <v>349.0</v>
      </c>
      <c r="E40" s="30">
        <v>43.0</v>
      </c>
    </row>
    <row r="41" ht="15.75" customHeight="1">
      <c r="A41" s="30">
        <v>3767.0</v>
      </c>
      <c r="B41" s="30">
        <v>378.0</v>
      </c>
      <c r="C41" s="30">
        <v>0.0</v>
      </c>
      <c r="D41" s="30">
        <v>189.0</v>
      </c>
      <c r="E41" s="30">
        <v>97.0</v>
      </c>
    </row>
    <row r="42" ht="15.75" customHeight="1">
      <c r="A42" s="30">
        <v>5585.0</v>
      </c>
      <c r="B42" s="30">
        <v>12.0</v>
      </c>
      <c r="C42" s="30">
        <v>2.0</v>
      </c>
      <c r="D42" s="30">
        <v>17.0</v>
      </c>
      <c r="E42" s="30">
        <v>6.0</v>
      </c>
    </row>
    <row r="43" ht="15.75" customHeight="1">
      <c r="A43" s="30">
        <v>7030.0</v>
      </c>
      <c r="B43" s="30">
        <v>1200.0</v>
      </c>
      <c r="C43" s="30">
        <v>0.0</v>
      </c>
      <c r="D43" s="30">
        <v>204.0</v>
      </c>
      <c r="E43" s="30">
        <v>38.0</v>
      </c>
    </row>
    <row r="44" ht="15.75" customHeight="1">
      <c r="A44" s="30">
        <v>1524.0</v>
      </c>
      <c r="B44" s="30">
        <v>709.0</v>
      </c>
      <c r="C44" s="30">
        <v>45.0</v>
      </c>
      <c r="D44" s="30">
        <v>115.0</v>
      </c>
      <c r="E44" s="30">
        <v>30.0</v>
      </c>
    </row>
    <row r="45" ht="15.75" customHeight="1">
      <c r="A45" s="30">
        <v>3657.0</v>
      </c>
      <c r="B45" s="30">
        <v>94.0</v>
      </c>
      <c r="C45" s="30">
        <v>1.0</v>
      </c>
      <c r="D45" s="30">
        <v>33.0</v>
      </c>
      <c r="E45" s="30">
        <v>13.0</v>
      </c>
    </row>
    <row r="46" ht="15.75" customHeight="1">
      <c r="A46" s="30">
        <v>5740.0</v>
      </c>
      <c r="B46" s="30">
        <v>4.0</v>
      </c>
      <c r="C46" s="30">
        <v>2.0</v>
      </c>
      <c r="D46" s="30">
        <v>12.0</v>
      </c>
      <c r="E46" s="30">
        <v>7.0</v>
      </c>
    </row>
    <row r="47" ht="15.75" customHeight="1">
      <c r="A47" s="30">
        <v>9595.0</v>
      </c>
      <c r="B47" s="30">
        <v>539.0</v>
      </c>
      <c r="C47" s="30">
        <v>169.0</v>
      </c>
      <c r="D47" s="30">
        <v>816.0</v>
      </c>
      <c r="E47" s="30">
        <v>20.0</v>
      </c>
    </row>
    <row r="48" ht="15.75" customHeight="1">
      <c r="A48" s="30">
        <v>3158.0</v>
      </c>
      <c r="B48" s="30">
        <v>13.0</v>
      </c>
      <c r="C48" s="30">
        <v>3.0</v>
      </c>
      <c r="D48" s="30">
        <v>6.0</v>
      </c>
      <c r="E48" s="30">
        <v>6.0</v>
      </c>
    </row>
    <row r="49" ht="15.75" customHeight="1">
      <c r="A49" s="30">
        <v>5114.0</v>
      </c>
      <c r="B49" s="30">
        <v>670.0</v>
      </c>
      <c r="C49" s="30">
        <v>9.0</v>
      </c>
      <c r="D49" s="30">
        <v>249.0</v>
      </c>
      <c r="E49" s="30">
        <v>0.0</v>
      </c>
    </row>
    <row r="50" ht="15.75" customHeight="1">
      <c r="A50" s="30">
        <v>340.0</v>
      </c>
      <c r="B50" s="30">
        <v>158.0</v>
      </c>
      <c r="C50" s="30">
        <v>35.0</v>
      </c>
      <c r="D50" s="30">
        <v>179.0</v>
      </c>
      <c r="E50" s="30">
        <v>0.0</v>
      </c>
    </row>
    <row r="51" ht="15.75" customHeight="1">
      <c r="A51" s="30">
        <v>8805.0</v>
      </c>
      <c r="B51" s="30">
        <v>283.0</v>
      </c>
      <c r="C51" s="30">
        <v>10.0</v>
      </c>
      <c r="D51" s="30">
        <v>38.0</v>
      </c>
      <c r="E51" s="30">
        <v>0.0</v>
      </c>
    </row>
    <row r="52" ht="15.75" customHeight="1">
      <c r="A52" s="30">
        <v>1241.0</v>
      </c>
      <c r="B52" s="30">
        <v>13.0</v>
      </c>
      <c r="C52" s="30">
        <v>3.0</v>
      </c>
      <c r="D52" s="30">
        <v>8.0</v>
      </c>
      <c r="E52" s="30">
        <v>7.0</v>
      </c>
    </row>
    <row r="53" ht="15.75" customHeight="1">
      <c r="A53" s="30">
        <v>1402.0</v>
      </c>
      <c r="B53" s="30">
        <v>496.0</v>
      </c>
      <c r="C53" s="30">
        <v>36.0</v>
      </c>
      <c r="D53" s="30">
        <v>460.0</v>
      </c>
      <c r="E53" s="30">
        <v>189.0</v>
      </c>
    </row>
    <row r="54" ht="15.75" customHeight="1">
      <c r="A54" s="30">
        <v>7264.0</v>
      </c>
      <c r="B54" s="30">
        <v>12.0</v>
      </c>
      <c r="C54" s="30">
        <v>0.0</v>
      </c>
      <c r="D54" s="30">
        <v>4.0</v>
      </c>
      <c r="E54" s="30">
        <v>0.0</v>
      </c>
    </row>
    <row r="55" ht="15.75" customHeight="1">
      <c r="A55" s="30">
        <v>1619.0</v>
      </c>
      <c r="B55" s="30">
        <v>292.0</v>
      </c>
      <c r="C55" s="30">
        <v>51.0</v>
      </c>
      <c r="D55" s="30">
        <v>981.0</v>
      </c>
      <c r="E55" s="30">
        <v>224.0</v>
      </c>
    </row>
    <row r="56" ht="15.75" customHeight="1">
      <c r="A56" s="30">
        <v>6398.0</v>
      </c>
      <c r="B56" s="30">
        <v>7.0</v>
      </c>
      <c r="C56" s="30">
        <v>10.0</v>
      </c>
      <c r="D56" s="30">
        <v>13.0</v>
      </c>
      <c r="E56" s="30">
        <v>16.0</v>
      </c>
    </row>
    <row r="57" ht="15.75" customHeight="1">
      <c r="A57" s="30">
        <v>1857.0</v>
      </c>
      <c r="B57" s="30">
        <v>46.0</v>
      </c>
      <c r="C57" s="30">
        <v>0.0</v>
      </c>
      <c r="D57" s="30">
        <v>12.0</v>
      </c>
      <c r="E57" s="30">
        <v>0.0</v>
      </c>
    </row>
    <row r="58" ht="15.75" customHeight="1">
      <c r="A58" s="30">
        <v>4877.0</v>
      </c>
      <c r="B58" s="30">
        <v>34.0</v>
      </c>
      <c r="C58" s="30">
        <v>0.0</v>
      </c>
      <c r="D58" s="30">
        <v>7.0</v>
      </c>
      <c r="E58" s="30">
        <v>0.0</v>
      </c>
    </row>
    <row r="59" ht="15.75" customHeight="1">
      <c r="A59" s="30">
        <v>3066.0</v>
      </c>
      <c r="B59" s="30">
        <v>167.0</v>
      </c>
      <c r="C59" s="30">
        <v>0.0</v>
      </c>
      <c r="D59" s="30">
        <v>43.0</v>
      </c>
      <c r="E59" s="30">
        <v>6.0</v>
      </c>
    </row>
    <row r="60" ht="15.75" customHeight="1">
      <c r="A60" s="30">
        <v>10286.0</v>
      </c>
      <c r="B60" s="30">
        <v>318.0</v>
      </c>
      <c r="C60" s="30">
        <v>8.0</v>
      </c>
      <c r="D60" s="30">
        <v>407.0</v>
      </c>
      <c r="E60" s="30">
        <v>150.0</v>
      </c>
    </row>
    <row r="61" ht="15.75" customHeight="1">
      <c r="A61" s="30">
        <v>1992.0</v>
      </c>
      <c r="B61" s="30">
        <v>522.0</v>
      </c>
      <c r="C61" s="30">
        <v>0.0</v>
      </c>
      <c r="D61" s="30">
        <v>257.0</v>
      </c>
      <c r="E61" s="30">
        <v>32.0</v>
      </c>
    </row>
    <row r="62" ht="15.75" customHeight="1">
      <c r="A62" s="30">
        <v>4246.0</v>
      </c>
      <c r="B62" s="30">
        <v>67.0</v>
      </c>
      <c r="C62" s="30">
        <v>11.0</v>
      </c>
      <c r="D62" s="30">
        <v>26.0</v>
      </c>
      <c r="E62" s="30">
        <v>4.0</v>
      </c>
    </row>
    <row r="63" ht="15.75" customHeight="1">
      <c r="A63" s="30">
        <v>10623.0</v>
      </c>
      <c r="B63" s="30">
        <v>28.0</v>
      </c>
      <c r="C63" s="30">
        <v>0.0</v>
      </c>
      <c r="D63" s="30">
        <v>4.0</v>
      </c>
      <c r="E63" s="30">
        <v>0.0</v>
      </c>
    </row>
    <row r="64" ht="15.75" customHeight="1">
      <c r="A64" s="30">
        <v>4867.0</v>
      </c>
      <c r="B64" s="30">
        <v>58.0</v>
      </c>
      <c r="C64" s="30">
        <v>0.0</v>
      </c>
      <c r="D64" s="30">
        <v>18.0</v>
      </c>
      <c r="E64" s="30">
        <v>2.0</v>
      </c>
    </row>
    <row r="65" ht="15.75" customHeight="1">
      <c r="A65" s="30">
        <v>3112.0</v>
      </c>
      <c r="B65" s="30">
        <v>2.0</v>
      </c>
      <c r="C65" s="30">
        <v>4.0</v>
      </c>
      <c r="D65" s="30">
        <v>9.0</v>
      </c>
      <c r="E65" s="30">
        <v>0.0</v>
      </c>
    </row>
    <row r="66" ht="15.75" customHeight="1">
      <c r="A66" s="30">
        <v>4865.0</v>
      </c>
      <c r="B66" s="30">
        <v>229.0</v>
      </c>
      <c r="C66" s="30">
        <v>7.0</v>
      </c>
      <c r="D66" s="30">
        <v>140.0</v>
      </c>
      <c r="E66" s="30">
        <v>10.0</v>
      </c>
    </row>
    <row r="67" ht="15.75" customHeight="1">
      <c r="A67" s="30">
        <v>6287.0</v>
      </c>
      <c r="B67" s="30">
        <v>14.0</v>
      </c>
      <c r="C67" s="30">
        <v>0.0</v>
      </c>
      <c r="D67" s="30">
        <v>16.0</v>
      </c>
      <c r="E67" s="30">
        <v>0.0</v>
      </c>
    </row>
    <row r="68" ht="15.75" customHeight="1">
      <c r="A68" s="30">
        <v>4405.0</v>
      </c>
      <c r="B68" s="30">
        <v>622.0</v>
      </c>
      <c r="C68" s="30">
        <v>7.0</v>
      </c>
      <c r="D68" s="30">
        <v>115.0</v>
      </c>
      <c r="E68" s="30">
        <v>30.0</v>
      </c>
    </row>
    <row r="69" ht="15.75" customHeight="1">
      <c r="A69" s="30">
        <v>5332.0</v>
      </c>
      <c r="B69" s="30">
        <v>362.0</v>
      </c>
      <c r="C69" s="30">
        <v>50.0</v>
      </c>
      <c r="D69" s="30">
        <v>431.0</v>
      </c>
      <c r="E69" s="30">
        <v>134.0</v>
      </c>
    </row>
    <row r="70" ht="15.75" customHeight="1">
      <c r="A70" s="30">
        <v>1519.0</v>
      </c>
      <c r="B70" s="30">
        <v>38.0</v>
      </c>
      <c r="C70" s="30">
        <v>4.0</v>
      </c>
      <c r="D70" s="30">
        <v>22.0</v>
      </c>
      <c r="E70" s="30">
        <v>3.0</v>
      </c>
    </row>
    <row r="71" ht="15.75" customHeight="1">
      <c r="A71" s="30">
        <v>9080.0</v>
      </c>
      <c r="B71" s="30">
        <v>38.0</v>
      </c>
      <c r="C71" s="30">
        <v>4.0</v>
      </c>
      <c r="D71" s="30">
        <v>22.0</v>
      </c>
      <c r="E71" s="30">
        <v>3.0</v>
      </c>
    </row>
    <row r="72" ht="15.75" customHeight="1">
      <c r="A72" s="30">
        <v>1772.0</v>
      </c>
      <c r="B72" s="30">
        <v>1074.0</v>
      </c>
      <c r="C72" s="30">
        <v>37.0</v>
      </c>
      <c r="D72" s="30">
        <v>518.0</v>
      </c>
      <c r="E72" s="30">
        <v>193.0</v>
      </c>
    </row>
    <row r="73" ht="15.75" customHeight="1">
      <c r="A73" s="30">
        <v>5341.0</v>
      </c>
      <c r="B73" s="30">
        <v>983.0</v>
      </c>
      <c r="C73" s="30">
        <v>76.0</v>
      </c>
      <c r="D73" s="30">
        <v>184.0</v>
      </c>
      <c r="E73" s="30">
        <v>180.0</v>
      </c>
    </row>
    <row r="74" ht="15.75" customHeight="1">
      <c r="A74" s="30">
        <v>5510.0</v>
      </c>
      <c r="B74" s="30">
        <v>262.0</v>
      </c>
      <c r="C74" s="30">
        <v>6.0</v>
      </c>
      <c r="D74" s="30">
        <v>61.0</v>
      </c>
      <c r="E74" s="30">
        <v>0.0</v>
      </c>
    </row>
    <row r="75" ht="15.75" customHeight="1">
      <c r="A75" s="30">
        <v>3887.0</v>
      </c>
      <c r="B75" s="30">
        <v>3.0</v>
      </c>
      <c r="C75" s="30">
        <v>17.0</v>
      </c>
      <c r="D75" s="30">
        <v>26.0</v>
      </c>
      <c r="E75" s="30">
        <v>20.0</v>
      </c>
    </row>
    <row r="76" ht="15.75" customHeight="1">
      <c r="A76" s="30">
        <v>7022.0</v>
      </c>
      <c r="B76" s="30">
        <v>739.0</v>
      </c>
      <c r="C76" s="30">
        <v>107.0</v>
      </c>
      <c r="D76" s="30">
        <v>309.0</v>
      </c>
      <c r="E76" s="30">
        <v>140.0</v>
      </c>
    </row>
    <row r="77" ht="15.75" customHeight="1">
      <c r="A77" s="30">
        <v>9999.0</v>
      </c>
      <c r="B77" s="30">
        <v>610.0</v>
      </c>
      <c r="C77" s="30">
        <v>105.0</v>
      </c>
      <c r="D77" s="30">
        <v>125.0</v>
      </c>
      <c r="E77" s="30">
        <v>137.0</v>
      </c>
    </row>
    <row r="78" ht="15.75" customHeight="1">
      <c r="A78" s="30">
        <v>10352.0</v>
      </c>
      <c r="B78" s="30">
        <v>50.0</v>
      </c>
      <c r="C78" s="30">
        <v>4.0</v>
      </c>
      <c r="D78" s="30">
        <v>28.0</v>
      </c>
      <c r="E78" s="30">
        <v>6.0</v>
      </c>
    </row>
    <row r="79" ht="15.75" customHeight="1">
      <c r="A79" s="30">
        <v>7919.0</v>
      </c>
      <c r="B79" s="30">
        <v>1285.0</v>
      </c>
      <c r="C79" s="30">
        <v>105.0</v>
      </c>
      <c r="D79" s="30">
        <v>653.0</v>
      </c>
      <c r="E79" s="30">
        <v>28.0</v>
      </c>
    </row>
    <row r="80" ht="15.75" customHeight="1">
      <c r="A80" s="30">
        <v>4114.0</v>
      </c>
      <c r="B80" s="30">
        <v>650.0</v>
      </c>
      <c r="C80" s="30">
        <v>37.0</v>
      </c>
      <c r="D80" s="30">
        <v>780.0</v>
      </c>
      <c r="E80" s="30">
        <v>27.0</v>
      </c>
    </row>
    <row r="81" ht="15.75" customHeight="1">
      <c r="A81" s="30">
        <v>7990.0</v>
      </c>
      <c r="B81" s="30">
        <v>9.0</v>
      </c>
      <c r="C81" s="30">
        <v>1.0</v>
      </c>
      <c r="D81" s="30">
        <v>2.0</v>
      </c>
      <c r="E81" s="30">
        <v>3.0</v>
      </c>
    </row>
    <row r="82" ht="15.75" customHeight="1">
      <c r="A82" s="30">
        <v>9888.0</v>
      </c>
      <c r="B82" s="30">
        <v>458.0</v>
      </c>
      <c r="C82" s="30">
        <v>81.0</v>
      </c>
      <c r="D82" s="30">
        <v>356.0</v>
      </c>
      <c r="E82" s="30">
        <v>106.0</v>
      </c>
    </row>
    <row r="83" ht="15.75" customHeight="1">
      <c r="A83" s="30">
        <v>4399.0</v>
      </c>
      <c r="B83" s="30">
        <v>458.0</v>
      </c>
      <c r="C83" s="30">
        <v>81.0</v>
      </c>
      <c r="D83" s="30">
        <v>356.0</v>
      </c>
      <c r="E83" s="30">
        <v>106.0</v>
      </c>
    </row>
    <row r="84" ht="15.75" customHeight="1">
      <c r="A84" s="30">
        <v>4452.0</v>
      </c>
      <c r="B84" s="30">
        <v>292.0</v>
      </c>
      <c r="C84" s="30">
        <v>6.0</v>
      </c>
      <c r="D84" s="30">
        <v>37.0</v>
      </c>
      <c r="E84" s="30">
        <v>0.0</v>
      </c>
    </row>
    <row r="85" ht="15.75" customHeight="1">
      <c r="A85" s="30">
        <v>4785.0</v>
      </c>
      <c r="B85" s="30">
        <v>520.0</v>
      </c>
      <c r="C85" s="30">
        <v>7.0</v>
      </c>
      <c r="D85" s="30">
        <v>154.0</v>
      </c>
      <c r="E85" s="30">
        <v>19.0</v>
      </c>
    </row>
    <row r="86" ht="15.75" customHeight="1">
      <c r="A86" s="30">
        <v>8461.0</v>
      </c>
      <c r="B86" s="30">
        <v>14.0</v>
      </c>
      <c r="C86" s="30">
        <v>0.0</v>
      </c>
      <c r="D86" s="30">
        <v>1.0</v>
      </c>
      <c r="E86" s="30">
        <v>0.0</v>
      </c>
    </row>
    <row r="87" ht="15.75" customHeight="1">
      <c r="A87" s="30">
        <v>3878.0</v>
      </c>
      <c r="B87" s="30">
        <v>3.0</v>
      </c>
      <c r="C87" s="30">
        <v>4.0</v>
      </c>
      <c r="D87" s="30">
        <v>7.0</v>
      </c>
      <c r="E87" s="30">
        <v>15.0</v>
      </c>
    </row>
    <row r="88" ht="15.75" customHeight="1">
      <c r="A88" s="30">
        <v>9612.0</v>
      </c>
      <c r="B88" s="30">
        <v>1.0</v>
      </c>
      <c r="C88" s="30">
        <v>8.0</v>
      </c>
      <c r="D88" s="30">
        <v>6.0</v>
      </c>
      <c r="E88" s="30">
        <v>4.0</v>
      </c>
    </row>
    <row r="89" ht="15.75" customHeight="1">
      <c r="A89" s="30">
        <v>4098.0</v>
      </c>
      <c r="B89" s="30">
        <v>20.0</v>
      </c>
      <c r="C89" s="30">
        <v>3.0</v>
      </c>
      <c r="D89" s="30">
        <v>16.0</v>
      </c>
      <c r="E89" s="30">
        <v>0.0</v>
      </c>
    </row>
    <row r="90" ht="15.75" customHeight="1">
      <c r="A90" s="30">
        <v>158.0</v>
      </c>
      <c r="B90" s="30">
        <v>345.0</v>
      </c>
      <c r="C90" s="30">
        <v>53.0</v>
      </c>
      <c r="D90" s="30">
        <v>528.0</v>
      </c>
      <c r="E90" s="30">
        <v>98.0</v>
      </c>
    </row>
    <row r="91" ht="15.75" customHeight="1">
      <c r="A91" s="30">
        <v>3896.0</v>
      </c>
      <c r="B91" s="30">
        <v>22.0</v>
      </c>
      <c r="C91" s="30">
        <v>1.0</v>
      </c>
      <c r="D91" s="30">
        <v>11.0</v>
      </c>
      <c r="E91" s="30">
        <v>0.0</v>
      </c>
    </row>
    <row r="92" ht="15.75" customHeight="1">
      <c r="A92" s="30">
        <v>9970.0</v>
      </c>
      <c r="B92" s="30">
        <v>42.0</v>
      </c>
      <c r="C92" s="30">
        <v>11.0</v>
      </c>
      <c r="D92" s="30">
        <v>57.0</v>
      </c>
      <c r="E92" s="30">
        <v>10.0</v>
      </c>
    </row>
    <row r="93" ht="15.75" customHeight="1">
      <c r="A93" s="30">
        <v>4002.0</v>
      </c>
      <c r="B93" s="30">
        <v>463.0</v>
      </c>
      <c r="C93" s="30">
        <v>96.0</v>
      </c>
      <c r="D93" s="30">
        <v>333.0</v>
      </c>
      <c r="E93" s="30">
        <v>168.0</v>
      </c>
    </row>
    <row r="94" ht="15.75" customHeight="1">
      <c r="A94" s="30">
        <v>10914.0</v>
      </c>
      <c r="B94" s="30">
        <v>4.0</v>
      </c>
      <c r="C94" s="30">
        <v>1.0</v>
      </c>
      <c r="D94" s="30">
        <v>7.0</v>
      </c>
      <c r="E94" s="30">
        <v>2.0</v>
      </c>
    </row>
    <row r="95" ht="15.75" customHeight="1">
      <c r="A95" s="30">
        <v>7279.0</v>
      </c>
      <c r="B95" s="30">
        <v>260.0</v>
      </c>
      <c r="C95" s="30">
        <v>86.0</v>
      </c>
      <c r="D95" s="30">
        <v>559.0</v>
      </c>
      <c r="E95" s="30">
        <v>63.0</v>
      </c>
    </row>
    <row r="96" ht="15.75" customHeight="1">
      <c r="A96" s="30">
        <v>10582.0</v>
      </c>
      <c r="B96" s="30">
        <v>180.0</v>
      </c>
      <c r="C96" s="30">
        <v>32.0</v>
      </c>
      <c r="D96" s="30">
        <v>348.0</v>
      </c>
      <c r="E96" s="30">
        <v>76.0</v>
      </c>
    </row>
    <row r="97" ht="15.75" customHeight="1">
      <c r="A97" s="30">
        <v>4470.0</v>
      </c>
      <c r="B97" s="30">
        <v>62.0</v>
      </c>
      <c r="C97" s="30">
        <v>1.0</v>
      </c>
      <c r="D97" s="30">
        <v>44.0</v>
      </c>
      <c r="E97" s="30">
        <v>6.0</v>
      </c>
    </row>
    <row r="98" ht="15.75" customHeight="1">
      <c r="A98" s="30">
        <v>6183.0</v>
      </c>
      <c r="B98" s="30">
        <v>62.0</v>
      </c>
      <c r="C98" s="30">
        <v>1.0</v>
      </c>
      <c r="D98" s="30">
        <v>44.0</v>
      </c>
      <c r="E98" s="30">
        <v>6.0</v>
      </c>
    </row>
    <row r="99" ht="15.75" customHeight="1">
      <c r="A99" s="30">
        <v>6379.0</v>
      </c>
      <c r="B99" s="30">
        <v>67.0</v>
      </c>
      <c r="C99" s="30">
        <v>1.0</v>
      </c>
      <c r="D99" s="30">
        <v>20.0</v>
      </c>
      <c r="E99" s="30">
        <v>0.0</v>
      </c>
    </row>
    <row r="100" ht="15.75" customHeight="1">
      <c r="A100" s="30">
        <v>8601.0</v>
      </c>
      <c r="B100" s="30">
        <v>421.0</v>
      </c>
      <c r="C100" s="30">
        <v>76.0</v>
      </c>
      <c r="D100" s="30">
        <v>536.0</v>
      </c>
      <c r="E100" s="30">
        <v>82.0</v>
      </c>
    </row>
    <row r="101" ht="15.75" customHeight="1">
      <c r="A101" s="30">
        <v>4827.0</v>
      </c>
      <c r="B101" s="30">
        <v>154.0</v>
      </c>
      <c r="C101" s="30">
        <v>22.0</v>
      </c>
      <c r="D101" s="30">
        <v>202.0</v>
      </c>
      <c r="E101" s="30">
        <v>39.0</v>
      </c>
    </row>
    <row r="102" ht="15.75" customHeight="1">
      <c r="A102" s="30">
        <v>6715.0</v>
      </c>
      <c r="B102" s="30">
        <v>502.0</v>
      </c>
      <c r="C102" s="30">
        <v>19.0</v>
      </c>
      <c r="D102" s="30">
        <v>132.0</v>
      </c>
      <c r="E102" s="30">
        <v>0.0</v>
      </c>
    </row>
    <row r="103" ht="15.75" customHeight="1">
      <c r="A103" s="30">
        <v>10676.0</v>
      </c>
      <c r="B103" s="30">
        <v>145.0</v>
      </c>
      <c r="C103" s="30">
        <v>193.0</v>
      </c>
      <c r="D103" s="30">
        <v>459.0</v>
      </c>
      <c r="E103" s="30">
        <v>205.0</v>
      </c>
    </row>
    <row r="104" ht="15.75" customHeight="1">
      <c r="A104" s="30">
        <v>1041.0</v>
      </c>
      <c r="B104" s="30">
        <v>322.0</v>
      </c>
      <c r="C104" s="30">
        <v>3.0</v>
      </c>
      <c r="D104" s="30">
        <v>50.0</v>
      </c>
      <c r="E104" s="30">
        <v>4.0</v>
      </c>
    </row>
    <row r="105" ht="15.75" customHeight="1">
      <c r="A105" s="30">
        <v>492.0</v>
      </c>
      <c r="B105" s="30">
        <v>322.0</v>
      </c>
      <c r="C105" s="30">
        <v>3.0</v>
      </c>
      <c r="D105" s="30">
        <v>50.0</v>
      </c>
      <c r="E105" s="30">
        <v>4.0</v>
      </c>
    </row>
    <row r="106" ht="15.75" customHeight="1">
      <c r="A106" s="30">
        <v>11133.0</v>
      </c>
      <c r="B106" s="30">
        <v>322.0</v>
      </c>
      <c r="C106" s="30">
        <v>3.0</v>
      </c>
      <c r="D106" s="30">
        <v>50.0</v>
      </c>
      <c r="E106" s="30">
        <v>4.0</v>
      </c>
    </row>
    <row r="107" ht="15.75" customHeight="1">
      <c r="A107" s="30">
        <v>4491.0</v>
      </c>
      <c r="B107" s="30">
        <v>1099.0</v>
      </c>
      <c r="C107" s="30">
        <v>0.0</v>
      </c>
      <c r="D107" s="30">
        <v>45.0</v>
      </c>
      <c r="E107" s="30">
        <v>0.0</v>
      </c>
    </row>
    <row r="108" ht="15.75" customHeight="1">
      <c r="A108" s="30">
        <v>873.0</v>
      </c>
      <c r="B108" s="30">
        <v>1099.0</v>
      </c>
      <c r="C108" s="30">
        <v>0.0</v>
      </c>
      <c r="D108" s="30">
        <v>45.0</v>
      </c>
      <c r="E108" s="30">
        <v>0.0</v>
      </c>
    </row>
    <row r="109" ht="15.75" customHeight="1">
      <c r="A109" s="30">
        <v>1631.0</v>
      </c>
      <c r="B109" s="30">
        <v>890.0</v>
      </c>
      <c r="C109" s="30">
        <v>63.0</v>
      </c>
      <c r="D109" s="30">
        <v>292.0</v>
      </c>
      <c r="E109" s="30">
        <v>0.0</v>
      </c>
    </row>
    <row r="110" ht="15.75" customHeight="1">
      <c r="A110" s="30">
        <v>8278.0</v>
      </c>
      <c r="B110" s="30">
        <v>863.0</v>
      </c>
      <c r="C110" s="30">
        <v>83.0</v>
      </c>
      <c r="D110" s="30">
        <v>547.0</v>
      </c>
      <c r="E110" s="30">
        <v>86.0</v>
      </c>
    </row>
    <row r="111" ht="15.75" customHeight="1">
      <c r="A111" s="30">
        <v>6815.0</v>
      </c>
      <c r="B111" s="30">
        <v>448.0</v>
      </c>
      <c r="C111" s="30">
        <v>21.0</v>
      </c>
      <c r="D111" s="30">
        <v>125.0</v>
      </c>
      <c r="E111" s="30">
        <v>52.0</v>
      </c>
    </row>
    <row r="112" ht="15.75" customHeight="1">
      <c r="A112" s="30">
        <v>254.0</v>
      </c>
      <c r="B112" s="30">
        <v>399.0</v>
      </c>
      <c r="C112" s="30">
        <v>4.0</v>
      </c>
      <c r="D112" s="30">
        <v>30.0</v>
      </c>
      <c r="E112" s="30">
        <v>6.0</v>
      </c>
    </row>
    <row r="113" ht="15.75" customHeight="1">
      <c r="A113" s="30">
        <v>1349.0</v>
      </c>
      <c r="B113" s="30">
        <v>85.0</v>
      </c>
      <c r="C113" s="30">
        <v>7.0</v>
      </c>
      <c r="D113" s="30">
        <v>24.0</v>
      </c>
      <c r="E113" s="30">
        <v>2.0</v>
      </c>
    </row>
    <row r="114" ht="15.75" customHeight="1">
      <c r="A114" s="30">
        <v>2534.0</v>
      </c>
      <c r="B114" s="30">
        <v>97.0</v>
      </c>
      <c r="C114" s="30">
        <v>1.0</v>
      </c>
      <c r="D114" s="30">
        <v>41.0</v>
      </c>
      <c r="E114" s="30">
        <v>6.0</v>
      </c>
    </row>
    <row r="115" ht="15.75" customHeight="1">
      <c r="A115" s="30">
        <v>2130.0</v>
      </c>
      <c r="B115" s="30">
        <v>35.0</v>
      </c>
      <c r="C115" s="30">
        <v>3.0</v>
      </c>
      <c r="D115" s="30">
        <v>67.0</v>
      </c>
      <c r="E115" s="30">
        <v>10.0</v>
      </c>
    </row>
    <row r="116" ht="15.75" customHeight="1">
      <c r="A116" s="30">
        <v>2296.0</v>
      </c>
      <c r="B116" s="30">
        <v>3.0</v>
      </c>
      <c r="C116" s="30">
        <v>2.0</v>
      </c>
      <c r="D116" s="30">
        <v>11.0</v>
      </c>
      <c r="E116" s="30">
        <v>2.0</v>
      </c>
    </row>
    <row r="117" ht="15.75" customHeight="1">
      <c r="A117" s="30">
        <v>3799.0</v>
      </c>
      <c r="B117" s="30">
        <v>315.0</v>
      </c>
      <c r="C117" s="30">
        <v>35.0</v>
      </c>
      <c r="D117" s="30">
        <v>322.0</v>
      </c>
      <c r="E117" s="30">
        <v>46.0</v>
      </c>
    </row>
    <row r="118" ht="15.75" customHeight="1">
      <c r="A118" s="30">
        <v>11084.0</v>
      </c>
      <c r="B118" s="30">
        <v>738.0</v>
      </c>
      <c r="C118" s="30">
        <v>0.0</v>
      </c>
      <c r="D118" s="30">
        <v>232.0</v>
      </c>
      <c r="E118" s="30">
        <v>13.0</v>
      </c>
    </row>
    <row r="119" ht="15.75" customHeight="1">
      <c r="A119" s="30">
        <v>5172.0</v>
      </c>
      <c r="B119" s="30">
        <v>738.0</v>
      </c>
      <c r="C119" s="30">
        <v>0.0</v>
      </c>
      <c r="D119" s="30">
        <v>232.0</v>
      </c>
      <c r="E119" s="30">
        <v>13.0</v>
      </c>
    </row>
    <row r="120" ht="15.75" customHeight="1">
      <c r="A120" s="30">
        <v>9504.0</v>
      </c>
      <c r="B120" s="30">
        <v>179.0</v>
      </c>
      <c r="C120" s="30">
        <v>28.0</v>
      </c>
      <c r="D120" s="30">
        <v>520.0</v>
      </c>
      <c r="E120" s="30">
        <v>111.0</v>
      </c>
    </row>
    <row r="121" ht="15.75" customHeight="1">
      <c r="A121" s="30">
        <v>850.0</v>
      </c>
      <c r="B121" s="30">
        <v>381.0</v>
      </c>
      <c r="C121" s="30">
        <v>28.0</v>
      </c>
      <c r="D121" s="30">
        <v>215.0</v>
      </c>
      <c r="E121" s="30">
        <v>84.0</v>
      </c>
    </row>
    <row r="122" ht="15.75" customHeight="1">
      <c r="A122" s="30">
        <v>4477.0</v>
      </c>
      <c r="B122" s="30">
        <v>247.0</v>
      </c>
      <c r="C122" s="30">
        <v>49.0</v>
      </c>
      <c r="D122" s="30">
        <v>159.0</v>
      </c>
      <c r="E122" s="30">
        <v>7.0</v>
      </c>
    </row>
    <row r="123" ht="15.75" customHeight="1">
      <c r="A123" s="30">
        <v>1945.0</v>
      </c>
      <c r="B123" s="30">
        <v>711.0</v>
      </c>
      <c r="C123" s="30">
        <v>36.0</v>
      </c>
      <c r="D123" s="30">
        <v>217.0</v>
      </c>
      <c r="E123" s="30">
        <v>172.0</v>
      </c>
    </row>
    <row r="124" ht="15.75" customHeight="1">
      <c r="A124" s="30">
        <v>7685.0</v>
      </c>
      <c r="B124" s="30">
        <v>30.0</v>
      </c>
      <c r="C124" s="30">
        <v>8.0</v>
      </c>
      <c r="D124" s="30">
        <v>12.0</v>
      </c>
      <c r="E124" s="30">
        <v>8.0</v>
      </c>
    </row>
    <row r="125" ht="15.75" customHeight="1">
      <c r="A125" s="30">
        <v>6310.0</v>
      </c>
      <c r="B125" s="30">
        <v>30.0</v>
      </c>
      <c r="C125" s="30">
        <v>8.0</v>
      </c>
      <c r="D125" s="30">
        <v>12.0</v>
      </c>
      <c r="E125" s="30">
        <v>8.0</v>
      </c>
    </row>
    <row r="126" ht="15.75" customHeight="1">
      <c r="A126" s="30">
        <v>10832.0</v>
      </c>
      <c r="B126" s="30">
        <v>288.0</v>
      </c>
      <c r="C126" s="30">
        <v>10.0</v>
      </c>
      <c r="D126" s="30">
        <v>30.0</v>
      </c>
      <c r="E126" s="30">
        <v>4.0</v>
      </c>
    </row>
    <row r="127" ht="15.75" customHeight="1">
      <c r="A127" s="30">
        <v>3025.0</v>
      </c>
      <c r="B127" s="30">
        <v>212.0</v>
      </c>
      <c r="C127" s="30">
        <v>6.0</v>
      </c>
      <c r="D127" s="30">
        <v>69.0</v>
      </c>
      <c r="E127" s="30">
        <v>4.0</v>
      </c>
    </row>
    <row r="128" ht="15.75" customHeight="1">
      <c r="A128" s="30">
        <v>2404.0</v>
      </c>
      <c r="B128" s="30">
        <v>173.0</v>
      </c>
      <c r="C128" s="30">
        <v>4.0</v>
      </c>
      <c r="D128" s="30">
        <v>30.0</v>
      </c>
      <c r="E128" s="30">
        <v>3.0</v>
      </c>
    </row>
    <row r="129" ht="15.75" customHeight="1">
      <c r="A129" s="30">
        <v>8581.0</v>
      </c>
      <c r="B129" s="30">
        <v>604.0</v>
      </c>
      <c r="C129" s="30">
        <v>0.0</v>
      </c>
      <c r="D129" s="30">
        <v>100.0</v>
      </c>
      <c r="E129" s="30">
        <v>19.0</v>
      </c>
    </row>
    <row r="130" ht="15.75" customHeight="1">
      <c r="A130" s="30">
        <v>8755.0</v>
      </c>
      <c r="B130" s="30">
        <v>482.0</v>
      </c>
      <c r="C130" s="30">
        <v>34.0</v>
      </c>
      <c r="D130" s="30">
        <v>471.0</v>
      </c>
      <c r="E130" s="30">
        <v>119.0</v>
      </c>
    </row>
    <row r="131" ht="15.75" customHeight="1">
      <c r="A131" s="30">
        <v>10177.0</v>
      </c>
      <c r="B131" s="30">
        <v>531.0</v>
      </c>
      <c r="C131" s="30">
        <v>69.0</v>
      </c>
      <c r="D131" s="30">
        <v>300.0</v>
      </c>
      <c r="E131" s="30">
        <v>150.0</v>
      </c>
    </row>
    <row r="132" ht="15.75" customHeight="1">
      <c r="A132" s="30">
        <v>2429.0</v>
      </c>
      <c r="B132" s="30">
        <v>531.0</v>
      </c>
      <c r="C132" s="30">
        <v>69.0</v>
      </c>
      <c r="D132" s="30">
        <v>300.0</v>
      </c>
      <c r="E132" s="30">
        <v>150.0</v>
      </c>
    </row>
    <row r="133" ht="15.75" customHeight="1">
      <c r="A133" s="30">
        <v>8920.0</v>
      </c>
      <c r="B133" s="30">
        <v>448.0</v>
      </c>
      <c r="C133" s="30">
        <v>40.0</v>
      </c>
      <c r="D133" s="30">
        <v>469.0</v>
      </c>
      <c r="E133" s="30">
        <v>80.0</v>
      </c>
    </row>
    <row r="134" ht="15.75" customHeight="1">
      <c r="A134" s="30">
        <v>8430.0</v>
      </c>
      <c r="B134" s="30">
        <v>9.0</v>
      </c>
      <c r="C134" s="30">
        <v>0.0</v>
      </c>
      <c r="D134" s="30">
        <v>6.0</v>
      </c>
      <c r="E134" s="30">
        <v>3.0</v>
      </c>
    </row>
    <row r="135" ht="15.75" customHeight="1">
      <c r="A135" s="30">
        <v>8619.0</v>
      </c>
      <c r="B135" s="30">
        <v>9.0</v>
      </c>
      <c r="C135" s="30">
        <v>0.0</v>
      </c>
      <c r="D135" s="30">
        <v>6.0</v>
      </c>
      <c r="E135" s="30">
        <v>3.0</v>
      </c>
    </row>
    <row r="136" ht="15.75" customHeight="1">
      <c r="A136" s="30">
        <v>8996.0</v>
      </c>
      <c r="B136" s="30">
        <v>230.0</v>
      </c>
      <c r="C136" s="30">
        <v>42.0</v>
      </c>
      <c r="D136" s="30">
        <v>192.0</v>
      </c>
      <c r="E136" s="30">
        <v>49.0</v>
      </c>
    </row>
    <row r="137" ht="15.75" customHeight="1">
      <c r="A137" s="30">
        <v>7233.0</v>
      </c>
      <c r="B137" s="30">
        <v>496.0</v>
      </c>
      <c r="C137" s="30">
        <v>32.0</v>
      </c>
      <c r="D137" s="30">
        <v>849.0</v>
      </c>
      <c r="E137" s="30">
        <v>229.0</v>
      </c>
    </row>
    <row r="138" ht="15.75" customHeight="1">
      <c r="A138" s="30">
        <v>6678.0</v>
      </c>
      <c r="B138" s="30">
        <v>33.0</v>
      </c>
      <c r="C138" s="30">
        <v>4.0</v>
      </c>
      <c r="D138" s="30">
        <v>24.0</v>
      </c>
      <c r="E138" s="30">
        <v>4.0</v>
      </c>
    </row>
    <row r="139" ht="15.75" customHeight="1">
      <c r="A139" s="30">
        <v>830.0</v>
      </c>
      <c r="B139" s="30">
        <v>784.0</v>
      </c>
      <c r="C139" s="30">
        <v>48.0</v>
      </c>
      <c r="D139" s="30">
        <v>560.0</v>
      </c>
      <c r="E139" s="30">
        <v>42.0</v>
      </c>
    </row>
    <row r="140" ht="15.75" customHeight="1">
      <c r="A140" s="30">
        <v>6365.0</v>
      </c>
      <c r="B140" s="30">
        <v>10.0</v>
      </c>
      <c r="C140" s="30">
        <v>12.0</v>
      </c>
      <c r="D140" s="30">
        <v>12.0</v>
      </c>
      <c r="E140" s="30">
        <v>25.0</v>
      </c>
    </row>
    <row r="141" ht="15.75" customHeight="1">
      <c r="A141" s="30">
        <v>6770.0</v>
      </c>
      <c r="B141" s="30">
        <v>5.0</v>
      </c>
      <c r="C141" s="30">
        <v>13.0</v>
      </c>
      <c r="D141" s="30">
        <v>14.0</v>
      </c>
      <c r="E141" s="30">
        <v>0.0</v>
      </c>
    </row>
    <row r="142" ht="15.75" customHeight="1">
      <c r="A142" s="30">
        <v>2261.0</v>
      </c>
      <c r="B142" s="30">
        <v>4.0</v>
      </c>
      <c r="C142" s="30">
        <v>1.0</v>
      </c>
      <c r="D142" s="30">
        <v>5.0</v>
      </c>
      <c r="E142" s="30">
        <v>2.0</v>
      </c>
    </row>
    <row r="143" ht="15.75" customHeight="1">
      <c r="A143" s="30">
        <v>1031.0</v>
      </c>
      <c r="B143" s="30">
        <v>600.0</v>
      </c>
      <c r="C143" s="30">
        <v>20.0</v>
      </c>
      <c r="D143" s="30">
        <v>350.0</v>
      </c>
      <c r="E143" s="30">
        <v>29.0</v>
      </c>
    </row>
    <row r="144" ht="15.75" customHeight="1">
      <c r="A144" s="30">
        <v>10089.0</v>
      </c>
      <c r="B144" s="30">
        <v>168.0</v>
      </c>
      <c r="C144" s="30">
        <v>148.0</v>
      </c>
      <c r="D144" s="30">
        <v>444.0</v>
      </c>
      <c r="E144" s="30">
        <v>32.0</v>
      </c>
    </row>
    <row r="145" ht="15.75" customHeight="1">
      <c r="A145" s="30">
        <v>9256.0</v>
      </c>
      <c r="B145" s="30">
        <v>493.0</v>
      </c>
      <c r="C145" s="30">
        <v>26.0</v>
      </c>
      <c r="D145" s="30">
        <v>206.0</v>
      </c>
      <c r="E145" s="30">
        <v>116.0</v>
      </c>
    </row>
    <row r="146" ht="15.75" customHeight="1">
      <c r="A146" s="30">
        <v>10641.0</v>
      </c>
      <c r="B146" s="30">
        <v>6.0</v>
      </c>
      <c r="C146" s="30">
        <v>5.0</v>
      </c>
      <c r="D146" s="30">
        <v>4.0</v>
      </c>
      <c r="E146" s="30">
        <v>13.0</v>
      </c>
    </row>
    <row r="147" ht="15.75" customHeight="1">
      <c r="A147" s="30">
        <v>624.0</v>
      </c>
      <c r="B147" s="30">
        <v>6.0</v>
      </c>
      <c r="C147" s="30">
        <v>4.0</v>
      </c>
      <c r="D147" s="30">
        <v>1.0</v>
      </c>
      <c r="E147" s="30">
        <v>7.0</v>
      </c>
    </row>
    <row r="148" ht="15.75" customHeight="1">
      <c r="A148" s="30">
        <v>4211.0</v>
      </c>
      <c r="B148" s="30">
        <v>4.0</v>
      </c>
      <c r="C148" s="30">
        <v>12.0</v>
      </c>
      <c r="D148" s="30">
        <v>5.0</v>
      </c>
      <c r="E148" s="30">
        <v>3.0</v>
      </c>
    </row>
    <row r="149" ht="15.75" customHeight="1">
      <c r="A149" s="30">
        <v>1407.0</v>
      </c>
      <c r="B149" s="30">
        <v>4.0</v>
      </c>
      <c r="C149" s="30">
        <v>12.0</v>
      </c>
      <c r="D149" s="30">
        <v>5.0</v>
      </c>
      <c r="E149" s="30">
        <v>3.0</v>
      </c>
    </row>
    <row r="150" ht="15.75" customHeight="1">
      <c r="A150" s="30">
        <v>10356.0</v>
      </c>
      <c r="B150" s="30">
        <v>29.0</v>
      </c>
      <c r="C150" s="30">
        <v>0.0</v>
      </c>
      <c r="D150" s="30">
        <v>2.0</v>
      </c>
      <c r="E150" s="30">
        <v>0.0</v>
      </c>
    </row>
    <row r="151" ht="15.75" customHeight="1">
      <c r="A151" s="30">
        <v>9323.0</v>
      </c>
      <c r="B151" s="30">
        <v>520.0</v>
      </c>
      <c r="C151" s="30">
        <v>8.0</v>
      </c>
      <c r="D151" s="30">
        <v>223.0</v>
      </c>
      <c r="E151" s="30">
        <v>32.0</v>
      </c>
    </row>
    <row r="152" ht="15.75" customHeight="1">
      <c r="A152" s="30">
        <v>1146.0</v>
      </c>
      <c r="B152" s="30">
        <v>520.0</v>
      </c>
      <c r="C152" s="30">
        <v>8.0</v>
      </c>
      <c r="D152" s="30">
        <v>223.0</v>
      </c>
      <c r="E152" s="30">
        <v>32.0</v>
      </c>
    </row>
    <row r="153" ht="15.75" customHeight="1">
      <c r="A153" s="30">
        <v>6343.0</v>
      </c>
      <c r="B153" s="30">
        <v>835.0</v>
      </c>
      <c r="C153" s="30">
        <v>73.0</v>
      </c>
      <c r="D153" s="30">
        <v>380.0</v>
      </c>
      <c r="E153" s="30">
        <v>114.0</v>
      </c>
    </row>
    <row r="154" ht="15.75" customHeight="1">
      <c r="A154" s="30">
        <v>8545.0</v>
      </c>
      <c r="B154" s="30">
        <v>1296.0</v>
      </c>
      <c r="C154" s="30">
        <v>17.0</v>
      </c>
      <c r="D154" s="30">
        <v>311.0</v>
      </c>
      <c r="E154" s="30">
        <v>45.0</v>
      </c>
    </row>
    <row r="155" ht="15.75" customHeight="1">
      <c r="A155" s="30">
        <v>8275.0</v>
      </c>
      <c r="B155" s="30">
        <v>16.0</v>
      </c>
      <c r="C155" s="30">
        <v>0.0</v>
      </c>
      <c r="D155" s="30">
        <v>3.0</v>
      </c>
      <c r="E155" s="30">
        <v>0.0</v>
      </c>
    </row>
    <row r="156" ht="15.75" customHeight="1">
      <c r="A156" s="30">
        <v>10673.0</v>
      </c>
      <c r="B156" s="30">
        <v>760.0</v>
      </c>
      <c r="C156" s="30">
        <v>80.0</v>
      </c>
      <c r="D156" s="30">
        <v>466.0</v>
      </c>
      <c r="E156" s="30">
        <v>17.0</v>
      </c>
    </row>
    <row r="157" ht="15.75" customHeight="1">
      <c r="A157" s="30">
        <v>8799.0</v>
      </c>
      <c r="B157" s="30">
        <v>70.0</v>
      </c>
      <c r="C157" s="30">
        <v>6.0</v>
      </c>
      <c r="D157" s="30">
        <v>69.0</v>
      </c>
      <c r="E157" s="30">
        <v>2.0</v>
      </c>
    </row>
    <row r="158" ht="15.75" customHeight="1">
      <c r="A158" s="30">
        <v>67.0</v>
      </c>
      <c r="B158" s="30">
        <v>68.0</v>
      </c>
      <c r="C158" s="30">
        <v>0.0</v>
      </c>
      <c r="D158" s="30">
        <v>16.0</v>
      </c>
      <c r="E158" s="30">
        <v>0.0</v>
      </c>
    </row>
    <row r="159" ht="15.75" customHeight="1">
      <c r="A159" s="30">
        <v>9923.0</v>
      </c>
      <c r="B159" s="30">
        <v>68.0</v>
      </c>
      <c r="C159" s="30">
        <v>0.0</v>
      </c>
      <c r="D159" s="30">
        <v>16.0</v>
      </c>
      <c r="E159" s="30">
        <v>0.0</v>
      </c>
    </row>
    <row r="160" ht="15.75" customHeight="1">
      <c r="A160" s="30">
        <v>2814.0</v>
      </c>
      <c r="B160" s="30">
        <v>9.0</v>
      </c>
      <c r="C160" s="30">
        <v>1.0</v>
      </c>
      <c r="D160" s="30">
        <v>5.0</v>
      </c>
      <c r="E160" s="30">
        <v>4.0</v>
      </c>
    </row>
    <row r="161" ht="15.75" customHeight="1">
      <c r="A161" s="30">
        <v>2711.0</v>
      </c>
      <c r="B161" s="30">
        <v>9.0</v>
      </c>
      <c r="C161" s="30">
        <v>1.0</v>
      </c>
      <c r="D161" s="30">
        <v>5.0</v>
      </c>
      <c r="E161" s="30">
        <v>4.0</v>
      </c>
    </row>
    <row r="162" ht="15.75" customHeight="1">
      <c r="A162" s="30">
        <v>4320.0</v>
      </c>
      <c r="B162" s="30">
        <v>325.0</v>
      </c>
      <c r="C162" s="30">
        <v>83.0</v>
      </c>
      <c r="D162" s="30">
        <v>300.0</v>
      </c>
      <c r="E162" s="30">
        <v>86.0</v>
      </c>
    </row>
    <row r="163" ht="15.75" customHeight="1">
      <c r="A163" s="30">
        <v>10451.0</v>
      </c>
      <c r="B163" s="30">
        <v>9.0</v>
      </c>
      <c r="C163" s="30">
        <v>1.0</v>
      </c>
      <c r="D163" s="30">
        <v>3.0</v>
      </c>
      <c r="E163" s="30">
        <v>0.0</v>
      </c>
    </row>
    <row r="164" ht="15.75" customHeight="1">
      <c r="A164" s="30">
        <v>4198.0</v>
      </c>
      <c r="B164" s="30">
        <v>9.0</v>
      </c>
      <c r="C164" s="30">
        <v>1.0</v>
      </c>
      <c r="D164" s="30">
        <v>3.0</v>
      </c>
      <c r="E164" s="30">
        <v>0.0</v>
      </c>
    </row>
    <row r="165" ht="15.75" customHeight="1">
      <c r="A165" s="30">
        <v>10814.0</v>
      </c>
      <c r="B165" s="30">
        <v>303.0</v>
      </c>
      <c r="C165" s="30">
        <v>23.0</v>
      </c>
      <c r="D165" s="30">
        <v>751.0</v>
      </c>
      <c r="E165" s="30">
        <v>82.0</v>
      </c>
    </row>
    <row r="166" ht="15.75" customHeight="1">
      <c r="A166" s="30">
        <v>944.0</v>
      </c>
      <c r="B166" s="30">
        <v>121.0</v>
      </c>
      <c r="C166" s="30">
        <v>103.0</v>
      </c>
      <c r="D166" s="30">
        <v>69.0</v>
      </c>
      <c r="E166" s="30">
        <v>8.0</v>
      </c>
    </row>
    <row r="167" ht="15.75" customHeight="1">
      <c r="A167" s="30">
        <v>8151.0</v>
      </c>
      <c r="B167" s="30">
        <v>16.0</v>
      </c>
      <c r="C167" s="30">
        <v>36.0</v>
      </c>
      <c r="D167" s="30">
        <v>21.0</v>
      </c>
      <c r="E167" s="30">
        <v>20.0</v>
      </c>
    </row>
    <row r="168" ht="15.75" customHeight="1">
      <c r="A168" s="30">
        <v>6184.0</v>
      </c>
      <c r="B168" s="30">
        <v>561.0</v>
      </c>
      <c r="C168" s="30">
        <v>64.0</v>
      </c>
      <c r="D168" s="30">
        <v>785.0</v>
      </c>
      <c r="E168" s="30">
        <v>84.0</v>
      </c>
    </row>
    <row r="169" ht="15.75" customHeight="1">
      <c r="A169" s="30">
        <v>3498.0</v>
      </c>
      <c r="B169" s="30">
        <v>462.0</v>
      </c>
      <c r="C169" s="30">
        <v>61.0</v>
      </c>
      <c r="D169" s="30">
        <v>184.0</v>
      </c>
      <c r="E169" s="30">
        <v>10.0</v>
      </c>
    </row>
    <row r="170" ht="15.75" customHeight="1">
      <c r="A170" s="30">
        <v>2870.0</v>
      </c>
      <c r="B170" s="30">
        <v>376.0</v>
      </c>
      <c r="C170" s="30">
        <v>0.0</v>
      </c>
      <c r="D170" s="30">
        <v>38.0</v>
      </c>
      <c r="E170" s="30">
        <v>11.0</v>
      </c>
    </row>
    <row r="171" ht="15.75" customHeight="1">
      <c r="A171" s="30">
        <v>7342.0</v>
      </c>
      <c r="B171" s="30">
        <v>341.0</v>
      </c>
      <c r="C171" s="30">
        <v>142.0</v>
      </c>
      <c r="D171" s="30">
        <v>113.0</v>
      </c>
      <c r="E171" s="30">
        <v>259.0</v>
      </c>
    </row>
    <row r="172" ht="15.75" customHeight="1">
      <c r="A172" s="30">
        <v>1911.0</v>
      </c>
      <c r="B172" s="30">
        <v>595.0</v>
      </c>
      <c r="C172" s="30">
        <v>97.0</v>
      </c>
      <c r="D172" s="30">
        <v>291.0</v>
      </c>
      <c r="E172" s="30">
        <v>127.0</v>
      </c>
    </row>
    <row r="173" ht="15.75" customHeight="1">
      <c r="A173" s="30">
        <v>10862.0</v>
      </c>
      <c r="B173" s="30">
        <v>179.0</v>
      </c>
      <c r="C173" s="30">
        <v>8.0</v>
      </c>
      <c r="D173" s="30">
        <v>83.0</v>
      </c>
      <c r="E173" s="30">
        <v>19.0</v>
      </c>
    </row>
    <row r="174" ht="15.75" customHeight="1">
      <c r="A174" s="30">
        <v>2546.0</v>
      </c>
      <c r="B174" s="30">
        <v>23.0</v>
      </c>
      <c r="C174" s="30">
        <v>4.0</v>
      </c>
      <c r="D174" s="30">
        <v>5.0</v>
      </c>
      <c r="E174" s="30">
        <v>10.0</v>
      </c>
    </row>
    <row r="175" ht="15.75" customHeight="1">
      <c r="A175" s="30">
        <v>3005.0</v>
      </c>
      <c r="B175" s="30">
        <v>530.0</v>
      </c>
      <c r="C175" s="30">
        <v>117.0</v>
      </c>
      <c r="D175" s="30">
        <v>678.0</v>
      </c>
      <c r="E175" s="30">
        <v>134.0</v>
      </c>
    </row>
    <row r="176" ht="15.75" customHeight="1">
      <c r="A176" s="30">
        <v>8318.0</v>
      </c>
      <c r="B176" s="30">
        <v>594.0</v>
      </c>
      <c r="C176" s="30">
        <v>134.0</v>
      </c>
      <c r="D176" s="30">
        <v>786.0</v>
      </c>
      <c r="E176" s="30">
        <v>33.0</v>
      </c>
    </row>
    <row r="177" ht="15.75" customHeight="1">
      <c r="A177" s="30">
        <v>2930.0</v>
      </c>
      <c r="B177" s="30">
        <v>852.0</v>
      </c>
      <c r="C177" s="30">
        <v>60.0</v>
      </c>
      <c r="D177" s="30">
        <v>207.0</v>
      </c>
      <c r="E177" s="30">
        <v>78.0</v>
      </c>
    </row>
    <row r="178" ht="15.75" customHeight="1">
      <c r="A178" s="30">
        <v>8216.0</v>
      </c>
      <c r="B178" s="30">
        <v>158.0</v>
      </c>
      <c r="C178" s="30">
        <v>0.0</v>
      </c>
      <c r="D178" s="30">
        <v>76.0</v>
      </c>
      <c r="E178" s="30">
        <v>13.0</v>
      </c>
    </row>
    <row r="179" ht="15.75" customHeight="1">
      <c r="A179" s="30">
        <v>1212.0</v>
      </c>
      <c r="B179" s="30">
        <v>384.0</v>
      </c>
      <c r="C179" s="30">
        <v>25.0</v>
      </c>
      <c r="D179" s="30">
        <v>292.0</v>
      </c>
      <c r="E179" s="30">
        <v>130.0</v>
      </c>
    </row>
    <row r="180" ht="15.75" customHeight="1">
      <c r="A180" s="30">
        <v>2541.0</v>
      </c>
      <c r="B180" s="30">
        <v>14.0</v>
      </c>
      <c r="C180" s="30">
        <v>7.0</v>
      </c>
      <c r="D180" s="30">
        <v>11.0</v>
      </c>
      <c r="E180" s="30">
        <v>11.0</v>
      </c>
    </row>
    <row r="181" ht="15.75" customHeight="1">
      <c r="A181" s="30">
        <v>10659.0</v>
      </c>
      <c r="B181" s="30">
        <v>2.0</v>
      </c>
      <c r="C181" s="30">
        <v>8.0</v>
      </c>
      <c r="D181" s="30">
        <v>11.0</v>
      </c>
      <c r="E181" s="30">
        <v>3.0</v>
      </c>
    </row>
    <row r="182" ht="15.75" customHeight="1">
      <c r="A182" s="30">
        <v>10905.0</v>
      </c>
      <c r="B182" s="30">
        <v>194.0</v>
      </c>
      <c r="C182" s="30">
        <v>2.0</v>
      </c>
      <c r="D182" s="30">
        <v>56.0</v>
      </c>
      <c r="E182" s="30">
        <v>0.0</v>
      </c>
    </row>
    <row r="183" ht="15.75" customHeight="1">
      <c r="A183" s="30">
        <v>8910.0</v>
      </c>
      <c r="B183" s="30">
        <v>194.0</v>
      </c>
      <c r="C183" s="30">
        <v>2.0</v>
      </c>
      <c r="D183" s="30">
        <v>56.0</v>
      </c>
      <c r="E183" s="30">
        <v>0.0</v>
      </c>
    </row>
    <row r="184" ht="15.75" customHeight="1">
      <c r="A184" s="30">
        <v>7349.0</v>
      </c>
      <c r="B184" s="30">
        <v>6.0</v>
      </c>
      <c r="C184" s="30">
        <v>17.0</v>
      </c>
      <c r="D184" s="30">
        <v>16.0</v>
      </c>
      <c r="E184" s="30">
        <v>6.0</v>
      </c>
    </row>
    <row r="185" ht="15.75" customHeight="1">
      <c r="A185" s="30">
        <v>7872.0</v>
      </c>
      <c r="B185" s="30">
        <v>179.0</v>
      </c>
      <c r="C185" s="30">
        <v>21.0</v>
      </c>
      <c r="D185" s="30">
        <v>273.0</v>
      </c>
      <c r="E185" s="30">
        <v>0.0</v>
      </c>
    </row>
    <row r="186" ht="15.75" customHeight="1">
      <c r="A186" s="30">
        <v>4290.0</v>
      </c>
      <c r="B186" s="30">
        <v>1.0</v>
      </c>
      <c r="C186" s="30">
        <v>3.0</v>
      </c>
      <c r="D186" s="30">
        <v>8.0</v>
      </c>
      <c r="E186" s="30">
        <v>2.0</v>
      </c>
    </row>
    <row r="187" ht="15.75" customHeight="1">
      <c r="A187" s="30">
        <v>7408.0</v>
      </c>
      <c r="B187" s="30">
        <v>216.0</v>
      </c>
      <c r="C187" s="30">
        <v>2.0</v>
      </c>
      <c r="D187" s="30">
        <v>6.0</v>
      </c>
      <c r="E187" s="30">
        <v>0.0</v>
      </c>
    </row>
    <row r="188" ht="15.75" customHeight="1">
      <c r="A188" s="30">
        <v>9986.0</v>
      </c>
      <c r="B188" s="30">
        <v>16.0</v>
      </c>
      <c r="C188" s="30">
        <v>0.0</v>
      </c>
      <c r="D188" s="30">
        <v>23.0</v>
      </c>
      <c r="E188" s="30">
        <v>3.0</v>
      </c>
    </row>
    <row r="189" ht="15.75" customHeight="1">
      <c r="A189" s="30">
        <v>8235.0</v>
      </c>
      <c r="B189" s="30">
        <v>428.0</v>
      </c>
      <c r="C189" s="30">
        <v>30.0</v>
      </c>
      <c r="D189" s="30">
        <v>214.0</v>
      </c>
      <c r="E189" s="30">
        <v>80.0</v>
      </c>
    </row>
    <row r="190" ht="15.75" customHeight="1">
      <c r="A190" s="30">
        <v>10949.0</v>
      </c>
      <c r="B190" s="30">
        <v>1092.0</v>
      </c>
      <c r="C190" s="30">
        <v>37.0</v>
      </c>
      <c r="D190" s="30">
        <v>592.0</v>
      </c>
      <c r="E190" s="30">
        <v>145.0</v>
      </c>
    </row>
    <row r="191" ht="15.75" customHeight="1">
      <c r="A191" s="30">
        <v>7284.0</v>
      </c>
      <c r="B191" s="30">
        <v>10.0</v>
      </c>
      <c r="C191" s="30">
        <v>0.0</v>
      </c>
      <c r="D191" s="30">
        <v>7.0</v>
      </c>
      <c r="E191" s="30">
        <v>2.0</v>
      </c>
    </row>
    <row r="192" ht="15.75" customHeight="1">
      <c r="A192" s="30">
        <v>9529.0</v>
      </c>
      <c r="B192" s="30">
        <v>559.0</v>
      </c>
      <c r="C192" s="30">
        <v>153.0</v>
      </c>
      <c r="D192" s="30">
        <v>503.0</v>
      </c>
      <c r="E192" s="30">
        <v>218.0</v>
      </c>
    </row>
    <row r="193" ht="15.75" customHeight="1">
      <c r="A193" s="30">
        <v>9930.0</v>
      </c>
      <c r="B193" s="30">
        <v>606.0</v>
      </c>
      <c r="C193" s="30">
        <v>148.0</v>
      </c>
      <c r="D193" s="30">
        <v>228.0</v>
      </c>
      <c r="E193" s="30">
        <v>15.0</v>
      </c>
    </row>
    <row r="194" ht="15.75" customHeight="1">
      <c r="A194" s="30">
        <v>10270.0</v>
      </c>
      <c r="B194" s="30">
        <v>11.0</v>
      </c>
      <c r="C194" s="30">
        <v>5.0</v>
      </c>
      <c r="D194" s="30">
        <v>22.0</v>
      </c>
      <c r="E194" s="30">
        <v>12.0</v>
      </c>
    </row>
    <row r="195" ht="15.75" customHeight="1">
      <c r="A195" s="30">
        <v>760.0</v>
      </c>
      <c r="B195" s="30">
        <v>588.0</v>
      </c>
      <c r="C195" s="30">
        <v>7.0</v>
      </c>
      <c r="D195" s="30">
        <v>76.0</v>
      </c>
      <c r="E195" s="30">
        <v>110.0</v>
      </c>
    </row>
    <row r="196" ht="15.75" customHeight="1">
      <c r="A196" s="30">
        <v>5519.0</v>
      </c>
      <c r="B196" s="30">
        <v>316.0</v>
      </c>
      <c r="C196" s="30">
        <v>58.0</v>
      </c>
      <c r="D196" s="30">
        <v>161.0</v>
      </c>
      <c r="E196" s="30">
        <v>76.0</v>
      </c>
    </row>
    <row r="197" ht="15.75" customHeight="1">
      <c r="A197" s="30">
        <v>232.0</v>
      </c>
      <c r="B197" s="30">
        <v>279.0</v>
      </c>
      <c r="C197" s="30">
        <v>83.0</v>
      </c>
      <c r="D197" s="30">
        <v>88.0</v>
      </c>
      <c r="E197" s="30">
        <v>32.0</v>
      </c>
    </row>
    <row r="198" ht="15.75" customHeight="1">
      <c r="A198" s="30">
        <v>3009.0</v>
      </c>
      <c r="B198" s="30">
        <v>1462.0</v>
      </c>
      <c r="C198" s="30">
        <v>16.0</v>
      </c>
      <c r="D198" s="30">
        <v>128.0</v>
      </c>
      <c r="E198" s="30">
        <v>0.0</v>
      </c>
    </row>
    <row r="199" ht="15.75" customHeight="1">
      <c r="A199" s="30">
        <v>6518.0</v>
      </c>
      <c r="B199" s="30">
        <v>546.0</v>
      </c>
      <c r="C199" s="30">
        <v>0.0</v>
      </c>
      <c r="D199" s="30">
        <v>48.0</v>
      </c>
      <c r="E199" s="30">
        <v>0.0</v>
      </c>
    </row>
    <row r="200" ht="15.75" customHeight="1">
      <c r="A200" s="30">
        <v>10669.0</v>
      </c>
      <c r="B200" s="30">
        <v>277.0</v>
      </c>
      <c r="C200" s="30">
        <v>21.0</v>
      </c>
      <c r="D200" s="30">
        <v>64.0</v>
      </c>
      <c r="E200" s="30">
        <v>62.0</v>
      </c>
    </row>
    <row r="201" ht="15.75" customHeight="1">
      <c r="A201" s="30">
        <v>5682.0</v>
      </c>
      <c r="B201" s="30">
        <v>948.0</v>
      </c>
      <c r="C201" s="30">
        <v>10.0</v>
      </c>
      <c r="D201" s="30">
        <v>86.0</v>
      </c>
      <c r="E201" s="30">
        <v>13.0</v>
      </c>
    </row>
    <row r="202" ht="15.75" customHeight="1">
      <c r="A202" s="30">
        <v>1570.0</v>
      </c>
      <c r="B202" s="30">
        <v>664.0</v>
      </c>
      <c r="C202" s="30">
        <v>9.0</v>
      </c>
      <c r="D202" s="30">
        <v>240.0</v>
      </c>
      <c r="E202" s="30">
        <v>50.0</v>
      </c>
    </row>
    <row r="203" ht="15.75" customHeight="1">
      <c r="A203" s="30">
        <v>1497.0</v>
      </c>
      <c r="B203" s="30">
        <v>268.0</v>
      </c>
      <c r="C203" s="30">
        <v>11.0</v>
      </c>
      <c r="D203" s="30">
        <v>88.0</v>
      </c>
      <c r="E203" s="30">
        <v>15.0</v>
      </c>
    </row>
    <row r="204" ht="15.75" customHeight="1">
      <c r="A204" s="30">
        <v>9723.0</v>
      </c>
      <c r="B204" s="30">
        <v>530.0</v>
      </c>
      <c r="C204" s="30">
        <v>142.0</v>
      </c>
      <c r="D204" s="30">
        <v>217.0</v>
      </c>
      <c r="E204" s="30">
        <v>62.0</v>
      </c>
    </row>
    <row r="205" ht="15.75" customHeight="1">
      <c r="A205" s="30">
        <v>7261.0</v>
      </c>
      <c r="B205" s="30">
        <v>199.0</v>
      </c>
      <c r="C205" s="30">
        <v>33.0</v>
      </c>
      <c r="D205" s="30">
        <v>60.0</v>
      </c>
      <c r="E205" s="30">
        <v>8.0</v>
      </c>
    </row>
    <row r="206" ht="15.75" customHeight="1">
      <c r="A206" s="30">
        <v>2452.0</v>
      </c>
      <c r="B206" s="30">
        <v>199.0</v>
      </c>
      <c r="C206" s="30">
        <v>33.0</v>
      </c>
      <c r="D206" s="30">
        <v>60.0</v>
      </c>
      <c r="E206" s="30">
        <v>8.0</v>
      </c>
    </row>
    <row r="207" ht="15.75" customHeight="1">
      <c r="A207" s="30">
        <v>5621.0</v>
      </c>
      <c r="B207" s="30">
        <v>73.0</v>
      </c>
      <c r="C207" s="30">
        <v>57.0</v>
      </c>
      <c r="D207" s="30">
        <v>100.0</v>
      </c>
      <c r="E207" s="30">
        <v>71.0</v>
      </c>
    </row>
    <row r="208" ht="15.75" customHeight="1">
      <c r="A208" s="30">
        <v>10995.0</v>
      </c>
      <c r="B208" s="30">
        <v>16.0</v>
      </c>
      <c r="C208" s="30">
        <v>5.0</v>
      </c>
      <c r="D208" s="30">
        <v>30.0</v>
      </c>
      <c r="E208" s="30">
        <v>8.0</v>
      </c>
    </row>
    <row r="209" ht="15.75" customHeight="1">
      <c r="A209" s="30">
        <v>7373.0</v>
      </c>
      <c r="B209" s="30">
        <v>96.0</v>
      </c>
      <c r="C209" s="30">
        <v>12.0</v>
      </c>
      <c r="D209" s="30">
        <v>96.0</v>
      </c>
      <c r="E209" s="30">
        <v>33.0</v>
      </c>
    </row>
    <row r="210" ht="15.75" customHeight="1">
      <c r="A210" s="30">
        <v>5331.0</v>
      </c>
      <c r="B210" s="30">
        <v>587.0</v>
      </c>
      <c r="C210" s="30">
        <v>51.0</v>
      </c>
      <c r="D210" s="30">
        <v>898.0</v>
      </c>
      <c r="E210" s="30">
        <v>247.0</v>
      </c>
    </row>
    <row r="211" ht="15.75" customHeight="1">
      <c r="A211" s="30">
        <v>263.0</v>
      </c>
      <c r="B211" s="30">
        <v>56.0</v>
      </c>
      <c r="C211" s="30">
        <v>19.0</v>
      </c>
      <c r="D211" s="30">
        <v>29.0</v>
      </c>
      <c r="E211" s="30">
        <v>2.0</v>
      </c>
    </row>
    <row r="212" ht="15.75" customHeight="1">
      <c r="A212" s="30">
        <v>4619.0</v>
      </c>
      <c r="B212" s="30">
        <v>6.0</v>
      </c>
      <c r="C212" s="30">
        <v>2.0</v>
      </c>
      <c r="D212" s="30">
        <v>3.0</v>
      </c>
      <c r="E212" s="30">
        <v>1.0</v>
      </c>
    </row>
    <row r="213" ht="15.75" customHeight="1">
      <c r="A213" s="30">
        <v>940.0</v>
      </c>
      <c r="B213" s="30">
        <v>158.0</v>
      </c>
      <c r="C213" s="30">
        <v>11.0</v>
      </c>
      <c r="D213" s="30">
        <v>99.0</v>
      </c>
      <c r="E213" s="30">
        <v>15.0</v>
      </c>
    </row>
    <row r="214" ht="15.75" customHeight="1">
      <c r="A214" s="30">
        <v>10084.0</v>
      </c>
      <c r="B214" s="30">
        <v>3.0</v>
      </c>
      <c r="C214" s="30">
        <v>2.0</v>
      </c>
      <c r="D214" s="30">
        <v>8.0</v>
      </c>
      <c r="E214" s="30">
        <v>20.0</v>
      </c>
    </row>
    <row r="215" ht="15.75" customHeight="1">
      <c r="A215" s="30">
        <v>6019.0</v>
      </c>
      <c r="B215" s="30">
        <v>45.0</v>
      </c>
      <c r="C215" s="30">
        <v>3.0</v>
      </c>
      <c r="D215" s="30">
        <v>9.0</v>
      </c>
      <c r="E215" s="30">
        <v>4.0</v>
      </c>
    </row>
    <row r="216" ht="15.75" customHeight="1">
      <c r="A216" s="30">
        <v>1463.0</v>
      </c>
      <c r="B216" s="30">
        <v>8.0</v>
      </c>
      <c r="C216" s="30">
        <v>2.0</v>
      </c>
      <c r="D216" s="30">
        <v>5.0</v>
      </c>
      <c r="E216" s="30">
        <v>3.0</v>
      </c>
    </row>
    <row r="217" ht="15.75" customHeight="1">
      <c r="A217" s="30">
        <v>6424.0</v>
      </c>
      <c r="B217" s="30">
        <v>12.0</v>
      </c>
      <c r="C217" s="30">
        <v>6.0</v>
      </c>
      <c r="D217" s="30">
        <v>2.0</v>
      </c>
      <c r="E217" s="30">
        <v>11.0</v>
      </c>
    </row>
    <row r="218" ht="15.75" customHeight="1">
      <c r="A218" s="30">
        <v>8233.0</v>
      </c>
      <c r="B218" s="30">
        <v>508.0</v>
      </c>
      <c r="C218" s="30">
        <v>5.0</v>
      </c>
      <c r="D218" s="30">
        <v>21.0</v>
      </c>
      <c r="E218" s="30">
        <v>7.0</v>
      </c>
    </row>
    <row r="219" ht="15.75" customHeight="1">
      <c r="A219" s="30">
        <v>1515.0</v>
      </c>
      <c r="B219" s="30">
        <v>11.0</v>
      </c>
      <c r="C219" s="30">
        <v>2.0</v>
      </c>
      <c r="D219" s="30">
        <v>7.0</v>
      </c>
      <c r="E219" s="30">
        <v>4.0</v>
      </c>
    </row>
    <row r="220" ht="15.75" customHeight="1">
      <c r="A220" s="30">
        <v>10855.0</v>
      </c>
      <c r="B220" s="30">
        <v>234.0</v>
      </c>
      <c r="C220" s="30">
        <v>14.0</v>
      </c>
      <c r="D220" s="30">
        <v>77.0</v>
      </c>
      <c r="E220" s="30">
        <v>19.0</v>
      </c>
    </row>
    <row r="221" ht="15.75" customHeight="1">
      <c r="A221" s="30">
        <v>10909.0</v>
      </c>
      <c r="B221" s="30">
        <v>992.0</v>
      </c>
      <c r="C221" s="30">
        <v>24.0</v>
      </c>
      <c r="D221" s="30">
        <v>694.0</v>
      </c>
      <c r="E221" s="30">
        <v>51.0</v>
      </c>
    </row>
    <row r="222" ht="15.75" customHeight="1">
      <c r="A222" s="30">
        <v>3376.0</v>
      </c>
      <c r="B222" s="30">
        <v>125.0</v>
      </c>
      <c r="C222" s="30">
        <v>6.0</v>
      </c>
      <c r="D222" s="30">
        <v>73.0</v>
      </c>
      <c r="E222" s="30">
        <v>8.0</v>
      </c>
    </row>
    <row r="223" ht="15.75" customHeight="1">
      <c r="A223" s="30">
        <v>10232.0</v>
      </c>
      <c r="B223" s="30">
        <v>174.0</v>
      </c>
      <c r="C223" s="30">
        <v>18.0</v>
      </c>
      <c r="D223" s="30">
        <v>81.0</v>
      </c>
      <c r="E223" s="30">
        <v>28.0</v>
      </c>
    </row>
    <row r="224" ht="15.75" customHeight="1">
      <c r="A224" s="30">
        <v>5547.0</v>
      </c>
      <c r="B224" s="30">
        <v>1478.0</v>
      </c>
      <c r="C224" s="30">
        <v>19.0</v>
      </c>
      <c r="D224" s="30">
        <v>403.0</v>
      </c>
      <c r="E224" s="30">
        <v>0.0</v>
      </c>
    </row>
    <row r="225" ht="15.75" customHeight="1">
      <c r="A225" s="30">
        <v>8362.0</v>
      </c>
      <c r="B225" s="30">
        <v>1478.0</v>
      </c>
      <c r="C225" s="30">
        <v>19.0</v>
      </c>
      <c r="D225" s="30">
        <v>403.0</v>
      </c>
      <c r="E225" s="30">
        <v>0.0</v>
      </c>
    </row>
    <row r="226" ht="15.75" customHeight="1">
      <c r="A226" s="30">
        <v>3524.0</v>
      </c>
      <c r="B226" s="30">
        <v>80.0</v>
      </c>
      <c r="C226" s="30">
        <v>1.0</v>
      </c>
      <c r="D226" s="30">
        <v>60.0</v>
      </c>
      <c r="E226" s="30">
        <v>4.0</v>
      </c>
    </row>
    <row r="227" ht="15.75" customHeight="1">
      <c r="A227" s="30">
        <v>10095.0</v>
      </c>
      <c r="B227" s="30">
        <v>1001.0</v>
      </c>
      <c r="C227" s="30">
        <v>12.0</v>
      </c>
      <c r="D227" s="30">
        <v>240.0</v>
      </c>
      <c r="E227" s="30">
        <v>16.0</v>
      </c>
    </row>
    <row r="228" ht="15.75" customHeight="1">
      <c r="A228" s="30">
        <v>8897.0</v>
      </c>
      <c r="B228" s="30">
        <v>392.0</v>
      </c>
      <c r="C228" s="30">
        <v>5.0</v>
      </c>
      <c r="D228" s="30">
        <v>91.0</v>
      </c>
      <c r="E228" s="30">
        <v>28.0</v>
      </c>
    </row>
    <row r="229" ht="15.75" customHeight="1">
      <c r="A229" s="30">
        <v>466.0</v>
      </c>
      <c r="B229" s="30">
        <v>388.0</v>
      </c>
      <c r="C229" s="30">
        <v>14.0</v>
      </c>
      <c r="D229" s="30">
        <v>218.0</v>
      </c>
      <c r="E229" s="30">
        <v>91.0</v>
      </c>
    </row>
    <row r="230" ht="15.75" customHeight="1">
      <c r="A230" s="30">
        <v>11025.0</v>
      </c>
      <c r="B230" s="30">
        <v>65.0</v>
      </c>
      <c r="C230" s="30">
        <v>0.0</v>
      </c>
      <c r="D230" s="30">
        <v>46.0</v>
      </c>
      <c r="E230" s="30">
        <v>4.0</v>
      </c>
    </row>
    <row r="231" ht="15.75" customHeight="1">
      <c r="A231" s="30">
        <v>2387.0</v>
      </c>
      <c r="B231" s="30">
        <v>177.0</v>
      </c>
      <c r="C231" s="30">
        <v>2.0</v>
      </c>
      <c r="D231" s="30">
        <v>71.0</v>
      </c>
      <c r="E231" s="30">
        <v>3.0</v>
      </c>
    </row>
    <row r="232" ht="15.75" customHeight="1">
      <c r="A232" s="30">
        <v>1618.0</v>
      </c>
      <c r="B232" s="30">
        <v>577.0</v>
      </c>
      <c r="C232" s="30">
        <v>0.0</v>
      </c>
      <c r="D232" s="30">
        <v>64.0</v>
      </c>
      <c r="E232" s="30">
        <v>0.0</v>
      </c>
    </row>
    <row r="233" ht="15.75" customHeight="1">
      <c r="A233" s="30">
        <v>25.0</v>
      </c>
      <c r="B233" s="30">
        <v>460.0</v>
      </c>
      <c r="C233" s="30">
        <v>35.0</v>
      </c>
      <c r="D233" s="30">
        <v>422.0</v>
      </c>
      <c r="E233" s="30">
        <v>33.0</v>
      </c>
    </row>
    <row r="234" ht="15.75" customHeight="1">
      <c r="A234" s="30">
        <v>3277.0</v>
      </c>
      <c r="B234" s="30">
        <v>219.0</v>
      </c>
      <c r="C234" s="30">
        <v>3.0</v>
      </c>
      <c r="D234" s="30">
        <v>100.0</v>
      </c>
      <c r="E234" s="30">
        <v>26.0</v>
      </c>
    </row>
    <row r="235" ht="15.75" customHeight="1">
      <c r="A235" s="30">
        <v>8566.0</v>
      </c>
      <c r="B235" s="30">
        <v>5.0</v>
      </c>
      <c r="C235" s="30">
        <v>0.0</v>
      </c>
      <c r="D235" s="30">
        <v>3.0</v>
      </c>
      <c r="E235" s="30">
        <v>0.0</v>
      </c>
    </row>
    <row r="236" ht="15.75" customHeight="1">
      <c r="A236" s="30">
        <v>2634.0</v>
      </c>
      <c r="B236" s="30">
        <v>5.0</v>
      </c>
      <c r="C236" s="30">
        <v>7.0</v>
      </c>
      <c r="D236" s="30">
        <v>31.0</v>
      </c>
      <c r="E236" s="30">
        <v>15.0</v>
      </c>
    </row>
    <row r="237" ht="15.75" customHeight="1">
      <c r="A237" s="30">
        <v>8036.0</v>
      </c>
      <c r="B237" s="30">
        <v>31.0</v>
      </c>
      <c r="C237" s="30">
        <v>1.0</v>
      </c>
      <c r="D237" s="30">
        <v>13.0</v>
      </c>
      <c r="E237" s="30">
        <v>7.0</v>
      </c>
    </row>
    <row r="238" ht="15.75" customHeight="1">
      <c r="A238" s="30">
        <v>8159.0</v>
      </c>
      <c r="B238" s="30">
        <v>117.0</v>
      </c>
      <c r="C238" s="30">
        <v>0.0</v>
      </c>
      <c r="D238" s="30">
        <v>22.0</v>
      </c>
      <c r="E238" s="30">
        <v>13.0</v>
      </c>
    </row>
    <row r="239" ht="15.75" customHeight="1">
      <c r="A239" s="30">
        <v>7628.0</v>
      </c>
      <c r="B239" s="30">
        <v>30.0</v>
      </c>
      <c r="C239" s="30">
        <v>5.0</v>
      </c>
      <c r="D239" s="30">
        <v>24.0</v>
      </c>
      <c r="E239" s="30">
        <v>6.0</v>
      </c>
    </row>
    <row r="240" ht="15.75" customHeight="1">
      <c r="A240" s="30">
        <v>9597.0</v>
      </c>
      <c r="B240" s="30">
        <v>236.0</v>
      </c>
      <c r="C240" s="30">
        <v>106.0</v>
      </c>
      <c r="D240" s="30">
        <v>189.0</v>
      </c>
      <c r="E240" s="30">
        <v>23.0</v>
      </c>
    </row>
    <row r="241" ht="15.75" customHeight="1">
      <c r="A241" s="30">
        <v>1384.0</v>
      </c>
      <c r="B241" s="30">
        <v>6.0</v>
      </c>
      <c r="C241" s="30">
        <v>4.0</v>
      </c>
      <c r="D241" s="30">
        <v>14.0</v>
      </c>
      <c r="E241" s="30">
        <v>8.0</v>
      </c>
    </row>
    <row r="242" ht="15.75" customHeight="1">
      <c r="A242" s="30">
        <v>10150.0</v>
      </c>
      <c r="B242" s="30">
        <v>464.0</v>
      </c>
      <c r="C242" s="30">
        <v>28.0</v>
      </c>
      <c r="D242" s="30">
        <v>873.0</v>
      </c>
      <c r="E242" s="30">
        <v>29.0</v>
      </c>
    </row>
    <row r="243" ht="15.75" customHeight="1">
      <c r="A243" s="30">
        <v>3885.0</v>
      </c>
      <c r="B243" s="30">
        <v>16.0</v>
      </c>
      <c r="C243" s="30">
        <v>2.0</v>
      </c>
      <c r="D243" s="30">
        <v>18.0</v>
      </c>
      <c r="E243" s="30">
        <v>3.0</v>
      </c>
    </row>
    <row r="244" ht="15.75" customHeight="1">
      <c r="A244" s="30">
        <v>11003.0</v>
      </c>
      <c r="B244" s="30">
        <v>2.0</v>
      </c>
      <c r="C244" s="30">
        <v>5.0</v>
      </c>
      <c r="D244" s="30">
        <v>7.0</v>
      </c>
      <c r="E244" s="30">
        <v>0.0</v>
      </c>
    </row>
    <row r="245" ht="15.75" customHeight="1">
      <c r="A245" s="30">
        <v>8026.0</v>
      </c>
      <c r="B245" s="30">
        <v>120.0</v>
      </c>
      <c r="C245" s="30">
        <v>58.0</v>
      </c>
      <c r="D245" s="30">
        <v>73.0</v>
      </c>
      <c r="E245" s="30">
        <v>65.0</v>
      </c>
    </row>
    <row r="246" ht="15.75" customHeight="1">
      <c r="A246" s="30">
        <v>577.0</v>
      </c>
      <c r="B246" s="30">
        <v>9.0</v>
      </c>
      <c r="C246" s="30">
        <v>1.0</v>
      </c>
      <c r="D246" s="30">
        <v>7.0</v>
      </c>
      <c r="E246" s="30">
        <v>0.0</v>
      </c>
    </row>
    <row r="247" ht="15.75" customHeight="1">
      <c r="A247" s="30">
        <v>8702.0</v>
      </c>
      <c r="B247" s="30">
        <v>9.0</v>
      </c>
      <c r="C247" s="30">
        <v>1.0</v>
      </c>
      <c r="D247" s="30">
        <v>7.0</v>
      </c>
      <c r="E247" s="30">
        <v>0.0</v>
      </c>
    </row>
    <row r="248" ht="15.75" customHeight="1">
      <c r="A248" s="30">
        <v>5429.0</v>
      </c>
      <c r="B248" s="30">
        <v>145.0</v>
      </c>
      <c r="C248" s="30">
        <v>1.0</v>
      </c>
      <c r="D248" s="30">
        <v>33.0</v>
      </c>
      <c r="E248" s="30">
        <v>2.0</v>
      </c>
    </row>
    <row r="249" ht="15.75" customHeight="1">
      <c r="A249" s="30">
        <v>977.0</v>
      </c>
      <c r="B249" s="30">
        <v>200.0</v>
      </c>
      <c r="C249" s="30">
        <v>19.0</v>
      </c>
      <c r="D249" s="30">
        <v>111.0</v>
      </c>
      <c r="E249" s="30">
        <v>50.0</v>
      </c>
    </row>
    <row r="250" ht="15.75" customHeight="1">
      <c r="A250" s="30">
        <v>2793.0</v>
      </c>
      <c r="B250" s="30">
        <v>532.0</v>
      </c>
      <c r="C250" s="30">
        <v>88.0</v>
      </c>
      <c r="D250" s="30">
        <v>168.0</v>
      </c>
      <c r="E250" s="30">
        <v>69.0</v>
      </c>
    </row>
    <row r="251" ht="15.75" customHeight="1">
      <c r="A251" s="30">
        <v>1071.0</v>
      </c>
      <c r="B251" s="30">
        <v>532.0</v>
      </c>
      <c r="C251" s="30">
        <v>88.0</v>
      </c>
      <c r="D251" s="30">
        <v>168.0</v>
      </c>
      <c r="E251" s="30">
        <v>69.0</v>
      </c>
    </row>
    <row r="252" ht="15.75" customHeight="1">
      <c r="A252" s="30">
        <v>5074.0</v>
      </c>
      <c r="B252" s="30">
        <v>30.0</v>
      </c>
      <c r="C252" s="30">
        <v>0.0</v>
      </c>
      <c r="D252" s="30">
        <v>10.0</v>
      </c>
      <c r="E252" s="30">
        <v>2.0</v>
      </c>
    </row>
    <row r="253" ht="15.75" customHeight="1">
      <c r="A253" s="30">
        <v>2632.0</v>
      </c>
      <c r="B253" s="30">
        <v>297.0</v>
      </c>
      <c r="C253" s="30">
        <v>0.0</v>
      </c>
      <c r="D253" s="30">
        <v>38.0</v>
      </c>
      <c r="E253" s="30">
        <v>13.0</v>
      </c>
    </row>
    <row r="254" ht="15.75" customHeight="1">
      <c r="A254" s="30">
        <v>6404.0</v>
      </c>
      <c r="B254" s="30">
        <v>151.0</v>
      </c>
      <c r="C254" s="30">
        <v>7.0</v>
      </c>
      <c r="D254" s="30">
        <v>89.0</v>
      </c>
      <c r="E254" s="30">
        <v>0.0</v>
      </c>
    </row>
    <row r="255" ht="15.75" customHeight="1">
      <c r="A255" s="30">
        <v>10240.0</v>
      </c>
      <c r="B255" s="30">
        <v>997.0</v>
      </c>
      <c r="C255" s="30">
        <v>26.0</v>
      </c>
      <c r="D255" s="30">
        <v>269.0</v>
      </c>
      <c r="E255" s="30">
        <v>34.0</v>
      </c>
    </row>
    <row r="256" ht="15.75" customHeight="1">
      <c r="A256" s="30">
        <v>2521.0</v>
      </c>
      <c r="B256" s="30">
        <v>23.0</v>
      </c>
      <c r="C256" s="30">
        <v>1.0</v>
      </c>
      <c r="D256" s="30">
        <v>13.0</v>
      </c>
      <c r="E256" s="30">
        <v>2.0</v>
      </c>
    </row>
    <row r="257" ht="15.75" customHeight="1">
      <c r="A257" s="30">
        <v>4301.0</v>
      </c>
      <c r="B257" s="30">
        <v>23.0</v>
      </c>
      <c r="C257" s="30">
        <v>1.0</v>
      </c>
      <c r="D257" s="30">
        <v>13.0</v>
      </c>
      <c r="E257" s="30">
        <v>2.0</v>
      </c>
    </row>
    <row r="258" ht="15.75" customHeight="1">
      <c r="A258" s="30">
        <v>7381.0</v>
      </c>
      <c r="B258" s="30">
        <v>797.0</v>
      </c>
      <c r="C258" s="30">
        <v>153.0</v>
      </c>
      <c r="D258" s="30">
        <v>293.0</v>
      </c>
      <c r="E258" s="30">
        <v>72.0</v>
      </c>
    </row>
    <row r="259" ht="15.75" customHeight="1">
      <c r="A259" s="30">
        <v>2407.0</v>
      </c>
      <c r="B259" s="30">
        <v>823.0</v>
      </c>
      <c r="C259" s="30">
        <v>25.0</v>
      </c>
      <c r="D259" s="30">
        <v>459.0</v>
      </c>
      <c r="E259" s="30">
        <v>124.0</v>
      </c>
    </row>
    <row r="260" ht="15.75" customHeight="1">
      <c r="A260" s="30">
        <v>9064.0</v>
      </c>
      <c r="B260" s="30">
        <v>823.0</v>
      </c>
      <c r="C260" s="30">
        <v>25.0</v>
      </c>
      <c r="D260" s="30">
        <v>459.0</v>
      </c>
      <c r="E260" s="30">
        <v>124.0</v>
      </c>
    </row>
    <row r="261" ht="15.75" customHeight="1">
      <c r="A261" s="30">
        <v>5067.0</v>
      </c>
      <c r="B261" s="30">
        <v>966.0</v>
      </c>
      <c r="C261" s="30">
        <v>26.0</v>
      </c>
      <c r="D261" s="30">
        <v>282.0</v>
      </c>
      <c r="E261" s="30">
        <v>52.0</v>
      </c>
    </row>
    <row r="262" ht="15.75" customHeight="1">
      <c r="A262" s="30">
        <v>10281.0</v>
      </c>
      <c r="B262" s="30">
        <v>180.0</v>
      </c>
      <c r="C262" s="30">
        <v>60.0</v>
      </c>
      <c r="D262" s="30">
        <v>241.0</v>
      </c>
      <c r="E262" s="30">
        <v>13.0</v>
      </c>
    </row>
    <row r="263" ht="15.75" customHeight="1">
      <c r="A263" s="30">
        <v>11191.0</v>
      </c>
      <c r="B263" s="30">
        <v>37.0</v>
      </c>
      <c r="C263" s="30">
        <v>32.0</v>
      </c>
      <c r="D263" s="30">
        <v>38.0</v>
      </c>
      <c r="E263" s="30">
        <v>11.0</v>
      </c>
    </row>
    <row r="264" ht="15.75" customHeight="1">
      <c r="A264" s="30">
        <v>1994.0</v>
      </c>
      <c r="B264" s="30">
        <v>5.0</v>
      </c>
      <c r="C264" s="30">
        <v>5.0</v>
      </c>
      <c r="D264" s="30">
        <v>6.0</v>
      </c>
      <c r="E264" s="30">
        <v>0.0</v>
      </c>
    </row>
    <row r="265" ht="15.75" customHeight="1">
      <c r="A265" s="30">
        <v>2552.0</v>
      </c>
      <c r="B265" s="30">
        <v>416.0</v>
      </c>
      <c r="C265" s="30">
        <v>0.0</v>
      </c>
      <c r="D265" s="30">
        <v>26.0</v>
      </c>
      <c r="E265" s="30">
        <v>0.0</v>
      </c>
    </row>
    <row r="266" ht="15.75" customHeight="1">
      <c r="A266" s="30">
        <v>6720.0</v>
      </c>
      <c r="B266" s="30">
        <v>314.0</v>
      </c>
      <c r="C266" s="30">
        <v>11.0</v>
      </c>
      <c r="D266" s="30">
        <v>53.0</v>
      </c>
      <c r="E266" s="30">
        <v>4.0</v>
      </c>
    </row>
    <row r="267" ht="15.75" customHeight="1">
      <c r="A267" s="30">
        <v>4557.0</v>
      </c>
      <c r="B267" s="30">
        <v>10.0</v>
      </c>
      <c r="C267" s="30">
        <v>7.0</v>
      </c>
      <c r="D267" s="30">
        <v>19.0</v>
      </c>
      <c r="E267" s="30">
        <v>8.0</v>
      </c>
    </row>
    <row r="268" ht="15.75" customHeight="1">
      <c r="A268" s="30">
        <v>1183.0</v>
      </c>
      <c r="B268" s="30">
        <v>9.0</v>
      </c>
      <c r="C268" s="30">
        <v>1.0</v>
      </c>
      <c r="D268" s="30">
        <v>4.0</v>
      </c>
      <c r="E268" s="30">
        <v>3.0</v>
      </c>
    </row>
    <row r="269" ht="15.75" customHeight="1">
      <c r="A269" s="30">
        <v>4186.0</v>
      </c>
      <c r="B269" s="30">
        <v>18.0</v>
      </c>
      <c r="C269" s="30">
        <v>6.0</v>
      </c>
      <c r="D269" s="30">
        <v>15.0</v>
      </c>
      <c r="E269" s="30">
        <v>12.0</v>
      </c>
    </row>
    <row r="270" ht="15.75" customHeight="1">
      <c r="A270" s="30">
        <v>1419.0</v>
      </c>
      <c r="B270" s="30">
        <v>18.0</v>
      </c>
      <c r="C270" s="30">
        <v>6.0</v>
      </c>
      <c r="D270" s="30">
        <v>15.0</v>
      </c>
      <c r="E270" s="30">
        <v>12.0</v>
      </c>
    </row>
    <row r="271" ht="15.75" customHeight="1">
      <c r="A271" s="30">
        <v>967.0</v>
      </c>
      <c r="B271" s="30">
        <v>342.0</v>
      </c>
      <c r="C271" s="30">
        <v>9.0</v>
      </c>
      <c r="D271" s="30">
        <v>112.0</v>
      </c>
      <c r="E271" s="30">
        <v>19.0</v>
      </c>
    </row>
    <row r="272" ht="15.75" customHeight="1">
      <c r="A272" s="30">
        <v>1048.0</v>
      </c>
      <c r="B272" s="30">
        <v>63.0</v>
      </c>
      <c r="C272" s="30">
        <v>3.0</v>
      </c>
      <c r="D272" s="30">
        <v>67.0</v>
      </c>
      <c r="E272" s="30">
        <v>8.0</v>
      </c>
    </row>
    <row r="273" ht="15.75" customHeight="1">
      <c r="A273" s="30">
        <v>9262.0</v>
      </c>
      <c r="B273" s="30">
        <v>20.0</v>
      </c>
      <c r="C273" s="30">
        <v>6.0</v>
      </c>
      <c r="D273" s="30">
        <v>5.0</v>
      </c>
      <c r="E273" s="30">
        <v>0.0</v>
      </c>
    </row>
    <row r="274" ht="15.75" customHeight="1">
      <c r="A274" s="30">
        <v>3427.0</v>
      </c>
      <c r="B274" s="30">
        <v>629.0</v>
      </c>
      <c r="C274" s="30">
        <v>0.0</v>
      </c>
      <c r="D274" s="30">
        <v>70.0</v>
      </c>
      <c r="E274" s="30">
        <v>0.0</v>
      </c>
    </row>
    <row r="275" ht="15.75" customHeight="1">
      <c r="A275" s="30">
        <v>5892.0</v>
      </c>
      <c r="B275" s="30">
        <v>158.0</v>
      </c>
      <c r="C275" s="30">
        <v>6.0</v>
      </c>
      <c r="D275" s="30">
        <v>45.0</v>
      </c>
      <c r="E275" s="30">
        <v>8.0</v>
      </c>
    </row>
    <row r="276" ht="15.75" customHeight="1">
      <c r="A276" s="30">
        <v>8911.0</v>
      </c>
      <c r="B276" s="30">
        <v>201.0</v>
      </c>
      <c r="C276" s="30">
        <v>53.0</v>
      </c>
      <c r="D276" s="30">
        <v>172.0</v>
      </c>
      <c r="E276" s="30">
        <v>116.0</v>
      </c>
    </row>
    <row r="277" ht="15.75" customHeight="1">
      <c r="A277" s="30">
        <v>6606.0</v>
      </c>
      <c r="B277" s="30">
        <v>964.0</v>
      </c>
      <c r="C277" s="30">
        <v>34.0</v>
      </c>
      <c r="D277" s="30">
        <v>137.0</v>
      </c>
      <c r="E277" s="30">
        <v>15.0</v>
      </c>
    </row>
    <row r="278" ht="15.75" customHeight="1">
      <c r="A278" s="30">
        <v>2677.0</v>
      </c>
      <c r="B278" s="30">
        <v>72.0</v>
      </c>
      <c r="C278" s="30">
        <v>24.0</v>
      </c>
      <c r="D278" s="30">
        <v>68.0</v>
      </c>
      <c r="E278" s="30">
        <v>65.0</v>
      </c>
    </row>
    <row r="279" ht="15.75" customHeight="1">
      <c r="A279" s="30">
        <v>252.0</v>
      </c>
      <c r="B279" s="30">
        <v>123.0</v>
      </c>
      <c r="C279" s="30">
        <v>133.0</v>
      </c>
      <c r="D279" s="30">
        <v>142.0</v>
      </c>
      <c r="E279" s="30">
        <v>71.0</v>
      </c>
    </row>
    <row r="280" ht="15.75" customHeight="1">
      <c r="A280" s="30">
        <v>9860.0</v>
      </c>
      <c r="B280" s="30">
        <v>159.0</v>
      </c>
      <c r="C280" s="30">
        <v>0.0</v>
      </c>
      <c r="D280" s="30">
        <v>22.0</v>
      </c>
      <c r="E280" s="30">
        <v>2.0</v>
      </c>
    </row>
    <row r="281" ht="15.75" customHeight="1">
      <c r="A281" s="30">
        <v>1388.0</v>
      </c>
      <c r="B281" s="30">
        <v>6.0</v>
      </c>
      <c r="C281" s="30">
        <v>10.0</v>
      </c>
      <c r="D281" s="30">
        <v>21.0</v>
      </c>
      <c r="E281" s="30">
        <v>19.0</v>
      </c>
    </row>
    <row r="282" ht="15.75" customHeight="1">
      <c r="A282" s="30">
        <v>979.0</v>
      </c>
      <c r="B282" s="30">
        <v>6.0</v>
      </c>
      <c r="C282" s="30">
        <v>10.0</v>
      </c>
      <c r="D282" s="30">
        <v>21.0</v>
      </c>
      <c r="E282" s="30">
        <v>19.0</v>
      </c>
    </row>
    <row r="283" ht="15.75" customHeight="1">
      <c r="A283" s="30">
        <v>7494.0</v>
      </c>
      <c r="B283" s="30">
        <v>209.0</v>
      </c>
      <c r="C283" s="30">
        <v>0.0</v>
      </c>
      <c r="D283" s="30">
        <v>40.0</v>
      </c>
      <c r="E283" s="30">
        <v>3.0</v>
      </c>
    </row>
    <row r="284" ht="15.75" customHeight="1">
      <c r="A284" s="30">
        <v>10490.0</v>
      </c>
      <c r="B284" s="30">
        <v>100.0</v>
      </c>
      <c r="C284" s="30">
        <v>64.0</v>
      </c>
      <c r="D284" s="30">
        <v>79.0</v>
      </c>
      <c r="E284" s="30">
        <v>65.0</v>
      </c>
    </row>
    <row r="285" ht="15.75" customHeight="1">
      <c r="A285" s="30">
        <v>3403.0</v>
      </c>
      <c r="B285" s="30">
        <v>1170.0</v>
      </c>
      <c r="C285" s="30">
        <v>19.0</v>
      </c>
      <c r="D285" s="30">
        <v>594.0</v>
      </c>
      <c r="E285" s="30">
        <v>99.0</v>
      </c>
    </row>
    <row r="286" ht="15.75" customHeight="1">
      <c r="A286" s="30">
        <v>2715.0</v>
      </c>
      <c r="B286" s="30">
        <v>70.0</v>
      </c>
      <c r="C286" s="30">
        <v>3.0</v>
      </c>
      <c r="D286" s="30">
        <v>37.0</v>
      </c>
      <c r="E286" s="30">
        <v>4.0</v>
      </c>
    </row>
    <row r="287" ht="15.75" customHeight="1">
      <c r="A287" s="30">
        <v>4828.0</v>
      </c>
      <c r="B287" s="30">
        <v>71.0</v>
      </c>
      <c r="C287" s="30">
        <v>99.0</v>
      </c>
      <c r="D287" s="30">
        <v>278.0</v>
      </c>
      <c r="E287" s="30">
        <v>185.0</v>
      </c>
    </row>
    <row r="288" ht="15.75" customHeight="1">
      <c r="A288" s="30">
        <v>92.0</v>
      </c>
      <c r="B288" s="30">
        <v>5.0</v>
      </c>
      <c r="C288" s="30">
        <v>7.0</v>
      </c>
      <c r="D288" s="30">
        <v>24.0</v>
      </c>
      <c r="E288" s="30">
        <v>19.0</v>
      </c>
    </row>
    <row r="289" ht="15.75" customHeight="1">
      <c r="A289" s="30">
        <v>3312.0</v>
      </c>
      <c r="B289" s="30">
        <v>5.0</v>
      </c>
      <c r="C289" s="30">
        <v>7.0</v>
      </c>
      <c r="D289" s="30">
        <v>24.0</v>
      </c>
      <c r="E289" s="30">
        <v>19.0</v>
      </c>
    </row>
    <row r="290" ht="15.75" customHeight="1">
      <c r="A290" s="30">
        <v>11176.0</v>
      </c>
      <c r="B290" s="30">
        <v>376.0</v>
      </c>
      <c r="C290" s="30">
        <v>9.0</v>
      </c>
      <c r="D290" s="30">
        <v>83.0</v>
      </c>
      <c r="E290" s="30">
        <v>19.0</v>
      </c>
    </row>
    <row r="291" ht="15.75" customHeight="1">
      <c r="A291" s="30">
        <v>1446.0</v>
      </c>
      <c r="B291" s="30">
        <v>387.0</v>
      </c>
      <c r="C291" s="30">
        <v>68.0</v>
      </c>
      <c r="D291" s="30">
        <v>569.0</v>
      </c>
      <c r="E291" s="30">
        <v>89.0</v>
      </c>
    </row>
    <row r="292" ht="15.75" customHeight="1">
      <c r="A292" s="30">
        <v>9699.0</v>
      </c>
      <c r="B292" s="30">
        <v>357.0</v>
      </c>
      <c r="C292" s="30">
        <v>35.0</v>
      </c>
      <c r="D292" s="30">
        <v>271.0</v>
      </c>
      <c r="E292" s="30">
        <v>28.0</v>
      </c>
    </row>
    <row r="293" ht="15.75" customHeight="1">
      <c r="A293" s="30">
        <v>9790.0</v>
      </c>
      <c r="B293" s="30">
        <v>912.0</v>
      </c>
      <c r="C293" s="30">
        <v>72.0</v>
      </c>
      <c r="D293" s="30">
        <v>170.0</v>
      </c>
      <c r="E293" s="30">
        <v>47.0</v>
      </c>
    </row>
    <row r="294" ht="15.75" customHeight="1">
      <c r="A294" s="30">
        <v>2324.0</v>
      </c>
      <c r="B294" s="30">
        <v>625.0</v>
      </c>
      <c r="C294" s="30">
        <v>38.0</v>
      </c>
      <c r="D294" s="30">
        <v>242.0</v>
      </c>
      <c r="E294" s="30">
        <v>50.0</v>
      </c>
    </row>
    <row r="295" ht="15.75" customHeight="1">
      <c r="A295" s="30">
        <v>5080.0</v>
      </c>
      <c r="B295" s="30">
        <v>420.0</v>
      </c>
      <c r="C295" s="30">
        <v>0.0</v>
      </c>
      <c r="D295" s="30">
        <v>452.0</v>
      </c>
      <c r="E295" s="30">
        <v>182.0</v>
      </c>
    </row>
    <row r="296" ht="15.75" customHeight="1">
      <c r="A296" s="30">
        <v>4992.0</v>
      </c>
      <c r="B296" s="30">
        <v>6.0</v>
      </c>
      <c r="C296" s="30">
        <v>4.0</v>
      </c>
      <c r="D296" s="30">
        <v>16.0</v>
      </c>
      <c r="E296" s="30">
        <v>3.0</v>
      </c>
    </row>
    <row r="297" ht="15.75" customHeight="1">
      <c r="A297" s="30">
        <v>7849.0</v>
      </c>
      <c r="B297" s="30">
        <v>209.0</v>
      </c>
      <c r="C297" s="30">
        <v>19.0</v>
      </c>
      <c r="D297" s="30">
        <v>456.0</v>
      </c>
      <c r="E297" s="30">
        <v>160.0</v>
      </c>
    </row>
    <row r="298" ht="15.75" customHeight="1">
      <c r="A298" s="30">
        <v>4808.0</v>
      </c>
      <c r="B298" s="30">
        <v>1.0</v>
      </c>
      <c r="C298" s="30">
        <v>2.0</v>
      </c>
      <c r="D298" s="30">
        <v>5.0</v>
      </c>
      <c r="E298" s="30">
        <v>6.0</v>
      </c>
    </row>
    <row r="299" ht="15.75" customHeight="1">
      <c r="A299" s="30">
        <v>10401.0</v>
      </c>
      <c r="B299" s="30">
        <v>1.0</v>
      </c>
      <c r="C299" s="30">
        <v>0.0</v>
      </c>
      <c r="D299" s="30">
        <v>5.0</v>
      </c>
      <c r="E299" s="30">
        <v>0.0</v>
      </c>
    </row>
    <row r="300" ht="15.75" customHeight="1">
      <c r="A300" s="30">
        <v>7793.0</v>
      </c>
      <c r="B300" s="30">
        <v>641.0</v>
      </c>
      <c r="C300" s="30">
        <v>7.0</v>
      </c>
      <c r="D300" s="30">
        <v>84.0</v>
      </c>
      <c r="E300" s="30">
        <v>0.0</v>
      </c>
    </row>
    <row r="301" ht="15.75" customHeight="1">
      <c r="A301" s="30">
        <v>9303.0</v>
      </c>
      <c r="B301" s="30">
        <v>12.0</v>
      </c>
      <c r="C301" s="30">
        <v>4.0</v>
      </c>
      <c r="D301" s="30">
        <v>7.0</v>
      </c>
      <c r="E301" s="30">
        <v>1.0</v>
      </c>
    </row>
    <row r="302" ht="15.75" customHeight="1">
      <c r="A302" s="30">
        <v>6853.0</v>
      </c>
      <c r="B302" s="30">
        <v>712.0</v>
      </c>
      <c r="C302" s="30">
        <v>26.0</v>
      </c>
      <c r="D302" s="30">
        <v>538.0</v>
      </c>
      <c r="E302" s="30">
        <v>69.0</v>
      </c>
    </row>
    <row r="303" ht="15.75" customHeight="1">
      <c r="A303" s="30">
        <v>7366.0</v>
      </c>
      <c r="B303" s="30">
        <v>712.0</v>
      </c>
      <c r="C303" s="30">
        <v>26.0</v>
      </c>
      <c r="D303" s="30">
        <v>538.0</v>
      </c>
      <c r="E303" s="30">
        <v>69.0</v>
      </c>
    </row>
    <row r="304" ht="15.75" customHeight="1">
      <c r="A304" s="30">
        <v>9780.0</v>
      </c>
      <c r="B304" s="30">
        <v>465.0</v>
      </c>
      <c r="C304" s="30">
        <v>25.0</v>
      </c>
      <c r="D304" s="30">
        <v>132.0</v>
      </c>
      <c r="E304" s="30">
        <v>136.0</v>
      </c>
    </row>
    <row r="305" ht="15.75" customHeight="1">
      <c r="A305" s="30">
        <v>7573.0</v>
      </c>
      <c r="B305" s="30">
        <v>39.0</v>
      </c>
      <c r="C305" s="30">
        <v>1.0</v>
      </c>
      <c r="D305" s="30">
        <v>9.0</v>
      </c>
      <c r="E305" s="30">
        <v>2.0</v>
      </c>
    </row>
    <row r="306" ht="15.75" customHeight="1">
      <c r="A306" s="30">
        <v>1379.0</v>
      </c>
      <c r="B306" s="30">
        <v>154.0</v>
      </c>
      <c r="C306" s="30">
        <v>2.0</v>
      </c>
      <c r="D306" s="30">
        <v>46.0</v>
      </c>
      <c r="E306" s="30">
        <v>20.0</v>
      </c>
    </row>
    <row r="307" ht="15.75" customHeight="1">
      <c r="A307" s="30">
        <v>8923.0</v>
      </c>
      <c r="B307" s="30">
        <v>514.0</v>
      </c>
      <c r="C307" s="30">
        <v>22.0</v>
      </c>
      <c r="D307" s="30">
        <v>732.0</v>
      </c>
      <c r="E307" s="30">
        <v>42.0</v>
      </c>
    </row>
    <row r="308" ht="15.75" customHeight="1">
      <c r="A308" s="30">
        <v>3547.0</v>
      </c>
      <c r="B308" s="30">
        <v>14.0</v>
      </c>
      <c r="C308" s="30">
        <v>7.0</v>
      </c>
      <c r="D308" s="30">
        <v>9.0</v>
      </c>
      <c r="E308" s="30">
        <v>6.0</v>
      </c>
    </row>
    <row r="309" ht="15.75" customHeight="1">
      <c r="A309" s="30">
        <v>8707.0</v>
      </c>
      <c r="B309" s="30">
        <v>565.0</v>
      </c>
      <c r="C309" s="30">
        <v>42.0</v>
      </c>
      <c r="D309" s="30">
        <v>548.0</v>
      </c>
      <c r="E309" s="30">
        <v>64.0</v>
      </c>
    </row>
    <row r="310" ht="15.75" customHeight="1">
      <c r="A310" s="30">
        <v>1891.0</v>
      </c>
      <c r="B310" s="30">
        <v>667.0</v>
      </c>
      <c r="C310" s="30">
        <v>50.0</v>
      </c>
      <c r="D310" s="30">
        <v>850.0</v>
      </c>
      <c r="E310" s="30">
        <v>21.0</v>
      </c>
    </row>
    <row r="311" ht="15.75" customHeight="1">
      <c r="A311" s="30">
        <v>6271.0</v>
      </c>
      <c r="B311" s="30">
        <v>53.0</v>
      </c>
      <c r="C311" s="30">
        <v>0.0</v>
      </c>
      <c r="D311" s="30">
        <v>8.0</v>
      </c>
      <c r="E311" s="30">
        <v>0.0</v>
      </c>
    </row>
    <row r="312" ht="15.75" customHeight="1">
      <c r="A312" s="30">
        <v>9635.0</v>
      </c>
      <c r="B312" s="30">
        <v>66.0</v>
      </c>
      <c r="C312" s="30">
        <v>2.0</v>
      </c>
      <c r="D312" s="30">
        <v>40.0</v>
      </c>
      <c r="E312" s="30">
        <v>4.0</v>
      </c>
    </row>
    <row r="313" ht="15.75" customHeight="1">
      <c r="A313" s="30">
        <v>9727.0</v>
      </c>
      <c r="B313" s="30">
        <v>4.0</v>
      </c>
      <c r="C313" s="30">
        <v>24.0</v>
      </c>
      <c r="D313" s="30">
        <v>11.0</v>
      </c>
      <c r="E313" s="30">
        <v>16.0</v>
      </c>
    </row>
    <row r="314" ht="15.75" customHeight="1">
      <c r="A314" s="30">
        <v>6205.0</v>
      </c>
      <c r="B314" s="30">
        <v>34.0</v>
      </c>
      <c r="C314" s="30">
        <v>3.0</v>
      </c>
      <c r="D314" s="30">
        <v>29.0</v>
      </c>
      <c r="E314" s="30">
        <v>0.0</v>
      </c>
    </row>
    <row r="315" ht="15.75" customHeight="1">
      <c r="A315" s="30">
        <v>10681.0</v>
      </c>
      <c r="B315" s="30">
        <v>129.0</v>
      </c>
      <c r="C315" s="30">
        <v>129.0</v>
      </c>
      <c r="D315" s="30">
        <v>259.0</v>
      </c>
      <c r="E315" s="30">
        <v>168.0</v>
      </c>
    </row>
    <row r="316" ht="15.75" customHeight="1">
      <c r="A316" s="30">
        <v>5156.0</v>
      </c>
      <c r="B316" s="30">
        <v>129.0</v>
      </c>
      <c r="C316" s="30">
        <v>129.0</v>
      </c>
      <c r="D316" s="30">
        <v>259.0</v>
      </c>
      <c r="E316" s="30">
        <v>168.0</v>
      </c>
    </row>
    <row r="317" ht="15.75" customHeight="1">
      <c r="A317" s="30">
        <v>3050.0</v>
      </c>
      <c r="B317" s="30">
        <v>185.0</v>
      </c>
      <c r="C317" s="30">
        <v>0.0</v>
      </c>
      <c r="D317" s="30">
        <v>28.0</v>
      </c>
      <c r="E317" s="30">
        <v>3.0</v>
      </c>
    </row>
    <row r="318" ht="15.75" customHeight="1">
      <c r="A318" s="30">
        <v>8164.0</v>
      </c>
      <c r="B318" s="30">
        <v>1023.0</v>
      </c>
      <c r="C318" s="30">
        <v>93.0</v>
      </c>
      <c r="D318" s="30">
        <v>651.0</v>
      </c>
      <c r="E318" s="30">
        <v>49.0</v>
      </c>
    </row>
    <row r="319" ht="15.75" customHeight="1">
      <c r="A319" s="30">
        <v>5626.0</v>
      </c>
      <c r="B319" s="30">
        <v>338.0</v>
      </c>
      <c r="C319" s="30">
        <v>4.0</v>
      </c>
      <c r="D319" s="30">
        <v>89.0</v>
      </c>
      <c r="E319" s="30">
        <v>11.0</v>
      </c>
    </row>
    <row r="320" ht="15.75" customHeight="1">
      <c r="A320" s="30">
        <v>7600.0</v>
      </c>
      <c r="B320" s="30">
        <v>1.0</v>
      </c>
      <c r="C320" s="30">
        <v>3.0</v>
      </c>
      <c r="D320" s="30">
        <v>3.0</v>
      </c>
      <c r="E320" s="30">
        <v>8.0</v>
      </c>
    </row>
    <row r="321" ht="15.75" customHeight="1">
      <c r="A321" s="30">
        <v>6406.0</v>
      </c>
      <c r="B321" s="30">
        <v>647.0</v>
      </c>
      <c r="C321" s="30">
        <v>107.0</v>
      </c>
      <c r="D321" s="30">
        <v>391.0</v>
      </c>
      <c r="E321" s="30">
        <v>175.0</v>
      </c>
    </row>
    <row r="322" ht="15.75" customHeight="1">
      <c r="A322" s="30">
        <v>7002.0</v>
      </c>
      <c r="B322" s="30">
        <v>163.0</v>
      </c>
      <c r="C322" s="30">
        <v>48.0</v>
      </c>
      <c r="D322" s="30">
        <v>90.0</v>
      </c>
      <c r="E322" s="30">
        <v>0.0</v>
      </c>
    </row>
    <row r="323" ht="15.75" customHeight="1">
      <c r="A323" s="30">
        <v>8234.0</v>
      </c>
      <c r="B323" s="30">
        <v>1.0</v>
      </c>
      <c r="C323" s="30">
        <v>6.0</v>
      </c>
      <c r="D323" s="30">
        <v>7.0</v>
      </c>
      <c r="E323" s="30">
        <v>0.0</v>
      </c>
    </row>
    <row r="324" ht="15.75" customHeight="1">
      <c r="A324" s="30">
        <v>6116.0</v>
      </c>
      <c r="B324" s="30">
        <v>19.0</v>
      </c>
      <c r="C324" s="30">
        <v>13.0</v>
      </c>
      <c r="D324" s="30">
        <v>18.0</v>
      </c>
      <c r="E324" s="30">
        <v>10.0</v>
      </c>
    </row>
    <row r="325" ht="15.75" customHeight="1">
      <c r="A325" s="30">
        <v>291.0</v>
      </c>
      <c r="B325" s="30">
        <v>182.0</v>
      </c>
      <c r="C325" s="30">
        <v>74.0</v>
      </c>
      <c r="D325" s="30">
        <v>298.0</v>
      </c>
      <c r="E325" s="30">
        <v>162.0</v>
      </c>
    </row>
    <row r="326" ht="15.75" customHeight="1">
      <c r="A326" s="30">
        <v>8779.0</v>
      </c>
      <c r="B326" s="30">
        <v>56.0</v>
      </c>
      <c r="C326" s="30">
        <v>4.0</v>
      </c>
      <c r="D326" s="30">
        <v>76.0</v>
      </c>
      <c r="E326" s="30">
        <v>17.0</v>
      </c>
    </row>
    <row r="327" ht="15.75" customHeight="1">
      <c r="A327" s="30">
        <v>4931.0</v>
      </c>
      <c r="B327" s="30">
        <v>1.0</v>
      </c>
      <c r="C327" s="30">
        <v>0.0</v>
      </c>
      <c r="D327" s="30">
        <v>1725.0</v>
      </c>
      <c r="E327" s="30">
        <v>2.0</v>
      </c>
    </row>
    <row r="328" ht="15.75" customHeight="1">
      <c r="A328" s="30">
        <v>1650.0</v>
      </c>
      <c r="B328" s="30">
        <v>779.0</v>
      </c>
      <c r="C328" s="30">
        <v>86.0</v>
      </c>
      <c r="D328" s="30">
        <v>537.0</v>
      </c>
      <c r="E328" s="30">
        <v>34.0</v>
      </c>
    </row>
    <row r="329" ht="15.75" customHeight="1">
      <c r="A329" s="30">
        <v>9701.0</v>
      </c>
      <c r="B329" s="30">
        <v>32.0</v>
      </c>
      <c r="C329" s="30">
        <v>34.0</v>
      </c>
      <c r="D329" s="30">
        <v>41.0</v>
      </c>
      <c r="E329" s="30">
        <v>73.0</v>
      </c>
    </row>
    <row r="330" ht="15.75" customHeight="1">
      <c r="A330" s="30">
        <v>6431.0</v>
      </c>
      <c r="B330" s="30">
        <v>42.0</v>
      </c>
      <c r="C330" s="30">
        <v>1.0</v>
      </c>
      <c r="D330" s="30">
        <v>18.0</v>
      </c>
      <c r="E330" s="30">
        <v>3.0</v>
      </c>
    </row>
    <row r="331" ht="15.75" customHeight="1">
      <c r="A331" s="30">
        <v>10789.0</v>
      </c>
      <c r="B331" s="30">
        <v>42.0</v>
      </c>
      <c r="C331" s="30">
        <v>1.0</v>
      </c>
      <c r="D331" s="30">
        <v>18.0</v>
      </c>
      <c r="E331" s="30">
        <v>3.0</v>
      </c>
    </row>
    <row r="332" ht="15.75" customHeight="1">
      <c r="A332" s="30">
        <v>5302.0</v>
      </c>
      <c r="B332" s="30">
        <v>298.0</v>
      </c>
      <c r="C332" s="30">
        <v>27.0</v>
      </c>
      <c r="D332" s="30">
        <v>697.0</v>
      </c>
      <c r="E332" s="30">
        <v>216.0</v>
      </c>
    </row>
    <row r="333" ht="15.75" customHeight="1">
      <c r="A333" s="30">
        <v>4459.0</v>
      </c>
      <c r="B333" s="30">
        <v>10.0</v>
      </c>
      <c r="C333" s="30">
        <v>4.0</v>
      </c>
      <c r="D333" s="30">
        <v>14.0</v>
      </c>
      <c r="E333" s="30">
        <v>4.0</v>
      </c>
    </row>
    <row r="334" ht="15.75" customHeight="1">
      <c r="A334" s="30">
        <v>10642.0</v>
      </c>
      <c r="B334" s="30">
        <v>10.0</v>
      </c>
      <c r="C334" s="30">
        <v>4.0</v>
      </c>
      <c r="D334" s="30">
        <v>14.0</v>
      </c>
      <c r="E334" s="30">
        <v>4.0</v>
      </c>
    </row>
    <row r="335" ht="15.75" customHeight="1">
      <c r="A335" s="30">
        <v>9213.0</v>
      </c>
      <c r="B335" s="30">
        <v>4.0</v>
      </c>
      <c r="C335" s="30">
        <v>1.0</v>
      </c>
      <c r="D335" s="30">
        <v>5.0</v>
      </c>
      <c r="E335" s="30">
        <v>2.0</v>
      </c>
    </row>
    <row r="336" ht="15.75" customHeight="1">
      <c r="A336" s="30">
        <v>3678.0</v>
      </c>
      <c r="B336" s="30">
        <v>488.0</v>
      </c>
      <c r="C336" s="30">
        <v>23.0</v>
      </c>
      <c r="D336" s="30">
        <v>71.0</v>
      </c>
      <c r="E336" s="30">
        <v>15.0</v>
      </c>
    </row>
    <row r="337" ht="15.75" customHeight="1">
      <c r="A337" s="30">
        <v>3698.0</v>
      </c>
      <c r="B337" s="30">
        <v>817.0</v>
      </c>
      <c r="C337" s="30">
        <v>185.0</v>
      </c>
      <c r="D337" s="30">
        <v>687.0</v>
      </c>
      <c r="E337" s="30">
        <v>145.0</v>
      </c>
    </row>
    <row r="338" ht="15.75" customHeight="1">
      <c r="A338" s="30">
        <v>5929.0</v>
      </c>
      <c r="B338" s="30">
        <v>19.0</v>
      </c>
      <c r="C338" s="30">
        <v>3.0</v>
      </c>
      <c r="D338" s="30">
        <v>19.0</v>
      </c>
      <c r="E338" s="30">
        <v>3.0</v>
      </c>
    </row>
    <row r="339" ht="15.75" customHeight="1">
      <c r="A339" s="30">
        <v>10795.0</v>
      </c>
      <c r="B339" s="30">
        <v>19.0</v>
      </c>
      <c r="C339" s="30">
        <v>3.0</v>
      </c>
      <c r="D339" s="30">
        <v>19.0</v>
      </c>
      <c r="E339" s="30">
        <v>3.0</v>
      </c>
    </row>
    <row r="340" ht="15.75" customHeight="1">
      <c r="A340" s="30">
        <v>4390.0</v>
      </c>
      <c r="B340" s="30">
        <v>459.0</v>
      </c>
      <c r="C340" s="30">
        <v>15.0</v>
      </c>
      <c r="D340" s="30">
        <v>171.0</v>
      </c>
      <c r="E340" s="30">
        <v>142.0</v>
      </c>
    </row>
    <row r="341" ht="15.75" customHeight="1">
      <c r="A341" s="30">
        <v>9362.0</v>
      </c>
      <c r="B341" s="30">
        <v>492.0</v>
      </c>
      <c r="C341" s="30">
        <v>5.0</v>
      </c>
      <c r="D341" s="30">
        <v>32.0</v>
      </c>
      <c r="E341" s="30">
        <v>13.0</v>
      </c>
    </row>
    <row r="342" ht="15.75" customHeight="1">
      <c r="A342" s="30">
        <v>1577.0</v>
      </c>
      <c r="B342" s="30">
        <v>558.0</v>
      </c>
      <c r="C342" s="30">
        <v>79.0</v>
      </c>
      <c r="D342" s="30">
        <v>622.0</v>
      </c>
      <c r="E342" s="30">
        <v>207.0</v>
      </c>
    </row>
    <row r="343" ht="15.75" customHeight="1">
      <c r="A343" s="30">
        <v>4609.0</v>
      </c>
      <c r="B343" s="30">
        <v>383.0</v>
      </c>
      <c r="C343" s="30">
        <v>0.0</v>
      </c>
      <c r="D343" s="30">
        <v>53.0</v>
      </c>
      <c r="E343" s="30">
        <v>6.0</v>
      </c>
    </row>
    <row r="344" ht="15.75" customHeight="1">
      <c r="A344" s="30">
        <v>7143.0</v>
      </c>
      <c r="B344" s="30">
        <v>209.0</v>
      </c>
      <c r="C344" s="30">
        <v>162.0</v>
      </c>
      <c r="D344" s="30">
        <v>209.0</v>
      </c>
      <c r="E344" s="30">
        <v>41.0</v>
      </c>
    </row>
    <row r="345" ht="15.75" customHeight="1">
      <c r="A345" s="30">
        <v>1729.0</v>
      </c>
      <c r="B345" s="30">
        <v>1043.0</v>
      </c>
      <c r="C345" s="30">
        <v>24.0</v>
      </c>
      <c r="D345" s="30">
        <v>97.0</v>
      </c>
      <c r="E345" s="30">
        <v>32.0</v>
      </c>
    </row>
    <row r="346" ht="15.75" customHeight="1">
      <c r="A346" s="30">
        <v>10664.0</v>
      </c>
      <c r="B346" s="30">
        <v>400.0</v>
      </c>
      <c r="C346" s="30">
        <v>4.0</v>
      </c>
      <c r="D346" s="30">
        <v>35.0</v>
      </c>
      <c r="E346" s="30">
        <v>6.0</v>
      </c>
    </row>
    <row r="347" ht="15.75" customHeight="1">
      <c r="A347" s="30">
        <v>5029.0</v>
      </c>
      <c r="B347" s="30">
        <v>3.0</v>
      </c>
      <c r="C347" s="30">
        <v>1.0</v>
      </c>
      <c r="D347" s="30">
        <v>2.0</v>
      </c>
      <c r="E347" s="30">
        <v>4.0</v>
      </c>
    </row>
    <row r="348" ht="15.75" customHeight="1">
      <c r="A348" s="30">
        <v>10507.0</v>
      </c>
      <c r="B348" s="30">
        <v>691.0</v>
      </c>
      <c r="C348" s="30">
        <v>7.0</v>
      </c>
      <c r="D348" s="30">
        <v>69.0</v>
      </c>
      <c r="E348" s="30">
        <v>0.0</v>
      </c>
    </row>
    <row r="349" ht="15.75" customHeight="1">
      <c r="A349" s="30">
        <v>3865.0</v>
      </c>
      <c r="B349" s="30">
        <v>2.0</v>
      </c>
      <c r="C349" s="30">
        <v>12.0</v>
      </c>
      <c r="D349" s="30">
        <v>10.0</v>
      </c>
      <c r="E349" s="30">
        <v>6.0</v>
      </c>
    </row>
    <row r="350" ht="15.75" customHeight="1">
      <c r="A350" s="30">
        <v>6982.0</v>
      </c>
      <c r="B350" s="30">
        <v>783.0</v>
      </c>
      <c r="C350" s="30">
        <v>30.0</v>
      </c>
      <c r="D350" s="30">
        <v>537.0</v>
      </c>
      <c r="E350" s="30">
        <v>140.0</v>
      </c>
    </row>
    <row r="351" ht="15.75" customHeight="1">
      <c r="A351" s="30">
        <v>7042.0</v>
      </c>
      <c r="B351" s="30">
        <v>3.0</v>
      </c>
      <c r="C351" s="30">
        <v>3.0</v>
      </c>
      <c r="D351" s="30">
        <v>14.0</v>
      </c>
      <c r="E351" s="30">
        <v>15.0</v>
      </c>
    </row>
    <row r="352" ht="15.75" customHeight="1">
      <c r="A352" s="30">
        <v>9668.0</v>
      </c>
      <c r="B352" s="30">
        <v>4.0</v>
      </c>
      <c r="C352" s="30">
        <v>16.0</v>
      </c>
      <c r="D352" s="30">
        <v>20.0</v>
      </c>
      <c r="E352" s="30">
        <v>0.0</v>
      </c>
    </row>
    <row r="353" ht="15.75" customHeight="1">
      <c r="A353" s="30">
        <v>6878.0</v>
      </c>
      <c r="B353" s="30">
        <v>43.0</v>
      </c>
      <c r="C353" s="30">
        <v>12.0</v>
      </c>
      <c r="D353" s="30">
        <v>96.0</v>
      </c>
      <c r="E353" s="30">
        <v>78.0</v>
      </c>
    </row>
    <row r="354" ht="15.75" customHeight="1">
      <c r="A354" s="30">
        <v>4099.0</v>
      </c>
      <c r="B354" s="30">
        <v>10.0</v>
      </c>
      <c r="C354" s="30">
        <v>2.0</v>
      </c>
      <c r="D354" s="30">
        <v>16.0</v>
      </c>
      <c r="E354" s="30">
        <v>11.0</v>
      </c>
    </row>
    <row r="355" ht="15.75" customHeight="1">
      <c r="A355" s="30">
        <v>5031.0</v>
      </c>
      <c r="B355" s="30">
        <v>777.0</v>
      </c>
      <c r="C355" s="30">
        <v>35.0</v>
      </c>
      <c r="D355" s="30">
        <v>731.0</v>
      </c>
      <c r="E355" s="30">
        <v>39.0</v>
      </c>
    </row>
    <row r="356" ht="15.75" customHeight="1">
      <c r="A356" s="30">
        <v>1970.0</v>
      </c>
      <c r="B356" s="30">
        <v>63.0</v>
      </c>
      <c r="C356" s="30">
        <v>0.0</v>
      </c>
      <c r="D356" s="30">
        <v>21.0</v>
      </c>
      <c r="E356" s="30">
        <v>7.0</v>
      </c>
    </row>
    <row r="357" ht="15.75" customHeight="1">
      <c r="A357" s="30">
        <v>5726.0</v>
      </c>
      <c r="B357" s="30">
        <v>16.0</v>
      </c>
      <c r="C357" s="30">
        <v>7.0</v>
      </c>
      <c r="D357" s="30">
        <v>23.0</v>
      </c>
      <c r="E357" s="30">
        <v>0.0</v>
      </c>
    </row>
    <row r="358" ht="15.75" customHeight="1">
      <c r="A358" s="30">
        <v>5231.0</v>
      </c>
      <c r="B358" s="30">
        <v>27.0</v>
      </c>
      <c r="C358" s="30">
        <v>2.0</v>
      </c>
      <c r="D358" s="30">
        <v>7.0</v>
      </c>
      <c r="E358" s="30">
        <v>0.0</v>
      </c>
    </row>
    <row r="359" ht="15.75" customHeight="1">
      <c r="A359" s="30">
        <v>1307.0</v>
      </c>
      <c r="B359" s="30">
        <v>27.0</v>
      </c>
      <c r="C359" s="30">
        <v>5.0</v>
      </c>
      <c r="D359" s="30">
        <v>8.0</v>
      </c>
      <c r="E359" s="30">
        <v>8.0</v>
      </c>
    </row>
    <row r="360" ht="15.75" customHeight="1">
      <c r="A360" s="30">
        <v>10609.0</v>
      </c>
      <c r="B360" s="30">
        <v>71.0</v>
      </c>
      <c r="C360" s="30">
        <v>0.0</v>
      </c>
      <c r="D360" s="30">
        <v>13.0</v>
      </c>
      <c r="E360" s="30">
        <v>3.0</v>
      </c>
    </row>
    <row r="361" ht="15.75" customHeight="1">
      <c r="A361" s="30">
        <v>5782.0</v>
      </c>
      <c r="B361" s="30">
        <v>402.0</v>
      </c>
      <c r="C361" s="30">
        <v>35.0</v>
      </c>
      <c r="D361" s="30">
        <v>106.0</v>
      </c>
      <c r="E361" s="30">
        <v>101.0</v>
      </c>
    </row>
    <row r="362" ht="15.75" customHeight="1">
      <c r="A362" s="30">
        <v>7533.0</v>
      </c>
      <c r="B362" s="30">
        <v>144.0</v>
      </c>
      <c r="C362" s="30">
        <v>1.0</v>
      </c>
      <c r="D362" s="30">
        <v>32.0</v>
      </c>
      <c r="E362" s="30">
        <v>2.0</v>
      </c>
    </row>
    <row r="363" ht="15.75" customHeight="1">
      <c r="A363" s="30">
        <v>9493.0</v>
      </c>
      <c r="B363" s="30">
        <v>840.0</v>
      </c>
      <c r="C363" s="30">
        <v>53.0</v>
      </c>
      <c r="D363" s="30">
        <v>804.0</v>
      </c>
      <c r="E363" s="30">
        <v>23.0</v>
      </c>
    </row>
    <row r="364" ht="15.75" customHeight="1">
      <c r="A364" s="30">
        <v>2253.0</v>
      </c>
      <c r="B364" s="30">
        <v>32.0</v>
      </c>
      <c r="C364" s="30">
        <v>0.0</v>
      </c>
      <c r="D364" s="30">
        <v>8.0</v>
      </c>
      <c r="E364" s="30">
        <v>23.0</v>
      </c>
    </row>
    <row r="365" ht="15.75" customHeight="1">
      <c r="A365" s="30">
        <v>2326.0</v>
      </c>
      <c r="B365" s="30">
        <v>32.0</v>
      </c>
      <c r="C365" s="30">
        <v>0.0</v>
      </c>
      <c r="D365" s="30">
        <v>8.0</v>
      </c>
      <c r="E365" s="30">
        <v>23.0</v>
      </c>
    </row>
    <row r="366" ht="15.75" customHeight="1">
      <c r="A366" s="30">
        <v>1876.0</v>
      </c>
      <c r="B366" s="30">
        <v>32.0</v>
      </c>
      <c r="C366" s="30">
        <v>0.0</v>
      </c>
      <c r="D366" s="30">
        <v>8.0</v>
      </c>
      <c r="E366" s="30">
        <v>23.0</v>
      </c>
    </row>
    <row r="367" ht="15.75" customHeight="1">
      <c r="A367" s="30">
        <v>7141.0</v>
      </c>
      <c r="B367" s="30">
        <v>88.0</v>
      </c>
      <c r="C367" s="30">
        <v>10.0</v>
      </c>
      <c r="D367" s="30">
        <v>46.0</v>
      </c>
      <c r="E367" s="30">
        <v>2.0</v>
      </c>
    </row>
    <row r="368" ht="15.75" customHeight="1">
      <c r="A368" s="30">
        <v>7393.0</v>
      </c>
      <c r="B368" s="30">
        <v>56.0</v>
      </c>
      <c r="C368" s="30">
        <v>5.0</v>
      </c>
      <c r="D368" s="30">
        <v>24.0</v>
      </c>
      <c r="E368" s="30">
        <v>4.0</v>
      </c>
    </row>
    <row r="369" ht="15.75" customHeight="1">
      <c r="A369" s="30">
        <v>4713.0</v>
      </c>
      <c r="B369" s="30">
        <v>74.0</v>
      </c>
      <c r="C369" s="30">
        <v>0.0</v>
      </c>
      <c r="D369" s="30">
        <v>42.0</v>
      </c>
      <c r="E369" s="30">
        <v>2.0</v>
      </c>
    </row>
    <row r="370" ht="15.75" customHeight="1">
      <c r="A370" s="30">
        <v>5093.0</v>
      </c>
      <c r="B370" s="30">
        <v>40.0</v>
      </c>
      <c r="C370" s="30">
        <v>3.0</v>
      </c>
      <c r="D370" s="30">
        <v>30.0</v>
      </c>
      <c r="E370" s="30">
        <v>10.0</v>
      </c>
    </row>
    <row r="371" ht="15.75" customHeight="1">
      <c r="A371" s="30">
        <v>8524.0</v>
      </c>
      <c r="B371" s="30">
        <v>40.0</v>
      </c>
      <c r="C371" s="30">
        <v>3.0</v>
      </c>
      <c r="D371" s="30">
        <v>30.0</v>
      </c>
      <c r="E371" s="30">
        <v>10.0</v>
      </c>
    </row>
    <row r="372" ht="15.75" customHeight="1">
      <c r="A372" s="30">
        <v>3766.0</v>
      </c>
      <c r="B372" s="30">
        <v>100.0</v>
      </c>
      <c r="C372" s="30">
        <v>71.0</v>
      </c>
      <c r="D372" s="30">
        <v>243.0</v>
      </c>
      <c r="E372" s="30">
        <v>108.0</v>
      </c>
    </row>
    <row r="373" ht="15.75" customHeight="1">
      <c r="A373" s="30">
        <v>9725.0</v>
      </c>
      <c r="B373" s="30">
        <v>8.0</v>
      </c>
      <c r="C373" s="30">
        <v>0.0</v>
      </c>
      <c r="D373" s="30">
        <v>3.0</v>
      </c>
      <c r="E373" s="30">
        <v>0.0</v>
      </c>
    </row>
    <row r="374" ht="15.75" customHeight="1">
      <c r="A374" s="30">
        <v>8933.0</v>
      </c>
      <c r="B374" s="30">
        <v>26.0</v>
      </c>
      <c r="C374" s="30">
        <v>3.0</v>
      </c>
      <c r="D374" s="30">
        <v>23.0</v>
      </c>
      <c r="E374" s="30">
        <v>4.0</v>
      </c>
    </row>
    <row r="375" ht="15.75" customHeight="1">
      <c r="A375" s="30">
        <v>10779.0</v>
      </c>
      <c r="B375" s="30">
        <v>15.0</v>
      </c>
      <c r="C375" s="30">
        <v>5.0</v>
      </c>
      <c r="D375" s="30">
        <v>14.0</v>
      </c>
      <c r="E375" s="30">
        <v>0.0</v>
      </c>
    </row>
    <row r="376" ht="15.75" customHeight="1">
      <c r="A376" s="30">
        <v>9289.0</v>
      </c>
      <c r="B376" s="30">
        <v>29.0</v>
      </c>
      <c r="C376" s="30">
        <v>1.0</v>
      </c>
      <c r="D376" s="30">
        <v>17.0</v>
      </c>
      <c r="E376" s="30">
        <v>0.0</v>
      </c>
    </row>
    <row r="377" ht="15.75" customHeight="1">
      <c r="A377" s="30">
        <v>2613.0</v>
      </c>
      <c r="B377" s="30">
        <v>162.0</v>
      </c>
      <c r="C377" s="30">
        <v>6.0</v>
      </c>
      <c r="D377" s="30">
        <v>37.0</v>
      </c>
      <c r="E377" s="30">
        <v>6.0</v>
      </c>
    </row>
    <row r="378" ht="15.75" customHeight="1">
      <c r="A378" s="30">
        <v>10133.0</v>
      </c>
      <c r="B378" s="30">
        <v>1302.0</v>
      </c>
      <c r="C378" s="30">
        <v>68.0</v>
      </c>
      <c r="D378" s="30">
        <v>731.0</v>
      </c>
      <c r="E378" s="30">
        <v>89.0</v>
      </c>
    </row>
    <row r="379" ht="15.75" customHeight="1">
      <c r="A379" s="30">
        <v>8443.0</v>
      </c>
      <c r="B379" s="30">
        <v>6.0</v>
      </c>
      <c r="C379" s="30">
        <v>10.0</v>
      </c>
      <c r="D379" s="30">
        <v>12.0</v>
      </c>
      <c r="E379" s="30">
        <v>3.0</v>
      </c>
    </row>
    <row r="380" ht="15.75" customHeight="1">
      <c r="A380" s="30">
        <v>10796.0</v>
      </c>
      <c r="B380" s="30">
        <v>47.0</v>
      </c>
      <c r="C380" s="30">
        <v>1.0</v>
      </c>
      <c r="D380" s="30">
        <v>6.0</v>
      </c>
      <c r="E380" s="30">
        <v>0.0</v>
      </c>
    </row>
    <row r="381" ht="15.75" customHeight="1">
      <c r="A381" s="30">
        <v>10241.0</v>
      </c>
      <c r="B381" s="30">
        <v>0.0</v>
      </c>
      <c r="C381" s="30">
        <v>0.0</v>
      </c>
      <c r="D381" s="30">
        <v>0.0</v>
      </c>
      <c r="E381" s="30">
        <v>6.0</v>
      </c>
    </row>
    <row r="382" ht="15.75" customHeight="1">
      <c r="A382" s="30">
        <v>3388.0</v>
      </c>
      <c r="B382" s="30">
        <v>129.0</v>
      </c>
      <c r="C382" s="30">
        <v>26.0</v>
      </c>
      <c r="D382" s="30">
        <v>67.0</v>
      </c>
      <c r="E382" s="30">
        <v>3.0</v>
      </c>
    </row>
    <row r="383" ht="15.75" customHeight="1">
      <c r="A383" s="30">
        <v>6507.0</v>
      </c>
      <c r="B383" s="30">
        <v>16.0</v>
      </c>
      <c r="C383" s="30">
        <v>11.0</v>
      </c>
      <c r="D383" s="30">
        <v>15.0</v>
      </c>
      <c r="E383" s="30">
        <v>2.0</v>
      </c>
    </row>
    <row r="384" ht="15.75" customHeight="1">
      <c r="A384" s="30">
        <v>7446.0</v>
      </c>
      <c r="B384" s="30">
        <v>520.0</v>
      </c>
      <c r="C384" s="30">
        <v>42.0</v>
      </c>
      <c r="D384" s="30">
        <v>98.0</v>
      </c>
      <c r="E384" s="30">
        <v>0.0</v>
      </c>
    </row>
    <row r="385" ht="15.75" customHeight="1">
      <c r="A385" s="30">
        <v>87.0</v>
      </c>
      <c r="B385" s="30">
        <v>0.0</v>
      </c>
      <c r="C385" s="30">
        <v>7.0</v>
      </c>
      <c r="D385" s="30">
        <v>5.0</v>
      </c>
      <c r="E385" s="30">
        <v>26.0</v>
      </c>
    </row>
    <row r="386" ht="15.75" customHeight="1">
      <c r="A386" s="30">
        <v>10477.0</v>
      </c>
      <c r="B386" s="30">
        <v>71.0</v>
      </c>
      <c r="C386" s="30">
        <v>0.0</v>
      </c>
      <c r="D386" s="30">
        <v>18.0</v>
      </c>
      <c r="E386" s="30">
        <v>0.0</v>
      </c>
    </row>
    <row r="387" ht="15.75" customHeight="1">
      <c r="A387" s="30">
        <v>6072.0</v>
      </c>
      <c r="B387" s="30">
        <v>918.0</v>
      </c>
      <c r="C387" s="30">
        <v>57.0</v>
      </c>
      <c r="D387" s="30">
        <v>842.0</v>
      </c>
      <c r="E387" s="30">
        <v>99.0</v>
      </c>
    </row>
    <row r="388" ht="15.75" customHeight="1">
      <c r="A388" s="30">
        <v>2518.0</v>
      </c>
      <c r="B388" s="30">
        <v>5.0</v>
      </c>
      <c r="C388" s="30">
        <v>4.0</v>
      </c>
      <c r="D388" s="30">
        <v>5.0</v>
      </c>
      <c r="E388" s="30">
        <v>4.0</v>
      </c>
    </row>
    <row r="389" ht="15.75" customHeight="1">
      <c r="A389" s="30">
        <v>247.0</v>
      </c>
      <c r="B389" s="30">
        <v>172.0</v>
      </c>
      <c r="C389" s="30">
        <v>10.0</v>
      </c>
      <c r="D389" s="30">
        <v>125.0</v>
      </c>
      <c r="E389" s="30">
        <v>21.0</v>
      </c>
    </row>
    <row r="390" ht="15.75" customHeight="1">
      <c r="A390" s="30">
        <v>9463.0</v>
      </c>
      <c r="B390" s="30">
        <v>931.0</v>
      </c>
      <c r="C390" s="30">
        <v>56.0</v>
      </c>
      <c r="D390" s="30">
        <v>253.0</v>
      </c>
      <c r="E390" s="30">
        <v>91.0</v>
      </c>
    </row>
    <row r="391" ht="15.75" customHeight="1">
      <c r="A391" s="30">
        <v>1459.0</v>
      </c>
      <c r="B391" s="30">
        <v>666.0</v>
      </c>
      <c r="C391" s="30">
        <v>35.0</v>
      </c>
      <c r="D391" s="30">
        <v>124.0</v>
      </c>
      <c r="E391" s="30">
        <v>69.0</v>
      </c>
    </row>
    <row r="392" ht="15.75" customHeight="1">
      <c r="A392" s="30">
        <v>9530.0</v>
      </c>
      <c r="B392" s="30">
        <v>5.0</v>
      </c>
      <c r="C392" s="30">
        <v>3.0</v>
      </c>
      <c r="D392" s="30">
        <v>4.0</v>
      </c>
      <c r="E392" s="30">
        <v>4.0</v>
      </c>
    </row>
    <row r="393" ht="15.75" customHeight="1">
      <c r="A393" s="30">
        <v>9653.0</v>
      </c>
      <c r="B393" s="30">
        <v>27.0</v>
      </c>
      <c r="C393" s="30">
        <v>1.0</v>
      </c>
      <c r="D393" s="30">
        <v>14.0</v>
      </c>
      <c r="E393" s="30">
        <v>4.0</v>
      </c>
    </row>
    <row r="394" ht="15.75" customHeight="1">
      <c r="A394" s="30">
        <v>10785.0</v>
      </c>
      <c r="B394" s="30">
        <v>24.0</v>
      </c>
      <c r="C394" s="30">
        <v>1.0</v>
      </c>
      <c r="D394" s="30">
        <v>10.0</v>
      </c>
      <c r="E394" s="30">
        <v>2.0</v>
      </c>
    </row>
    <row r="395" ht="15.75" customHeight="1">
      <c r="A395" s="30">
        <v>9392.0</v>
      </c>
      <c r="B395" s="30">
        <v>4.0</v>
      </c>
      <c r="C395" s="30">
        <v>1.0</v>
      </c>
      <c r="D395" s="30">
        <v>11.0</v>
      </c>
      <c r="E395" s="30">
        <v>0.0</v>
      </c>
    </row>
    <row r="396" ht="15.75" customHeight="1">
      <c r="A396" s="30">
        <v>3769.0</v>
      </c>
      <c r="B396" s="30">
        <v>25.0</v>
      </c>
      <c r="C396" s="30">
        <v>1.0</v>
      </c>
      <c r="D396" s="30">
        <v>13.0</v>
      </c>
      <c r="E396" s="30">
        <v>0.0</v>
      </c>
    </row>
    <row r="397" ht="15.75" customHeight="1">
      <c r="A397" s="30">
        <v>10146.0</v>
      </c>
      <c r="B397" s="30">
        <v>25.0</v>
      </c>
      <c r="C397" s="30">
        <v>1.0</v>
      </c>
      <c r="D397" s="30">
        <v>13.0</v>
      </c>
      <c r="E397" s="30">
        <v>0.0</v>
      </c>
    </row>
    <row r="398" ht="15.75" customHeight="1">
      <c r="A398" s="30">
        <v>4741.0</v>
      </c>
      <c r="B398" s="30">
        <v>391.0</v>
      </c>
      <c r="C398" s="30">
        <v>32.0</v>
      </c>
      <c r="D398" s="30">
        <v>70.0</v>
      </c>
      <c r="E398" s="30">
        <v>21.0</v>
      </c>
    </row>
    <row r="399" ht="15.75" customHeight="1">
      <c r="A399" s="30">
        <v>1880.0</v>
      </c>
      <c r="B399" s="30">
        <v>81.0</v>
      </c>
      <c r="C399" s="30">
        <v>0.0</v>
      </c>
      <c r="D399" s="30">
        <v>6.0</v>
      </c>
      <c r="E399" s="30">
        <v>0.0</v>
      </c>
    </row>
    <row r="400" ht="15.75" customHeight="1">
      <c r="A400" s="30">
        <v>6471.0</v>
      </c>
      <c r="B400" s="30">
        <v>14.0</v>
      </c>
      <c r="C400" s="30">
        <v>2.0</v>
      </c>
      <c r="D400" s="30">
        <v>30.0</v>
      </c>
      <c r="E400" s="30">
        <v>8.0</v>
      </c>
    </row>
    <row r="401" ht="15.75" customHeight="1">
      <c r="A401" s="30">
        <v>5718.0</v>
      </c>
      <c r="B401" s="30">
        <v>674.0</v>
      </c>
      <c r="C401" s="30">
        <v>168.0</v>
      </c>
      <c r="D401" s="30">
        <v>108.0</v>
      </c>
      <c r="E401" s="30">
        <v>192.0</v>
      </c>
    </row>
    <row r="402" ht="15.75" customHeight="1">
      <c r="A402" s="30">
        <v>3478.0</v>
      </c>
      <c r="B402" s="30">
        <v>267.0</v>
      </c>
      <c r="C402" s="30">
        <v>42.0</v>
      </c>
      <c r="D402" s="30">
        <v>309.0</v>
      </c>
      <c r="E402" s="30">
        <v>55.0</v>
      </c>
    </row>
    <row r="403" ht="15.75" customHeight="1">
      <c r="A403" s="30">
        <v>7848.0</v>
      </c>
      <c r="B403" s="30">
        <v>224.0</v>
      </c>
      <c r="C403" s="30">
        <v>2.0</v>
      </c>
      <c r="D403" s="30">
        <v>25.0</v>
      </c>
      <c r="E403" s="30">
        <v>7.0</v>
      </c>
    </row>
    <row r="404" ht="15.75" customHeight="1">
      <c r="A404" s="30">
        <v>7999.0</v>
      </c>
      <c r="B404" s="30">
        <v>1239.0</v>
      </c>
      <c r="C404" s="30">
        <v>17.0</v>
      </c>
      <c r="D404" s="30">
        <v>413.0</v>
      </c>
      <c r="E404" s="30">
        <v>23.0</v>
      </c>
    </row>
    <row r="405" ht="15.75" customHeight="1">
      <c r="A405" s="30">
        <v>11101.0</v>
      </c>
      <c r="B405" s="30">
        <v>412.0</v>
      </c>
      <c r="C405" s="30">
        <v>22.0</v>
      </c>
      <c r="D405" s="30">
        <v>132.0</v>
      </c>
      <c r="E405" s="30">
        <v>59.0</v>
      </c>
    </row>
    <row r="406" ht="15.75" customHeight="1">
      <c r="A406" s="30">
        <v>9212.0</v>
      </c>
      <c r="B406" s="30">
        <v>1205.0</v>
      </c>
      <c r="C406" s="30">
        <v>0.0</v>
      </c>
      <c r="D406" s="30">
        <v>235.0</v>
      </c>
      <c r="E406" s="30">
        <v>19.0</v>
      </c>
    </row>
    <row r="407" ht="15.75" customHeight="1">
      <c r="A407" s="30">
        <v>10983.0</v>
      </c>
      <c r="B407" s="30">
        <v>304.0</v>
      </c>
      <c r="C407" s="30">
        <v>98.0</v>
      </c>
      <c r="D407" s="30">
        <v>230.0</v>
      </c>
      <c r="E407" s="30">
        <v>150.0</v>
      </c>
    </row>
    <row r="408" ht="15.75" customHeight="1">
      <c r="A408" s="30">
        <v>3629.0</v>
      </c>
      <c r="B408" s="30">
        <v>76.0</v>
      </c>
      <c r="C408" s="30">
        <v>3.0</v>
      </c>
      <c r="D408" s="30">
        <v>31.0</v>
      </c>
      <c r="E408" s="30">
        <v>4.0</v>
      </c>
    </row>
    <row r="409" ht="15.75" customHeight="1">
      <c r="A409" s="30">
        <v>4673.0</v>
      </c>
      <c r="B409" s="30">
        <v>1004.0</v>
      </c>
      <c r="C409" s="30">
        <v>12.0</v>
      </c>
      <c r="D409" s="30">
        <v>145.0</v>
      </c>
      <c r="E409" s="30">
        <v>32.0</v>
      </c>
    </row>
    <row r="410" ht="15.75" customHeight="1">
      <c r="A410" s="30">
        <v>796.0</v>
      </c>
      <c r="B410" s="30">
        <v>584.0</v>
      </c>
      <c r="C410" s="30">
        <v>44.0</v>
      </c>
      <c r="D410" s="30">
        <v>212.0</v>
      </c>
      <c r="E410" s="30">
        <v>46.0</v>
      </c>
    </row>
    <row r="411" ht="15.75" customHeight="1">
      <c r="A411" s="30">
        <v>618.0</v>
      </c>
      <c r="B411" s="30">
        <v>422.0</v>
      </c>
      <c r="C411" s="30">
        <v>7.0</v>
      </c>
      <c r="D411" s="30">
        <v>238.0</v>
      </c>
      <c r="E411" s="30">
        <v>69.0</v>
      </c>
    </row>
    <row r="412" ht="15.75" customHeight="1">
      <c r="A412" s="30">
        <v>380.0</v>
      </c>
      <c r="B412" s="30">
        <v>1170.0</v>
      </c>
      <c r="C412" s="30">
        <v>48.0</v>
      </c>
      <c r="D412" s="30">
        <v>320.0</v>
      </c>
      <c r="E412" s="30">
        <v>42.0</v>
      </c>
    </row>
    <row r="413" ht="15.75" customHeight="1">
      <c r="A413" s="30">
        <v>1092.0</v>
      </c>
      <c r="B413" s="30">
        <v>269.0</v>
      </c>
      <c r="C413" s="30">
        <v>129.0</v>
      </c>
      <c r="D413" s="30">
        <v>495.0</v>
      </c>
      <c r="E413" s="30">
        <v>182.0</v>
      </c>
    </row>
    <row r="414" ht="15.75" customHeight="1">
      <c r="A414" s="30">
        <v>8962.0</v>
      </c>
      <c r="B414" s="30">
        <v>26.0</v>
      </c>
      <c r="C414" s="30">
        <v>0.0</v>
      </c>
      <c r="D414" s="30">
        <v>8.0</v>
      </c>
      <c r="E414" s="30">
        <v>0.0</v>
      </c>
    </row>
    <row r="415" ht="15.75" customHeight="1">
      <c r="A415" s="30">
        <v>8207.0</v>
      </c>
      <c r="B415" s="30">
        <v>28.0</v>
      </c>
      <c r="C415" s="30">
        <v>0.0</v>
      </c>
      <c r="D415" s="30">
        <v>9.0</v>
      </c>
      <c r="E415" s="30">
        <v>3.0</v>
      </c>
    </row>
    <row r="416" ht="15.75" customHeight="1">
      <c r="A416" s="30">
        <v>6521.0</v>
      </c>
      <c r="B416" s="30">
        <v>613.0</v>
      </c>
      <c r="C416" s="30">
        <v>22.0</v>
      </c>
      <c r="D416" s="30">
        <v>319.0</v>
      </c>
      <c r="E416" s="30">
        <v>33.0</v>
      </c>
    </row>
    <row r="417" ht="15.75" customHeight="1">
      <c r="A417" s="30">
        <v>535.0</v>
      </c>
      <c r="B417" s="30">
        <v>163.0</v>
      </c>
      <c r="C417" s="30">
        <v>23.0</v>
      </c>
      <c r="D417" s="30">
        <v>424.0</v>
      </c>
      <c r="E417" s="30">
        <v>27.0</v>
      </c>
    </row>
    <row r="418" ht="15.75" customHeight="1">
      <c r="A418" s="30">
        <v>4608.0</v>
      </c>
      <c r="B418" s="30">
        <v>163.0</v>
      </c>
      <c r="C418" s="30">
        <v>23.0</v>
      </c>
      <c r="D418" s="30">
        <v>424.0</v>
      </c>
      <c r="E418" s="30">
        <v>27.0</v>
      </c>
    </row>
    <row r="419" ht="15.75" customHeight="1">
      <c r="A419" s="30">
        <v>11086.0</v>
      </c>
      <c r="B419" s="30">
        <v>1.0</v>
      </c>
      <c r="C419" s="30">
        <v>6.0</v>
      </c>
      <c r="D419" s="30">
        <v>2.0</v>
      </c>
      <c r="E419" s="30">
        <v>3.0</v>
      </c>
    </row>
    <row r="420" ht="15.75" customHeight="1">
      <c r="A420" s="30">
        <v>1064.0</v>
      </c>
      <c r="B420" s="30">
        <v>22.0</v>
      </c>
      <c r="C420" s="30">
        <v>1.0</v>
      </c>
      <c r="D420" s="30">
        <v>11.0</v>
      </c>
      <c r="E420" s="30">
        <v>0.0</v>
      </c>
    </row>
    <row r="421" ht="15.75" customHeight="1">
      <c r="A421" s="30">
        <v>7000.0</v>
      </c>
      <c r="B421" s="30">
        <v>279.0</v>
      </c>
      <c r="C421" s="30">
        <v>172.0</v>
      </c>
      <c r="D421" s="30">
        <v>74.0</v>
      </c>
      <c r="E421" s="30">
        <v>38.0</v>
      </c>
    </row>
    <row r="422" ht="15.75" customHeight="1">
      <c r="A422" s="30">
        <v>1581.0</v>
      </c>
      <c r="B422" s="30">
        <v>2.0</v>
      </c>
      <c r="C422" s="30">
        <v>0.0</v>
      </c>
      <c r="D422" s="30">
        <v>8.0</v>
      </c>
      <c r="E422" s="30">
        <v>2.0</v>
      </c>
    </row>
    <row r="423" ht="15.75" customHeight="1">
      <c r="A423" s="30">
        <v>7384.0</v>
      </c>
      <c r="B423" s="30">
        <v>113.0</v>
      </c>
      <c r="C423" s="30">
        <v>61.0</v>
      </c>
      <c r="D423" s="30">
        <v>204.0</v>
      </c>
      <c r="E423" s="30">
        <v>34.0</v>
      </c>
    </row>
    <row r="424" ht="15.75" customHeight="1">
      <c r="A424" s="30">
        <v>10552.0</v>
      </c>
      <c r="B424" s="30">
        <v>70.0</v>
      </c>
      <c r="C424" s="30">
        <v>54.0</v>
      </c>
      <c r="D424" s="30">
        <v>109.0</v>
      </c>
      <c r="E424" s="30">
        <v>80.0</v>
      </c>
    </row>
    <row r="425" ht="15.75" customHeight="1">
      <c r="A425" s="30">
        <v>6409.0</v>
      </c>
      <c r="B425" s="30">
        <v>267.0</v>
      </c>
      <c r="C425" s="30">
        <v>140.0</v>
      </c>
      <c r="D425" s="30">
        <v>599.0</v>
      </c>
      <c r="E425" s="30">
        <v>34.0</v>
      </c>
    </row>
    <row r="426" ht="15.75" customHeight="1">
      <c r="A426" s="30">
        <v>9507.0</v>
      </c>
      <c r="B426" s="30">
        <v>261.0</v>
      </c>
      <c r="C426" s="30">
        <v>23.0</v>
      </c>
      <c r="D426" s="30">
        <v>73.0</v>
      </c>
      <c r="E426" s="30">
        <v>4.0</v>
      </c>
    </row>
    <row r="427" ht="15.75" customHeight="1">
      <c r="A427" s="30">
        <v>9560.0</v>
      </c>
      <c r="B427" s="30">
        <v>856.0</v>
      </c>
      <c r="C427" s="30">
        <v>61.0</v>
      </c>
      <c r="D427" s="30">
        <v>570.0</v>
      </c>
      <c r="E427" s="30">
        <v>40.0</v>
      </c>
    </row>
    <row r="428" ht="15.75" customHeight="1">
      <c r="A428" s="30">
        <v>10991.0</v>
      </c>
      <c r="B428" s="30">
        <v>454.0</v>
      </c>
      <c r="C428" s="30">
        <v>194.0</v>
      </c>
      <c r="D428" s="30">
        <v>106.0</v>
      </c>
      <c r="E428" s="30">
        <v>31.0</v>
      </c>
    </row>
    <row r="429" ht="15.75" customHeight="1">
      <c r="A429" s="30">
        <v>4712.0</v>
      </c>
      <c r="B429" s="30">
        <v>8.0</v>
      </c>
      <c r="C429" s="30">
        <v>8.0</v>
      </c>
      <c r="D429" s="30">
        <v>22.0</v>
      </c>
      <c r="E429" s="30">
        <v>24.0</v>
      </c>
    </row>
    <row r="430" ht="15.75" customHeight="1">
      <c r="A430" s="30">
        <v>11056.0</v>
      </c>
      <c r="B430" s="30">
        <v>546.0</v>
      </c>
      <c r="C430" s="30">
        <v>91.0</v>
      </c>
      <c r="D430" s="30">
        <v>410.0</v>
      </c>
      <c r="E430" s="30">
        <v>119.0</v>
      </c>
    </row>
    <row r="431" ht="15.75" customHeight="1">
      <c r="A431" s="30">
        <v>7414.0</v>
      </c>
      <c r="B431" s="30">
        <v>96.0</v>
      </c>
      <c r="C431" s="30">
        <v>1.0</v>
      </c>
      <c r="D431" s="30">
        <v>42.0</v>
      </c>
      <c r="E431" s="30">
        <v>12.0</v>
      </c>
    </row>
    <row r="432" ht="15.75" customHeight="1">
      <c r="A432" s="30">
        <v>3076.0</v>
      </c>
      <c r="B432" s="30">
        <v>452.0</v>
      </c>
      <c r="C432" s="30">
        <v>18.0</v>
      </c>
      <c r="D432" s="30">
        <v>102.0</v>
      </c>
      <c r="E432" s="30">
        <v>16.0</v>
      </c>
    </row>
    <row r="433" ht="15.75" customHeight="1">
      <c r="A433" s="30">
        <v>6355.0</v>
      </c>
      <c r="B433" s="30">
        <v>20.0</v>
      </c>
      <c r="C433" s="30">
        <v>0.0</v>
      </c>
      <c r="D433" s="30">
        <v>14.0</v>
      </c>
      <c r="E433" s="30">
        <v>7.0</v>
      </c>
    </row>
    <row r="434" ht="15.75" customHeight="1">
      <c r="A434" s="30">
        <v>7959.0</v>
      </c>
      <c r="B434" s="30">
        <v>658.0</v>
      </c>
      <c r="C434" s="30">
        <v>80.0</v>
      </c>
      <c r="D434" s="30">
        <v>483.0</v>
      </c>
      <c r="E434" s="30">
        <v>123.0</v>
      </c>
    </row>
    <row r="435" ht="15.75" customHeight="1">
      <c r="A435" s="30">
        <v>5512.0</v>
      </c>
      <c r="B435" s="30">
        <v>451.0</v>
      </c>
      <c r="C435" s="30">
        <v>0.0</v>
      </c>
      <c r="D435" s="30">
        <v>39.0</v>
      </c>
      <c r="E435" s="30">
        <v>0.0</v>
      </c>
    </row>
    <row r="436" ht="15.75" customHeight="1">
      <c r="A436" s="30">
        <v>10102.0</v>
      </c>
      <c r="B436" s="30">
        <v>395.0</v>
      </c>
      <c r="C436" s="30">
        <v>183.0</v>
      </c>
      <c r="D436" s="30">
        <v>565.0</v>
      </c>
      <c r="E436" s="30">
        <v>166.0</v>
      </c>
    </row>
    <row r="437" ht="15.75" customHeight="1">
      <c r="A437" s="30">
        <v>9369.0</v>
      </c>
      <c r="B437" s="30">
        <v>688.0</v>
      </c>
      <c r="C437" s="30">
        <v>14.0</v>
      </c>
      <c r="D437" s="30">
        <v>309.0</v>
      </c>
      <c r="E437" s="30">
        <v>201.0</v>
      </c>
    </row>
    <row r="438" ht="15.75" customHeight="1">
      <c r="A438" s="30">
        <v>3711.0</v>
      </c>
      <c r="B438" s="30">
        <v>1035.0</v>
      </c>
      <c r="C438" s="30">
        <v>134.0</v>
      </c>
      <c r="D438" s="30">
        <v>670.0</v>
      </c>
      <c r="E438" s="30">
        <v>25.0</v>
      </c>
    </row>
    <row r="439" ht="15.75" customHeight="1">
      <c r="A439" s="30">
        <v>6931.0</v>
      </c>
      <c r="B439" s="30">
        <v>464.0</v>
      </c>
      <c r="C439" s="30">
        <v>151.0</v>
      </c>
      <c r="D439" s="30">
        <v>292.0</v>
      </c>
      <c r="E439" s="30">
        <v>65.0</v>
      </c>
    </row>
    <row r="440" ht="15.75" customHeight="1">
      <c r="A440" s="30">
        <v>9596.0</v>
      </c>
      <c r="B440" s="30">
        <v>365.0</v>
      </c>
      <c r="C440" s="30">
        <v>32.0</v>
      </c>
      <c r="D440" s="30">
        <v>117.0</v>
      </c>
      <c r="E440" s="30">
        <v>34.0</v>
      </c>
    </row>
    <row r="441" ht="15.75" customHeight="1">
      <c r="A441" s="30">
        <v>2727.0</v>
      </c>
      <c r="B441" s="30">
        <v>181.0</v>
      </c>
      <c r="C441" s="30">
        <v>21.0</v>
      </c>
      <c r="D441" s="30">
        <v>69.0</v>
      </c>
      <c r="E441" s="30">
        <v>39.0</v>
      </c>
    </row>
    <row r="442" ht="15.75" customHeight="1">
      <c r="A442" s="30">
        <v>8416.0</v>
      </c>
      <c r="B442" s="30">
        <v>6.0</v>
      </c>
      <c r="C442" s="30">
        <v>6.0</v>
      </c>
      <c r="D442" s="30">
        <v>15.0</v>
      </c>
      <c r="E442" s="30">
        <v>10.0</v>
      </c>
    </row>
    <row r="443" ht="15.75" customHeight="1">
      <c r="A443" s="30">
        <v>3967.0</v>
      </c>
      <c r="B443" s="30">
        <v>331.0</v>
      </c>
      <c r="C443" s="30">
        <v>197.0</v>
      </c>
      <c r="D443" s="30">
        <v>170.0</v>
      </c>
      <c r="E443" s="30">
        <v>58.0</v>
      </c>
    </row>
    <row r="444" ht="15.75" customHeight="1">
      <c r="A444" s="30">
        <v>2139.0</v>
      </c>
      <c r="B444" s="30">
        <v>3.0</v>
      </c>
      <c r="C444" s="30">
        <v>1.0</v>
      </c>
      <c r="D444" s="30">
        <v>10.0</v>
      </c>
      <c r="E444" s="30">
        <v>3.0</v>
      </c>
    </row>
    <row r="445" ht="15.75" customHeight="1">
      <c r="A445" s="30">
        <v>2162.0</v>
      </c>
      <c r="B445" s="30">
        <v>256.0</v>
      </c>
      <c r="C445" s="30">
        <v>34.0</v>
      </c>
      <c r="D445" s="30">
        <v>103.0</v>
      </c>
      <c r="E445" s="30">
        <v>90.0</v>
      </c>
    </row>
    <row r="446" ht="15.75" customHeight="1">
      <c r="A446" s="30">
        <v>9242.0</v>
      </c>
      <c r="B446" s="30">
        <v>836.0</v>
      </c>
      <c r="C446" s="30">
        <v>185.0</v>
      </c>
      <c r="D446" s="30">
        <v>575.0</v>
      </c>
      <c r="E446" s="30">
        <v>24.0</v>
      </c>
    </row>
    <row r="447" ht="15.75" customHeight="1">
      <c r="A447" s="30">
        <v>10595.0</v>
      </c>
      <c r="B447" s="30">
        <v>2.0</v>
      </c>
      <c r="C447" s="30">
        <v>6.0</v>
      </c>
      <c r="D447" s="30">
        <v>28.0</v>
      </c>
      <c r="E447" s="30">
        <v>13.0</v>
      </c>
    </row>
    <row r="448" ht="15.75" customHeight="1">
      <c r="A448" s="30">
        <v>4855.0</v>
      </c>
      <c r="B448" s="30">
        <v>14.0</v>
      </c>
      <c r="C448" s="30">
        <v>0.0</v>
      </c>
      <c r="D448" s="30">
        <v>24.0</v>
      </c>
      <c r="E448" s="30">
        <v>3.0</v>
      </c>
    </row>
    <row r="449" ht="15.75" customHeight="1">
      <c r="A449" s="30">
        <v>5049.0</v>
      </c>
      <c r="B449" s="30">
        <v>14.0</v>
      </c>
      <c r="C449" s="30">
        <v>0.0</v>
      </c>
      <c r="D449" s="30">
        <v>24.0</v>
      </c>
      <c r="E449" s="30">
        <v>3.0</v>
      </c>
    </row>
    <row r="450" ht="15.75" customHeight="1">
      <c r="A450" s="30">
        <v>4967.0</v>
      </c>
      <c r="B450" s="30">
        <v>233.0</v>
      </c>
      <c r="C450" s="30">
        <v>0.0</v>
      </c>
      <c r="D450" s="30">
        <v>23.0</v>
      </c>
      <c r="E450" s="30">
        <v>0.0</v>
      </c>
    </row>
    <row r="451" ht="15.75" customHeight="1">
      <c r="A451" s="30">
        <v>5255.0</v>
      </c>
      <c r="B451" s="30">
        <v>5.0</v>
      </c>
      <c r="C451" s="30">
        <v>1.0</v>
      </c>
      <c r="D451" s="30">
        <v>3.0</v>
      </c>
      <c r="E451" s="30">
        <v>3.0</v>
      </c>
    </row>
    <row r="452" ht="15.75" customHeight="1">
      <c r="A452" s="30">
        <v>9215.0</v>
      </c>
      <c r="B452" s="30">
        <v>378.0</v>
      </c>
      <c r="C452" s="30">
        <v>0.0</v>
      </c>
      <c r="D452" s="30">
        <v>101.0</v>
      </c>
      <c r="E452" s="30">
        <v>0.0</v>
      </c>
    </row>
    <row r="453" ht="15.75" customHeight="1">
      <c r="A453" s="30">
        <v>3525.0</v>
      </c>
      <c r="B453" s="30">
        <v>12.0</v>
      </c>
      <c r="C453" s="30">
        <v>0.0</v>
      </c>
      <c r="D453" s="30">
        <v>4.0</v>
      </c>
      <c r="E453" s="30">
        <v>0.0</v>
      </c>
    </row>
    <row r="454" ht="15.75" customHeight="1">
      <c r="A454" s="30">
        <v>3619.0</v>
      </c>
      <c r="B454" s="30">
        <v>345.0</v>
      </c>
      <c r="C454" s="30">
        <v>25.0</v>
      </c>
      <c r="D454" s="30">
        <v>501.0</v>
      </c>
      <c r="E454" s="30">
        <v>63.0</v>
      </c>
    </row>
    <row r="455" ht="15.75" customHeight="1">
      <c r="A455" s="30">
        <v>4415.0</v>
      </c>
      <c r="B455" s="30">
        <v>10.0</v>
      </c>
      <c r="C455" s="30">
        <v>4.0</v>
      </c>
      <c r="D455" s="30">
        <v>4.0</v>
      </c>
      <c r="E455" s="30">
        <v>3.0</v>
      </c>
    </row>
    <row r="456" ht="15.75" customHeight="1">
      <c r="A456" s="30">
        <v>3645.0</v>
      </c>
      <c r="B456" s="30">
        <v>19.0</v>
      </c>
      <c r="C456" s="30">
        <v>3.0</v>
      </c>
      <c r="D456" s="30">
        <v>26.0</v>
      </c>
      <c r="E456" s="30">
        <v>10.0</v>
      </c>
    </row>
    <row r="457" ht="15.75" customHeight="1">
      <c r="A457" s="30">
        <v>4692.0</v>
      </c>
      <c r="B457" s="30">
        <v>7.0</v>
      </c>
      <c r="C457" s="30">
        <v>0.0</v>
      </c>
      <c r="D457" s="30">
        <v>12.0</v>
      </c>
      <c r="E457" s="30">
        <v>13.0</v>
      </c>
    </row>
    <row r="458" ht="15.75" customHeight="1">
      <c r="A458" s="30">
        <v>3955.0</v>
      </c>
      <c r="B458" s="30">
        <v>2.0</v>
      </c>
      <c r="C458" s="30">
        <v>1.0</v>
      </c>
      <c r="D458" s="30">
        <v>1.0</v>
      </c>
      <c r="E458" s="30">
        <v>1.0</v>
      </c>
    </row>
    <row r="459" ht="15.75" customHeight="1">
      <c r="A459" s="30">
        <v>5313.0</v>
      </c>
      <c r="B459" s="30">
        <v>30.0</v>
      </c>
      <c r="C459" s="30">
        <v>0.0</v>
      </c>
      <c r="D459" s="30">
        <v>11.0</v>
      </c>
      <c r="E459" s="30">
        <v>0.0</v>
      </c>
    </row>
    <row r="460" ht="15.75" customHeight="1">
      <c r="A460" s="30">
        <v>7196.0</v>
      </c>
      <c r="B460" s="30">
        <v>9.0</v>
      </c>
      <c r="C460" s="30">
        <v>0.0</v>
      </c>
      <c r="D460" s="30">
        <v>3.0</v>
      </c>
      <c r="E460" s="30">
        <v>0.0</v>
      </c>
    </row>
    <row r="461" ht="15.75" customHeight="1">
      <c r="A461" s="30">
        <v>1381.0</v>
      </c>
      <c r="B461" s="30">
        <v>172.0</v>
      </c>
      <c r="C461" s="30">
        <v>3.0</v>
      </c>
      <c r="D461" s="30">
        <v>115.0</v>
      </c>
      <c r="E461" s="30">
        <v>16.0</v>
      </c>
    </row>
    <row r="462" ht="15.75" customHeight="1">
      <c r="A462" s="30">
        <v>10951.0</v>
      </c>
      <c r="B462" s="30">
        <v>279.0</v>
      </c>
      <c r="C462" s="30">
        <v>0.0</v>
      </c>
      <c r="D462" s="30">
        <v>18.0</v>
      </c>
      <c r="E462" s="30">
        <v>0.0</v>
      </c>
    </row>
    <row r="463" ht="15.75" customHeight="1">
      <c r="A463" s="30">
        <v>4322.0</v>
      </c>
      <c r="B463" s="30">
        <v>881.0</v>
      </c>
      <c r="C463" s="30">
        <v>38.0</v>
      </c>
      <c r="D463" s="30">
        <v>319.0</v>
      </c>
      <c r="E463" s="30">
        <v>16.0</v>
      </c>
    </row>
    <row r="464" ht="15.75" customHeight="1">
      <c r="A464" s="30">
        <v>7444.0</v>
      </c>
      <c r="B464" s="30">
        <v>19.0</v>
      </c>
      <c r="C464" s="30">
        <v>0.0</v>
      </c>
      <c r="D464" s="30">
        <v>9.0</v>
      </c>
      <c r="E464" s="30">
        <v>0.0</v>
      </c>
    </row>
    <row r="465" ht="15.75" customHeight="1">
      <c r="A465" s="30">
        <v>2942.0</v>
      </c>
      <c r="B465" s="30">
        <v>305.0</v>
      </c>
      <c r="C465" s="30">
        <v>3.0</v>
      </c>
      <c r="D465" s="30">
        <v>27.0</v>
      </c>
      <c r="E465" s="30">
        <v>4.0</v>
      </c>
    </row>
    <row r="466" ht="15.75" customHeight="1">
      <c r="A466" s="30">
        <v>2874.0</v>
      </c>
      <c r="B466" s="30">
        <v>6.0</v>
      </c>
      <c r="C466" s="30">
        <v>4.0</v>
      </c>
      <c r="D466" s="30">
        <v>7.0</v>
      </c>
      <c r="E466" s="30">
        <v>4.0</v>
      </c>
    </row>
    <row r="467" ht="15.75" customHeight="1">
      <c r="A467" s="30">
        <v>3667.0</v>
      </c>
      <c r="B467" s="30">
        <v>778.0</v>
      </c>
      <c r="C467" s="30">
        <v>178.0</v>
      </c>
      <c r="D467" s="30">
        <v>689.0</v>
      </c>
      <c r="E467" s="30">
        <v>41.0</v>
      </c>
    </row>
    <row r="468" ht="15.75" customHeight="1">
      <c r="A468" s="30">
        <v>3697.0</v>
      </c>
      <c r="B468" s="30">
        <v>69.0</v>
      </c>
      <c r="C468" s="30">
        <v>8.0</v>
      </c>
      <c r="D468" s="30">
        <v>26.0</v>
      </c>
      <c r="E468" s="30">
        <v>12.0</v>
      </c>
    </row>
    <row r="469" ht="15.75" customHeight="1">
      <c r="A469" s="30">
        <v>9955.0</v>
      </c>
      <c r="B469" s="30">
        <v>69.0</v>
      </c>
      <c r="C469" s="30">
        <v>8.0</v>
      </c>
      <c r="D469" s="30">
        <v>26.0</v>
      </c>
      <c r="E469" s="30">
        <v>12.0</v>
      </c>
    </row>
    <row r="470" ht="15.75" customHeight="1">
      <c r="A470" s="30">
        <v>5320.0</v>
      </c>
      <c r="B470" s="30">
        <v>79.0</v>
      </c>
      <c r="C470" s="30">
        <v>7.0</v>
      </c>
      <c r="D470" s="30">
        <v>58.0</v>
      </c>
      <c r="E470" s="30">
        <v>6.0</v>
      </c>
    </row>
    <row r="471" ht="15.75" customHeight="1">
      <c r="A471" s="30">
        <v>6422.0</v>
      </c>
      <c r="B471" s="30">
        <v>344.0</v>
      </c>
      <c r="C471" s="30">
        <v>189.0</v>
      </c>
      <c r="D471" s="30">
        <v>482.0</v>
      </c>
      <c r="E471" s="30">
        <v>50.0</v>
      </c>
    </row>
    <row r="472" ht="15.75" customHeight="1">
      <c r="A472" s="30">
        <v>3690.0</v>
      </c>
      <c r="B472" s="30">
        <v>1184.0</v>
      </c>
      <c r="C472" s="30">
        <v>102.0</v>
      </c>
      <c r="D472" s="30">
        <v>673.0</v>
      </c>
      <c r="E472" s="30">
        <v>52.0</v>
      </c>
    </row>
    <row r="473" ht="15.75" customHeight="1">
      <c r="A473" s="30">
        <v>2408.0</v>
      </c>
      <c r="B473" s="30">
        <v>490.0</v>
      </c>
      <c r="C473" s="30">
        <v>0.0</v>
      </c>
      <c r="D473" s="30">
        <v>184.0</v>
      </c>
      <c r="E473" s="30">
        <v>10.0</v>
      </c>
    </row>
    <row r="474" ht="15.75" customHeight="1">
      <c r="A474" s="30">
        <v>9260.0</v>
      </c>
      <c r="B474" s="30">
        <v>1349.0</v>
      </c>
      <c r="C474" s="30">
        <v>16.0</v>
      </c>
      <c r="D474" s="30">
        <v>249.0</v>
      </c>
      <c r="E474" s="30">
        <v>43.0</v>
      </c>
    </row>
    <row r="475" ht="15.75" customHeight="1">
      <c r="A475" s="30">
        <v>9648.0</v>
      </c>
      <c r="B475" s="30">
        <v>153.0</v>
      </c>
      <c r="C475" s="30">
        <v>4.0</v>
      </c>
      <c r="D475" s="30">
        <v>56.0</v>
      </c>
      <c r="E475" s="30">
        <v>0.0</v>
      </c>
    </row>
    <row r="476" ht="15.75" customHeight="1">
      <c r="A476" s="30">
        <v>4939.0</v>
      </c>
      <c r="B476" s="30">
        <v>84.0</v>
      </c>
      <c r="C476" s="30">
        <v>5.0</v>
      </c>
      <c r="D476" s="30">
        <v>38.0</v>
      </c>
      <c r="E476" s="30">
        <v>150.0</v>
      </c>
    </row>
    <row r="477" ht="15.75" customHeight="1">
      <c r="A477" s="30">
        <v>8652.0</v>
      </c>
      <c r="B477" s="30">
        <v>84.0</v>
      </c>
      <c r="C477" s="30">
        <v>5.0</v>
      </c>
      <c r="D477" s="30">
        <v>38.0</v>
      </c>
      <c r="E477" s="30">
        <v>150.0</v>
      </c>
    </row>
    <row r="478" ht="15.75" customHeight="1">
      <c r="A478" s="30">
        <v>4702.0</v>
      </c>
      <c r="B478" s="30">
        <v>1000.0</v>
      </c>
      <c r="C478" s="30">
        <v>155.0</v>
      </c>
      <c r="D478" s="30">
        <v>379.0</v>
      </c>
      <c r="E478" s="30">
        <v>224.0</v>
      </c>
    </row>
    <row r="479" ht="15.75" customHeight="1">
      <c r="A479" s="30">
        <v>2587.0</v>
      </c>
      <c r="B479" s="30">
        <v>14.0</v>
      </c>
      <c r="C479" s="30">
        <v>0.0</v>
      </c>
      <c r="D479" s="30">
        <v>6.0</v>
      </c>
      <c r="E479" s="30">
        <v>0.0</v>
      </c>
    </row>
    <row r="480" ht="15.75" customHeight="1">
      <c r="A480" s="30">
        <v>2811.0</v>
      </c>
      <c r="B480" s="30">
        <v>52.0</v>
      </c>
      <c r="C480" s="30">
        <v>0.0</v>
      </c>
      <c r="D480" s="30">
        <v>9.0</v>
      </c>
      <c r="E480" s="30">
        <v>0.0</v>
      </c>
    </row>
    <row r="481" ht="15.75" customHeight="1">
      <c r="A481" s="30">
        <v>9150.0</v>
      </c>
      <c r="B481" s="30">
        <v>52.0</v>
      </c>
      <c r="C481" s="30">
        <v>0.0</v>
      </c>
      <c r="D481" s="30">
        <v>9.0</v>
      </c>
      <c r="E481" s="30">
        <v>0.0</v>
      </c>
    </row>
    <row r="482" ht="15.75" customHeight="1">
      <c r="A482" s="30">
        <v>10127.0</v>
      </c>
      <c r="B482" s="30">
        <v>301.0</v>
      </c>
      <c r="C482" s="30">
        <v>11.0</v>
      </c>
      <c r="D482" s="30">
        <v>61.0</v>
      </c>
      <c r="E482" s="30">
        <v>4.0</v>
      </c>
    </row>
    <row r="483" ht="15.75" customHeight="1">
      <c r="A483" s="30">
        <v>5493.0</v>
      </c>
      <c r="B483" s="30">
        <v>15.0</v>
      </c>
      <c r="C483" s="30">
        <v>0.0</v>
      </c>
      <c r="D483" s="30">
        <v>2.0</v>
      </c>
      <c r="E483" s="30">
        <v>0.0</v>
      </c>
    </row>
    <row r="484" ht="15.75" customHeight="1">
      <c r="A484" s="30">
        <v>2666.0</v>
      </c>
      <c r="B484" s="30">
        <v>519.0</v>
      </c>
      <c r="C484" s="30">
        <v>50.0</v>
      </c>
      <c r="D484" s="30">
        <v>167.0</v>
      </c>
      <c r="E484" s="30">
        <v>130.0</v>
      </c>
    </row>
    <row r="485" ht="15.75" customHeight="1">
      <c r="A485" s="30">
        <v>10099.0</v>
      </c>
      <c r="B485" s="30">
        <v>238.0</v>
      </c>
      <c r="C485" s="30">
        <v>115.0</v>
      </c>
      <c r="D485" s="30">
        <v>215.0</v>
      </c>
      <c r="E485" s="30">
        <v>169.0</v>
      </c>
    </row>
    <row r="486" ht="15.75" customHeight="1">
      <c r="A486" s="30">
        <v>10562.0</v>
      </c>
      <c r="B486" s="30">
        <v>620.0</v>
      </c>
      <c r="C486" s="30">
        <v>26.0</v>
      </c>
      <c r="D486" s="30">
        <v>195.0</v>
      </c>
      <c r="E486" s="30">
        <v>34.0</v>
      </c>
    </row>
    <row r="487" ht="15.75" customHeight="1">
      <c r="A487" s="30">
        <v>7881.0</v>
      </c>
      <c r="B487" s="30">
        <v>620.0</v>
      </c>
      <c r="C487" s="30">
        <v>26.0</v>
      </c>
      <c r="D487" s="30">
        <v>195.0</v>
      </c>
      <c r="E487" s="30">
        <v>34.0</v>
      </c>
    </row>
    <row r="488" ht="15.75" customHeight="1">
      <c r="A488" s="30">
        <v>6721.0</v>
      </c>
      <c r="B488" s="30">
        <v>572.0</v>
      </c>
      <c r="C488" s="30">
        <v>19.0</v>
      </c>
      <c r="D488" s="30">
        <v>286.0</v>
      </c>
      <c r="E488" s="30">
        <v>50.0</v>
      </c>
    </row>
    <row r="489" ht="15.75" customHeight="1">
      <c r="A489" s="30">
        <v>5204.0</v>
      </c>
      <c r="B489" s="30">
        <v>380.0</v>
      </c>
      <c r="C489" s="30">
        <v>98.0</v>
      </c>
      <c r="D489" s="30">
        <v>733.0</v>
      </c>
      <c r="E489" s="30">
        <v>110.0</v>
      </c>
    </row>
    <row r="490" ht="15.75" customHeight="1">
      <c r="A490" s="30">
        <v>5209.0</v>
      </c>
      <c r="B490" s="30">
        <v>443.0</v>
      </c>
      <c r="C490" s="30">
        <v>5.0</v>
      </c>
      <c r="D490" s="30">
        <v>71.0</v>
      </c>
      <c r="E490" s="30">
        <v>21.0</v>
      </c>
    </row>
    <row r="491" ht="15.75" customHeight="1">
      <c r="A491" s="30">
        <v>10128.0</v>
      </c>
      <c r="B491" s="30">
        <v>620.0</v>
      </c>
      <c r="C491" s="30">
        <v>16.0</v>
      </c>
      <c r="D491" s="30">
        <v>165.0</v>
      </c>
      <c r="E491" s="30">
        <v>0.0</v>
      </c>
    </row>
    <row r="492" ht="15.75" customHeight="1">
      <c r="A492" s="30">
        <v>9284.0</v>
      </c>
      <c r="B492" s="30">
        <v>620.0</v>
      </c>
      <c r="C492" s="30">
        <v>16.0</v>
      </c>
      <c r="D492" s="30">
        <v>165.0</v>
      </c>
      <c r="E492" s="30">
        <v>0.0</v>
      </c>
    </row>
    <row r="493" ht="15.75" customHeight="1">
      <c r="A493" s="30">
        <v>8643.0</v>
      </c>
      <c r="B493" s="30">
        <v>252.0</v>
      </c>
      <c r="C493" s="30">
        <v>98.0</v>
      </c>
      <c r="D493" s="30">
        <v>827.0</v>
      </c>
      <c r="E493" s="30">
        <v>219.0</v>
      </c>
    </row>
    <row r="494" ht="15.75" customHeight="1">
      <c r="A494" s="30">
        <v>1685.0</v>
      </c>
      <c r="B494" s="30">
        <v>796.0</v>
      </c>
      <c r="C494" s="30">
        <v>14.0</v>
      </c>
      <c r="D494" s="30">
        <v>590.0</v>
      </c>
      <c r="E494" s="30">
        <v>38.0</v>
      </c>
    </row>
    <row r="495" ht="15.75" customHeight="1">
      <c r="A495" s="30">
        <v>2877.0</v>
      </c>
      <c r="B495" s="30">
        <v>410.0</v>
      </c>
      <c r="C495" s="30">
        <v>0.0</v>
      </c>
      <c r="D495" s="30">
        <v>59.0</v>
      </c>
      <c r="E495" s="30">
        <v>19.0</v>
      </c>
    </row>
    <row r="496" ht="15.75" customHeight="1">
      <c r="A496" s="30">
        <v>8369.0</v>
      </c>
      <c r="B496" s="30">
        <v>1.0</v>
      </c>
      <c r="C496" s="30">
        <v>2.0</v>
      </c>
      <c r="D496" s="30">
        <v>7.0</v>
      </c>
      <c r="E496" s="30">
        <v>4.0</v>
      </c>
    </row>
    <row r="497" ht="15.75" customHeight="1">
      <c r="A497" s="30">
        <v>6233.0</v>
      </c>
      <c r="B497" s="30">
        <v>507.0</v>
      </c>
      <c r="C497" s="30">
        <v>19.0</v>
      </c>
      <c r="D497" s="30">
        <v>364.0</v>
      </c>
      <c r="E497" s="30">
        <v>25.0</v>
      </c>
    </row>
    <row r="498" ht="15.75" customHeight="1">
      <c r="A498" s="30">
        <v>195.0</v>
      </c>
      <c r="B498" s="30">
        <v>125.0</v>
      </c>
      <c r="C498" s="30">
        <v>17.0</v>
      </c>
      <c r="D498" s="30">
        <v>52.0</v>
      </c>
      <c r="E498" s="30">
        <v>3.0</v>
      </c>
    </row>
    <row r="499" ht="15.75" customHeight="1">
      <c r="A499" s="30">
        <v>1501.0</v>
      </c>
      <c r="B499" s="30">
        <v>55.0</v>
      </c>
      <c r="C499" s="30">
        <v>16.0</v>
      </c>
      <c r="D499" s="30">
        <v>1622.0</v>
      </c>
      <c r="E499" s="30">
        <v>17.0</v>
      </c>
    </row>
    <row r="500" ht="15.75" customHeight="1">
      <c r="A500" s="30">
        <v>10846.0</v>
      </c>
      <c r="B500" s="30">
        <v>327.0</v>
      </c>
      <c r="C500" s="30">
        <v>9.0</v>
      </c>
      <c r="D500" s="30">
        <v>125.0</v>
      </c>
      <c r="E500" s="30">
        <v>25.0</v>
      </c>
    </row>
    <row r="501" ht="15.75" customHeight="1">
      <c r="A501" s="30">
        <v>8341.0</v>
      </c>
      <c r="B501" s="30">
        <v>15.0</v>
      </c>
      <c r="C501" s="30">
        <v>0.0</v>
      </c>
      <c r="D501" s="30">
        <v>6.0</v>
      </c>
      <c r="E501" s="30">
        <v>0.0</v>
      </c>
    </row>
    <row r="502" ht="15.75" customHeight="1">
      <c r="A502" s="30">
        <v>10766.0</v>
      </c>
      <c r="B502" s="30">
        <v>397.0</v>
      </c>
      <c r="C502" s="30">
        <v>19.0</v>
      </c>
      <c r="D502" s="30">
        <v>69.0</v>
      </c>
      <c r="E502" s="30">
        <v>12.0</v>
      </c>
    </row>
    <row r="503" ht="15.75" customHeight="1">
      <c r="A503" s="30">
        <v>9971.0</v>
      </c>
      <c r="B503" s="30">
        <v>397.0</v>
      </c>
      <c r="C503" s="30">
        <v>19.0</v>
      </c>
      <c r="D503" s="30">
        <v>69.0</v>
      </c>
      <c r="E503" s="30">
        <v>12.0</v>
      </c>
    </row>
    <row r="504" ht="15.75" customHeight="1">
      <c r="A504" s="30">
        <v>1740.0</v>
      </c>
      <c r="B504" s="30">
        <v>760.0</v>
      </c>
      <c r="C504" s="30">
        <v>38.0</v>
      </c>
      <c r="D504" s="30">
        <v>104.0</v>
      </c>
      <c r="E504" s="30">
        <v>50.0</v>
      </c>
    </row>
    <row r="505" ht="15.75" customHeight="1">
      <c r="A505" s="30">
        <v>8737.0</v>
      </c>
      <c r="B505" s="30">
        <v>29.0</v>
      </c>
      <c r="C505" s="30">
        <v>1.0</v>
      </c>
      <c r="D505" s="30">
        <v>9.0</v>
      </c>
      <c r="E505" s="30">
        <v>2.0</v>
      </c>
    </row>
    <row r="506" ht="15.75" customHeight="1">
      <c r="A506" s="30">
        <v>6466.0</v>
      </c>
      <c r="B506" s="30">
        <v>105.0</v>
      </c>
      <c r="C506" s="30">
        <v>0.0</v>
      </c>
      <c r="D506" s="30">
        <v>9.0</v>
      </c>
      <c r="E506" s="30">
        <v>2.0</v>
      </c>
    </row>
    <row r="507" ht="15.75" customHeight="1">
      <c r="A507" s="30">
        <v>10430.0</v>
      </c>
      <c r="B507" s="30">
        <v>1126.0</v>
      </c>
      <c r="C507" s="30">
        <v>28.0</v>
      </c>
      <c r="D507" s="30">
        <v>211.0</v>
      </c>
      <c r="E507" s="30">
        <v>37.0</v>
      </c>
    </row>
    <row r="508" ht="15.75" customHeight="1">
      <c r="A508" s="30">
        <v>8773.0</v>
      </c>
      <c r="B508" s="30">
        <v>280.0</v>
      </c>
      <c r="C508" s="30">
        <v>0.0</v>
      </c>
      <c r="D508" s="30">
        <v>18.0</v>
      </c>
      <c r="E508" s="30">
        <v>0.0</v>
      </c>
    </row>
    <row r="509" ht="15.75" customHeight="1">
      <c r="A509" s="30">
        <v>2371.0</v>
      </c>
      <c r="B509" s="30">
        <v>39.0</v>
      </c>
      <c r="C509" s="30">
        <v>1.0</v>
      </c>
      <c r="D509" s="30">
        <v>22.0</v>
      </c>
      <c r="E509" s="30">
        <v>3.0</v>
      </c>
    </row>
    <row r="510" ht="15.75" customHeight="1">
      <c r="A510" s="30">
        <v>7786.0</v>
      </c>
      <c r="B510" s="30">
        <v>68.0</v>
      </c>
      <c r="C510" s="30">
        <v>7.0</v>
      </c>
      <c r="D510" s="30">
        <v>59.0</v>
      </c>
      <c r="E510" s="30">
        <v>10.0</v>
      </c>
    </row>
    <row r="511" ht="15.75" customHeight="1">
      <c r="A511" s="30">
        <v>4088.0</v>
      </c>
      <c r="B511" s="30">
        <v>108.0</v>
      </c>
      <c r="C511" s="30">
        <v>1.0</v>
      </c>
      <c r="D511" s="30">
        <v>28.0</v>
      </c>
      <c r="E511" s="30">
        <v>13.0</v>
      </c>
    </row>
    <row r="512" ht="15.75" customHeight="1">
      <c r="A512" s="30">
        <v>4971.0</v>
      </c>
      <c r="B512" s="30">
        <v>108.0</v>
      </c>
      <c r="C512" s="30">
        <v>1.0</v>
      </c>
      <c r="D512" s="30">
        <v>28.0</v>
      </c>
      <c r="E512" s="30">
        <v>13.0</v>
      </c>
    </row>
    <row r="513" ht="15.75" customHeight="1">
      <c r="A513" s="30">
        <v>10560.0</v>
      </c>
      <c r="B513" s="30">
        <v>16.0</v>
      </c>
      <c r="C513" s="30">
        <v>1.0</v>
      </c>
      <c r="D513" s="30">
        <v>2.0</v>
      </c>
      <c r="E513" s="30">
        <v>0.0</v>
      </c>
    </row>
    <row r="514" ht="15.75" customHeight="1">
      <c r="A514" s="30">
        <v>6892.0</v>
      </c>
      <c r="B514" s="30">
        <v>641.0</v>
      </c>
      <c r="C514" s="30">
        <v>7.0</v>
      </c>
      <c r="D514" s="30">
        <v>56.0</v>
      </c>
      <c r="E514" s="30">
        <v>0.0</v>
      </c>
    </row>
    <row r="515" ht="15.75" customHeight="1">
      <c r="A515" s="30">
        <v>11004.0</v>
      </c>
      <c r="B515" s="30">
        <v>8.0</v>
      </c>
      <c r="C515" s="30">
        <v>0.0</v>
      </c>
      <c r="D515" s="30">
        <v>5.0</v>
      </c>
      <c r="E515" s="30">
        <v>7.0</v>
      </c>
    </row>
    <row r="516" ht="15.75" customHeight="1">
      <c r="A516" s="30">
        <v>1818.0</v>
      </c>
      <c r="B516" s="30">
        <v>25.0</v>
      </c>
      <c r="C516" s="30">
        <v>0.0</v>
      </c>
      <c r="D516" s="30">
        <v>8.0</v>
      </c>
      <c r="E516" s="30">
        <v>0.0</v>
      </c>
    </row>
    <row r="517" ht="15.75" customHeight="1">
      <c r="A517" s="30">
        <v>9485.0</v>
      </c>
      <c r="B517" s="30">
        <v>102.0</v>
      </c>
      <c r="C517" s="30">
        <v>9.0</v>
      </c>
      <c r="D517" s="30">
        <v>49.0</v>
      </c>
      <c r="E517" s="30">
        <v>24.0</v>
      </c>
    </row>
    <row r="518" ht="15.75" customHeight="1">
      <c r="A518" s="30">
        <v>6646.0</v>
      </c>
      <c r="B518" s="30">
        <v>3.0</v>
      </c>
      <c r="C518" s="30">
        <v>0.0</v>
      </c>
      <c r="D518" s="30">
        <v>5.0</v>
      </c>
      <c r="E518" s="30">
        <v>13.0</v>
      </c>
    </row>
    <row r="519" ht="15.75" customHeight="1">
      <c r="A519" s="30">
        <v>4248.0</v>
      </c>
      <c r="B519" s="30">
        <v>1000.0</v>
      </c>
      <c r="C519" s="30">
        <v>19.0</v>
      </c>
      <c r="D519" s="30">
        <v>711.0</v>
      </c>
      <c r="E519" s="30">
        <v>125.0</v>
      </c>
    </row>
    <row r="520" ht="15.75" customHeight="1">
      <c r="A520" s="30">
        <v>7451.0</v>
      </c>
      <c r="B520" s="30">
        <v>1000.0</v>
      </c>
      <c r="C520" s="30">
        <v>19.0</v>
      </c>
      <c r="D520" s="30">
        <v>711.0</v>
      </c>
      <c r="E520" s="30">
        <v>125.0</v>
      </c>
    </row>
    <row r="521" ht="15.75" customHeight="1">
      <c r="A521" s="30">
        <v>7861.0</v>
      </c>
      <c r="B521" s="30">
        <v>820.0</v>
      </c>
      <c r="C521" s="30">
        <v>57.0</v>
      </c>
      <c r="D521" s="30">
        <v>242.0</v>
      </c>
      <c r="E521" s="30">
        <v>45.0</v>
      </c>
    </row>
    <row r="522" ht="15.75" customHeight="1">
      <c r="A522" s="30">
        <v>5232.0</v>
      </c>
      <c r="B522" s="30">
        <v>86.0</v>
      </c>
      <c r="C522" s="30">
        <v>12.0</v>
      </c>
      <c r="D522" s="30">
        <v>75.0</v>
      </c>
      <c r="E522" s="30">
        <v>33.0</v>
      </c>
    </row>
    <row r="523" ht="15.75" customHeight="1">
      <c r="A523" s="30">
        <v>3011.0</v>
      </c>
      <c r="B523" s="30">
        <v>86.0</v>
      </c>
      <c r="C523" s="30">
        <v>12.0</v>
      </c>
      <c r="D523" s="30">
        <v>75.0</v>
      </c>
      <c r="E523" s="30">
        <v>33.0</v>
      </c>
    </row>
    <row r="524" ht="15.75" customHeight="1">
      <c r="A524" s="30">
        <v>5758.0</v>
      </c>
      <c r="B524" s="30">
        <v>1074.0</v>
      </c>
      <c r="C524" s="30">
        <v>0.0</v>
      </c>
      <c r="D524" s="30">
        <v>69.0</v>
      </c>
      <c r="E524" s="30">
        <v>0.0</v>
      </c>
    </row>
    <row r="525" ht="15.75" customHeight="1">
      <c r="A525" s="30">
        <v>2173.0</v>
      </c>
      <c r="B525" s="30">
        <v>13.0</v>
      </c>
      <c r="C525" s="30">
        <v>6.0</v>
      </c>
      <c r="D525" s="30">
        <v>7.0</v>
      </c>
      <c r="E525" s="30">
        <v>0.0</v>
      </c>
    </row>
    <row r="526" ht="15.75" customHeight="1">
      <c r="A526" s="30">
        <v>10711.0</v>
      </c>
      <c r="B526" s="30">
        <v>217.0</v>
      </c>
      <c r="C526" s="30">
        <v>77.0</v>
      </c>
      <c r="D526" s="30">
        <v>373.0</v>
      </c>
      <c r="E526" s="30">
        <v>111.0</v>
      </c>
    </row>
    <row r="527" ht="15.75" customHeight="1">
      <c r="A527" s="30">
        <v>8268.0</v>
      </c>
      <c r="B527" s="30">
        <v>352.0</v>
      </c>
      <c r="C527" s="30">
        <v>0.0</v>
      </c>
      <c r="D527" s="30">
        <v>27.0</v>
      </c>
      <c r="E527" s="30">
        <v>10.0</v>
      </c>
    </row>
    <row r="528" ht="15.75" customHeight="1">
      <c r="A528" s="30">
        <v>2782.0</v>
      </c>
      <c r="B528" s="30">
        <v>352.0</v>
      </c>
      <c r="C528" s="30">
        <v>0.0</v>
      </c>
      <c r="D528" s="30">
        <v>27.0</v>
      </c>
      <c r="E528" s="30">
        <v>10.0</v>
      </c>
    </row>
    <row r="529" ht="15.75" customHeight="1">
      <c r="A529" s="30">
        <v>9432.0</v>
      </c>
      <c r="B529" s="30">
        <v>9.0</v>
      </c>
      <c r="C529" s="30">
        <v>14.0</v>
      </c>
      <c r="D529" s="30">
        <v>18.0</v>
      </c>
      <c r="E529" s="30">
        <v>8.0</v>
      </c>
    </row>
    <row r="530" ht="15.75" customHeight="1">
      <c r="A530" s="30">
        <v>5872.0</v>
      </c>
      <c r="B530" s="30">
        <v>240.0</v>
      </c>
      <c r="C530" s="30">
        <v>90.0</v>
      </c>
      <c r="D530" s="30">
        <v>216.0</v>
      </c>
      <c r="E530" s="30">
        <v>63.0</v>
      </c>
    </row>
    <row r="531" ht="15.75" customHeight="1">
      <c r="A531" s="30">
        <v>11187.0</v>
      </c>
      <c r="B531" s="30">
        <v>2.0</v>
      </c>
      <c r="C531" s="30">
        <v>8.0</v>
      </c>
      <c r="D531" s="30">
        <v>10.0</v>
      </c>
      <c r="E531" s="30">
        <v>12.0</v>
      </c>
    </row>
    <row r="532" ht="15.75" customHeight="1">
      <c r="A532" s="30">
        <v>2428.0</v>
      </c>
      <c r="B532" s="30">
        <v>3.0</v>
      </c>
      <c r="C532" s="30">
        <v>18.0</v>
      </c>
      <c r="D532" s="30">
        <v>26.0</v>
      </c>
      <c r="E532" s="30">
        <v>11.0</v>
      </c>
    </row>
    <row r="533" ht="15.75" customHeight="1">
      <c r="A533" s="30">
        <v>1726.0</v>
      </c>
      <c r="B533" s="30">
        <v>3.0</v>
      </c>
      <c r="C533" s="30">
        <v>9.0</v>
      </c>
      <c r="D533" s="30">
        <v>15.0</v>
      </c>
      <c r="E533" s="30">
        <v>13.0</v>
      </c>
    </row>
    <row r="534" ht="15.75" customHeight="1">
      <c r="A534" s="30">
        <v>1802.0</v>
      </c>
      <c r="B534" s="30">
        <v>412.0</v>
      </c>
      <c r="C534" s="30">
        <v>5.0</v>
      </c>
      <c r="D534" s="30">
        <v>119.0</v>
      </c>
      <c r="E534" s="30">
        <v>38.0</v>
      </c>
    </row>
    <row r="535" ht="15.75" customHeight="1">
      <c r="A535" s="30">
        <v>1162.0</v>
      </c>
      <c r="B535" s="30">
        <v>124.0</v>
      </c>
      <c r="C535" s="30">
        <v>83.0</v>
      </c>
      <c r="D535" s="30">
        <v>267.0</v>
      </c>
      <c r="E535" s="30">
        <v>85.0</v>
      </c>
    </row>
    <row r="536" ht="15.75" customHeight="1">
      <c r="A536" s="30">
        <v>10643.0</v>
      </c>
      <c r="B536" s="30">
        <v>124.0</v>
      </c>
      <c r="C536" s="30">
        <v>83.0</v>
      </c>
      <c r="D536" s="30">
        <v>267.0</v>
      </c>
      <c r="E536" s="30">
        <v>85.0</v>
      </c>
    </row>
    <row r="537" ht="15.75" customHeight="1">
      <c r="A537" s="30">
        <v>11112.0</v>
      </c>
      <c r="B537" s="30">
        <v>736.0</v>
      </c>
      <c r="C537" s="30">
        <v>114.0</v>
      </c>
      <c r="D537" s="30">
        <v>279.0</v>
      </c>
      <c r="E537" s="30">
        <v>82.0</v>
      </c>
    </row>
    <row r="538" ht="15.75" customHeight="1">
      <c r="A538" s="30">
        <v>2114.0</v>
      </c>
      <c r="B538" s="30">
        <v>1006.0</v>
      </c>
      <c r="C538" s="30">
        <v>22.0</v>
      </c>
      <c r="D538" s="30">
        <v>115.0</v>
      </c>
      <c r="E538" s="30">
        <v>59.0</v>
      </c>
    </row>
    <row r="539" ht="15.75" customHeight="1">
      <c r="A539" s="30">
        <v>4261.0</v>
      </c>
      <c r="B539" s="30">
        <v>1006.0</v>
      </c>
      <c r="C539" s="30">
        <v>22.0</v>
      </c>
      <c r="D539" s="30">
        <v>115.0</v>
      </c>
      <c r="E539" s="30">
        <v>59.0</v>
      </c>
    </row>
    <row r="540" ht="15.75" customHeight="1">
      <c r="A540" s="30">
        <v>2457.0</v>
      </c>
      <c r="B540" s="30">
        <v>8.0</v>
      </c>
      <c r="C540" s="30">
        <v>4.0</v>
      </c>
      <c r="D540" s="30">
        <v>5.0</v>
      </c>
      <c r="E540" s="30">
        <v>15.0</v>
      </c>
    </row>
    <row r="541" ht="15.75" customHeight="1">
      <c r="A541" s="30">
        <v>2495.0</v>
      </c>
      <c r="B541" s="30">
        <v>217.0</v>
      </c>
      <c r="C541" s="30">
        <v>38.0</v>
      </c>
      <c r="D541" s="30">
        <v>350.0</v>
      </c>
      <c r="E541" s="30">
        <v>111.0</v>
      </c>
    </row>
    <row r="542" ht="15.75" customHeight="1">
      <c r="A542" s="30">
        <v>6983.0</v>
      </c>
      <c r="B542" s="30">
        <v>23.0</v>
      </c>
      <c r="C542" s="30">
        <v>2.0</v>
      </c>
      <c r="D542" s="30">
        <v>17.0</v>
      </c>
      <c r="E542" s="30">
        <v>2.0</v>
      </c>
    </row>
    <row r="543" ht="15.75" customHeight="1">
      <c r="A543" s="30">
        <v>3436.0</v>
      </c>
      <c r="B543" s="30">
        <v>11.0</v>
      </c>
      <c r="C543" s="30">
        <v>0.0</v>
      </c>
      <c r="D543" s="30">
        <v>5.0</v>
      </c>
      <c r="E543" s="30">
        <v>2.0</v>
      </c>
    </row>
    <row r="544" ht="15.75" customHeight="1">
      <c r="A544" s="30">
        <v>7505.0</v>
      </c>
      <c r="B544" s="30">
        <v>22.0</v>
      </c>
      <c r="C544" s="30">
        <v>1.0</v>
      </c>
      <c r="D544" s="30">
        <v>9.0</v>
      </c>
      <c r="E544" s="30">
        <v>0.0</v>
      </c>
    </row>
    <row r="545" ht="15.75" customHeight="1">
      <c r="A545" s="30">
        <v>4286.0</v>
      </c>
      <c r="B545" s="30">
        <v>580.0</v>
      </c>
      <c r="C545" s="30">
        <v>6.0</v>
      </c>
      <c r="D545" s="30">
        <v>58.0</v>
      </c>
      <c r="E545" s="30">
        <v>8.0</v>
      </c>
    </row>
    <row r="546" ht="15.75" customHeight="1">
      <c r="A546" s="30">
        <v>7224.0</v>
      </c>
      <c r="B546" s="30">
        <v>10.0</v>
      </c>
      <c r="C546" s="30">
        <v>0.0</v>
      </c>
      <c r="D546" s="30">
        <v>10.0</v>
      </c>
      <c r="E546" s="30">
        <v>3.0</v>
      </c>
    </row>
    <row r="547" ht="15.75" customHeight="1">
      <c r="A547" s="30">
        <v>6215.0</v>
      </c>
      <c r="B547" s="30">
        <v>10.0</v>
      </c>
      <c r="C547" s="30">
        <v>0.0</v>
      </c>
      <c r="D547" s="30">
        <v>10.0</v>
      </c>
      <c r="E547" s="30">
        <v>3.0</v>
      </c>
    </row>
    <row r="548" ht="15.75" customHeight="1">
      <c r="A548" s="30">
        <v>968.0</v>
      </c>
      <c r="B548" s="30">
        <v>112.0</v>
      </c>
      <c r="C548" s="30">
        <v>19.0</v>
      </c>
      <c r="D548" s="30">
        <v>21.0</v>
      </c>
      <c r="E548" s="30">
        <v>16.0</v>
      </c>
    </row>
    <row r="549" ht="15.75" customHeight="1">
      <c r="A549" s="30">
        <v>4096.0</v>
      </c>
      <c r="B549" s="30">
        <v>112.0</v>
      </c>
      <c r="C549" s="30">
        <v>19.0</v>
      </c>
      <c r="D549" s="30">
        <v>21.0</v>
      </c>
      <c r="E549" s="30">
        <v>16.0</v>
      </c>
    </row>
    <row r="550" ht="15.75" customHeight="1">
      <c r="A550" s="30">
        <v>3153.0</v>
      </c>
      <c r="B550" s="30">
        <v>11.0</v>
      </c>
      <c r="C550" s="30">
        <v>0.0</v>
      </c>
      <c r="D550" s="30">
        <v>4.0</v>
      </c>
      <c r="E550" s="30">
        <v>0.0</v>
      </c>
    </row>
    <row r="551" ht="15.75" customHeight="1">
      <c r="A551" s="30">
        <v>6504.0</v>
      </c>
      <c r="B551" s="30">
        <v>2.0</v>
      </c>
      <c r="C551" s="30">
        <v>5.0</v>
      </c>
      <c r="D551" s="30">
        <v>9.0</v>
      </c>
      <c r="E551" s="30">
        <v>28.0</v>
      </c>
    </row>
    <row r="552" ht="15.75" customHeight="1">
      <c r="A552" s="30">
        <v>5329.0</v>
      </c>
      <c r="B552" s="30">
        <v>8.0</v>
      </c>
      <c r="C552" s="30">
        <v>0.0</v>
      </c>
      <c r="D552" s="30">
        <v>3.0</v>
      </c>
      <c r="E552" s="30">
        <v>0.0</v>
      </c>
    </row>
    <row r="553" ht="15.75" customHeight="1">
      <c r="A553" s="30">
        <v>1175.0</v>
      </c>
      <c r="B553" s="30">
        <v>88.0</v>
      </c>
      <c r="C553" s="30">
        <v>39.0</v>
      </c>
      <c r="D553" s="30">
        <v>54.0</v>
      </c>
      <c r="E553" s="30">
        <v>64.0</v>
      </c>
    </row>
    <row r="554" ht="15.75" customHeight="1">
      <c r="A554" s="30">
        <v>1377.0</v>
      </c>
      <c r="B554" s="30">
        <v>182.0</v>
      </c>
      <c r="C554" s="30">
        <v>4.0</v>
      </c>
      <c r="D554" s="30">
        <v>33.0</v>
      </c>
      <c r="E554" s="30">
        <v>0.0</v>
      </c>
    </row>
    <row r="555" ht="15.75" customHeight="1">
      <c r="A555" s="30">
        <v>4607.0</v>
      </c>
      <c r="B555" s="30">
        <v>227.0</v>
      </c>
      <c r="C555" s="30">
        <v>23.0</v>
      </c>
      <c r="D555" s="30">
        <v>389.0</v>
      </c>
      <c r="E555" s="30">
        <v>42.0</v>
      </c>
    </row>
    <row r="556" ht="15.75" customHeight="1">
      <c r="A556" s="30">
        <v>4944.0</v>
      </c>
      <c r="B556" s="30">
        <v>227.0</v>
      </c>
      <c r="C556" s="30">
        <v>23.0</v>
      </c>
      <c r="D556" s="30">
        <v>389.0</v>
      </c>
      <c r="E556" s="30">
        <v>42.0</v>
      </c>
    </row>
    <row r="557" ht="15.75" customHeight="1">
      <c r="A557" s="30">
        <v>9483.0</v>
      </c>
      <c r="B557" s="30">
        <v>290.0</v>
      </c>
      <c r="C557" s="30">
        <v>59.0</v>
      </c>
      <c r="D557" s="30">
        <v>177.0</v>
      </c>
      <c r="E557" s="30">
        <v>77.0</v>
      </c>
    </row>
    <row r="558" ht="15.75" customHeight="1">
      <c r="A558" s="30">
        <v>1378.0</v>
      </c>
      <c r="B558" s="30">
        <v>284.0</v>
      </c>
      <c r="C558" s="30">
        <v>16.0</v>
      </c>
      <c r="D558" s="30">
        <v>160.0</v>
      </c>
      <c r="E558" s="30">
        <v>84.0</v>
      </c>
    </row>
    <row r="559" ht="15.75" customHeight="1">
      <c r="A559" s="30">
        <v>5991.0</v>
      </c>
      <c r="B559" s="30">
        <v>173.0</v>
      </c>
      <c r="C559" s="30">
        <v>2.0</v>
      </c>
      <c r="D559" s="30">
        <v>39.0</v>
      </c>
      <c r="E559" s="30">
        <v>3.0</v>
      </c>
    </row>
    <row r="560" ht="15.75" customHeight="1">
      <c r="A560" s="30">
        <v>2807.0</v>
      </c>
      <c r="B560" s="30">
        <v>656.0</v>
      </c>
      <c r="C560" s="30">
        <v>38.0</v>
      </c>
      <c r="D560" s="30">
        <v>161.0</v>
      </c>
      <c r="E560" s="30">
        <v>62.0</v>
      </c>
    </row>
    <row r="561" ht="15.75" customHeight="1">
      <c r="A561" s="30">
        <v>1052.0</v>
      </c>
      <c r="B561" s="30">
        <v>656.0</v>
      </c>
      <c r="C561" s="30">
        <v>38.0</v>
      </c>
      <c r="D561" s="30">
        <v>161.0</v>
      </c>
      <c r="E561" s="30">
        <v>62.0</v>
      </c>
    </row>
    <row r="562" ht="15.75" customHeight="1">
      <c r="A562" s="30">
        <v>9760.0</v>
      </c>
      <c r="B562" s="30">
        <v>953.0</v>
      </c>
      <c r="C562" s="30">
        <v>0.0</v>
      </c>
      <c r="D562" s="30">
        <v>71.0</v>
      </c>
      <c r="E562" s="30">
        <v>0.0</v>
      </c>
    </row>
    <row r="563" ht="15.75" customHeight="1">
      <c r="A563" s="30">
        <v>7101.0</v>
      </c>
      <c r="B563" s="30">
        <v>953.0</v>
      </c>
      <c r="C563" s="30">
        <v>0.0</v>
      </c>
      <c r="D563" s="30">
        <v>71.0</v>
      </c>
      <c r="E563" s="30">
        <v>0.0</v>
      </c>
    </row>
    <row r="564" ht="15.75" customHeight="1">
      <c r="A564" s="30">
        <v>9909.0</v>
      </c>
      <c r="B564" s="30">
        <v>3.0</v>
      </c>
      <c r="C564" s="30">
        <v>18.0</v>
      </c>
      <c r="D564" s="30">
        <v>14.0</v>
      </c>
      <c r="E564" s="30">
        <v>15.0</v>
      </c>
    </row>
    <row r="565" ht="15.75" customHeight="1">
      <c r="A565" s="30">
        <v>5907.0</v>
      </c>
      <c r="B565" s="30">
        <v>8.0</v>
      </c>
      <c r="C565" s="30">
        <v>0.0</v>
      </c>
      <c r="D565" s="30">
        <v>8.0</v>
      </c>
      <c r="E565" s="30">
        <v>0.0</v>
      </c>
    </row>
    <row r="566" ht="15.75" customHeight="1">
      <c r="A566" s="30">
        <v>793.0</v>
      </c>
      <c r="B566" s="30">
        <v>18.0</v>
      </c>
      <c r="C566" s="30">
        <v>3.0</v>
      </c>
      <c r="D566" s="30">
        <v>17.0</v>
      </c>
      <c r="E566" s="30">
        <v>3.0</v>
      </c>
    </row>
    <row r="567" ht="15.75" customHeight="1">
      <c r="A567" s="30">
        <v>8832.0</v>
      </c>
      <c r="B567" s="30">
        <v>37.0</v>
      </c>
      <c r="C567" s="30">
        <v>5.0</v>
      </c>
      <c r="D567" s="30">
        <v>56.0</v>
      </c>
      <c r="E567" s="30">
        <v>12.0</v>
      </c>
    </row>
    <row r="568" ht="15.75" customHeight="1">
      <c r="A568" s="30">
        <v>2535.0</v>
      </c>
      <c r="B568" s="30">
        <v>163.0</v>
      </c>
      <c r="C568" s="30">
        <v>0.0</v>
      </c>
      <c r="D568" s="30">
        <v>480.0</v>
      </c>
      <c r="E568" s="30">
        <v>0.0</v>
      </c>
    </row>
    <row r="569" ht="15.75" customHeight="1">
      <c r="A569" s="30">
        <v>1523.0</v>
      </c>
      <c r="B569" s="30">
        <v>69.0</v>
      </c>
      <c r="C569" s="30">
        <v>2.0</v>
      </c>
      <c r="D569" s="30">
        <v>15.0</v>
      </c>
      <c r="E569" s="30">
        <v>2.0</v>
      </c>
    </row>
    <row r="570" ht="15.75" customHeight="1">
      <c r="A570" s="30">
        <v>1839.0</v>
      </c>
      <c r="B570" s="30">
        <v>56.0</v>
      </c>
      <c r="C570" s="30">
        <v>7.0</v>
      </c>
      <c r="D570" s="30">
        <v>48.0</v>
      </c>
      <c r="E570" s="30">
        <v>10.0</v>
      </c>
    </row>
    <row r="571" ht="15.75" customHeight="1">
      <c r="A571" s="30">
        <v>9972.0</v>
      </c>
      <c r="B571" s="30">
        <v>38.0</v>
      </c>
      <c r="C571" s="30">
        <v>0.0</v>
      </c>
      <c r="D571" s="30">
        <v>2.0</v>
      </c>
      <c r="E571" s="30">
        <v>0.0</v>
      </c>
    </row>
    <row r="572" ht="15.75" customHeight="1">
      <c r="A572" s="30">
        <v>2945.0</v>
      </c>
      <c r="B572" s="30">
        <v>38.0</v>
      </c>
      <c r="C572" s="30">
        <v>0.0</v>
      </c>
      <c r="D572" s="30">
        <v>2.0</v>
      </c>
      <c r="E572" s="30">
        <v>0.0</v>
      </c>
    </row>
    <row r="573" ht="15.75" customHeight="1">
      <c r="A573" s="30">
        <v>9291.0</v>
      </c>
      <c r="B573" s="30">
        <v>8.0</v>
      </c>
      <c r="C573" s="30">
        <v>2.0</v>
      </c>
      <c r="D573" s="30">
        <v>4.0</v>
      </c>
      <c r="E573" s="30">
        <v>0.0</v>
      </c>
    </row>
    <row r="574" ht="15.75" customHeight="1">
      <c r="A574" s="30">
        <v>2829.0</v>
      </c>
      <c r="B574" s="30">
        <v>626.0</v>
      </c>
      <c r="C574" s="30">
        <v>0.0</v>
      </c>
      <c r="D574" s="30">
        <v>70.0</v>
      </c>
      <c r="E574" s="30">
        <v>0.0</v>
      </c>
    </row>
    <row r="575" ht="15.75" customHeight="1">
      <c r="A575" s="30">
        <v>8594.0</v>
      </c>
      <c r="B575" s="30">
        <v>112.0</v>
      </c>
      <c r="C575" s="30">
        <v>0.0</v>
      </c>
      <c r="D575" s="30">
        <v>6.0</v>
      </c>
      <c r="E575" s="30">
        <v>2.0</v>
      </c>
    </row>
    <row r="576" ht="15.75" customHeight="1">
      <c r="A576" s="30">
        <v>1592.0</v>
      </c>
      <c r="B576" s="30">
        <v>547.0</v>
      </c>
      <c r="C576" s="30">
        <v>99.0</v>
      </c>
      <c r="D576" s="30">
        <v>812.0</v>
      </c>
      <c r="E576" s="30">
        <v>151.0</v>
      </c>
    </row>
    <row r="577" ht="15.75" customHeight="1">
      <c r="A577" s="30">
        <v>4310.0</v>
      </c>
      <c r="B577" s="30">
        <v>507.0</v>
      </c>
      <c r="C577" s="30">
        <v>93.0</v>
      </c>
      <c r="D577" s="30">
        <v>520.0</v>
      </c>
      <c r="E577" s="30">
        <v>242.0</v>
      </c>
    </row>
    <row r="578" ht="15.75" customHeight="1">
      <c r="A578" s="30">
        <v>6950.0</v>
      </c>
      <c r="B578" s="30">
        <v>35.0</v>
      </c>
      <c r="C578" s="30">
        <v>1.0</v>
      </c>
      <c r="D578" s="30">
        <v>16.0</v>
      </c>
      <c r="E578" s="30">
        <v>0.0</v>
      </c>
    </row>
    <row r="579" ht="15.75" customHeight="1">
      <c r="A579" s="30">
        <v>8492.0</v>
      </c>
      <c r="B579" s="30">
        <v>795.0</v>
      </c>
      <c r="C579" s="30">
        <v>0.0</v>
      </c>
      <c r="D579" s="30">
        <v>545.0</v>
      </c>
      <c r="E579" s="30">
        <v>95.0</v>
      </c>
    </row>
    <row r="580" ht="15.75" customHeight="1">
      <c r="A580" s="30">
        <v>5684.0</v>
      </c>
      <c r="B580" s="30">
        <v>56.0</v>
      </c>
      <c r="C580" s="30">
        <v>0.0</v>
      </c>
      <c r="D580" s="30">
        <v>9.0</v>
      </c>
      <c r="E580" s="30">
        <v>0.0</v>
      </c>
    </row>
    <row r="581" ht="15.75" customHeight="1">
      <c r="A581" s="30">
        <v>5909.0</v>
      </c>
      <c r="B581" s="30">
        <v>895.0</v>
      </c>
      <c r="C581" s="30">
        <v>10.0</v>
      </c>
      <c r="D581" s="30">
        <v>101.0</v>
      </c>
      <c r="E581" s="30">
        <v>13.0</v>
      </c>
    </row>
    <row r="582" ht="15.75" customHeight="1">
      <c r="A582" s="30">
        <v>9855.0</v>
      </c>
      <c r="B582" s="30">
        <v>899.0</v>
      </c>
      <c r="C582" s="30">
        <v>0.0</v>
      </c>
      <c r="D582" s="30">
        <v>101.0</v>
      </c>
      <c r="E582" s="30">
        <v>0.0</v>
      </c>
    </row>
    <row r="583" ht="15.75" customHeight="1">
      <c r="A583" s="30">
        <v>975.0</v>
      </c>
      <c r="B583" s="30">
        <v>178.0</v>
      </c>
      <c r="C583" s="30">
        <v>4.0</v>
      </c>
      <c r="D583" s="30">
        <v>26.0</v>
      </c>
      <c r="E583" s="30">
        <v>8.0</v>
      </c>
    </row>
    <row r="584" ht="15.75" customHeight="1">
      <c r="A584" s="30">
        <v>8754.0</v>
      </c>
      <c r="B584" s="30">
        <v>14.0</v>
      </c>
      <c r="C584" s="30">
        <v>0.0</v>
      </c>
      <c r="D584" s="30">
        <v>3.0</v>
      </c>
      <c r="E584" s="30">
        <v>0.0</v>
      </c>
    </row>
    <row r="585" ht="15.75" customHeight="1">
      <c r="A585" s="30">
        <v>1456.0</v>
      </c>
      <c r="B585" s="30">
        <v>265.0</v>
      </c>
      <c r="C585" s="30">
        <v>199.0</v>
      </c>
      <c r="D585" s="30">
        <v>303.0</v>
      </c>
      <c r="E585" s="30">
        <v>234.0</v>
      </c>
    </row>
    <row r="586" ht="15.75" customHeight="1">
      <c r="A586" s="30">
        <v>2849.0</v>
      </c>
      <c r="B586" s="30">
        <v>265.0</v>
      </c>
      <c r="C586" s="30">
        <v>199.0</v>
      </c>
      <c r="D586" s="30">
        <v>303.0</v>
      </c>
      <c r="E586" s="30">
        <v>234.0</v>
      </c>
    </row>
    <row r="587" ht="15.75" customHeight="1">
      <c r="A587" s="30">
        <v>9984.0</v>
      </c>
      <c r="B587" s="30">
        <v>349.0</v>
      </c>
      <c r="C587" s="30">
        <v>16.0</v>
      </c>
      <c r="D587" s="30">
        <v>144.0</v>
      </c>
      <c r="E587" s="30">
        <v>28.0</v>
      </c>
    </row>
    <row r="588" ht="15.75" customHeight="1">
      <c r="A588" s="30">
        <v>5527.0</v>
      </c>
      <c r="B588" s="30">
        <v>4.0</v>
      </c>
      <c r="C588" s="30">
        <v>12.0</v>
      </c>
      <c r="D588" s="30">
        <v>11.0</v>
      </c>
      <c r="E588" s="30">
        <v>3.0</v>
      </c>
    </row>
    <row r="589" ht="15.75" customHeight="1">
      <c r="A589" s="30">
        <v>5628.0</v>
      </c>
      <c r="B589" s="30">
        <v>848.0</v>
      </c>
      <c r="C589" s="30">
        <v>154.0</v>
      </c>
      <c r="D589" s="30">
        <v>323.0</v>
      </c>
      <c r="E589" s="30">
        <v>201.0</v>
      </c>
    </row>
    <row r="590" ht="15.75" customHeight="1">
      <c r="A590" s="30">
        <v>7627.0</v>
      </c>
      <c r="B590" s="30">
        <v>817.0</v>
      </c>
      <c r="C590" s="30">
        <v>183.0</v>
      </c>
      <c r="D590" s="30">
        <v>797.0</v>
      </c>
      <c r="E590" s="30">
        <v>106.0</v>
      </c>
    </row>
    <row r="591" ht="15.75" customHeight="1">
      <c r="A591" s="30">
        <v>1351.0</v>
      </c>
      <c r="B591" s="30">
        <v>962.0</v>
      </c>
      <c r="C591" s="30">
        <v>12.0</v>
      </c>
      <c r="D591" s="30">
        <v>194.0</v>
      </c>
      <c r="E591" s="30">
        <v>16.0</v>
      </c>
    </row>
    <row r="592" ht="15.75" customHeight="1">
      <c r="A592" s="30">
        <v>10629.0</v>
      </c>
      <c r="B592" s="30">
        <v>25.0</v>
      </c>
      <c r="C592" s="30">
        <v>3.0</v>
      </c>
      <c r="D592" s="30">
        <v>43.0</v>
      </c>
      <c r="E592" s="30">
        <v>17.0</v>
      </c>
    </row>
    <row r="593" ht="15.75" customHeight="1">
      <c r="A593" s="30">
        <v>10395.0</v>
      </c>
      <c r="B593" s="30">
        <v>1.0</v>
      </c>
      <c r="C593" s="30">
        <v>45.0</v>
      </c>
      <c r="D593" s="30">
        <v>3.0</v>
      </c>
      <c r="E593" s="30">
        <v>4.0</v>
      </c>
    </row>
    <row r="594" ht="15.75" customHeight="1">
      <c r="A594" s="30">
        <v>6961.0</v>
      </c>
      <c r="B594" s="30">
        <v>1.0</v>
      </c>
      <c r="C594" s="30">
        <v>1.0</v>
      </c>
      <c r="D594" s="30">
        <v>5.0</v>
      </c>
      <c r="E594" s="30">
        <v>0.0</v>
      </c>
    </row>
    <row r="595" ht="15.75" customHeight="1">
      <c r="A595" s="30">
        <v>10196.0</v>
      </c>
      <c r="B595" s="30">
        <v>212.0</v>
      </c>
      <c r="C595" s="30">
        <v>123.0</v>
      </c>
      <c r="D595" s="30">
        <v>177.0</v>
      </c>
      <c r="E595" s="30">
        <v>15.0</v>
      </c>
    </row>
    <row r="596" ht="15.75" customHeight="1">
      <c r="A596" s="30">
        <v>6182.0</v>
      </c>
      <c r="B596" s="30">
        <v>11.0</v>
      </c>
      <c r="C596" s="30">
        <v>4.0</v>
      </c>
      <c r="D596" s="30">
        <v>20.0</v>
      </c>
      <c r="E596" s="30">
        <v>10.0</v>
      </c>
    </row>
    <row r="597" ht="15.75" customHeight="1">
      <c r="A597" s="30">
        <v>10432.0</v>
      </c>
      <c r="B597" s="30">
        <v>2.0</v>
      </c>
      <c r="C597" s="30">
        <v>0.0</v>
      </c>
      <c r="D597" s="30">
        <v>9.0</v>
      </c>
      <c r="E597" s="30">
        <v>3.0</v>
      </c>
    </row>
    <row r="598" ht="15.75" customHeight="1">
      <c r="A598" s="30">
        <v>1542.0</v>
      </c>
      <c r="B598" s="30">
        <v>347.0</v>
      </c>
      <c r="C598" s="30">
        <v>0.0</v>
      </c>
      <c r="D598" s="30">
        <v>35.0</v>
      </c>
      <c r="E598" s="30">
        <v>4.0</v>
      </c>
    </row>
    <row r="599" ht="15.75" customHeight="1">
      <c r="A599" s="30">
        <v>4220.0</v>
      </c>
      <c r="B599" s="30">
        <v>73.0</v>
      </c>
      <c r="C599" s="30">
        <v>0.0</v>
      </c>
      <c r="D599" s="30">
        <v>13.0</v>
      </c>
      <c r="E599" s="30">
        <v>0.0</v>
      </c>
    </row>
    <row r="600" ht="15.75" customHeight="1">
      <c r="A600" s="30">
        <v>4141.0</v>
      </c>
      <c r="B600" s="30">
        <v>426.0</v>
      </c>
      <c r="C600" s="30">
        <v>49.0</v>
      </c>
      <c r="D600" s="30">
        <v>127.0</v>
      </c>
      <c r="E600" s="30">
        <v>111.0</v>
      </c>
    </row>
    <row r="601" ht="15.75" customHeight="1">
      <c r="A601" s="30">
        <v>1940.0</v>
      </c>
      <c r="B601" s="30">
        <v>1.0</v>
      </c>
      <c r="C601" s="30">
        <v>3.0</v>
      </c>
      <c r="D601" s="30">
        <v>4.0</v>
      </c>
      <c r="E601" s="30">
        <v>2.0</v>
      </c>
    </row>
    <row r="602" ht="15.75" customHeight="1">
      <c r="A602" s="30">
        <v>1506.0</v>
      </c>
      <c r="B602" s="30">
        <v>48.0</v>
      </c>
      <c r="C602" s="30">
        <v>9.0</v>
      </c>
      <c r="D602" s="30">
        <v>45.0</v>
      </c>
      <c r="E602" s="30">
        <v>3.0</v>
      </c>
    </row>
    <row r="603" ht="15.75" customHeight="1">
      <c r="A603" s="30">
        <v>6347.0</v>
      </c>
      <c r="B603" s="30">
        <v>1.0</v>
      </c>
      <c r="C603" s="30">
        <v>1.0</v>
      </c>
      <c r="D603" s="30">
        <v>4.0</v>
      </c>
      <c r="E603" s="30">
        <v>11.0</v>
      </c>
    </row>
    <row r="604" ht="15.75" customHeight="1">
      <c r="A604" s="30">
        <v>1361.0</v>
      </c>
      <c r="B604" s="30">
        <v>1076.0</v>
      </c>
      <c r="C604" s="30">
        <v>68.0</v>
      </c>
      <c r="D604" s="30">
        <v>103.0</v>
      </c>
      <c r="E604" s="30">
        <v>29.0</v>
      </c>
    </row>
    <row r="605" ht="15.75" customHeight="1">
      <c r="A605" s="30">
        <v>9422.0</v>
      </c>
      <c r="B605" s="30">
        <v>36.0</v>
      </c>
      <c r="C605" s="30">
        <v>2.0</v>
      </c>
      <c r="D605" s="30">
        <v>42.0</v>
      </c>
      <c r="E605" s="30">
        <v>20.0</v>
      </c>
    </row>
    <row r="606" ht="15.75" customHeight="1">
      <c r="A606" s="30">
        <v>1081.0</v>
      </c>
      <c r="B606" s="30">
        <v>733.0</v>
      </c>
      <c r="C606" s="30">
        <v>9.0</v>
      </c>
      <c r="D606" s="30">
        <v>180.0</v>
      </c>
      <c r="E606" s="30">
        <v>12.0</v>
      </c>
    </row>
    <row r="607" ht="15.75" customHeight="1">
      <c r="A607" s="30">
        <v>7458.0</v>
      </c>
      <c r="B607" s="30">
        <v>39.0</v>
      </c>
      <c r="C607" s="30">
        <v>2.0</v>
      </c>
      <c r="D607" s="30">
        <v>25.0</v>
      </c>
      <c r="E607" s="30">
        <v>4.0</v>
      </c>
    </row>
    <row r="608" ht="15.75" customHeight="1">
      <c r="A608" s="30">
        <v>1012.0</v>
      </c>
      <c r="B608" s="30">
        <v>523.0</v>
      </c>
      <c r="C608" s="30">
        <v>7.0</v>
      </c>
      <c r="D608" s="30">
        <v>134.0</v>
      </c>
      <c r="E608" s="30">
        <v>37.0</v>
      </c>
    </row>
    <row r="609" ht="15.75" customHeight="1">
      <c r="A609" s="30">
        <v>5453.0</v>
      </c>
      <c r="B609" s="30">
        <v>1083.0</v>
      </c>
      <c r="C609" s="30">
        <v>108.0</v>
      </c>
      <c r="D609" s="30">
        <v>649.0</v>
      </c>
      <c r="E609" s="30">
        <v>253.0</v>
      </c>
    </row>
    <row r="610" ht="15.75" customHeight="1">
      <c r="A610" s="30">
        <v>6818.0</v>
      </c>
      <c r="B610" s="30">
        <v>98.0</v>
      </c>
      <c r="C610" s="30">
        <v>0.0</v>
      </c>
      <c r="D610" s="30">
        <v>106.0</v>
      </c>
      <c r="E610" s="30">
        <v>49.0</v>
      </c>
    </row>
    <row r="611" ht="15.75" customHeight="1">
      <c r="A611" s="30">
        <v>7807.0</v>
      </c>
      <c r="B611" s="30">
        <v>98.0</v>
      </c>
      <c r="C611" s="30">
        <v>0.0</v>
      </c>
      <c r="D611" s="30">
        <v>106.0</v>
      </c>
      <c r="E611" s="30">
        <v>49.0</v>
      </c>
    </row>
    <row r="612" ht="15.75" customHeight="1">
      <c r="A612" s="30">
        <v>7532.0</v>
      </c>
      <c r="B612" s="30">
        <v>99.0</v>
      </c>
      <c r="C612" s="30">
        <v>2.0</v>
      </c>
      <c r="D612" s="30">
        <v>11.0</v>
      </c>
      <c r="E612" s="30">
        <v>4.0</v>
      </c>
    </row>
    <row r="613" ht="15.75" customHeight="1">
      <c r="A613" s="30">
        <v>8346.0</v>
      </c>
      <c r="B613" s="30">
        <v>138.0</v>
      </c>
      <c r="C613" s="30">
        <v>15.0</v>
      </c>
      <c r="D613" s="30">
        <v>35.0</v>
      </c>
      <c r="E613" s="30">
        <v>25.0</v>
      </c>
    </row>
    <row r="614" ht="15.75" customHeight="1">
      <c r="A614" s="30">
        <v>5564.0</v>
      </c>
      <c r="B614" s="30">
        <v>509.0</v>
      </c>
      <c r="C614" s="30">
        <v>133.0</v>
      </c>
      <c r="D614" s="30">
        <v>497.0</v>
      </c>
      <c r="E614" s="30">
        <v>78.0</v>
      </c>
    </row>
    <row r="615" ht="15.75" customHeight="1">
      <c r="A615" s="30">
        <v>3267.0</v>
      </c>
      <c r="B615" s="30">
        <v>527.0</v>
      </c>
      <c r="C615" s="30">
        <v>0.0</v>
      </c>
      <c r="D615" s="30">
        <v>21.0</v>
      </c>
      <c r="E615" s="30">
        <v>0.0</v>
      </c>
    </row>
    <row r="616" ht="15.75" customHeight="1">
      <c r="A616" s="30">
        <v>3091.0</v>
      </c>
      <c r="B616" s="30">
        <v>340.0</v>
      </c>
      <c r="C616" s="30">
        <v>21.0</v>
      </c>
      <c r="D616" s="30">
        <v>134.0</v>
      </c>
      <c r="E616" s="30">
        <v>258.0</v>
      </c>
    </row>
    <row r="617" ht="15.75" customHeight="1">
      <c r="A617" s="30">
        <v>762.0</v>
      </c>
      <c r="B617" s="30">
        <v>340.0</v>
      </c>
      <c r="C617" s="30">
        <v>21.0</v>
      </c>
      <c r="D617" s="30">
        <v>134.0</v>
      </c>
      <c r="E617" s="30">
        <v>258.0</v>
      </c>
    </row>
    <row r="618" ht="15.75" customHeight="1">
      <c r="A618" s="30">
        <v>8029.0</v>
      </c>
      <c r="B618" s="30">
        <v>1184.0</v>
      </c>
      <c r="C618" s="30">
        <v>32.0</v>
      </c>
      <c r="D618" s="30">
        <v>352.0</v>
      </c>
      <c r="E618" s="30">
        <v>21.0</v>
      </c>
    </row>
    <row r="619" ht="15.75" customHeight="1">
      <c r="A619" s="30">
        <v>4376.0</v>
      </c>
      <c r="B619" s="30">
        <v>10.0</v>
      </c>
      <c r="C619" s="30">
        <v>24.0</v>
      </c>
      <c r="D619" s="30">
        <v>15.0</v>
      </c>
      <c r="E619" s="30">
        <v>13.0</v>
      </c>
    </row>
    <row r="620" ht="15.75" customHeight="1">
      <c r="A620" s="30">
        <v>10981.0</v>
      </c>
      <c r="B620" s="30">
        <v>434.0</v>
      </c>
      <c r="C620" s="30">
        <v>137.0</v>
      </c>
      <c r="D620" s="30">
        <v>400.0</v>
      </c>
      <c r="E620" s="30">
        <v>45.0</v>
      </c>
    </row>
    <row r="621" ht="15.75" customHeight="1">
      <c r="A621" s="30">
        <v>486.0</v>
      </c>
      <c r="B621" s="30">
        <v>434.0</v>
      </c>
      <c r="C621" s="30">
        <v>137.0</v>
      </c>
      <c r="D621" s="30">
        <v>400.0</v>
      </c>
      <c r="E621" s="30">
        <v>45.0</v>
      </c>
    </row>
    <row r="622" ht="15.75" customHeight="1">
      <c r="A622" s="30">
        <v>1158.0</v>
      </c>
      <c r="B622" s="30">
        <v>102.0</v>
      </c>
      <c r="C622" s="30">
        <v>1.0</v>
      </c>
      <c r="D622" s="30">
        <v>15.0</v>
      </c>
      <c r="E622" s="30">
        <v>2.0</v>
      </c>
    </row>
    <row r="623" ht="15.75" customHeight="1">
      <c r="A623" s="30">
        <v>9119.0</v>
      </c>
      <c r="B623" s="30">
        <v>208.0</v>
      </c>
      <c r="C623" s="30">
        <v>17.0</v>
      </c>
      <c r="D623" s="30">
        <v>76.0</v>
      </c>
      <c r="E623" s="30">
        <v>36.0</v>
      </c>
    </row>
    <row r="624" ht="15.75" customHeight="1">
      <c r="A624" s="30">
        <v>6694.0</v>
      </c>
      <c r="B624" s="30">
        <v>438.0</v>
      </c>
      <c r="C624" s="30">
        <v>66.0</v>
      </c>
      <c r="D624" s="30">
        <v>400.0</v>
      </c>
      <c r="E624" s="30">
        <v>12.0</v>
      </c>
    </row>
    <row r="625" ht="15.75" customHeight="1">
      <c r="A625" s="30">
        <v>10573.0</v>
      </c>
      <c r="B625" s="30">
        <v>125.0</v>
      </c>
      <c r="C625" s="30">
        <v>16.0</v>
      </c>
      <c r="D625" s="30">
        <v>98.0</v>
      </c>
      <c r="E625" s="30">
        <v>134.0</v>
      </c>
    </row>
    <row r="626" ht="15.75" customHeight="1">
      <c r="A626" s="30">
        <v>10140.0</v>
      </c>
      <c r="B626" s="30">
        <v>1308.0</v>
      </c>
      <c r="C626" s="30">
        <v>0.0</v>
      </c>
      <c r="D626" s="30">
        <v>396.0</v>
      </c>
      <c r="E626" s="30">
        <v>23.0</v>
      </c>
    </row>
    <row r="627" ht="15.75" customHeight="1">
      <c r="A627" s="30">
        <v>2286.0</v>
      </c>
      <c r="B627" s="30">
        <v>64.0</v>
      </c>
      <c r="C627" s="30">
        <v>1.0</v>
      </c>
      <c r="D627" s="30">
        <v>21.0</v>
      </c>
      <c r="E627" s="30">
        <v>0.0</v>
      </c>
    </row>
    <row r="628" ht="15.75" customHeight="1">
      <c r="A628" s="30">
        <v>8420.0</v>
      </c>
      <c r="B628" s="30">
        <v>7.0</v>
      </c>
      <c r="C628" s="30">
        <v>4.0</v>
      </c>
      <c r="D628" s="30">
        <v>13.0</v>
      </c>
      <c r="E628" s="30">
        <v>15.0</v>
      </c>
    </row>
    <row r="629" ht="15.75" customHeight="1">
      <c r="A629" s="30">
        <v>10065.0</v>
      </c>
      <c r="B629" s="30">
        <v>7.0</v>
      </c>
      <c r="C629" s="30">
        <v>4.0</v>
      </c>
      <c r="D629" s="30">
        <v>13.0</v>
      </c>
      <c r="E629" s="30">
        <v>15.0</v>
      </c>
    </row>
    <row r="630" ht="15.75" customHeight="1">
      <c r="A630" s="30">
        <v>1029.0</v>
      </c>
      <c r="B630" s="30">
        <v>200.0</v>
      </c>
      <c r="C630" s="30">
        <v>5.0</v>
      </c>
      <c r="D630" s="30">
        <v>44.0</v>
      </c>
      <c r="E630" s="30">
        <v>0.0</v>
      </c>
    </row>
    <row r="631" ht="15.75" customHeight="1">
      <c r="A631" s="30">
        <v>4207.0</v>
      </c>
      <c r="B631" s="30">
        <v>1001.0</v>
      </c>
      <c r="C631" s="30">
        <v>44.0</v>
      </c>
      <c r="D631" s="30">
        <v>107.0</v>
      </c>
      <c r="E631" s="30">
        <v>58.0</v>
      </c>
    </row>
    <row r="632" ht="15.75" customHeight="1">
      <c r="A632" s="30">
        <v>10277.0</v>
      </c>
      <c r="B632" s="30">
        <v>36.0</v>
      </c>
      <c r="C632" s="30">
        <v>0.0</v>
      </c>
      <c r="D632" s="30">
        <v>2.0</v>
      </c>
      <c r="E632" s="30">
        <v>0.0</v>
      </c>
    </row>
    <row r="633" ht="15.75" customHeight="1">
      <c r="A633" s="30">
        <v>4436.0</v>
      </c>
      <c r="B633" s="30">
        <v>18.0</v>
      </c>
      <c r="C633" s="30">
        <v>42.0</v>
      </c>
      <c r="D633" s="30">
        <v>24.0</v>
      </c>
      <c r="E633" s="30">
        <v>15.0</v>
      </c>
    </row>
    <row r="634" ht="15.75" customHeight="1">
      <c r="A634" s="30">
        <v>2929.0</v>
      </c>
      <c r="B634" s="30">
        <v>18.0</v>
      </c>
      <c r="C634" s="30">
        <v>42.0</v>
      </c>
      <c r="D634" s="30">
        <v>24.0</v>
      </c>
      <c r="E634" s="30">
        <v>15.0</v>
      </c>
    </row>
    <row r="635" ht="15.75" customHeight="1">
      <c r="A635" s="30">
        <v>6281.0</v>
      </c>
      <c r="B635" s="30">
        <v>673.0</v>
      </c>
      <c r="C635" s="30">
        <v>0.0</v>
      </c>
      <c r="D635" s="30">
        <v>199.0</v>
      </c>
      <c r="E635" s="30">
        <v>37.0</v>
      </c>
    </row>
    <row r="636" ht="15.75" customHeight="1">
      <c r="A636" s="30">
        <v>10390.0</v>
      </c>
      <c r="B636" s="30">
        <v>6.0</v>
      </c>
      <c r="C636" s="30">
        <v>7.0</v>
      </c>
      <c r="D636" s="30">
        <v>4.0</v>
      </c>
      <c r="E636" s="30">
        <v>3.0</v>
      </c>
    </row>
    <row r="637" ht="15.75" customHeight="1">
      <c r="A637" s="30">
        <v>2574.0</v>
      </c>
      <c r="B637" s="30">
        <v>1050.0</v>
      </c>
      <c r="C637" s="30">
        <v>12.0</v>
      </c>
      <c r="D637" s="30">
        <v>144.0</v>
      </c>
      <c r="E637" s="30">
        <v>0.0</v>
      </c>
    </row>
    <row r="638" ht="15.75" customHeight="1">
      <c r="A638" s="30">
        <v>709.0</v>
      </c>
      <c r="B638" s="30">
        <v>787.0</v>
      </c>
      <c r="C638" s="30">
        <v>20.0</v>
      </c>
      <c r="D638" s="30">
        <v>204.0</v>
      </c>
      <c r="E638" s="30">
        <v>0.0</v>
      </c>
    </row>
    <row r="639" ht="15.75" customHeight="1">
      <c r="A639" s="30">
        <v>5955.0</v>
      </c>
      <c r="B639" s="30">
        <v>833.0</v>
      </c>
      <c r="C639" s="30">
        <v>33.0</v>
      </c>
      <c r="D639" s="30">
        <v>549.0</v>
      </c>
      <c r="E639" s="30">
        <v>151.0</v>
      </c>
    </row>
    <row r="640" ht="15.75" customHeight="1">
      <c r="A640" s="30">
        <v>8486.0</v>
      </c>
      <c r="B640" s="30">
        <v>284.0</v>
      </c>
      <c r="C640" s="30">
        <v>0.0</v>
      </c>
      <c r="D640" s="30">
        <v>52.0</v>
      </c>
      <c r="E640" s="30">
        <v>8.0</v>
      </c>
    </row>
    <row r="641" ht="15.75" customHeight="1">
      <c r="A641" s="30">
        <v>10343.0</v>
      </c>
      <c r="B641" s="30">
        <v>605.0</v>
      </c>
      <c r="C641" s="30">
        <v>91.0</v>
      </c>
      <c r="D641" s="30">
        <v>399.0</v>
      </c>
      <c r="E641" s="30">
        <v>0.0</v>
      </c>
    </row>
    <row r="642" ht="15.75" customHeight="1">
      <c r="A642" s="30">
        <v>6652.0</v>
      </c>
      <c r="B642" s="30">
        <v>227.0</v>
      </c>
      <c r="C642" s="30">
        <v>151.0</v>
      </c>
      <c r="D642" s="30">
        <v>573.0</v>
      </c>
      <c r="E642" s="30">
        <v>98.0</v>
      </c>
    </row>
    <row r="643" ht="15.75" customHeight="1">
      <c r="A643" s="30">
        <v>8746.0</v>
      </c>
      <c r="B643" s="30">
        <v>800.0</v>
      </c>
      <c r="C643" s="30">
        <v>0.0</v>
      </c>
      <c r="D643" s="30">
        <v>297.0</v>
      </c>
      <c r="E643" s="30">
        <v>0.0</v>
      </c>
    </row>
    <row r="644" ht="15.75" customHeight="1">
      <c r="A644" s="30">
        <v>4686.0</v>
      </c>
      <c r="B644" s="30">
        <v>861.0</v>
      </c>
      <c r="C644" s="30">
        <v>31.0</v>
      </c>
      <c r="D644" s="30">
        <v>558.0</v>
      </c>
      <c r="E644" s="30">
        <v>62.0</v>
      </c>
    </row>
    <row r="645" ht="15.75" customHeight="1">
      <c r="A645" s="30">
        <v>3551.0</v>
      </c>
      <c r="B645" s="30">
        <v>62.0</v>
      </c>
      <c r="C645" s="30">
        <v>1.0</v>
      </c>
      <c r="D645" s="30">
        <v>57.0</v>
      </c>
      <c r="E645" s="30">
        <v>19.0</v>
      </c>
    </row>
    <row r="646" ht="15.75" customHeight="1">
      <c r="A646" s="30">
        <v>4338.0</v>
      </c>
      <c r="B646" s="30">
        <v>23.0</v>
      </c>
      <c r="C646" s="30">
        <v>0.0</v>
      </c>
      <c r="D646" s="30">
        <v>9.0</v>
      </c>
      <c r="E646" s="30">
        <v>0.0</v>
      </c>
    </row>
    <row r="647" ht="15.75" customHeight="1">
      <c r="A647" s="30">
        <v>4444.0</v>
      </c>
      <c r="B647" s="30">
        <v>11.0</v>
      </c>
      <c r="C647" s="30">
        <v>0.0</v>
      </c>
      <c r="D647" s="30">
        <v>16.0</v>
      </c>
      <c r="E647" s="30">
        <v>7.0</v>
      </c>
    </row>
    <row r="648" ht="15.75" customHeight="1">
      <c r="A648" s="30">
        <v>498.0</v>
      </c>
      <c r="B648" s="30">
        <v>25.0</v>
      </c>
      <c r="C648" s="30">
        <v>0.0</v>
      </c>
      <c r="D648" s="30">
        <v>22.0</v>
      </c>
      <c r="E648" s="30">
        <v>2.0</v>
      </c>
    </row>
    <row r="649" ht="15.75" customHeight="1">
      <c r="A649" s="30">
        <v>8230.0</v>
      </c>
      <c r="B649" s="30">
        <v>22.0</v>
      </c>
      <c r="C649" s="30">
        <v>2.0</v>
      </c>
      <c r="D649" s="30">
        <v>31.0</v>
      </c>
      <c r="E649" s="30">
        <v>7.0</v>
      </c>
    </row>
    <row r="650" ht="15.75" customHeight="1">
      <c r="A650" s="30">
        <v>2826.0</v>
      </c>
      <c r="B650" s="30">
        <v>25.0</v>
      </c>
      <c r="C650" s="30">
        <v>0.0</v>
      </c>
      <c r="D650" s="30">
        <v>8.0</v>
      </c>
      <c r="E650" s="30">
        <v>2.0</v>
      </c>
    </row>
    <row r="651" ht="15.75" customHeight="1">
      <c r="A651" s="30">
        <v>6222.0</v>
      </c>
      <c r="B651" s="30">
        <v>25.0</v>
      </c>
      <c r="C651" s="30">
        <v>0.0</v>
      </c>
      <c r="D651" s="30">
        <v>8.0</v>
      </c>
      <c r="E651" s="30">
        <v>2.0</v>
      </c>
    </row>
    <row r="652" ht="15.75" customHeight="1">
      <c r="A652" s="30">
        <v>7352.0</v>
      </c>
      <c r="B652" s="30">
        <v>161.0</v>
      </c>
      <c r="C652" s="30">
        <v>28.0</v>
      </c>
      <c r="D652" s="30">
        <v>136.0</v>
      </c>
      <c r="E652" s="30">
        <v>32.0</v>
      </c>
    </row>
    <row r="653" ht="15.75" customHeight="1">
      <c r="A653" s="30">
        <v>10928.0</v>
      </c>
      <c r="B653" s="30">
        <v>315.0</v>
      </c>
      <c r="C653" s="30">
        <v>4.0</v>
      </c>
      <c r="D653" s="30">
        <v>62.0</v>
      </c>
      <c r="E653" s="30">
        <v>41.0</v>
      </c>
    </row>
    <row r="654" ht="15.75" customHeight="1">
      <c r="A654" s="30">
        <v>10736.0</v>
      </c>
      <c r="B654" s="30">
        <v>522.0</v>
      </c>
      <c r="C654" s="30">
        <v>0.0</v>
      </c>
      <c r="D654" s="30">
        <v>522.0</v>
      </c>
      <c r="E654" s="30">
        <v>227.0</v>
      </c>
    </row>
    <row r="655" ht="15.75" customHeight="1">
      <c r="A655" s="30">
        <v>10163.0</v>
      </c>
      <c r="B655" s="30">
        <v>712.0</v>
      </c>
      <c r="C655" s="30">
        <v>50.0</v>
      </c>
      <c r="D655" s="30">
        <v>420.0</v>
      </c>
      <c r="E655" s="30">
        <v>65.0</v>
      </c>
    </row>
    <row r="656" ht="15.75" customHeight="1">
      <c r="A656" s="30">
        <v>6168.0</v>
      </c>
      <c r="B656" s="30">
        <v>33.0</v>
      </c>
      <c r="C656" s="30">
        <v>0.0</v>
      </c>
      <c r="D656" s="30">
        <v>5.0</v>
      </c>
      <c r="E656" s="30">
        <v>0.0</v>
      </c>
    </row>
    <row r="657" ht="15.75" customHeight="1">
      <c r="A657" s="30">
        <v>4656.0</v>
      </c>
      <c r="B657" s="30">
        <v>342.0</v>
      </c>
      <c r="C657" s="30">
        <v>32.0</v>
      </c>
      <c r="D657" s="30">
        <v>230.0</v>
      </c>
      <c r="E657" s="30">
        <v>34.0</v>
      </c>
    </row>
    <row r="658" ht="15.75" customHeight="1">
      <c r="A658" s="30">
        <v>626.0</v>
      </c>
      <c r="B658" s="30">
        <v>22.0</v>
      </c>
      <c r="C658" s="30">
        <v>2.0</v>
      </c>
      <c r="D658" s="30">
        <v>12.0</v>
      </c>
      <c r="E658" s="30">
        <v>0.0</v>
      </c>
    </row>
    <row r="659" ht="15.75" customHeight="1">
      <c r="A659" s="30">
        <v>3870.0</v>
      </c>
      <c r="B659" s="30">
        <v>359.0</v>
      </c>
      <c r="C659" s="30">
        <v>35.0</v>
      </c>
      <c r="D659" s="30">
        <v>314.0</v>
      </c>
      <c r="E659" s="30">
        <v>93.0</v>
      </c>
    </row>
    <row r="660" ht="15.75" customHeight="1">
      <c r="A660" s="30">
        <v>6299.0</v>
      </c>
      <c r="B660" s="30">
        <v>324.0</v>
      </c>
      <c r="C660" s="30">
        <v>48.0</v>
      </c>
      <c r="D660" s="30">
        <v>186.0</v>
      </c>
      <c r="E660" s="30">
        <v>39.0</v>
      </c>
    </row>
    <row r="661" ht="15.75" customHeight="1">
      <c r="A661" s="30">
        <v>7798.0</v>
      </c>
      <c r="B661" s="30">
        <v>233.0</v>
      </c>
      <c r="C661" s="30">
        <v>20.0</v>
      </c>
      <c r="D661" s="30">
        <v>57.0</v>
      </c>
      <c r="E661" s="30">
        <v>8.0</v>
      </c>
    </row>
    <row r="662" ht="15.75" customHeight="1">
      <c r="A662" s="30">
        <v>9973.0</v>
      </c>
      <c r="B662" s="30">
        <v>370.0</v>
      </c>
      <c r="C662" s="30">
        <v>9.0</v>
      </c>
      <c r="D662" s="30">
        <v>92.0</v>
      </c>
      <c r="E662" s="30">
        <v>6.0</v>
      </c>
    </row>
    <row r="663" ht="15.75" customHeight="1">
      <c r="A663" s="30">
        <v>4299.0</v>
      </c>
      <c r="B663" s="30">
        <v>1001.0</v>
      </c>
      <c r="C663" s="30">
        <v>17.0</v>
      </c>
      <c r="D663" s="30">
        <v>572.0</v>
      </c>
      <c r="E663" s="30">
        <v>93.0</v>
      </c>
    </row>
    <row r="664" ht="15.75" customHeight="1">
      <c r="A664" s="30">
        <v>10971.0</v>
      </c>
      <c r="B664" s="30">
        <v>173.0</v>
      </c>
      <c r="C664" s="30">
        <v>8.0</v>
      </c>
      <c r="D664" s="30">
        <v>107.0</v>
      </c>
      <c r="E664" s="30">
        <v>7.0</v>
      </c>
    </row>
    <row r="665" ht="15.75" customHeight="1">
      <c r="A665" s="30">
        <v>9931.0</v>
      </c>
      <c r="B665" s="30">
        <v>5.0</v>
      </c>
      <c r="C665" s="30">
        <v>0.0</v>
      </c>
      <c r="D665" s="30">
        <v>1.0</v>
      </c>
      <c r="E665" s="30">
        <v>1.0</v>
      </c>
    </row>
    <row r="666" ht="15.75" customHeight="1">
      <c r="A666" s="30">
        <v>6679.0</v>
      </c>
      <c r="B666" s="30">
        <v>10.0</v>
      </c>
      <c r="C666" s="30">
        <v>3.0</v>
      </c>
      <c r="D666" s="30">
        <v>3.0</v>
      </c>
      <c r="E666" s="30">
        <v>0.0</v>
      </c>
    </row>
    <row r="667" ht="15.75" customHeight="1">
      <c r="A667" s="30">
        <v>5961.0</v>
      </c>
      <c r="B667" s="30">
        <v>8.0</v>
      </c>
      <c r="C667" s="30">
        <v>4.0</v>
      </c>
      <c r="D667" s="30">
        <v>20.0</v>
      </c>
      <c r="E667" s="30">
        <v>6.0</v>
      </c>
    </row>
    <row r="668" ht="15.75" customHeight="1">
      <c r="A668" s="30">
        <v>6255.0</v>
      </c>
      <c r="B668" s="30">
        <v>138.0</v>
      </c>
      <c r="C668" s="30">
        <v>39.0</v>
      </c>
      <c r="D668" s="30">
        <v>63.0</v>
      </c>
      <c r="E668" s="30">
        <v>55.0</v>
      </c>
    </row>
    <row r="669" ht="15.75" customHeight="1">
      <c r="A669" s="30">
        <v>8614.0</v>
      </c>
      <c r="B669" s="30">
        <v>245.0</v>
      </c>
      <c r="C669" s="30">
        <v>19.0</v>
      </c>
      <c r="D669" s="30">
        <v>125.0</v>
      </c>
      <c r="E669" s="30">
        <v>37.0</v>
      </c>
    </row>
    <row r="670" ht="15.75" customHeight="1">
      <c r="A670" s="30">
        <v>7828.0</v>
      </c>
      <c r="B670" s="30">
        <v>68.0</v>
      </c>
      <c r="C670" s="30">
        <v>129.0</v>
      </c>
      <c r="D670" s="30">
        <v>396.0</v>
      </c>
      <c r="E670" s="30">
        <v>188.0</v>
      </c>
    </row>
    <row r="671" ht="15.75" customHeight="1">
      <c r="A671" s="30">
        <v>1277.0</v>
      </c>
      <c r="B671" s="30">
        <v>434.0</v>
      </c>
      <c r="C671" s="30">
        <v>22.0</v>
      </c>
      <c r="D671" s="30">
        <v>388.0</v>
      </c>
      <c r="E671" s="30">
        <v>104.0</v>
      </c>
    </row>
    <row r="672" ht="15.75" customHeight="1">
      <c r="A672" s="30">
        <v>3595.0</v>
      </c>
      <c r="B672" s="30">
        <v>631.0</v>
      </c>
      <c r="C672" s="30">
        <v>43.0</v>
      </c>
      <c r="D672" s="30">
        <v>239.0</v>
      </c>
      <c r="E672" s="30">
        <v>128.0</v>
      </c>
    </row>
    <row r="673" ht="15.75" customHeight="1">
      <c r="A673" s="30">
        <v>5735.0</v>
      </c>
      <c r="B673" s="30">
        <v>1156.0</v>
      </c>
      <c r="C673" s="30">
        <v>120.0</v>
      </c>
      <c r="D673" s="30">
        <v>915.0</v>
      </c>
      <c r="E673" s="30">
        <v>94.0</v>
      </c>
    </row>
    <row r="674" ht="15.75" customHeight="1">
      <c r="A674" s="30">
        <v>5350.0</v>
      </c>
      <c r="B674" s="30">
        <v>1156.0</v>
      </c>
      <c r="C674" s="30">
        <v>120.0</v>
      </c>
      <c r="D674" s="30">
        <v>915.0</v>
      </c>
      <c r="E674" s="30">
        <v>94.0</v>
      </c>
    </row>
    <row r="675" ht="15.75" customHeight="1">
      <c r="A675" s="30">
        <v>4137.0</v>
      </c>
      <c r="B675" s="30">
        <v>398.0</v>
      </c>
      <c r="C675" s="30">
        <v>40.0</v>
      </c>
      <c r="D675" s="30">
        <v>367.0</v>
      </c>
      <c r="E675" s="30">
        <v>119.0</v>
      </c>
    </row>
    <row r="676" ht="15.75" customHeight="1">
      <c r="A676" s="30">
        <v>6357.0</v>
      </c>
      <c r="B676" s="30">
        <v>230.0</v>
      </c>
      <c r="C676" s="30">
        <v>35.0</v>
      </c>
      <c r="D676" s="30">
        <v>75.0</v>
      </c>
      <c r="E676" s="30">
        <v>63.0</v>
      </c>
    </row>
    <row r="677" ht="15.75" customHeight="1">
      <c r="A677" s="30">
        <v>9316.0</v>
      </c>
      <c r="B677" s="30">
        <v>2.0</v>
      </c>
      <c r="C677" s="30">
        <v>0.0</v>
      </c>
      <c r="D677" s="30">
        <v>7.0</v>
      </c>
      <c r="E677" s="30">
        <v>3.0</v>
      </c>
    </row>
    <row r="678" ht="15.75" customHeight="1">
      <c r="A678" s="30">
        <v>3578.0</v>
      </c>
      <c r="B678" s="30">
        <v>122.0</v>
      </c>
      <c r="C678" s="30">
        <v>21.0</v>
      </c>
      <c r="D678" s="30">
        <v>43.0</v>
      </c>
      <c r="E678" s="30">
        <v>25.0</v>
      </c>
    </row>
    <row r="679" ht="15.75" customHeight="1">
      <c r="A679" s="30">
        <v>153.0</v>
      </c>
      <c r="B679" s="30">
        <v>19.0</v>
      </c>
      <c r="C679" s="30">
        <v>3.0</v>
      </c>
      <c r="D679" s="30">
        <v>6.0</v>
      </c>
      <c r="E679" s="30">
        <v>4.0</v>
      </c>
    </row>
    <row r="680" ht="15.75" customHeight="1">
      <c r="A680" s="30">
        <v>10524.0</v>
      </c>
      <c r="B680" s="30">
        <v>386.0</v>
      </c>
      <c r="C680" s="30">
        <v>23.0</v>
      </c>
      <c r="D680" s="30">
        <v>95.0</v>
      </c>
      <c r="E680" s="30">
        <v>54.0</v>
      </c>
    </row>
    <row r="681" ht="15.75" customHeight="1">
      <c r="A681" s="30">
        <v>1518.0</v>
      </c>
      <c r="B681" s="30">
        <v>379.0</v>
      </c>
      <c r="C681" s="30">
        <v>6.0</v>
      </c>
      <c r="D681" s="30">
        <v>157.0</v>
      </c>
      <c r="E681" s="30">
        <v>25.0</v>
      </c>
    </row>
    <row r="682" ht="15.75" customHeight="1">
      <c r="A682" s="30">
        <v>2036.0</v>
      </c>
      <c r="B682" s="30">
        <v>243.0</v>
      </c>
      <c r="C682" s="30">
        <v>11.0</v>
      </c>
      <c r="D682" s="30">
        <v>119.0</v>
      </c>
      <c r="E682" s="30">
        <v>10.0</v>
      </c>
    </row>
    <row r="683" ht="15.75" customHeight="1">
      <c r="A683" s="30">
        <v>9495.0</v>
      </c>
      <c r="B683" s="30">
        <v>358.0</v>
      </c>
      <c r="C683" s="30">
        <v>108.0</v>
      </c>
      <c r="D683" s="30">
        <v>413.0</v>
      </c>
      <c r="E683" s="30">
        <v>141.0</v>
      </c>
    </row>
    <row r="684" ht="15.75" customHeight="1">
      <c r="A684" s="30">
        <v>2631.0</v>
      </c>
      <c r="B684" s="30">
        <v>358.0</v>
      </c>
      <c r="C684" s="30">
        <v>108.0</v>
      </c>
      <c r="D684" s="30">
        <v>413.0</v>
      </c>
      <c r="E684" s="30">
        <v>141.0</v>
      </c>
    </row>
    <row r="685" ht="15.75" customHeight="1">
      <c r="A685" s="30">
        <v>6312.0</v>
      </c>
      <c r="B685" s="30">
        <v>258.0</v>
      </c>
      <c r="C685" s="30">
        <v>107.0</v>
      </c>
      <c r="D685" s="30">
        <v>291.0</v>
      </c>
      <c r="E685" s="30">
        <v>84.0</v>
      </c>
    </row>
    <row r="686" ht="15.75" customHeight="1">
      <c r="A686" s="30">
        <v>615.0</v>
      </c>
      <c r="B686" s="30">
        <v>65.0</v>
      </c>
      <c r="C686" s="30">
        <v>36.0</v>
      </c>
      <c r="D686" s="30">
        <v>74.0</v>
      </c>
      <c r="E686" s="30">
        <v>38.0</v>
      </c>
    </row>
    <row r="687" ht="15.75" customHeight="1">
      <c r="A687" s="30">
        <v>4406.0</v>
      </c>
      <c r="B687" s="30">
        <v>846.0</v>
      </c>
      <c r="C687" s="30">
        <v>84.0</v>
      </c>
      <c r="D687" s="30">
        <v>352.0</v>
      </c>
      <c r="E687" s="30">
        <v>91.0</v>
      </c>
    </row>
    <row r="688" ht="15.75" customHeight="1">
      <c r="A688" s="30">
        <v>10061.0</v>
      </c>
      <c r="B688" s="30">
        <v>724.0</v>
      </c>
      <c r="C688" s="30">
        <v>17.0</v>
      </c>
      <c r="D688" s="30">
        <v>143.0</v>
      </c>
      <c r="E688" s="30">
        <v>0.0</v>
      </c>
    </row>
    <row r="689" ht="15.75" customHeight="1">
      <c r="A689" s="30">
        <v>10619.0</v>
      </c>
      <c r="B689" s="30">
        <v>770.0</v>
      </c>
      <c r="C689" s="30">
        <v>29.0</v>
      </c>
      <c r="D689" s="30">
        <v>890.0</v>
      </c>
      <c r="E689" s="30">
        <v>250.0</v>
      </c>
    </row>
    <row r="690" ht="15.75" customHeight="1">
      <c r="A690" s="30">
        <v>4945.0</v>
      </c>
      <c r="B690" s="30">
        <v>815.0</v>
      </c>
      <c r="C690" s="30">
        <v>10.0</v>
      </c>
      <c r="D690" s="30">
        <v>239.0</v>
      </c>
      <c r="E690" s="30">
        <v>28.0</v>
      </c>
    </row>
    <row r="691" ht="15.75" customHeight="1">
      <c r="A691" s="30">
        <v>1777.0</v>
      </c>
      <c r="B691" s="30">
        <v>2.0</v>
      </c>
      <c r="C691" s="30">
        <v>2.0</v>
      </c>
      <c r="D691" s="30">
        <v>11.0</v>
      </c>
      <c r="E691" s="30">
        <v>41.0</v>
      </c>
    </row>
    <row r="692" ht="15.75" customHeight="1">
      <c r="A692" s="30">
        <v>4023.0</v>
      </c>
      <c r="B692" s="30">
        <v>16.0</v>
      </c>
      <c r="C692" s="30">
        <v>17.0</v>
      </c>
      <c r="D692" s="30">
        <v>19.0</v>
      </c>
      <c r="E692" s="30">
        <v>20.0</v>
      </c>
    </row>
    <row r="693" ht="15.75" customHeight="1">
      <c r="A693" s="30">
        <v>7922.0</v>
      </c>
      <c r="B693" s="30">
        <v>819.0</v>
      </c>
      <c r="C693" s="30">
        <v>0.0</v>
      </c>
      <c r="D693" s="30">
        <v>72.0</v>
      </c>
      <c r="E693" s="30">
        <v>12.0</v>
      </c>
    </row>
    <row r="694" ht="15.75" customHeight="1">
      <c r="A694" s="30">
        <v>10699.0</v>
      </c>
      <c r="B694" s="30">
        <v>46.0</v>
      </c>
      <c r="C694" s="30">
        <v>0.0</v>
      </c>
      <c r="D694" s="30">
        <v>40.0</v>
      </c>
      <c r="E694" s="30">
        <v>3.0</v>
      </c>
    </row>
    <row r="695" ht="15.75" customHeight="1">
      <c r="A695" s="30">
        <v>7516.0</v>
      </c>
      <c r="B695" s="30">
        <v>5.0</v>
      </c>
      <c r="C695" s="30">
        <v>3.0</v>
      </c>
      <c r="D695" s="30">
        <v>11.0</v>
      </c>
      <c r="E695" s="30">
        <v>12.0</v>
      </c>
    </row>
    <row r="696" ht="15.75" customHeight="1">
      <c r="A696" s="30">
        <v>3129.0</v>
      </c>
      <c r="B696" s="30">
        <v>5.0</v>
      </c>
      <c r="C696" s="30">
        <v>3.0</v>
      </c>
      <c r="D696" s="30">
        <v>11.0</v>
      </c>
      <c r="E696" s="30">
        <v>12.0</v>
      </c>
    </row>
    <row r="697" ht="15.75" customHeight="1">
      <c r="A697" s="30">
        <v>5121.0</v>
      </c>
      <c r="B697" s="30">
        <v>479.0</v>
      </c>
      <c r="C697" s="30">
        <v>5.0</v>
      </c>
      <c r="D697" s="30">
        <v>82.0</v>
      </c>
      <c r="E697" s="30">
        <v>7.0</v>
      </c>
    </row>
    <row r="698" ht="15.75" customHeight="1">
      <c r="A698" s="30">
        <v>2186.0</v>
      </c>
      <c r="B698" s="30">
        <v>938.0</v>
      </c>
      <c r="C698" s="30">
        <v>142.0</v>
      </c>
      <c r="D698" s="30">
        <v>754.0</v>
      </c>
      <c r="E698" s="30">
        <v>159.0</v>
      </c>
    </row>
    <row r="699" ht="15.75" customHeight="1">
      <c r="A699" s="30">
        <v>10548.0</v>
      </c>
      <c r="B699" s="30">
        <v>283.0</v>
      </c>
      <c r="C699" s="30">
        <v>17.0</v>
      </c>
      <c r="D699" s="30">
        <v>372.0</v>
      </c>
      <c r="E699" s="30">
        <v>138.0</v>
      </c>
    </row>
    <row r="700" ht="15.75" customHeight="1">
      <c r="A700" s="30">
        <v>6384.0</v>
      </c>
      <c r="B700" s="30">
        <v>909.0</v>
      </c>
      <c r="C700" s="30">
        <v>12.0</v>
      </c>
      <c r="D700" s="30">
        <v>278.0</v>
      </c>
      <c r="E700" s="30">
        <v>0.0</v>
      </c>
    </row>
    <row r="701" ht="15.75" customHeight="1">
      <c r="A701" s="30">
        <v>2625.0</v>
      </c>
      <c r="B701" s="30">
        <v>156.0</v>
      </c>
      <c r="C701" s="30">
        <v>29.0</v>
      </c>
      <c r="D701" s="30">
        <v>56.0</v>
      </c>
      <c r="E701" s="30">
        <v>30.0</v>
      </c>
    </row>
    <row r="702" ht="15.75" customHeight="1">
      <c r="A702" s="30">
        <v>1676.0</v>
      </c>
      <c r="B702" s="30">
        <v>213.0</v>
      </c>
      <c r="C702" s="30">
        <v>2.0</v>
      </c>
      <c r="D702" s="30">
        <v>44.0</v>
      </c>
      <c r="E702" s="30">
        <v>0.0</v>
      </c>
    </row>
    <row r="703" ht="15.75" customHeight="1">
      <c r="A703" s="30">
        <v>5534.0</v>
      </c>
      <c r="B703" s="30">
        <v>123.0</v>
      </c>
      <c r="C703" s="30">
        <v>1.0</v>
      </c>
      <c r="D703" s="30">
        <v>26.0</v>
      </c>
      <c r="E703" s="30">
        <v>2.0</v>
      </c>
    </row>
    <row r="704" ht="15.75" customHeight="1">
      <c r="A704" s="30">
        <v>6859.0</v>
      </c>
      <c r="B704" s="30">
        <v>37.0</v>
      </c>
      <c r="C704" s="30">
        <v>4.0</v>
      </c>
      <c r="D704" s="30">
        <v>24.0</v>
      </c>
      <c r="E704" s="30">
        <v>16.0</v>
      </c>
    </row>
    <row r="705" ht="15.75" customHeight="1">
      <c r="A705" s="30">
        <v>271.0</v>
      </c>
      <c r="B705" s="30">
        <v>154.0</v>
      </c>
      <c r="C705" s="30">
        <v>0.0</v>
      </c>
      <c r="D705" s="30">
        <v>50.0</v>
      </c>
      <c r="E705" s="30">
        <v>6.0</v>
      </c>
    </row>
    <row r="706" ht="15.75" customHeight="1">
      <c r="A706" s="30">
        <v>7699.0</v>
      </c>
      <c r="B706" s="30">
        <v>154.0</v>
      </c>
      <c r="C706" s="30">
        <v>0.0</v>
      </c>
      <c r="D706" s="30">
        <v>50.0</v>
      </c>
      <c r="E706" s="30">
        <v>6.0</v>
      </c>
    </row>
    <row r="707" ht="15.75" customHeight="1">
      <c r="A707" s="30">
        <v>7832.0</v>
      </c>
      <c r="B707" s="30">
        <v>940.0</v>
      </c>
      <c r="C707" s="30">
        <v>44.0</v>
      </c>
      <c r="D707" s="30">
        <v>396.0</v>
      </c>
      <c r="E707" s="30">
        <v>0.0</v>
      </c>
    </row>
    <row r="708" ht="15.75" customHeight="1">
      <c r="A708" s="30">
        <v>938.0</v>
      </c>
      <c r="B708" s="30">
        <v>51.0</v>
      </c>
      <c r="C708" s="30">
        <v>1.0</v>
      </c>
      <c r="D708" s="30">
        <v>7.0</v>
      </c>
      <c r="E708" s="30">
        <v>2.0</v>
      </c>
    </row>
    <row r="709" ht="15.75" customHeight="1">
      <c r="A709" s="30">
        <v>7873.0</v>
      </c>
      <c r="B709" s="30">
        <v>141.0</v>
      </c>
      <c r="C709" s="30">
        <v>11.0</v>
      </c>
      <c r="D709" s="30">
        <v>114.0</v>
      </c>
      <c r="E709" s="30">
        <v>15.0</v>
      </c>
    </row>
    <row r="710" ht="15.75" customHeight="1">
      <c r="A710" s="30">
        <v>9967.0</v>
      </c>
      <c r="B710" s="30">
        <v>160.0</v>
      </c>
      <c r="C710" s="30">
        <v>15.0</v>
      </c>
      <c r="D710" s="30">
        <v>196.0</v>
      </c>
      <c r="E710" s="30">
        <v>15.0</v>
      </c>
    </row>
    <row r="711" ht="15.75" customHeight="1">
      <c r="A711" s="30">
        <v>1087.0</v>
      </c>
      <c r="B711" s="30">
        <v>16.0</v>
      </c>
      <c r="C711" s="30">
        <v>14.0</v>
      </c>
      <c r="D711" s="30">
        <v>36.0</v>
      </c>
      <c r="E711" s="30">
        <v>37.0</v>
      </c>
    </row>
    <row r="712" ht="15.75" customHeight="1">
      <c r="A712" s="30">
        <v>8314.0</v>
      </c>
      <c r="B712" s="30">
        <v>557.0</v>
      </c>
      <c r="C712" s="30">
        <v>129.0</v>
      </c>
      <c r="D712" s="30">
        <v>761.0</v>
      </c>
      <c r="E712" s="30">
        <v>29.0</v>
      </c>
    </row>
    <row r="713" ht="15.75" customHeight="1">
      <c r="A713" s="30">
        <v>3762.0</v>
      </c>
      <c r="B713" s="30">
        <v>196.0</v>
      </c>
      <c r="C713" s="30">
        <v>0.0</v>
      </c>
      <c r="D713" s="30">
        <v>512.0</v>
      </c>
      <c r="E713" s="30">
        <v>33.0</v>
      </c>
    </row>
    <row r="714" ht="15.75" customHeight="1">
      <c r="A714" s="30">
        <v>10383.0</v>
      </c>
      <c r="B714" s="30">
        <v>295.0</v>
      </c>
      <c r="C714" s="30">
        <v>35.0</v>
      </c>
      <c r="D714" s="30">
        <v>482.0</v>
      </c>
      <c r="E714" s="30">
        <v>121.0</v>
      </c>
    </row>
    <row r="715" ht="15.75" customHeight="1">
      <c r="A715" s="30">
        <v>6798.0</v>
      </c>
      <c r="B715" s="30">
        <v>231.0</v>
      </c>
      <c r="C715" s="30">
        <v>7.0</v>
      </c>
      <c r="D715" s="30">
        <v>137.0</v>
      </c>
      <c r="E715" s="30">
        <v>4.0</v>
      </c>
    </row>
    <row r="716" ht="15.75" customHeight="1">
      <c r="A716" s="30">
        <v>4168.0</v>
      </c>
      <c r="B716" s="30">
        <v>231.0</v>
      </c>
      <c r="C716" s="30">
        <v>7.0</v>
      </c>
      <c r="D716" s="30">
        <v>137.0</v>
      </c>
      <c r="E716" s="30">
        <v>4.0</v>
      </c>
    </row>
    <row r="717" ht="15.75" customHeight="1">
      <c r="A717" s="30">
        <v>6690.0</v>
      </c>
      <c r="B717" s="30">
        <v>38.0</v>
      </c>
      <c r="C717" s="30">
        <v>4.0</v>
      </c>
      <c r="D717" s="30">
        <v>22.0</v>
      </c>
      <c r="E717" s="30">
        <v>4.0</v>
      </c>
    </row>
    <row r="718" ht="15.75" customHeight="1">
      <c r="A718" s="30">
        <v>10602.0</v>
      </c>
      <c r="B718" s="30">
        <v>29.0</v>
      </c>
      <c r="C718" s="30">
        <v>12.0</v>
      </c>
      <c r="D718" s="30">
        <v>59.0</v>
      </c>
      <c r="E718" s="30">
        <v>19.0</v>
      </c>
    </row>
    <row r="719" ht="15.75" customHeight="1">
      <c r="A719" s="30">
        <v>3220.0</v>
      </c>
      <c r="B719" s="30">
        <v>29.0</v>
      </c>
      <c r="C719" s="30">
        <v>12.0</v>
      </c>
      <c r="D719" s="30">
        <v>59.0</v>
      </c>
      <c r="E719" s="30">
        <v>19.0</v>
      </c>
    </row>
    <row r="720" ht="15.75" customHeight="1">
      <c r="A720" s="30">
        <v>5424.0</v>
      </c>
      <c r="B720" s="30">
        <v>29.0</v>
      </c>
      <c r="C720" s="30">
        <v>12.0</v>
      </c>
      <c r="D720" s="30">
        <v>59.0</v>
      </c>
      <c r="E720" s="30">
        <v>19.0</v>
      </c>
    </row>
    <row r="721" ht="15.75" customHeight="1">
      <c r="A721" s="30">
        <v>7488.0</v>
      </c>
      <c r="B721" s="30">
        <v>420.0</v>
      </c>
      <c r="C721" s="30">
        <v>15.0</v>
      </c>
      <c r="D721" s="30">
        <v>186.0</v>
      </c>
      <c r="E721" s="30">
        <v>151.0</v>
      </c>
    </row>
    <row r="722" ht="15.75" customHeight="1">
      <c r="A722" s="30">
        <v>5289.0</v>
      </c>
      <c r="B722" s="30">
        <v>8.0</v>
      </c>
      <c r="C722" s="30">
        <v>4.0</v>
      </c>
      <c r="D722" s="30">
        <v>12.0</v>
      </c>
      <c r="E722" s="30">
        <v>15.0</v>
      </c>
    </row>
    <row r="723" ht="15.75" customHeight="1">
      <c r="A723" s="30">
        <v>347.0</v>
      </c>
      <c r="B723" s="30">
        <v>229.0</v>
      </c>
      <c r="C723" s="30">
        <v>27.0</v>
      </c>
      <c r="D723" s="30">
        <v>71.0</v>
      </c>
      <c r="E723" s="30">
        <v>13.0</v>
      </c>
    </row>
    <row r="724" ht="15.75" customHeight="1">
      <c r="A724" s="30">
        <v>5236.0</v>
      </c>
      <c r="B724" s="30">
        <v>1230.0</v>
      </c>
      <c r="C724" s="30">
        <v>0.0</v>
      </c>
      <c r="D724" s="30">
        <v>396.0</v>
      </c>
      <c r="E724" s="30">
        <v>232.0</v>
      </c>
    </row>
    <row r="725" ht="15.75" customHeight="1">
      <c r="A725" s="30">
        <v>9478.0</v>
      </c>
      <c r="B725" s="30">
        <v>91.0</v>
      </c>
      <c r="C725" s="30">
        <v>64.0</v>
      </c>
      <c r="D725" s="30">
        <v>128.0</v>
      </c>
      <c r="E725" s="30">
        <v>65.0</v>
      </c>
    </row>
    <row r="726" ht="15.75" customHeight="1">
      <c r="A726" s="30">
        <v>477.0</v>
      </c>
      <c r="B726" s="30">
        <v>1060.0</v>
      </c>
      <c r="C726" s="30">
        <v>61.0</v>
      </c>
      <c r="D726" s="30">
        <v>835.0</v>
      </c>
      <c r="E726" s="30">
        <v>80.0</v>
      </c>
    </row>
    <row r="727" ht="15.75" customHeight="1">
      <c r="A727" s="30">
        <v>7411.0</v>
      </c>
      <c r="B727" s="30">
        <v>11.0</v>
      </c>
      <c r="C727" s="30">
        <v>0.0</v>
      </c>
      <c r="D727" s="30">
        <v>5.0</v>
      </c>
      <c r="E727" s="30">
        <v>0.0</v>
      </c>
    </row>
    <row r="728" ht="15.75" customHeight="1">
      <c r="A728" s="30">
        <v>3107.0</v>
      </c>
      <c r="B728" s="30">
        <v>121.0</v>
      </c>
      <c r="C728" s="30">
        <v>24.0</v>
      </c>
      <c r="D728" s="30">
        <v>124.0</v>
      </c>
      <c r="E728" s="30">
        <v>24.0</v>
      </c>
    </row>
    <row r="729" ht="15.75" customHeight="1">
      <c r="A729" s="30">
        <v>7437.0</v>
      </c>
      <c r="B729" s="30">
        <v>13.0</v>
      </c>
      <c r="C729" s="30">
        <v>0.0</v>
      </c>
      <c r="D729" s="30">
        <v>8.0</v>
      </c>
      <c r="E729" s="30">
        <v>2.0</v>
      </c>
    </row>
    <row r="730" ht="15.75" customHeight="1">
      <c r="A730" s="30">
        <v>255.0</v>
      </c>
      <c r="B730" s="30">
        <v>17.0</v>
      </c>
      <c r="C730" s="30">
        <v>0.0</v>
      </c>
      <c r="D730" s="30">
        <v>2.0</v>
      </c>
      <c r="E730" s="30">
        <v>0.0</v>
      </c>
    </row>
    <row r="731" ht="15.75" customHeight="1">
      <c r="A731" s="30">
        <v>3790.0</v>
      </c>
      <c r="B731" s="30">
        <v>8.0</v>
      </c>
      <c r="C731" s="30">
        <v>1.0</v>
      </c>
      <c r="D731" s="30">
        <v>5.0</v>
      </c>
      <c r="E731" s="30">
        <v>0.0</v>
      </c>
    </row>
    <row r="732" ht="15.75" customHeight="1">
      <c r="A732" s="30">
        <v>749.0</v>
      </c>
      <c r="B732" s="30">
        <v>46.0</v>
      </c>
      <c r="C732" s="30">
        <v>7.0</v>
      </c>
      <c r="D732" s="30">
        <v>59.0</v>
      </c>
      <c r="E732" s="30">
        <v>2.0</v>
      </c>
    </row>
    <row r="733" ht="15.75" customHeight="1">
      <c r="A733" s="30">
        <v>1503.0</v>
      </c>
      <c r="B733" s="30">
        <v>85.0</v>
      </c>
      <c r="C733" s="30">
        <v>1.0</v>
      </c>
      <c r="D733" s="30">
        <v>16.0</v>
      </c>
      <c r="E733" s="30">
        <v>2.0</v>
      </c>
    </row>
    <row r="734" ht="15.75" customHeight="1">
      <c r="A734" s="30">
        <v>8650.0</v>
      </c>
      <c r="B734" s="30">
        <v>5.0</v>
      </c>
      <c r="C734" s="30">
        <v>6.0</v>
      </c>
      <c r="D734" s="30">
        <v>10.0</v>
      </c>
      <c r="E734" s="30">
        <v>6.0</v>
      </c>
    </row>
    <row r="735" ht="15.75" customHeight="1">
      <c r="A735" s="30">
        <v>607.0</v>
      </c>
      <c r="B735" s="30">
        <v>302.0</v>
      </c>
      <c r="C735" s="30">
        <v>29.0</v>
      </c>
      <c r="D735" s="30">
        <v>131.0</v>
      </c>
      <c r="E735" s="30">
        <v>32.0</v>
      </c>
    </row>
    <row r="736" ht="15.75" customHeight="1">
      <c r="A736" s="30">
        <v>1008.0</v>
      </c>
      <c r="B736" s="30">
        <v>728.0</v>
      </c>
      <c r="C736" s="30">
        <v>17.0</v>
      </c>
      <c r="D736" s="30">
        <v>133.0</v>
      </c>
      <c r="E736" s="30">
        <v>11.0</v>
      </c>
    </row>
    <row r="737" ht="15.75" customHeight="1">
      <c r="A737" s="30">
        <v>9396.0</v>
      </c>
      <c r="B737" s="30">
        <v>9.0</v>
      </c>
      <c r="C737" s="30">
        <v>0.0</v>
      </c>
      <c r="D737" s="30">
        <v>6.0</v>
      </c>
      <c r="E737" s="30">
        <v>4.0</v>
      </c>
    </row>
    <row r="738" ht="15.75" customHeight="1">
      <c r="A738" s="30">
        <v>933.0</v>
      </c>
      <c r="B738" s="30">
        <v>9.0</v>
      </c>
      <c r="C738" s="30">
        <v>0.0</v>
      </c>
      <c r="D738" s="30">
        <v>6.0</v>
      </c>
      <c r="E738" s="30">
        <v>4.0</v>
      </c>
    </row>
    <row r="739" ht="15.75" customHeight="1">
      <c r="A739" s="30">
        <v>5710.0</v>
      </c>
      <c r="B739" s="30">
        <v>110.0</v>
      </c>
      <c r="C739" s="30">
        <v>0.0</v>
      </c>
      <c r="D739" s="30">
        <v>5.0</v>
      </c>
      <c r="E739" s="30">
        <v>2.0</v>
      </c>
    </row>
    <row r="740" ht="15.75" customHeight="1">
      <c r="A740" s="30">
        <v>2882.0</v>
      </c>
      <c r="B740" s="30">
        <v>711.0</v>
      </c>
      <c r="C740" s="30">
        <v>28.0</v>
      </c>
      <c r="D740" s="30">
        <v>142.0</v>
      </c>
      <c r="E740" s="30">
        <v>49.0</v>
      </c>
    </row>
    <row r="741" ht="15.75" customHeight="1">
      <c r="A741" s="30">
        <v>2379.0</v>
      </c>
      <c r="B741" s="30">
        <v>778.0</v>
      </c>
      <c r="C741" s="30">
        <v>44.0</v>
      </c>
      <c r="D741" s="30">
        <v>499.0</v>
      </c>
      <c r="E741" s="30">
        <v>95.0</v>
      </c>
    </row>
    <row r="742" ht="15.75" customHeight="1">
      <c r="A742" s="30">
        <v>5342.0</v>
      </c>
      <c r="B742" s="30">
        <v>0.0</v>
      </c>
      <c r="C742" s="30">
        <v>1.0</v>
      </c>
      <c r="D742" s="30">
        <v>3.0</v>
      </c>
      <c r="E742" s="30">
        <v>10.0</v>
      </c>
    </row>
    <row r="743" ht="15.75" customHeight="1">
      <c r="A743" s="30">
        <v>3262.0</v>
      </c>
      <c r="B743" s="30">
        <v>995.0</v>
      </c>
      <c r="C743" s="30">
        <v>112.0</v>
      </c>
      <c r="D743" s="30">
        <v>417.0</v>
      </c>
      <c r="E743" s="30">
        <v>42.0</v>
      </c>
    </row>
    <row r="744" ht="15.75" customHeight="1">
      <c r="A744" s="30">
        <v>5832.0</v>
      </c>
      <c r="B744" s="30">
        <v>493.0</v>
      </c>
      <c r="C744" s="30">
        <v>183.0</v>
      </c>
      <c r="D744" s="30">
        <v>352.0</v>
      </c>
      <c r="E744" s="30">
        <v>184.0</v>
      </c>
    </row>
    <row r="745" ht="15.75" customHeight="1">
      <c r="A745" s="30">
        <v>5025.0</v>
      </c>
      <c r="B745" s="30">
        <v>23.0</v>
      </c>
      <c r="C745" s="30">
        <v>17.0</v>
      </c>
      <c r="D745" s="30">
        <v>23.0</v>
      </c>
      <c r="E745" s="30">
        <v>43.0</v>
      </c>
    </row>
    <row r="746" ht="15.75" customHeight="1">
      <c r="A746" s="30">
        <v>569.0</v>
      </c>
      <c r="B746" s="30">
        <v>704.0</v>
      </c>
      <c r="C746" s="30">
        <v>129.0</v>
      </c>
      <c r="D746" s="30">
        <v>853.0</v>
      </c>
      <c r="E746" s="30">
        <v>120.0</v>
      </c>
    </row>
    <row r="747" ht="15.75" customHeight="1">
      <c r="A747" s="30">
        <v>3102.0</v>
      </c>
      <c r="B747" s="30">
        <v>2.0</v>
      </c>
      <c r="C747" s="30">
        <v>3.0</v>
      </c>
      <c r="D747" s="30">
        <v>12.0</v>
      </c>
      <c r="E747" s="30">
        <v>3.0</v>
      </c>
    </row>
    <row r="748" ht="15.75" customHeight="1">
      <c r="A748" s="30">
        <v>9449.0</v>
      </c>
      <c r="B748" s="30">
        <v>415.0</v>
      </c>
      <c r="C748" s="30">
        <v>5.0</v>
      </c>
      <c r="D748" s="30">
        <v>124.0</v>
      </c>
      <c r="E748" s="30">
        <v>15.0</v>
      </c>
    </row>
    <row r="749" ht="15.75" customHeight="1">
      <c r="A749" s="30">
        <v>8104.0</v>
      </c>
      <c r="B749" s="30">
        <v>241.0</v>
      </c>
      <c r="C749" s="30">
        <v>0.0</v>
      </c>
      <c r="D749" s="30">
        <v>12.0</v>
      </c>
      <c r="E749" s="30">
        <v>0.0</v>
      </c>
    </row>
    <row r="750" ht="15.75" customHeight="1">
      <c r="A750" s="30">
        <v>75.0</v>
      </c>
      <c r="B750" s="30">
        <v>34.0</v>
      </c>
      <c r="C750" s="30">
        <v>11.0</v>
      </c>
      <c r="D750" s="30">
        <v>137.0</v>
      </c>
      <c r="E750" s="30">
        <v>179.0</v>
      </c>
    </row>
    <row r="751" ht="15.75" customHeight="1">
      <c r="A751" s="30">
        <v>6421.0</v>
      </c>
      <c r="B751" s="30">
        <v>1050.0</v>
      </c>
      <c r="C751" s="30">
        <v>178.0</v>
      </c>
      <c r="D751" s="30">
        <v>555.0</v>
      </c>
      <c r="E751" s="30">
        <v>77.0</v>
      </c>
    </row>
    <row r="752" ht="15.75" customHeight="1">
      <c r="A752" s="30">
        <v>3037.0</v>
      </c>
      <c r="B752" s="30">
        <v>135.0</v>
      </c>
      <c r="C752" s="30">
        <v>46.0</v>
      </c>
      <c r="D752" s="30">
        <v>92.0</v>
      </c>
      <c r="E752" s="30">
        <v>65.0</v>
      </c>
    </row>
    <row r="753" ht="15.75" customHeight="1">
      <c r="A753" s="30">
        <v>4698.0</v>
      </c>
      <c r="B753" s="30">
        <v>135.0</v>
      </c>
      <c r="C753" s="30">
        <v>46.0</v>
      </c>
      <c r="D753" s="30">
        <v>92.0</v>
      </c>
      <c r="E753" s="30">
        <v>65.0</v>
      </c>
    </row>
    <row r="754" ht="15.75" customHeight="1">
      <c r="A754" s="30">
        <v>948.0</v>
      </c>
      <c r="B754" s="30">
        <v>4.0</v>
      </c>
      <c r="C754" s="30">
        <v>7.0</v>
      </c>
      <c r="D754" s="30">
        <v>7.0</v>
      </c>
      <c r="E754" s="30">
        <v>6.0</v>
      </c>
    </row>
    <row r="755" ht="15.75" customHeight="1">
      <c r="A755" s="30">
        <v>6177.0</v>
      </c>
      <c r="B755" s="30">
        <v>76.0</v>
      </c>
      <c r="C755" s="30">
        <v>10.0</v>
      </c>
      <c r="D755" s="30">
        <v>56.0</v>
      </c>
      <c r="E755" s="30">
        <v>3.0</v>
      </c>
    </row>
    <row r="756" ht="15.75" customHeight="1">
      <c r="A756" s="30">
        <v>3517.0</v>
      </c>
      <c r="B756" s="30">
        <v>50.0</v>
      </c>
      <c r="C756" s="30">
        <v>4.0</v>
      </c>
      <c r="D756" s="30">
        <v>44.0</v>
      </c>
      <c r="E756" s="30">
        <v>10.0</v>
      </c>
    </row>
    <row r="757" ht="15.75" customHeight="1">
      <c r="A757" s="30">
        <v>3491.0</v>
      </c>
      <c r="B757" s="30">
        <v>384.0</v>
      </c>
      <c r="C757" s="30">
        <v>60.0</v>
      </c>
      <c r="D757" s="30">
        <v>364.0</v>
      </c>
      <c r="E757" s="30">
        <v>119.0</v>
      </c>
    </row>
    <row r="758" ht="15.75" customHeight="1">
      <c r="A758" s="30">
        <v>7610.0</v>
      </c>
      <c r="B758" s="30">
        <v>275.0</v>
      </c>
      <c r="C758" s="30">
        <v>0.0</v>
      </c>
      <c r="D758" s="30">
        <v>86.0</v>
      </c>
      <c r="E758" s="30">
        <v>10.0</v>
      </c>
    </row>
    <row r="759" ht="15.75" customHeight="1">
      <c r="A759" s="30">
        <v>4377.0</v>
      </c>
      <c r="B759" s="30">
        <v>254.0</v>
      </c>
      <c r="C759" s="30">
        <v>10.0</v>
      </c>
      <c r="D759" s="30">
        <v>44.0</v>
      </c>
      <c r="E759" s="30">
        <v>30.0</v>
      </c>
    </row>
    <row r="760" ht="15.75" customHeight="1">
      <c r="A760" s="30">
        <v>9850.0</v>
      </c>
      <c r="B760" s="30">
        <v>3.0</v>
      </c>
      <c r="C760" s="30">
        <v>6.0</v>
      </c>
      <c r="D760" s="30">
        <v>7.0</v>
      </c>
      <c r="E760" s="30">
        <v>0.0</v>
      </c>
    </row>
    <row r="761" ht="15.75" customHeight="1">
      <c r="A761" s="30">
        <v>5544.0</v>
      </c>
      <c r="B761" s="30">
        <v>957.0</v>
      </c>
      <c r="C761" s="30">
        <v>40.0</v>
      </c>
      <c r="D761" s="30">
        <v>175.0</v>
      </c>
      <c r="E761" s="30">
        <v>158.0</v>
      </c>
    </row>
    <row r="762" ht="15.75" customHeight="1">
      <c r="A762" s="30">
        <v>6497.0</v>
      </c>
      <c r="B762" s="30">
        <v>293.0</v>
      </c>
      <c r="C762" s="30">
        <v>6.0</v>
      </c>
      <c r="D762" s="30">
        <v>23.0</v>
      </c>
      <c r="E762" s="30">
        <v>13.0</v>
      </c>
    </row>
    <row r="763" ht="15.75" customHeight="1">
      <c r="A763" s="30">
        <v>4543.0</v>
      </c>
      <c r="B763" s="30">
        <v>777.0</v>
      </c>
      <c r="C763" s="30">
        <v>129.0</v>
      </c>
      <c r="D763" s="30">
        <v>573.0</v>
      </c>
      <c r="E763" s="30">
        <v>216.0</v>
      </c>
    </row>
    <row r="764" ht="15.75" customHeight="1">
      <c r="A764" s="30">
        <v>5117.0</v>
      </c>
      <c r="B764" s="30">
        <v>63.0</v>
      </c>
      <c r="C764" s="30">
        <v>151.0</v>
      </c>
      <c r="D764" s="30">
        <v>137.0</v>
      </c>
      <c r="E764" s="30">
        <v>153.0</v>
      </c>
    </row>
    <row r="765" ht="15.75" customHeight="1">
      <c r="A765" s="30">
        <v>1448.0</v>
      </c>
      <c r="B765" s="30">
        <v>21.0</v>
      </c>
      <c r="C765" s="30">
        <v>12.0</v>
      </c>
      <c r="D765" s="30">
        <v>12.0</v>
      </c>
      <c r="E765" s="30">
        <v>0.0</v>
      </c>
    </row>
    <row r="766" ht="15.75" customHeight="1">
      <c r="A766" s="30">
        <v>6887.0</v>
      </c>
      <c r="B766" s="30">
        <v>245.0</v>
      </c>
      <c r="C766" s="30">
        <v>16.0</v>
      </c>
      <c r="D766" s="30">
        <v>223.0</v>
      </c>
      <c r="E766" s="30">
        <v>21.0</v>
      </c>
    </row>
    <row r="767" ht="15.75" customHeight="1">
      <c r="A767" s="30">
        <v>7500.0</v>
      </c>
      <c r="B767" s="30">
        <v>245.0</v>
      </c>
      <c r="C767" s="30">
        <v>16.0</v>
      </c>
      <c r="D767" s="30">
        <v>223.0</v>
      </c>
      <c r="E767" s="30">
        <v>21.0</v>
      </c>
    </row>
    <row r="768" ht="15.75" customHeight="1">
      <c r="A768" s="30">
        <v>2724.0</v>
      </c>
      <c r="B768" s="30">
        <v>12.0</v>
      </c>
      <c r="C768" s="30">
        <v>0.0</v>
      </c>
      <c r="D768" s="30">
        <v>1.0</v>
      </c>
      <c r="E768" s="30">
        <v>0.0</v>
      </c>
    </row>
    <row r="769" ht="15.75" customHeight="1">
      <c r="A769" s="30">
        <v>2256.0</v>
      </c>
      <c r="B769" s="30">
        <v>17.0</v>
      </c>
      <c r="C769" s="30">
        <v>0.0</v>
      </c>
      <c r="D769" s="30">
        <v>3.0</v>
      </c>
      <c r="E769" s="30">
        <v>0.0</v>
      </c>
    </row>
    <row r="770" ht="15.75" customHeight="1">
      <c r="A770" s="30">
        <v>1100.0</v>
      </c>
      <c r="B770" s="30">
        <v>24.0</v>
      </c>
      <c r="C770" s="30">
        <v>4.0</v>
      </c>
      <c r="D770" s="30">
        <v>22.0</v>
      </c>
      <c r="E770" s="30">
        <v>0.0</v>
      </c>
    </row>
    <row r="771" ht="15.75" customHeight="1">
      <c r="A771" s="30">
        <v>7725.0</v>
      </c>
      <c r="B771" s="30">
        <v>173.0</v>
      </c>
      <c r="C771" s="30">
        <v>26.0</v>
      </c>
      <c r="D771" s="30">
        <v>255.0</v>
      </c>
      <c r="E771" s="30">
        <v>35.0</v>
      </c>
    </row>
    <row r="772" ht="15.75" customHeight="1">
      <c r="A772" s="30">
        <v>2612.0</v>
      </c>
      <c r="B772" s="30">
        <v>754.0</v>
      </c>
      <c r="C772" s="30">
        <v>160.0</v>
      </c>
      <c r="D772" s="30">
        <v>625.0</v>
      </c>
      <c r="E772" s="30">
        <v>63.0</v>
      </c>
    </row>
    <row r="773" ht="15.75" customHeight="1">
      <c r="A773" s="30">
        <v>113.0</v>
      </c>
      <c r="B773" s="30">
        <v>11.0</v>
      </c>
      <c r="C773" s="30">
        <v>0.0</v>
      </c>
      <c r="D773" s="30">
        <v>7.0</v>
      </c>
      <c r="E773" s="30">
        <v>3.0</v>
      </c>
    </row>
    <row r="774" ht="15.75" customHeight="1">
      <c r="A774" s="30">
        <v>2868.0</v>
      </c>
      <c r="B774" s="30">
        <v>20.0</v>
      </c>
      <c r="C774" s="30">
        <v>1.0</v>
      </c>
      <c r="D774" s="30">
        <v>28.0</v>
      </c>
      <c r="E774" s="30">
        <v>3.0</v>
      </c>
    </row>
    <row r="775" ht="15.75" customHeight="1">
      <c r="A775" s="30">
        <v>4216.0</v>
      </c>
      <c r="B775" s="30">
        <v>822.0</v>
      </c>
      <c r="C775" s="30">
        <v>114.0</v>
      </c>
      <c r="D775" s="30">
        <v>108.0</v>
      </c>
      <c r="E775" s="30">
        <v>179.0</v>
      </c>
    </row>
    <row r="776" ht="15.75" customHeight="1">
      <c r="A776" s="30">
        <v>199.0</v>
      </c>
      <c r="B776" s="30">
        <v>219.0</v>
      </c>
      <c r="C776" s="30">
        <v>3.0</v>
      </c>
      <c r="D776" s="30">
        <v>60.0</v>
      </c>
      <c r="E776" s="30">
        <v>12.0</v>
      </c>
    </row>
    <row r="777" ht="15.75" customHeight="1">
      <c r="A777" s="30">
        <v>359.0</v>
      </c>
      <c r="B777" s="30">
        <v>373.0</v>
      </c>
      <c r="C777" s="30">
        <v>14.0</v>
      </c>
      <c r="D777" s="30">
        <v>83.0</v>
      </c>
      <c r="E777" s="30">
        <v>6.0</v>
      </c>
    </row>
    <row r="778" ht="15.75" customHeight="1">
      <c r="A778" s="30">
        <v>8842.0</v>
      </c>
      <c r="B778" s="30">
        <v>15.0</v>
      </c>
      <c r="C778" s="30">
        <v>0.0</v>
      </c>
      <c r="D778" s="30">
        <v>12.0</v>
      </c>
      <c r="E778" s="30">
        <v>7.0</v>
      </c>
    </row>
    <row r="779" ht="15.75" customHeight="1">
      <c r="A779" s="30">
        <v>2154.0</v>
      </c>
      <c r="B779" s="30">
        <v>15.0</v>
      </c>
      <c r="C779" s="30">
        <v>0.0</v>
      </c>
      <c r="D779" s="30">
        <v>12.0</v>
      </c>
      <c r="E779" s="30">
        <v>7.0</v>
      </c>
    </row>
    <row r="780" ht="15.75" customHeight="1">
      <c r="A780" s="30">
        <v>6050.0</v>
      </c>
      <c r="B780" s="30">
        <v>1171.0</v>
      </c>
      <c r="C780" s="30">
        <v>43.0</v>
      </c>
      <c r="D780" s="30">
        <v>219.0</v>
      </c>
      <c r="E780" s="30">
        <v>19.0</v>
      </c>
    </row>
    <row r="781" ht="15.75" customHeight="1">
      <c r="A781" s="30">
        <v>9204.0</v>
      </c>
      <c r="B781" s="30">
        <v>371.0</v>
      </c>
      <c r="C781" s="30">
        <v>159.0</v>
      </c>
      <c r="D781" s="30">
        <v>194.0</v>
      </c>
      <c r="E781" s="30">
        <v>58.0</v>
      </c>
    </row>
    <row r="782" ht="15.75" customHeight="1">
      <c r="A782" s="30">
        <v>4472.0</v>
      </c>
      <c r="B782" s="30">
        <v>23.0</v>
      </c>
      <c r="C782" s="30">
        <v>0.0</v>
      </c>
      <c r="D782" s="30">
        <v>8.0</v>
      </c>
      <c r="E782" s="30">
        <v>6.0</v>
      </c>
    </row>
    <row r="783" ht="15.75" customHeight="1">
      <c r="A783" s="30">
        <v>6864.0</v>
      </c>
      <c r="B783" s="30">
        <v>8.0</v>
      </c>
      <c r="C783" s="30">
        <v>4.0</v>
      </c>
      <c r="D783" s="30">
        <v>10.0</v>
      </c>
      <c r="E783" s="30">
        <v>2.0</v>
      </c>
    </row>
    <row r="784" ht="15.75" customHeight="1">
      <c r="A784" s="30">
        <v>10617.0</v>
      </c>
      <c r="B784" s="30">
        <v>8.0</v>
      </c>
      <c r="C784" s="30">
        <v>4.0</v>
      </c>
      <c r="D784" s="30">
        <v>10.0</v>
      </c>
      <c r="E784" s="30">
        <v>2.0</v>
      </c>
    </row>
    <row r="785" ht="15.75" customHeight="1">
      <c r="A785" s="30">
        <v>3924.0</v>
      </c>
      <c r="B785" s="30">
        <v>801.0</v>
      </c>
      <c r="C785" s="30">
        <v>0.0</v>
      </c>
      <c r="D785" s="30">
        <v>80.0</v>
      </c>
      <c r="E785" s="30">
        <v>0.0</v>
      </c>
    </row>
    <row r="786" ht="15.75" customHeight="1">
      <c r="A786" s="30">
        <v>5654.0</v>
      </c>
      <c r="B786" s="30">
        <v>20.0</v>
      </c>
      <c r="C786" s="30">
        <v>4.0</v>
      </c>
      <c r="D786" s="30">
        <v>10.0</v>
      </c>
      <c r="E786" s="30">
        <v>6.0</v>
      </c>
    </row>
    <row r="787" ht="15.75" customHeight="1">
      <c r="A787" s="30">
        <v>9216.0</v>
      </c>
      <c r="B787" s="30">
        <v>23.0</v>
      </c>
      <c r="C787" s="30">
        <v>2.0</v>
      </c>
      <c r="D787" s="30">
        <v>11.0</v>
      </c>
      <c r="E787" s="30">
        <v>3.0</v>
      </c>
    </row>
    <row r="788" ht="15.75" customHeight="1">
      <c r="A788" s="30">
        <v>8086.0</v>
      </c>
      <c r="B788" s="30">
        <v>48.0</v>
      </c>
      <c r="C788" s="30">
        <v>0.0</v>
      </c>
      <c r="D788" s="30">
        <v>2.0</v>
      </c>
      <c r="E788" s="30">
        <v>0.0</v>
      </c>
    </row>
    <row r="789" ht="15.75" customHeight="1">
      <c r="A789" s="30">
        <v>9097.0</v>
      </c>
      <c r="B789" s="30">
        <v>244.0</v>
      </c>
      <c r="C789" s="30">
        <v>8.0</v>
      </c>
      <c r="D789" s="30">
        <v>32.0</v>
      </c>
      <c r="E789" s="30">
        <v>7.0</v>
      </c>
    </row>
    <row r="790" ht="15.75" customHeight="1">
      <c r="A790" s="30">
        <v>7631.0</v>
      </c>
      <c r="B790" s="30">
        <v>562.0</v>
      </c>
      <c r="C790" s="30">
        <v>58.0</v>
      </c>
      <c r="D790" s="30">
        <v>168.0</v>
      </c>
      <c r="E790" s="30">
        <v>43.0</v>
      </c>
    </row>
    <row r="791" ht="15.75" customHeight="1">
      <c r="A791" s="30">
        <v>7275.0</v>
      </c>
      <c r="B791" s="30">
        <v>79.0</v>
      </c>
      <c r="C791" s="30">
        <v>1.0</v>
      </c>
      <c r="D791" s="30">
        <v>31.0</v>
      </c>
      <c r="E791" s="30">
        <v>4.0</v>
      </c>
    </row>
    <row r="792" ht="15.75" customHeight="1">
      <c r="A792" s="30">
        <v>8334.0</v>
      </c>
      <c r="B792" s="30">
        <v>79.0</v>
      </c>
      <c r="C792" s="30">
        <v>1.0</v>
      </c>
      <c r="D792" s="30">
        <v>31.0</v>
      </c>
      <c r="E792" s="30">
        <v>4.0</v>
      </c>
    </row>
    <row r="793" ht="15.75" customHeight="1">
      <c r="A793" s="30">
        <v>1987.0</v>
      </c>
      <c r="B793" s="30">
        <v>1.0</v>
      </c>
      <c r="C793" s="30">
        <v>10.0</v>
      </c>
      <c r="D793" s="30">
        <v>11.0</v>
      </c>
      <c r="E793" s="30">
        <v>19.0</v>
      </c>
    </row>
    <row r="794" ht="15.75" customHeight="1">
      <c r="A794" s="30">
        <v>2281.0</v>
      </c>
      <c r="B794" s="30">
        <v>4.0</v>
      </c>
      <c r="C794" s="30">
        <v>3.0</v>
      </c>
      <c r="D794" s="30">
        <v>7.0</v>
      </c>
      <c r="E794" s="30">
        <v>0.0</v>
      </c>
    </row>
    <row r="795" ht="15.75" customHeight="1">
      <c r="A795" s="30">
        <v>7034.0</v>
      </c>
      <c r="B795" s="30">
        <v>8.0</v>
      </c>
      <c r="C795" s="30">
        <v>7.0</v>
      </c>
      <c r="D795" s="30">
        <v>9.0</v>
      </c>
      <c r="E795" s="30">
        <v>13.0</v>
      </c>
    </row>
    <row r="796" ht="15.75" customHeight="1">
      <c r="A796" s="30">
        <v>2797.0</v>
      </c>
      <c r="B796" s="30">
        <v>707.0</v>
      </c>
      <c r="C796" s="30">
        <v>20.0</v>
      </c>
      <c r="D796" s="30">
        <v>171.0</v>
      </c>
      <c r="E796" s="30">
        <v>65.0</v>
      </c>
    </row>
    <row r="797" ht="15.75" customHeight="1">
      <c r="A797" s="30">
        <v>3934.0</v>
      </c>
      <c r="B797" s="30">
        <v>356.0</v>
      </c>
      <c r="C797" s="30">
        <v>0.0</v>
      </c>
      <c r="D797" s="30">
        <v>107.0</v>
      </c>
      <c r="E797" s="30">
        <v>19.0</v>
      </c>
    </row>
    <row r="798" ht="15.75" customHeight="1">
      <c r="A798" s="30">
        <v>2493.0</v>
      </c>
      <c r="B798" s="30">
        <v>356.0</v>
      </c>
      <c r="C798" s="30">
        <v>0.0</v>
      </c>
      <c r="D798" s="30">
        <v>107.0</v>
      </c>
      <c r="E798" s="30">
        <v>19.0</v>
      </c>
    </row>
    <row r="799" ht="15.75" customHeight="1">
      <c r="A799" s="30">
        <v>3759.0</v>
      </c>
      <c r="B799" s="30">
        <v>743.0</v>
      </c>
      <c r="C799" s="30">
        <v>19.0</v>
      </c>
      <c r="D799" s="30">
        <v>181.0</v>
      </c>
      <c r="E799" s="30">
        <v>12.0</v>
      </c>
    </row>
    <row r="800" ht="15.75" customHeight="1">
      <c r="A800" s="30">
        <v>965.0</v>
      </c>
      <c r="B800" s="30">
        <v>235.0</v>
      </c>
      <c r="C800" s="30">
        <v>65.0</v>
      </c>
      <c r="D800" s="30">
        <v>164.0</v>
      </c>
      <c r="E800" s="30">
        <v>50.0</v>
      </c>
    </row>
    <row r="801" ht="15.75" customHeight="1">
      <c r="A801" s="30">
        <v>7378.0</v>
      </c>
      <c r="B801" s="30">
        <v>393.0</v>
      </c>
      <c r="C801" s="30">
        <v>5.0</v>
      </c>
      <c r="D801" s="30">
        <v>136.0</v>
      </c>
      <c r="E801" s="30">
        <v>7.0</v>
      </c>
    </row>
    <row r="802" ht="15.75" customHeight="1">
      <c r="A802" s="30">
        <v>1859.0</v>
      </c>
      <c r="B802" s="30">
        <v>721.0</v>
      </c>
      <c r="C802" s="30">
        <v>111.0</v>
      </c>
      <c r="D802" s="30">
        <v>925.0</v>
      </c>
      <c r="E802" s="30">
        <v>97.0</v>
      </c>
    </row>
    <row r="803" ht="15.75" customHeight="1">
      <c r="A803" s="30">
        <v>6263.0</v>
      </c>
      <c r="B803" s="30">
        <v>28.0</v>
      </c>
      <c r="C803" s="30">
        <v>9.0</v>
      </c>
      <c r="D803" s="30">
        <v>37.0</v>
      </c>
      <c r="E803" s="30">
        <v>12.0</v>
      </c>
    </row>
    <row r="804" ht="15.75" customHeight="1">
      <c r="A804" s="30">
        <v>2072.0</v>
      </c>
      <c r="B804" s="30">
        <v>896.0</v>
      </c>
      <c r="C804" s="30">
        <v>10.0</v>
      </c>
      <c r="D804" s="30">
        <v>101.0</v>
      </c>
      <c r="E804" s="30">
        <v>13.0</v>
      </c>
    </row>
    <row r="805" ht="15.75" customHeight="1">
      <c r="A805" s="30">
        <v>8908.0</v>
      </c>
      <c r="B805" s="30">
        <v>217.0</v>
      </c>
      <c r="C805" s="30">
        <v>76.0</v>
      </c>
      <c r="D805" s="30">
        <v>690.0</v>
      </c>
      <c r="E805" s="30">
        <v>50.0</v>
      </c>
    </row>
    <row r="806" ht="15.75" customHeight="1">
      <c r="A806" s="30">
        <v>738.0</v>
      </c>
      <c r="B806" s="30">
        <v>48.0</v>
      </c>
      <c r="C806" s="30">
        <v>13.0</v>
      </c>
      <c r="D806" s="30">
        <v>57.0</v>
      </c>
      <c r="E806" s="30">
        <v>24.0</v>
      </c>
    </row>
    <row r="807" ht="15.75" customHeight="1">
      <c r="A807" s="30">
        <v>10129.0</v>
      </c>
      <c r="B807" s="30">
        <v>482.0</v>
      </c>
      <c r="C807" s="30">
        <v>147.0</v>
      </c>
      <c r="D807" s="30">
        <v>509.0</v>
      </c>
      <c r="E807" s="30">
        <v>104.0</v>
      </c>
    </row>
    <row r="808" ht="15.75" customHeight="1">
      <c r="A808" s="30">
        <v>807.0</v>
      </c>
      <c r="B808" s="30">
        <v>167.0</v>
      </c>
      <c r="C808" s="30">
        <v>2.0</v>
      </c>
      <c r="D808" s="30">
        <v>89.0</v>
      </c>
      <c r="E808" s="30">
        <v>0.0</v>
      </c>
    </row>
    <row r="809" ht="15.75" customHeight="1">
      <c r="A809" s="30">
        <v>3334.0</v>
      </c>
      <c r="B809" s="30">
        <v>879.0</v>
      </c>
      <c r="C809" s="30">
        <v>143.0</v>
      </c>
      <c r="D809" s="30">
        <v>797.0</v>
      </c>
      <c r="E809" s="30">
        <v>106.0</v>
      </c>
    </row>
    <row r="810" ht="15.75" customHeight="1">
      <c r="A810" s="30">
        <v>5423.0</v>
      </c>
      <c r="B810" s="30">
        <v>6.0</v>
      </c>
      <c r="C810" s="30">
        <v>0.0</v>
      </c>
      <c r="D810" s="30">
        <v>5.0</v>
      </c>
      <c r="E810" s="30">
        <v>2.0</v>
      </c>
    </row>
    <row r="811" ht="15.75" customHeight="1">
      <c r="A811" s="30">
        <v>4426.0</v>
      </c>
      <c r="B811" s="30">
        <v>367.0</v>
      </c>
      <c r="C811" s="30">
        <v>4.0</v>
      </c>
      <c r="D811" s="30">
        <v>51.0</v>
      </c>
      <c r="E811" s="30">
        <v>6.0</v>
      </c>
    </row>
    <row r="812" ht="15.75" customHeight="1">
      <c r="A812" s="30">
        <v>10489.0</v>
      </c>
      <c r="B812" s="30">
        <v>693.0</v>
      </c>
      <c r="C812" s="30">
        <v>21.0</v>
      </c>
      <c r="D812" s="30">
        <v>925.0</v>
      </c>
      <c r="E812" s="30">
        <v>31.0</v>
      </c>
    </row>
    <row r="813" ht="15.75" customHeight="1">
      <c r="A813" s="30">
        <v>2570.0</v>
      </c>
      <c r="B813" s="30">
        <v>691.0</v>
      </c>
      <c r="C813" s="30">
        <v>7.0</v>
      </c>
      <c r="D813" s="30">
        <v>61.0</v>
      </c>
      <c r="E813" s="30">
        <v>10.0</v>
      </c>
    </row>
    <row r="814" ht="15.75" customHeight="1">
      <c r="A814" s="30">
        <v>3834.0</v>
      </c>
      <c r="B814" s="30">
        <v>231.0</v>
      </c>
      <c r="C814" s="30">
        <v>161.0</v>
      </c>
      <c r="D814" s="30">
        <v>215.0</v>
      </c>
      <c r="E814" s="30">
        <v>171.0</v>
      </c>
    </row>
    <row r="815" ht="15.75" customHeight="1">
      <c r="A815" s="30">
        <v>590.0</v>
      </c>
      <c r="B815" s="30">
        <v>816.0</v>
      </c>
      <c r="C815" s="30">
        <v>66.0</v>
      </c>
      <c r="D815" s="30">
        <v>549.0</v>
      </c>
      <c r="E815" s="30">
        <v>216.0</v>
      </c>
    </row>
    <row r="816" ht="15.75" customHeight="1">
      <c r="A816" s="30">
        <v>4791.0</v>
      </c>
      <c r="B816" s="30">
        <v>19.0</v>
      </c>
      <c r="C816" s="30">
        <v>1.0</v>
      </c>
      <c r="D816" s="30">
        <v>17.0</v>
      </c>
      <c r="E816" s="30">
        <v>2.0</v>
      </c>
    </row>
    <row r="817" ht="15.75" customHeight="1">
      <c r="A817" s="30">
        <v>5304.0</v>
      </c>
      <c r="B817" s="30">
        <v>24.0</v>
      </c>
      <c r="C817" s="30">
        <v>0.0</v>
      </c>
      <c r="D817" s="30">
        <v>8.0</v>
      </c>
      <c r="E817" s="30">
        <v>0.0</v>
      </c>
    </row>
    <row r="818" ht="15.75" customHeight="1">
      <c r="A818" s="30">
        <v>2426.0</v>
      </c>
      <c r="B818" s="30">
        <v>483.0</v>
      </c>
      <c r="C818" s="30">
        <v>74.0</v>
      </c>
      <c r="D818" s="30">
        <v>114.0</v>
      </c>
      <c r="E818" s="30">
        <v>169.0</v>
      </c>
    </row>
    <row r="819" ht="15.75" customHeight="1">
      <c r="A819" s="30">
        <v>35.0</v>
      </c>
      <c r="B819" s="30">
        <v>32.0</v>
      </c>
      <c r="C819" s="30">
        <v>1.0</v>
      </c>
      <c r="D819" s="30">
        <v>64.0</v>
      </c>
      <c r="E819" s="30">
        <v>16.0</v>
      </c>
    </row>
    <row r="820" ht="15.75" customHeight="1">
      <c r="A820" s="30">
        <v>8041.0</v>
      </c>
      <c r="B820" s="30">
        <v>595.0</v>
      </c>
      <c r="C820" s="30">
        <v>71.0</v>
      </c>
      <c r="D820" s="30">
        <v>153.0</v>
      </c>
      <c r="E820" s="30">
        <v>120.0</v>
      </c>
    </row>
    <row r="821" ht="15.75" customHeight="1">
      <c r="A821" s="30">
        <v>3584.0</v>
      </c>
      <c r="B821" s="30">
        <v>1181.0</v>
      </c>
      <c r="C821" s="30">
        <v>26.0</v>
      </c>
      <c r="D821" s="30">
        <v>120.0</v>
      </c>
      <c r="E821" s="30">
        <v>17.0</v>
      </c>
    </row>
    <row r="822" ht="15.75" customHeight="1">
      <c r="A822" s="30">
        <v>7718.0</v>
      </c>
      <c r="B822" s="30">
        <v>244.0</v>
      </c>
      <c r="C822" s="30">
        <v>51.0</v>
      </c>
      <c r="D822" s="30">
        <v>270.0</v>
      </c>
      <c r="E822" s="30">
        <v>101.0</v>
      </c>
    </row>
    <row r="823" ht="15.75" customHeight="1">
      <c r="A823" s="30">
        <v>8605.0</v>
      </c>
      <c r="B823" s="30">
        <v>48.0</v>
      </c>
      <c r="C823" s="30">
        <v>0.0</v>
      </c>
      <c r="D823" s="30">
        <v>14.0</v>
      </c>
      <c r="E823" s="30">
        <v>0.0</v>
      </c>
    </row>
    <row r="824" ht="15.75" customHeight="1">
      <c r="A824" s="30">
        <v>1646.0</v>
      </c>
      <c r="B824" s="30">
        <v>4.0</v>
      </c>
      <c r="C824" s="30">
        <v>9.0</v>
      </c>
      <c r="D824" s="30">
        <v>12.0</v>
      </c>
      <c r="E824" s="30">
        <v>11.0</v>
      </c>
    </row>
    <row r="825" ht="15.75" customHeight="1">
      <c r="A825" s="30">
        <v>9206.0</v>
      </c>
      <c r="B825" s="30">
        <v>491.0</v>
      </c>
      <c r="C825" s="30">
        <v>48.0</v>
      </c>
      <c r="D825" s="30">
        <v>231.0</v>
      </c>
      <c r="E825" s="30">
        <v>112.0</v>
      </c>
    </row>
    <row r="826" ht="15.75" customHeight="1">
      <c r="A826" s="30">
        <v>10757.0</v>
      </c>
      <c r="B826" s="30">
        <v>4.0</v>
      </c>
      <c r="C826" s="30">
        <v>2.0</v>
      </c>
      <c r="D826" s="30">
        <v>5.0</v>
      </c>
      <c r="E826" s="30">
        <v>2.0</v>
      </c>
    </row>
    <row r="827" ht="15.75" customHeight="1">
      <c r="A827" s="30">
        <v>6885.0</v>
      </c>
      <c r="B827" s="30">
        <v>38.0</v>
      </c>
      <c r="C827" s="30">
        <v>0.0</v>
      </c>
      <c r="D827" s="30">
        <v>12.0</v>
      </c>
      <c r="E827" s="30">
        <v>3.0</v>
      </c>
    </row>
    <row r="828" ht="15.75" customHeight="1">
      <c r="A828" s="30">
        <v>907.0</v>
      </c>
      <c r="B828" s="30">
        <v>254.0</v>
      </c>
      <c r="C828" s="30">
        <v>6.0</v>
      </c>
      <c r="D828" s="30">
        <v>71.0</v>
      </c>
      <c r="E828" s="30">
        <v>4.0</v>
      </c>
    </row>
    <row r="829" ht="15.75" customHeight="1">
      <c r="A829" s="30">
        <v>1150.0</v>
      </c>
      <c r="B829" s="30">
        <v>755.0</v>
      </c>
      <c r="C829" s="30">
        <v>144.0</v>
      </c>
      <c r="D829" s="30">
        <v>562.0</v>
      </c>
      <c r="E829" s="30">
        <v>104.0</v>
      </c>
    </row>
    <row r="830" ht="15.75" customHeight="1">
      <c r="A830" s="30">
        <v>3867.0</v>
      </c>
      <c r="B830" s="30">
        <v>410.0</v>
      </c>
      <c r="C830" s="30">
        <v>112.0</v>
      </c>
      <c r="D830" s="30">
        <v>420.0</v>
      </c>
      <c r="E830" s="30">
        <v>0.0</v>
      </c>
    </row>
    <row r="831" ht="15.75" customHeight="1">
      <c r="A831" s="30">
        <v>3859.0</v>
      </c>
      <c r="B831" s="30">
        <v>410.0</v>
      </c>
      <c r="C831" s="30">
        <v>112.0</v>
      </c>
      <c r="D831" s="30">
        <v>420.0</v>
      </c>
      <c r="E831" s="30">
        <v>0.0</v>
      </c>
    </row>
    <row r="832" ht="15.75" customHeight="1">
      <c r="A832" s="30">
        <v>3265.0</v>
      </c>
      <c r="B832" s="30">
        <v>21.0</v>
      </c>
      <c r="C832" s="30">
        <v>1.0</v>
      </c>
      <c r="D832" s="30">
        <v>9.0</v>
      </c>
      <c r="E832" s="30">
        <v>7.0</v>
      </c>
    </row>
    <row r="833" ht="15.75" customHeight="1">
      <c r="A833" s="30">
        <v>4418.0</v>
      </c>
      <c r="B833" s="30">
        <v>671.0</v>
      </c>
      <c r="C833" s="30">
        <v>47.0</v>
      </c>
      <c r="D833" s="30">
        <v>655.0</v>
      </c>
      <c r="E833" s="30">
        <v>145.0</v>
      </c>
    </row>
    <row r="834" ht="15.75" customHeight="1">
      <c r="A834" s="30">
        <v>4611.0</v>
      </c>
      <c r="B834" s="30">
        <v>1009.0</v>
      </c>
      <c r="C834" s="30">
        <v>181.0</v>
      </c>
      <c r="D834" s="30">
        <v>104.0</v>
      </c>
      <c r="E834" s="30">
        <v>202.0</v>
      </c>
    </row>
    <row r="835" ht="15.75" customHeight="1">
      <c r="A835" s="30">
        <v>4530.0</v>
      </c>
      <c r="B835" s="30">
        <v>972.0</v>
      </c>
      <c r="C835" s="30">
        <v>19.0</v>
      </c>
      <c r="D835" s="30">
        <v>595.0</v>
      </c>
      <c r="E835" s="30">
        <v>180.0</v>
      </c>
    </row>
    <row r="836" ht="15.75" customHeight="1">
      <c r="A836" s="30">
        <v>7736.0</v>
      </c>
      <c r="B836" s="30">
        <v>11.0</v>
      </c>
      <c r="C836" s="30">
        <v>7.0</v>
      </c>
      <c r="D836" s="30">
        <v>12.0</v>
      </c>
      <c r="E836" s="30">
        <v>2.0</v>
      </c>
    </row>
    <row r="837" ht="15.75" customHeight="1">
      <c r="A837" s="30">
        <v>9949.0</v>
      </c>
      <c r="B837" s="30">
        <v>598.0</v>
      </c>
      <c r="C837" s="30">
        <v>16.0</v>
      </c>
      <c r="D837" s="30">
        <v>141.0</v>
      </c>
      <c r="E837" s="30">
        <v>32.0</v>
      </c>
    </row>
    <row r="838" ht="15.75" customHeight="1">
      <c r="A838" s="30">
        <v>942.0</v>
      </c>
      <c r="B838" s="30">
        <v>139.0</v>
      </c>
      <c r="C838" s="30">
        <v>13.0</v>
      </c>
      <c r="D838" s="30">
        <v>78.0</v>
      </c>
      <c r="E838" s="30">
        <v>20.0</v>
      </c>
    </row>
    <row r="839" ht="15.75" customHeight="1">
      <c r="A839" s="30">
        <v>6181.0</v>
      </c>
      <c r="B839" s="30">
        <v>488.0</v>
      </c>
      <c r="C839" s="30">
        <v>21.0</v>
      </c>
      <c r="D839" s="30">
        <v>238.0</v>
      </c>
      <c r="E839" s="30">
        <v>56.0</v>
      </c>
    </row>
    <row r="840" ht="15.75" customHeight="1">
      <c r="A840" s="30">
        <v>7660.0</v>
      </c>
      <c r="B840" s="30">
        <v>15.0</v>
      </c>
      <c r="C840" s="30">
        <v>0.0</v>
      </c>
      <c r="D840" s="30">
        <v>8.0</v>
      </c>
      <c r="E840" s="30">
        <v>4.0</v>
      </c>
    </row>
    <row r="841" ht="15.75" customHeight="1">
      <c r="A841" s="30">
        <v>2055.0</v>
      </c>
      <c r="B841" s="30">
        <v>15.0</v>
      </c>
      <c r="C841" s="30">
        <v>0.0</v>
      </c>
      <c r="D841" s="30">
        <v>8.0</v>
      </c>
      <c r="E841" s="30">
        <v>4.0</v>
      </c>
    </row>
    <row r="842" ht="15.75" customHeight="1">
      <c r="A842" s="30">
        <v>5107.0</v>
      </c>
      <c r="B842" s="30">
        <v>15.0</v>
      </c>
      <c r="C842" s="30">
        <v>0.0</v>
      </c>
      <c r="D842" s="30">
        <v>8.0</v>
      </c>
      <c r="E842" s="30">
        <v>4.0</v>
      </c>
    </row>
    <row r="843" ht="15.75" customHeight="1">
      <c r="A843" s="30">
        <v>1626.0</v>
      </c>
      <c r="B843" s="30">
        <v>15.0</v>
      </c>
      <c r="C843" s="30">
        <v>0.0</v>
      </c>
      <c r="D843" s="30">
        <v>8.0</v>
      </c>
      <c r="E843" s="30">
        <v>4.0</v>
      </c>
    </row>
    <row r="844" ht="15.75" customHeight="1">
      <c r="A844" s="30">
        <v>6428.0</v>
      </c>
      <c r="B844" s="30">
        <v>605.0</v>
      </c>
      <c r="C844" s="30">
        <v>10.0</v>
      </c>
      <c r="D844" s="30">
        <v>345.0</v>
      </c>
      <c r="E844" s="30">
        <v>84.0</v>
      </c>
    </row>
    <row r="845" ht="15.75" customHeight="1">
      <c r="A845" s="30">
        <v>9617.0</v>
      </c>
      <c r="B845" s="30">
        <v>0.0</v>
      </c>
      <c r="C845" s="30">
        <v>4.0</v>
      </c>
      <c r="D845" s="30">
        <v>5.0</v>
      </c>
      <c r="E845" s="30">
        <v>6.0</v>
      </c>
    </row>
    <row r="846" ht="15.75" customHeight="1">
      <c r="A846" s="30">
        <v>4339.0</v>
      </c>
      <c r="B846" s="30">
        <v>702.0</v>
      </c>
      <c r="C846" s="30">
        <v>17.0</v>
      </c>
      <c r="D846" s="30">
        <v>151.0</v>
      </c>
      <c r="E846" s="30">
        <v>0.0</v>
      </c>
    </row>
    <row r="847" ht="15.75" customHeight="1">
      <c r="A847" s="30">
        <v>7235.0</v>
      </c>
      <c r="B847" s="30">
        <v>2.0</v>
      </c>
      <c r="C847" s="30">
        <v>5.0</v>
      </c>
      <c r="D847" s="30">
        <v>12.0</v>
      </c>
      <c r="E847" s="30">
        <v>4.0</v>
      </c>
    </row>
    <row r="848" ht="15.75" customHeight="1">
      <c r="A848" s="30">
        <v>8527.0</v>
      </c>
      <c r="B848" s="30">
        <v>239.0</v>
      </c>
      <c r="C848" s="30">
        <v>7.0</v>
      </c>
      <c r="D848" s="30">
        <v>119.0</v>
      </c>
      <c r="E848" s="30">
        <v>4.0</v>
      </c>
    </row>
    <row r="849" ht="15.75" customHeight="1">
      <c r="A849" s="30">
        <v>1968.0</v>
      </c>
      <c r="B849" s="30">
        <v>5.0</v>
      </c>
      <c r="C849" s="30">
        <v>1.0</v>
      </c>
      <c r="D849" s="30">
        <v>5.0</v>
      </c>
      <c r="E849" s="30">
        <v>10.0</v>
      </c>
    </row>
    <row r="850" ht="15.75" customHeight="1">
      <c r="A850" s="30">
        <v>9862.0</v>
      </c>
      <c r="B850" s="30">
        <v>1.0</v>
      </c>
      <c r="C850" s="30">
        <v>6.0</v>
      </c>
      <c r="D850" s="30">
        <v>7.0</v>
      </c>
      <c r="E850" s="30">
        <v>11.0</v>
      </c>
    </row>
    <row r="851" ht="15.75" customHeight="1">
      <c r="A851" s="30">
        <v>11075.0</v>
      </c>
      <c r="B851" s="30">
        <v>183.0</v>
      </c>
      <c r="C851" s="30">
        <v>2.0</v>
      </c>
      <c r="D851" s="30">
        <v>64.0</v>
      </c>
      <c r="E851" s="30">
        <v>7.0</v>
      </c>
    </row>
    <row r="852" ht="15.75" customHeight="1">
      <c r="A852" s="30">
        <v>6658.0</v>
      </c>
      <c r="B852" s="30">
        <v>771.0</v>
      </c>
      <c r="C852" s="30">
        <v>51.0</v>
      </c>
      <c r="D852" s="30">
        <v>154.0</v>
      </c>
      <c r="E852" s="30">
        <v>54.0</v>
      </c>
    </row>
    <row r="853" ht="15.75" customHeight="1">
      <c r="A853" s="30">
        <v>4552.0</v>
      </c>
      <c r="B853" s="30">
        <v>83.0</v>
      </c>
      <c r="C853" s="30">
        <v>2.0</v>
      </c>
      <c r="D853" s="30">
        <v>101.0</v>
      </c>
      <c r="E853" s="30">
        <v>64.0</v>
      </c>
    </row>
    <row r="854" ht="15.75" customHeight="1">
      <c r="A854" s="30">
        <v>10377.0</v>
      </c>
      <c r="B854" s="30">
        <v>170.0</v>
      </c>
      <c r="C854" s="30">
        <v>6.0</v>
      </c>
      <c r="D854" s="30">
        <v>97.0</v>
      </c>
      <c r="E854" s="30">
        <v>24.0</v>
      </c>
    </row>
    <row r="855" ht="15.75" customHeight="1">
      <c r="A855" s="30">
        <v>5336.0</v>
      </c>
      <c r="B855" s="30">
        <v>39.0</v>
      </c>
      <c r="C855" s="30">
        <v>1.0</v>
      </c>
      <c r="D855" s="30">
        <v>9.0</v>
      </c>
      <c r="E855" s="30">
        <v>2.0</v>
      </c>
    </row>
    <row r="856" ht="15.75" customHeight="1">
      <c r="A856" s="30">
        <v>10350.0</v>
      </c>
      <c r="B856" s="30">
        <v>33.0</v>
      </c>
      <c r="C856" s="30">
        <v>0.0</v>
      </c>
      <c r="D856" s="30">
        <v>5.0</v>
      </c>
      <c r="E856" s="30">
        <v>0.0</v>
      </c>
    </row>
    <row r="857" ht="15.75" customHeight="1">
      <c r="A857" s="30">
        <v>11071.0</v>
      </c>
      <c r="B857" s="30">
        <v>450.0</v>
      </c>
      <c r="C857" s="30">
        <v>133.0</v>
      </c>
      <c r="D857" s="30">
        <v>951.0</v>
      </c>
      <c r="E857" s="30">
        <v>173.0</v>
      </c>
    </row>
    <row r="858" ht="15.75" customHeight="1">
      <c r="A858" s="30">
        <v>11100.0</v>
      </c>
      <c r="B858" s="30">
        <v>51.0</v>
      </c>
      <c r="C858" s="30">
        <v>2.0</v>
      </c>
      <c r="D858" s="30">
        <v>7.0</v>
      </c>
      <c r="E858" s="30">
        <v>0.0</v>
      </c>
    </row>
    <row r="859" ht="15.75" customHeight="1">
      <c r="A859" s="30">
        <v>6516.0</v>
      </c>
      <c r="B859" s="30">
        <v>0.0</v>
      </c>
      <c r="C859" s="30">
        <v>0.0</v>
      </c>
      <c r="D859" s="30">
        <v>1.0</v>
      </c>
      <c r="E859" s="30">
        <v>7.0</v>
      </c>
    </row>
    <row r="860" ht="15.75" customHeight="1">
      <c r="A860" s="30">
        <v>1734.0</v>
      </c>
      <c r="B860" s="30">
        <v>59.0</v>
      </c>
      <c r="C860" s="30">
        <v>0.0</v>
      </c>
      <c r="D860" s="30">
        <v>11.0</v>
      </c>
      <c r="E860" s="30">
        <v>4.0</v>
      </c>
    </row>
    <row r="861" ht="15.75" customHeight="1">
      <c r="A861" s="30">
        <v>2131.0</v>
      </c>
      <c r="B861" s="30">
        <v>1063.0</v>
      </c>
      <c r="C861" s="30">
        <v>89.0</v>
      </c>
      <c r="D861" s="30">
        <v>102.0</v>
      </c>
      <c r="E861" s="30">
        <v>16.0</v>
      </c>
    </row>
    <row r="862" ht="15.75" customHeight="1">
      <c r="A862" s="30">
        <v>6439.0</v>
      </c>
      <c r="B862" s="30">
        <v>789.0</v>
      </c>
      <c r="C862" s="30">
        <v>0.0</v>
      </c>
      <c r="D862" s="30">
        <v>133.0</v>
      </c>
      <c r="E862" s="30">
        <v>0.0</v>
      </c>
    </row>
    <row r="863" ht="15.75" customHeight="1">
      <c r="A863" s="30">
        <v>10591.0</v>
      </c>
      <c r="B863" s="30">
        <v>63.0</v>
      </c>
      <c r="C863" s="30">
        <v>10.0</v>
      </c>
      <c r="D863" s="30">
        <v>83.0</v>
      </c>
      <c r="E863" s="30">
        <v>7.0</v>
      </c>
    </row>
    <row r="864" ht="15.75" customHeight="1">
      <c r="A864" s="30">
        <v>9797.0</v>
      </c>
      <c r="B864" s="30">
        <v>228.0</v>
      </c>
      <c r="C864" s="30">
        <v>19.0</v>
      </c>
      <c r="D864" s="30">
        <v>130.0</v>
      </c>
      <c r="E864" s="30">
        <v>4.0</v>
      </c>
    </row>
    <row r="865" ht="15.75" customHeight="1">
      <c r="A865" s="30">
        <v>9336.0</v>
      </c>
      <c r="B865" s="30">
        <v>512.0</v>
      </c>
      <c r="C865" s="30">
        <v>0.0</v>
      </c>
      <c r="D865" s="30">
        <v>83.0</v>
      </c>
      <c r="E865" s="30">
        <v>0.0</v>
      </c>
    </row>
    <row r="866" ht="15.75" customHeight="1">
      <c r="A866" s="30">
        <v>2174.0</v>
      </c>
      <c r="B866" s="30">
        <v>11.0</v>
      </c>
      <c r="C866" s="30">
        <v>1.0</v>
      </c>
      <c r="D866" s="30">
        <v>6.0</v>
      </c>
      <c r="E866" s="30">
        <v>2.0</v>
      </c>
    </row>
    <row r="867" ht="15.75" customHeight="1">
      <c r="A867" s="30">
        <v>3197.0</v>
      </c>
      <c r="B867" s="30">
        <v>275.0</v>
      </c>
      <c r="C867" s="30">
        <v>59.0</v>
      </c>
      <c r="D867" s="30">
        <v>107.0</v>
      </c>
      <c r="E867" s="30">
        <v>69.0</v>
      </c>
    </row>
    <row r="868" ht="15.75" customHeight="1">
      <c r="A868" s="30">
        <v>9185.0</v>
      </c>
      <c r="B868" s="30">
        <v>452.0</v>
      </c>
      <c r="C868" s="30">
        <v>20.0</v>
      </c>
      <c r="D868" s="30">
        <v>514.0</v>
      </c>
      <c r="E868" s="30">
        <v>13.0</v>
      </c>
    </row>
    <row r="869" ht="15.75" customHeight="1">
      <c r="A869" s="30">
        <v>905.0</v>
      </c>
      <c r="B869" s="30">
        <v>7.0</v>
      </c>
      <c r="C869" s="30">
        <v>17.0</v>
      </c>
      <c r="D869" s="30">
        <v>18.0</v>
      </c>
      <c r="E869" s="30">
        <v>6.0</v>
      </c>
    </row>
    <row r="870" ht="15.75" customHeight="1">
      <c r="A870" s="30">
        <v>10858.0</v>
      </c>
      <c r="B870" s="30">
        <v>355.0</v>
      </c>
      <c r="C870" s="30">
        <v>30.0</v>
      </c>
      <c r="D870" s="30">
        <v>177.0</v>
      </c>
      <c r="E870" s="30">
        <v>90.0</v>
      </c>
    </row>
    <row r="871" ht="15.75" customHeight="1">
      <c r="A871" s="30">
        <v>8925.0</v>
      </c>
      <c r="B871" s="30">
        <v>512.0</v>
      </c>
      <c r="C871" s="30">
        <v>53.0</v>
      </c>
      <c r="D871" s="30">
        <v>98.0</v>
      </c>
      <c r="E871" s="30">
        <v>81.0</v>
      </c>
    </row>
    <row r="872" ht="15.75" customHeight="1">
      <c r="A872" s="30">
        <v>2499.0</v>
      </c>
      <c r="B872" s="30">
        <v>204.0</v>
      </c>
      <c r="C872" s="30">
        <v>97.0</v>
      </c>
      <c r="D872" s="30">
        <v>97.0</v>
      </c>
      <c r="E872" s="30">
        <v>21.0</v>
      </c>
    </row>
    <row r="873" ht="15.75" customHeight="1">
      <c r="A873" s="30">
        <v>1109.0</v>
      </c>
      <c r="B873" s="30">
        <v>6.0</v>
      </c>
      <c r="C873" s="30">
        <v>0.0</v>
      </c>
      <c r="D873" s="30">
        <v>5.0</v>
      </c>
      <c r="E873" s="30">
        <v>0.0</v>
      </c>
    </row>
    <row r="874" ht="15.75" customHeight="1">
      <c r="A874" s="30">
        <v>326.0</v>
      </c>
      <c r="B874" s="30">
        <v>235.0</v>
      </c>
      <c r="C874" s="30">
        <v>6.0</v>
      </c>
      <c r="D874" s="30">
        <v>45.0</v>
      </c>
      <c r="E874" s="30">
        <v>8.0</v>
      </c>
    </row>
    <row r="875" ht="15.75" customHeight="1">
      <c r="A875" s="30">
        <v>10967.0</v>
      </c>
      <c r="B875" s="30">
        <v>33.0</v>
      </c>
      <c r="C875" s="30">
        <v>6.0</v>
      </c>
      <c r="D875" s="30">
        <v>40.0</v>
      </c>
      <c r="E875" s="30">
        <v>3.0</v>
      </c>
    </row>
    <row r="876" ht="15.75" customHeight="1">
      <c r="A876" s="30">
        <v>5370.0</v>
      </c>
      <c r="B876" s="30">
        <v>239.0</v>
      </c>
      <c r="C876" s="30">
        <v>3.0</v>
      </c>
      <c r="D876" s="30">
        <v>141.0</v>
      </c>
      <c r="E876" s="30">
        <v>0.0</v>
      </c>
    </row>
    <row r="877" ht="15.75" customHeight="1">
      <c r="A877" s="30">
        <v>2098.0</v>
      </c>
      <c r="B877" s="30">
        <v>11.0</v>
      </c>
      <c r="C877" s="30">
        <v>0.0</v>
      </c>
      <c r="D877" s="30">
        <v>5.0</v>
      </c>
      <c r="E877" s="30">
        <v>0.0</v>
      </c>
    </row>
    <row r="878" ht="15.75" customHeight="1">
      <c r="A878" s="30">
        <v>1773.0</v>
      </c>
      <c r="B878" s="30">
        <v>5.0</v>
      </c>
      <c r="C878" s="30">
        <v>6.0</v>
      </c>
      <c r="D878" s="30">
        <v>15.0</v>
      </c>
      <c r="E878" s="30">
        <v>11.0</v>
      </c>
    </row>
    <row r="879" ht="15.75" customHeight="1">
      <c r="A879" s="30">
        <v>5036.0</v>
      </c>
      <c r="B879" s="30">
        <v>252.0</v>
      </c>
      <c r="C879" s="30">
        <v>3.0</v>
      </c>
      <c r="D879" s="30">
        <v>42.0</v>
      </c>
      <c r="E879" s="30">
        <v>4.0</v>
      </c>
    </row>
    <row r="880" ht="15.75" customHeight="1">
      <c r="A880" s="30">
        <v>4856.0</v>
      </c>
      <c r="B880" s="30">
        <v>556.0</v>
      </c>
      <c r="C880" s="30">
        <v>54.0</v>
      </c>
      <c r="D880" s="30">
        <v>845.0</v>
      </c>
      <c r="E880" s="30">
        <v>202.0</v>
      </c>
    </row>
    <row r="881" ht="15.75" customHeight="1">
      <c r="A881" s="30">
        <v>8722.0</v>
      </c>
      <c r="B881" s="30">
        <v>556.0</v>
      </c>
      <c r="C881" s="30">
        <v>54.0</v>
      </c>
      <c r="D881" s="30">
        <v>845.0</v>
      </c>
      <c r="E881" s="30">
        <v>202.0</v>
      </c>
    </row>
    <row r="882" ht="15.75" customHeight="1">
      <c r="A882" s="30">
        <v>2156.0</v>
      </c>
      <c r="B882" s="30">
        <v>27.0</v>
      </c>
      <c r="C882" s="30">
        <v>0.0</v>
      </c>
      <c r="D882" s="30">
        <v>10.0</v>
      </c>
      <c r="E882" s="30">
        <v>0.0</v>
      </c>
    </row>
    <row r="883" ht="15.75" customHeight="1">
      <c r="A883" s="30">
        <v>2569.0</v>
      </c>
      <c r="B883" s="30">
        <v>3.0</v>
      </c>
      <c r="C883" s="30">
        <v>14.0</v>
      </c>
      <c r="D883" s="30">
        <v>17.0</v>
      </c>
      <c r="E883" s="30">
        <v>6.0</v>
      </c>
    </row>
    <row r="884" ht="15.75" customHeight="1">
      <c r="A884" s="30">
        <v>10151.0</v>
      </c>
      <c r="B884" s="30">
        <v>317.0</v>
      </c>
      <c r="C884" s="30">
        <v>46.0</v>
      </c>
      <c r="D884" s="30">
        <v>247.0</v>
      </c>
      <c r="E884" s="30">
        <v>151.0</v>
      </c>
    </row>
    <row r="885" ht="15.75" customHeight="1">
      <c r="A885" s="30">
        <v>10473.0</v>
      </c>
      <c r="B885" s="30">
        <v>158.0</v>
      </c>
      <c r="C885" s="30">
        <v>19.0</v>
      </c>
      <c r="D885" s="30">
        <v>288.0</v>
      </c>
      <c r="E885" s="30">
        <v>25.0</v>
      </c>
    </row>
    <row r="886" ht="15.75" customHeight="1">
      <c r="A886" s="30">
        <v>7079.0</v>
      </c>
      <c r="B886" s="30">
        <v>897.0</v>
      </c>
      <c r="C886" s="30">
        <v>23.0</v>
      </c>
      <c r="D886" s="30">
        <v>207.0</v>
      </c>
      <c r="E886" s="30">
        <v>15.0</v>
      </c>
    </row>
    <row r="887" ht="15.75" customHeight="1">
      <c r="A887" s="30">
        <v>6875.0</v>
      </c>
      <c r="B887" s="30">
        <v>167.0</v>
      </c>
      <c r="C887" s="30">
        <v>13.0</v>
      </c>
      <c r="D887" s="30">
        <v>180.0</v>
      </c>
      <c r="E887" s="30">
        <v>86.0</v>
      </c>
    </row>
    <row r="888" ht="15.75" customHeight="1">
      <c r="A888" s="30">
        <v>6728.0</v>
      </c>
      <c r="B888" s="30">
        <v>16.0</v>
      </c>
      <c r="C888" s="30">
        <v>0.0</v>
      </c>
      <c r="D888" s="30">
        <v>17.0</v>
      </c>
      <c r="E888" s="30">
        <v>6.0</v>
      </c>
    </row>
    <row r="889" ht="15.75" customHeight="1">
      <c r="A889" s="30">
        <v>2471.0</v>
      </c>
      <c r="B889" s="30">
        <v>48.0</v>
      </c>
      <c r="C889" s="30">
        <v>58.0</v>
      </c>
      <c r="D889" s="30">
        <v>68.0</v>
      </c>
      <c r="E889" s="30">
        <v>16.0</v>
      </c>
    </row>
    <row r="890" ht="15.75" customHeight="1">
      <c r="A890" s="30">
        <v>49.0</v>
      </c>
      <c r="B890" s="30">
        <v>2.0</v>
      </c>
      <c r="C890" s="30">
        <v>3.0</v>
      </c>
      <c r="D890" s="30">
        <v>6.0</v>
      </c>
      <c r="E890" s="30">
        <v>4.0</v>
      </c>
    </row>
    <row r="891" ht="15.75" customHeight="1">
      <c r="A891" s="30">
        <v>4973.0</v>
      </c>
      <c r="B891" s="30">
        <v>2.0</v>
      </c>
      <c r="C891" s="30">
        <v>3.0</v>
      </c>
      <c r="D891" s="30">
        <v>6.0</v>
      </c>
      <c r="E891" s="30">
        <v>4.0</v>
      </c>
    </row>
    <row r="892" ht="15.75" customHeight="1">
      <c r="A892" s="30">
        <v>6387.0</v>
      </c>
      <c r="B892" s="30">
        <v>42.0</v>
      </c>
      <c r="C892" s="30">
        <v>0.0</v>
      </c>
      <c r="D892" s="30">
        <v>17.0</v>
      </c>
      <c r="E892" s="30">
        <v>0.0</v>
      </c>
    </row>
    <row r="893" ht="15.75" customHeight="1">
      <c r="A893" s="30">
        <v>5866.0</v>
      </c>
      <c r="B893" s="30">
        <v>97.0</v>
      </c>
      <c r="C893" s="30">
        <v>3.0</v>
      </c>
      <c r="D893" s="30">
        <v>66.0</v>
      </c>
      <c r="E893" s="30">
        <v>12.0</v>
      </c>
    </row>
    <row r="894" ht="15.75" customHeight="1">
      <c r="A894" s="30">
        <v>8523.0</v>
      </c>
      <c r="B894" s="30">
        <v>24.0</v>
      </c>
      <c r="C894" s="30">
        <v>1.0</v>
      </c>
      <c r="D894" s="30">
        <v>16.0</v>
      </c>
      <c r="E894" s="30">
        <v>12.0</v>
      </c>
    </row>
    <row r="895" ht="15.75" customHeight="1">
      <c r="A895" s="30">
        <v>7901.0</v>
      </c>
      <c r="B895" s="30">
        <v>9.0</v>
      </c>
      <c r="C895" s="30">
        <v>1.0</v>
      </c>
      <c r="D895" s="30">
        <v>5.0</v>
      </c>
      <c r="E895" s="30">
        <v>2.0</v>
      </c>
    </row>
    <row r="896" ht="15.75" customHeight="1">
      <c r="A896" s="30">
        <v>898.0</v>
      </c>
      <c r="B896" s="30">
        <v>38.0</v>
      </c>
      <c r="C896" s="30">
        <v>15.0</v>
      </c>
      <c r="D896" s="30">
        <v>54.0</v>
      </c>
      <c r="E896" s="30">
        <v>3.0</v>
      </c>
    </row>
    <row r="897" ht="15.75" customHeight="1">
      <c r="A897" s="30">
        <v>10242.0</v>
      </c>
      <c r="B897" s="30">
        <v>56.0</v>
      </c>
      <c r="C897" s="30">
        <v>0.0</v>
      </c>
      <c r="D897" s="30">
        <v>11.0</v>
      </c>
      <c r="E897" s="30">
        <v>0.0</v>
      </c>
    </row>
    <row r="898" ht="15.75" customHeight="1">
      <c r="A898" s="30">
        <v>5835.0</v>
      </c>
      <c r="B898" s="30">
        <v>21.0</v>
      </c>
      <c r="C898" s="30">
        <v>2.0</v>
      </c>
      <c r="D898" s="30">
        <v>28.0</v>
      </c>
      <c r="E898" s="30">
        <v>3.0</v>
      </c>
    </row>
    <row r="899" ht="15.75" customHeight="1">
      <c r="A899" s="30">
        <v>6919.0</v>
      </c>
      <c r="B899" s="30">
        <v>4.0</v>
      </c>
      <c r="C899" s="30">
        <v>7.0</v>
      </c>
      <c r="D899" s="30">
        <v>15.0</v>
      </c>
      <c r="E899" s="30">
        <v>13.0</v>
      </c>
    </row>
    <row r="900" ht="15.75" customHeight="1">
      <c r="A900" s="30">
        <v>6197.0</v>
      </c>
      <c r="B900" s="30">
        <v>37.0</v>
      </c>
      <c r="C900" s="30">
        <v>0.0</v>
      </c>
      <c r="D900" s="30">
        <v>17.0</v>
      </c>
      <c r="E900" s="30">
        <v>0.0</v>
      </c>
    </row>
    <row r="901" ht="15.75" customHeight="1">
      <c r="A901" s="30">
        <v>10475.0</v>
      </c>
      <c r="B901" s="30">
        <v>187.0</v>
      </c>
      <c r="C901" s="30">
        <v>5.0</v>
      </c>
      <c r="D901" s="30">
        <v>65.0</v>
      </c>
      <c r="E901" s="30">
        <v>26.0</v>
      </c>
    </row>
    <row r="902" ht="15.75" customHeight="1">
      <c r="A902" s="30">
        <v>4201.0</v>
      </c>
      <c r="B902" s="30">
        <v>229.0</v>
      </c>
      <c r="C902" s="30">
        <v>7.0</v>
      </c>
      <c r="D902" s="30">
        <v>137.0</v>
      </c>
      <c r="E902" s="30">
        <v>4.0</v>
      </c>
    </row>
    <row r="903" ht="15.75" customHeight="1">
      <c r="A903" s="30">
        <v>5092.0</v>
      </c>
      <c r="B903" s="30">
        <v>380.0</v>
      </c>
      <c r="C903" s="30">
        <v>0.0</v>
      </c>
      <c r="D903" s="30">
        <v>47.0</v>
      </c>
      <c r="E903" s="30">
        <v>6.0</v>
      </c>
    </row>
    <row r="904" ht="15.75" customHeight="1">
      <c r="A904" s="30">
        <v>6566.0</v>
      </c>
      <c r="B904" s="30">
        <v>826.0</v>
      </c>
      <c r="C904" s="30">
        <v>50.0</v>
      </c>
      <c r="D904" s="30">
        <v>317.0</v>
      </c>
      <c r="E904" s="30">
        <v>50.0</v>
      </c>
    </row>
    <row r="905" ht="15.75" customHeight="1">
      <c r="A905" s="30">
        <v>6613.0</v>
      </c>
      <c r="B905" s="30">
        <v>513.0</v>
      </c>
      <c r="C905" s="30">
        <v>7.0</v>
      </c>
      <c r="D905" s="30">
        <v>133.0</v>
      </c>
      <c r="E905" s="30">
        <v>46.0</v>
      </c>
    </row>
    <row r="906" ht="15.75" customHeight="1">
      <c r="A906" s="30">
        <v>9094.0</v>
      </c>
      <c r="B906" s="30">
        <v>313.0</v>
      </c>
      <c r="C906" s="30">
        <v>15.0</v>
      </c>
      <c r="D906" s="30">
        <v>47.0</v>
      </c>
      <c r="E906" s="30">
        <v>20.0</v>
      </c>
    </row>
    <row r="907" ht="15.75" customHeight="1">
      <c r="A907" s="30">
        <v>9847.0</v>
      </c>
      <c r="B907" s="30">
        <v>313.0</v>
      </c>
      <c r="C907" s="30">
        <v>15.0</v>
      </c>
      <c r="D907" s="30">
        <v>47.0</v>
      </c>
      <c r="E907" s="30">
        <v>20.0</v>
      </c>
    </row>
    <row r="908" ht="15.75" customHeight="1">
      <c r="A908" s="30">
        <v>10767.0</v>
      </c>
      <c r="B908" s="30">
        <v>760.0</v>
      </c>
      <c r="C908" s="30">
        <v>40.0</v>
      </c>
      <c r="D908" s="30">
        <v>480.0</v>
      </c>
      <c r="E908" s="30">
        <v>0.0</v>
      </c>
    </row>
    <row r="909" ht="15.75" customHeight="1">
      <c r="A909" s="30">
        <v>7943.0</v>
      </c>
      <c r="B909" s="30">
        <v>18.0</v>
      </c>
      <c r="C909" s="30">
        <v>0.0</v>
      </c>
      <c r="D909" s="30">
        <v>6.0</v>
      </c>
      <c r="E909" s="30">
        <v>3.0</v>
      </c>
    </row>
    <row r="910" ht="15.75" customHeight="1">
      <c r="A910" s="30">
        <v>1055.0</v>
      </c>
      <c r="B910" s="30">
        <v>29.0</v>
      </c>
      <c r="C910" s="30">
        <v>0.0</v>
      </c>
      <c r="D910" s="30">
        <v>8.0</v>
      </c>
      <c r="E910" s="30">
        <v>2.0</v>
      </c>
    </row>
    <row r="911" ht="15.75" customHeight="1">
      <c r="A911" s="30">
        <v>1458.0</v>
      </c>
      <c r="B911" s="30">
        <v>8.0</v>
      </c>
      <c r="C911" s="30">
        <v>3.0</v>
      </c>
      <c r="D911" s="30">
        <v>19.0</v>
      </c>
      <c r="E911" s="30">
        <v>3.0</v>
      </c>
    </row>
    <row r="912" ht="15.75" customHeight="1">
      <c r="A912" s="30">
        <v>8402.0</v>
      </c>
      <c r="B912" s="30">
        <v>329.0</v>
      </c>
      <c r="C912" s="30">
        <v>35.0</v>
      </c>
      <c r="D912" s="30">
        <v>222.0</v>
      </c>
      <c r="E912" s="30">
        <v>130.0</v>
      </c>
    </row>
    <row r="913" ht="15.75" customHeight="1">
      <c r="A913" s="30">
        <v>6246.0</v>
      </c>
      <c r="B913" s="30">
        <v>703.0</v>
      </c>
      <c r="C913" s="30">
        <v>102.0</v>
      </c>
      <c r="D913" s="30">
        <v>601.0</v>
      </c>
      <c r="E913" s="30">
        <v>0.0</v>
      </c>
    </row>
    <row r="914" ht="15.75" customHeight="1">
      <c r="A914" s="30">
        <v>4654.0</v>
      </c>
      <c r="B914" s="30">
        <v>571.0</v>
      </c>
      <c r="C914" s="30">
        <v>12.0</v>
      </c>
      <c r="D914" s="30">
        <v>523.0</v>
      </c>
      <c r="E914" s="30">
        <v>63.0</v>
      </c>
    </row>
    <row r="915" ht="15.75" customHeight="1">
      <c r="A915" s="30">
        <v>6103.0</v>
      </c>
      <c r="B915" s="30">
        <v>40.0</v>
      </c>
      <c r="C915" s="30">
        <v>15.0</v>
      </c>
      <c r="D915" s="30">
        <v>15.0</v>
      </c>
      <c r="E915" s="30">
        <v>17.0</v>
      </c>
    </row>
    <row r="916" ht="15.75" customHeight="1">
      <c r="A916" s="30">
        <v>8147.0</v>
      </c>
      <c r="B916" s="30">
        <v>28.0</v>
      </c>
      <c r="C916" s="30">
        <v>0.0</v>
      </c>
      <c r="D916" s="30">
        <v>11.0</v>
      </c>
      <c r="E916" s="30">
        <v>0.0</v>
      </c>
    </row>
    <row r="917" ht="15.75" customHeight="1">
      <c r="A917" s="30">
        <v>10207.0</v>
      </c>
      <c r="B917" s="30">
        <v>5.0</v>
      </c>
      <c r="C917" s="30">
        <v>1.0</v>
      </c>
      <c r="D917" s="30">
        <v>8.0</v>
      </c>
      <c r="E917" s="30">
        <v>0.0</v>
      </c>
    </row>
    <row r="918" ht="15.75" customHeight="1">
      <c r="A918" s="30">
        <v>4838.0</v>
      </c>
      <c r="B918" s="30">
        <v>5.0</v>
      </c>
      <c r="C918" s="30">
        <v>1.0</v>
      </c>
      <c r="D918" s="30">
        <v>8.0</v>
      </c>
      <c r="E918" s="30">
        <v>0.0</v>
      </c>
    </row>
    <row r="919" ht="15.75" customHeight="1">
      <c r="A919" s="30">
        <v>10219.0</v>
      </c>
      <c r="B919" s="30">
        <v>6.0</v>
      </c>
      <c r="C919" s="30">
        <v>2.0</v>
      </c>
      <c r="D919" s="30">
        <v>15.0</v>
      </c>
      <c r="E919" s="30">
        <v>6.0</v>
      </c>
    </row>
    <row r="920" ht="15.75" customHeight="1">
      <c r="A920" s="30">
        <v>2176.0</v>
      </c>
      <c r="B920" s="30">
        <v>1218.0</v>
      </c>
      <c r="C920" s="30">
        <v>16.0</v>
      </c>
      <c r="D920" s="30">
        <v>272.0</v>
      </c>
      <c r="E920" s="30">
        <v>104.0</v>
      </c>
    </row>
    <row r="921" ht="15.75" customHeight="1">
      <c r="A921" s="30">
        <v>9121.0</v>
      </c>
      <c r="B921" s="30">
        <v>1218.0</v>
      </c>
      <c r="C921" s="30">
        <v>16.0</v>
      </c>
      <c r="D921" s="30">
        <v>272.0</v>
      </c>
      <c r="E921" s="30">
        <v>104.0</v>
      </c>
    </row>
    <row r="922" ht="15.75" customHeight="1">
      <c r="A922" s="30">
        <v>5802.0</v>
      </c>
      <c r="B922" s="30">
        <v>2.0</v>
      </c>
      <c r="C922" s="30">
        <v>7.0</v>
      </c>
      <c r="D922" s="30">
        <v>11.0</v>
      </c>
      <c r="E922" s="30">
        <v>16.0</v>
      </c>
    </row>
    <row r="923" ht="15.75" customHeight="1">
      <c r="A923" s="30">
        <v>10790.0</v>
      </c>
      <c r="B923" s="30">
        <v>9.0</v>
      </c>
      <c r="C923" s="30">
        <v>0.0</v>
      </c>
      <c r="D923" s="30">
        <v>5.0</v>
      </c>
      <c r="E923" s="30">
        <v>0.0</v>
      </c>
    </row>
    <row r="924" ht="15.75" customHeight="1">
      <c r="A924" s="30">
        <v>178.0</v>
      </c>
      <c r="B924" s="30">
        <v>478.0</v>
      </c>
      <c r="C924" s="30">
        <v>0.0</v>
      </c>
      <c r="D924" s="30">
        <v>193.0</v>
      </c>
      <c r="E924" s="30">
        <v>110.0</v>
      </c>
    </row>
    <row r="925" ht="15.75" customHeight="1">
      <c r="A925" s="30">
        <v>2308.0</v>
      </c>
      <c r="B925" s="30">
        <v>110.0</v>
      </c>
      <c r="C925" s="30">
        <v>5.0</v>
      </c>
      <c r="D925" s="30">
        <v>137.0</v>
      </c>
      <c r="E925" s="30">
        <v>26.0</v>
      </c>
    </row>
    <row r="926" ht="15.75" customHeight="1">
      <c r="A926" s="30">
        <v>7431.0</v>
      </c>
      <c r="B926" s="30">
        <v>1332.0</v>
      </c>
      <c r="C926" s="30">
        <v>17.0</v>
      </c>
      <c r="D926" s="30">
        <v>311.0</v>
      </c>
      <c r="E926" s="30">
        <v>23.0</v>
      </c>
    </row>
    <row r="927" ht="15.75" customHeight="1">
      <c r="A927" s="30">
        <v>9405.0</v>
      </c>
      <c r="B927" s="30">
        <v>84.0</v>
      </c>
      <c r="C927" s="30">
        <v>3.0</v>
      </c>
      <c r="D927" s="30">
        <v>61.0</v>
      </c>
      <c r="E927" s="30">
        <v>2.0</v>
      </c>
    </row>
    <row r="928" ht="15.75" customHeight="1">
      <c r="A928" s="30">
        <v>10525.0</v>
      </c>
      <c r="B928" s="30">
        <v>10.0</v>
      </c>
      <c r="C928" s="30">
        <v>0.0</v>
      </c>
      <c r="D928" s="30">
        <v>8.0</v>
      </c>
      <c r="E928" s="30">
        <v>0.0</v>
      </c>
    </row>
    <row r="929" ht="15.75" customHeight="1">
      <c r="A929" s="30">
        <v>7503.0</v>
      </c>
      <c r="B929" s="30">
        <v>1032.0</v>
      </c>
      <c r="C929" s="30">
        <v>105.0</v>
      </c>
      <c r="D929" s="30">
        <v>779.0</v>
      </c>
      <c r="E929" s="30">
        <v>137.0</v>
      </c>
    </row>
    <row r="930" ht="15.75" customHeight="1">
      <c r="A930" s="30">
        <v>8783.0</v>
      </c>
      <c r="B930" s="30">
        <v>296.0</v>
      </c>
      <c r="C930" s="30">
        <v>13.0</v>
      </c>
      <c r="D930" s="30">
        <v>104.0</v>
      </c>
      <c r="E930" s="30">
        <v>11.0</v>
      </c>
    </row>
    <row r="931" ht="15.75" customHeight="1">
      <c r="A931" s="30">
        <v>1403.0</v>
      </c>
      <c r="B931" s="30">
        <v>8.0</v>
      </c>
      <c r="C931" s="30">
        <v>4.0</v>
      </c>
      <c r="D931" s="30">
        <v>15.0</v>
      </c>
      <c r="E931" s="30">
        <v>3.0</v>
      </c>
    </row>
    <row r="932" ht="15.75" customHeight="1">
      <c r="A932" s="30">
        <v>4643.0</v>
      </c>
      <c r="B932" s="30">
        <v>8.0</v>
      </c>
      <c r="C932" s="30">
        <v>26.0</v>
      </c>
      <c r="D932" s="30">
        <v>46.0</v>
      </c>
      <c r="E932" s="30">
        <v>38.0</v>
      </c>
    </row>
    <row r="933" ht="15.75" customHeight="1">
      <c r="A933" s="30">
        <v>3463.0</v>
      </c>
      <c r="B933" s="30">
        <v>674.0</v>
      </c>
      <c r="C933" s="30">
        <v>62.0</v>
      </c>
      <c r="D933" s="30">
        <v>134.0</v>
      </c>
      <c r="E933" s="30">
        <v>0.0</v>
      </c>
    </row>
    <row r="934" ht="15.75" customHeight="1">
      <c r="A934" s="30">
        <v>4055.0</v>
      </c>
      <c r="B934" s="30">
        <v>2.0</v>
      </c>
      <c r="C934" s="30">
        <v>10.0</v>
      </c>
      <c r="D934" s="30">
        <v>11.0</v>
      </c>
      <c r="E934" s="30">
        <v>12.0</v>
      </c>
    </row>
    <row r="935" ht="15.75" customHeight="1">
      <c r="A935" s="30">
        <v>7010.0</v>
      </c>
      <c r="B935" s="30">
        <v>635.0</v>
      </c>
      <c r="C935" s="30">
        <v>114.0</v>
      </c>
      <c r="D935" s="30">
        <v>254.0</v>
      </c>
      <c r="E935" s="30">
        <v>132.0</v>
      </c>
    </row>
    <row r="936" ht="15.75" customHeight="1">
      <c r="A936" s="30">
        <v>4767.0</v>
      </c>
      <c r="B936" s="30">
        <v>635.0</v>
      </c>
      <c r="C936" s="30">
        <v>114.0</v>
      </c>
      <c r="D936" s="30">
        <v>254.0</v>
      </c>
      <c r="E936" s="30">
        <v>132.0</v>
      </c>
    </row>
    <row r="937" ht="15.75" customHeight="1">
      <c r="A937" s="30">
        <v>1927.0</v>
      </c>
      <c r="B937" s="30">
        <v>399.0</v>
      </c>
      <c r="C937" s="30">
        <v>27.0</v>
      </c>
      <c r="D937" s="30">
        <v>159.0</v>
      </c>
      <c r="E937" s="30">
        <v>58.0</v>
      </c>
    </row>
    <row r="938" ht="15.75" customHeight="1">
      <c r="A938" s="30">
        <v>437.0</v>
      </c>
      <c r="B938" s="30">
        <v>294.0</v>
      </c>
      <c r="C938" s="30">
        <v>142.0</v>
      </c>
      <c r="D938" s="30">
        <v>218.0</v>
      </c>
      <c r="E938" s="30">
        <v>164.0</v>
      </c>
    </row>
    <row r="939" ht="15.75" customHeight="1">
      <c r="A939" s="30">
        <v>4331.0</v>
      </c>
      <c r="B939" s="30">
        <v>913.0</v>
      </c>
      <c r="C939" s="30">
        <v>26.0</v>
      </c>
      <c r="D939" s="30">
        <v>376.0</v>
      </c>
      <c r="E939" s="30">
        <v>17.0</v>
      </c>
    </row>
    <row r="940" ht="15.75" customHeight="1">
      <c r="A940" s="30">
        <v>4084.0</v>
      </c>
      <c r="B940" s="30">
        <v>224.0</v>
      </c>
      <c r="C940" s="30">
        <v>155.0</v>
      </c>
      <c r="D940" s="30">
        <v>155.0</v>
      </c>
      <c r="E940" s="30">
        <v>192.0</v>
      </c>
    </row>
    <row r="941" ht="15.75" customHeight="1">
      <c r="A941" s="30">
        <v>8135.0</v>
      </c>
      <c r="B941" s="30">
        <v>7.0</v>
      </c>
      <c r="C941" s="30">
        <v>4.0</v>
      </c>
      <c r="D941" s="30">
        <v>23.0</v>
      </c>
      <c r="E941" s="30">
        <v>7.0</v>
      </c>
    </row>
    <row r="942" ht="15.75" customHeight="1">
      <c r="A942" s="30">
        <v>9750.0</v>
      </c>
      <c r="B942" s="30">
        <v>731.0</v>
      </c>
      <c r="C942" s="30">
        <v>60.0</v>
      </c>
      <c r="D942" s="30">
        <v>353.0</v>
      </c>
      <c r="E942" s="30">
        <v>78.0</v>
      </c>
    </row>
    <row r="943" ht="15.75" customHeight="1">
      <c r="A943" s="30">
        <v>6682.0</v>
      </c>
      <c r="B943" s="30">
        <v>2.0</v>
      </c>
      <c r="C943" s="30">
        <v>8.0</v>
      </c>
      <c r="D943" s="30">
        <v>1.0</v>
      </c>
      <c r="E943" s="30">
        <v>4.0</v>
      </c>
    </row>
    <row r="944" ht="15.75" customHeight="1">
      <c r="A944" s="30">
        <v>10581.0</v>
      </c>
      <c r="B944" s="30">
        <v>281.0</v>
      </c>
      <c r="C944" s="30">
        <v>7.0</v>
      </c>
      <c r="D944" s="30">
        <v>84.0</v>
      </c>
      <c r="E944" s="30">
        <v>15.0</v>
      </c>
    </row>
    <row r="945" ht="15.75" customHeight="1">
      <c r="A945" s="30">
        <v>3710.0</v>
      </c>
      <c r="B945" s="30">
        <v>19.0</v>
      </c>
      <c r="C945" s="30">
        <v>0.0</v>
      </c>
      <c r="D945" s="30">
        <v>35.0</v>
      </c>
      <c r="E945" s="30">
        <v>6.0</v>
      </c>
    </row>
    <row r="946" ht="15.75" customHeight="1">
      <c r="A946" s="30">
        <v>5207.0</v>
      </c>
      <c r="B946" s="30">
        <v>489.0</v>
      </c>
      <c r="C946" s="30">
        <v>6.0</v>
      </c>
      <c r="D946" s="30">
        <v>152.0</v>
      </c>
      <c r="E946" s="30">
        <v>8.0</v>
      </c>
    </row>
    <row r="947" ht="15.75" customHeight="1">
      <c r="A947" s="30">
        <v>9360.0</v>
      </c>
      <c r="B947" s="30">
        <v>86.0</v>
      </c>
      <c r="C947" s="30">
        <v>2.0</v>
      </c>
      <c r="D947" s="30">
        <v>73.0</v>
      </c>
      <c r="E947" s="30">
        <v>69.0</v>
      </c>
    </row>
    <row r="948" ht="15.75" customHeight="1">
      <c r="A948" s="30">
        <v>4679.0</v>
      </c>
      <c r="B948" s="30">
        <v>721.0</v>
      </c>
      <c r="C948" s="30">
        <v>0.0</v>
      </c>
      <c r="D948" s="30">
        <v>152.0</v>
      </c>
      <c r="E948" s="30">
        <v>119.0</v>
      </c>
    </row>
    <row r="949" ht="15.75" customHeight="1">
      <c r="A949" s="30">
        <v>1340.0</v>
      </c>
      <c r="B949" s="30">
        <v>551.0</v>
      </c>
      <c r="C949" s="30">
        <v>137.0</v>
      </c>
      <c r="D949" s="30">
        <v>792.0</v>
      </c>
      <c r="E949" s="30">
        <v>179.0</v>
      </c>
    </row>
    <row r="950" ht="15.75" customHeight="1">
      <c r="A950" s="30">
        <v>10839.0</v>
      </c>
      <c r="B950" s="30">
        <v>6.0</v>
      </c>
      <c r="C950" s="30">
        <v>5.0</v>
      </c>
      <c r="D950" s="30">
        <v>5.0</v>
      </c>
      <c r="E950" s="30">
        <v>8.0</v>
      </c>
    </row>
    <row r="951" ht="15.75" customHeight="1">
      <c r="A951" s="30">
        <v>5303.0</v>
      </c>
      <c r="B951" s="30">
        <v>471.0</v>
      </c>
      <c r="C951" s="30">
        <v>0.0</v>
      </c>
      <c r="D951" s="30">
        <v>510.0</v>
      </c>
      <c r="E951" s="30">
        <v>99.0</v>
      </c>
    </row>
    <row r="952" ht="15.75" customHeight="1">
      <c r="A952" s="30">
        <v>9829.0</v>
      </c>
      <c r="B952" s="30">
        <v>22.0</v>
      </c>
      <c r="C952" s="30">
        <v>4.0</v>
      </c>
      <c r="D952" s="30">
        <v>17.0</v>
      </c>
      <c r="E952" s="30">
        <v>12.0</v>
      </c>
    </row>
    <row r="953" ht="15.75" customHeight="1">
      <c r="A953" s="30">
        <v>10469.0</v>
      </c>
      <c r="B953" s="30">
        <v>519.0</v>
      </c>
      <c r="C953" s="30">
        <v>71.0</v>
      </c>
      <c r="D953" s="30">
        <v>860.0</v>
      </c>
      <c r="E953" s="30">
        <v>93.0</v>
      </c>
    </row>
    <row r="954" ht="15.75" customHeight="1">
      <c r="A954" s="30">
        <v>3602.0</v>
      </c>
      <c r="B954" s="30">
        <v>140.0</v>
      </c>
      <c r="C954" s="30">
        <v>3.0</v>
      </c>
      <c r="D954" s="30">
        <v>29.0</v>
      </c>
      <c r="E954" s="30">
        <v>4.0</v>
      </c>
    </row>
    <row r="955" ht="15.75" customHeight="1">
      <c r="A955" s="30">
        <v>4756.0</v>
      </c>
      <c r="B955" s="30">
        <v>176.0</v>
      </c>
      <c r="C955" s="30">
        <v>29.0</v>
      </c>
      <c r="D955" s="30">
        <v>818.0</v>
      </c>
      <c r="E955" s="30">
        <v>0.0</v>
      </c>
    </row>
    <row r="956" ht="15.75" customHeight="1">
      <c r="A956" s="30">
        <v>8181.0</v>
      </c>
      <c r="B956" s="30">
        <v>51.0</v>
      </c>
      <c r="C956" s="30">
        <v>12.0</v>
      </c>
      <c r="D956" s="30">
        <v>49.0</v>
      </c>
      <c r="E956" s="30">
        <v>17.0</v>
      </c>
    </row>
    <row r="957" ht="15.75" customHeight="1">
      <c r="A957" s="30">
        <v>6958.0</v>
      </c>
      <c r="B957" s="30">
        <v>14.0</v>
      </c>
      <c r="C957" s="30">
        <v>0.0</v>
      </c>
      <c r="D957" s="30">
        <v>4.0</v>
      </c>
      <c r="E957" s="30">
        <v>0.0</v>
      </c>
    </row>
    <row r="958" ht="15.75" customHeight="1">
      <c r="A958" s="30">
        <v>10856.0</v>
      </c>
      <c r="B958" s="30">
        <v>31.0</v>
      </c>
      <c r="C958" s="30">
        <v>0.0</v>
      </c>
      <c r="D958" s="30">
        <v>6.0</v>
      </c>
      <c r="E958" s="30">
        <v>0.0</v>
      </c>
    </row>
    <row r="959" ht="15.75" customHeight="1">
      <c r="A959" s="30">
        <v>3321.0</v>
      </c>
      <c r="B959" s="30">
        <v>421.0</v>
      </c>
      <c r="C959" s="30">
        <v>5.0</v>
      </c>
      <c r="D959" s="30">
        <v>90.0</v>
      </c>
      <c r="E959" s="30">
        <v>0.0</v>
      </c>
    </row>
    <row r="960" ht="15.75" customHeight="1">
      <c r="A960" s="30">
        <v>5394.0</v>
      </c>
      <c r="B960" s="30">
        <v>3.0</v>
      </c>
      <c r="C960" s="30">
        <v>9.0</v>
      </c>
      <c r="D960" s="30">
        <v>4.0</v>
      </c>
      <c r="E960" s="30">
        <v>7.0</v>
      </c>
    </row>
    <row r="961" ht="15.75" customHeight="1">
      <c r="A961" s="30">
        <v>433.0</v>
      </c>
      <c r="B961" s="30">
        <v>534.0</v>
      </c>
      <c r="C961" s="30">
        <v>5.0</v>
      </c>
      <c r="D961" s="30">
        <v>47.0</v>
      </c>
      <c r="E961" s="30">
        <v>0.0</v>
      </c>
    </row>
    <row r="962" ht="15.75" customHeight="1">
      <c r="A962" s="30">
        <v>6320.0</v>
      </c>
      <c r="B962" s="30">
        <v>768.0</v>
      </c>
      <c r="C962" s="30">
        <v>44.0</v>
      </c>
      <c r="D962" s="30">
        <v>561.0</v>
      </c>
      <c r="E962" s="30">
        <v>77.0</v>
      </c>
    </row>
    <row r="963" ht="15.75" customHeight="1">
      <c r="A963" s="30">
        <v>5376.0</v>
      </c>
      <c r="B963" s="30">
        <v>1.0</v>
      </c>
      <c r="C963" s="30">
        <v>1.0</v>
      </c>
      <c r="D963" s="30">
        <v>1725.0</v>
      </c>
      <c r="E963" s="30">
        <v>1.0</v>
      </c>
    </row>
    <row r="964" ht="15.75" customHeight="1">
      <c r="A964" s="30">
        <v>1867.0</v>
      </c>
      <c r="B964" s="30">
        <v>652.0</v>
      </c>
      <c r="C964" s="30">
        <v>48.0</v>
      </c>
      <c r="D964" s="30">
        <v>350.0</v>
      </c>
      <c r="E964" s="30">
        <v>94.0</v>
      </c>
    </row>
    <row r="965" ht="15.75" customHeight="1">
      <c r="A965" s="30">
        <v>4324.0</v>
      </c>
      <c r="B965" s="30">
        <v>235.0</v>
      </c>
      <c r="C965" s="30">
        <v>0.0</v>
      </c>
      <c r="D965" s="30">
        <v>235.0</v>
      </c>
      <c r="E965" s="30">
        <v>19.0</v>
      </c>
    </row>
    <row r="966" ht="15.75" customHeight="1">
      <c r="A966" s="30">
        <v>3661.0</v>
      </c>
      <c r="B966" s="30">
        <v>594.0</v>
      </c>
      <c r="C966" s="30">
        <v>51.0</v>
      </c>
      <c r="D966" s="30">
        <v>631.0</v>
      </c>
      <c r="E966" s="30">
        <v>72.0</v>
      </c>
    </row>
    <row r="967" ht="15.75" customHeight="1">
      <c r="A967" s="30">
        <v>521.0</v>
      </c>
      <c r="B967" s="30">
        <v>174.0</v>
      </c>
      <c r="C967" s="30">
        <v>77.0</v>
      </c>
      <c r="D967" s="30">
        <v>203.0</v>
      </c>
      <c r="E967" s="30">
        <v>6.0</v>
      </c>
    </row>
    <row r="968" ht="15.75" customHeight="1">
      <c r="A968" s="30">
        <v>10403.0</v>
      </c>
      <c r="B968" s="30">
        <v>2.0</v>
      </c>
      <c r="C968" s="30">
        <v>13.0</v>
      </c>
      <c r="D968" s="30">
        <v>6.0</v>
      </c>
      <c r="E968" s="30">
        <v>7.0</v>
      </c>
    </row>
    <row r="969" ht="15.75" customHeight="1">
      <c r="A969" s="30">
        <v>7186.0</v>
      </c>
      <c r="B969" s="30">
        <v>24.0</v>
      </c>
      <c r="C969" s="30">
        <v>0.0</v>
      </c>
      <c r="D969" s="30">
        <v>2.0</v>
      </c>
      <c r="E969" s="30">
        <v>0.0</v>
      </c>
    </row>
    <row r="970" ht="15.75" customHeight="1">
      <c r="A970" s="30">
        <v>4329.0</v>
      </c>
      <c r="B970" s="30">
        <v>6.0</v>
      </c>
      <c r="C970" s="30">
        <v>0.0</v>
      </c>
      <c r="D970" s="30">
        <v>6.0</v>
      </c>
      <c r="E970" s="30">
        <v>2.0</v>
      </c>
    </row>
    <row r="971" ht="15.75" customHeight="1">
      <c r="A971" s="30">
        <v>4394.0</v>
      </c>
      <c r="B971" s="30">
        <v>1142.0</v>
      </c>
      <c r="C971" s="30">
        <v>29.0</v>
      </c>
      <c r="D971" s="30">
        <v>249.0</v>
      </c>
      <c r="E971" s="30">
        <v>38.0</v>
      </c>
    </row>
    <row r="972" ht="15.75" customHeight="1">
      <c r="A972" s="30">
        <v>1717.0</v>
      </c>
      <c r="B972" s="30">
        <v>80.0</v>
      </c>
      <c r="C972" s="30">
        <v>15.0</v>
      </c>
      <c r="D972" s="30">
        <v>93.0</v>
      </c>
      <c r="E972" s="30">
        <v>20.0</v>
      </c>
    </row>
    <row r="973" ht="15.75" customHeight="1">
      <c r="A973" s="30">
        <v>1016.0</v>
      </c>
      <c r="B973" s="30">
        <v>41.0</v>
      </c>
      <c r="C973" s="30">
        <v>1.0</v>
      </c>
      <c r="D973" s="30">
        <v>6.0</v>
      </c>
      <c r="E973" s="30">
        <v>2.0</v>
      </c>
    </row>
    <row r="974" ht="15.75" customHeight="1">
      <c r="A974" s="30">
        <v>3783.0</v>
      </c>
      <c r="B974" s="30">
        <v>105.0</v>
      </c>
      <c r="C974" s="30">
        <v>0.0</v>
      </c>
      <c r="D974" s="30">
        <v>10.0</v>
      </c>
      <c r="E974" s="30">
        <v>0.0</v>
      </c>
    </row>
    <row r="975" ht="15.75" customHeight="1">
      <c r="A975" s="30">
        <v>5848.0</v>
      </c>
      <c r="B975" s="30">
        <v>724.0</v>
      </c>
      <c r="C975" s="30">
        <v>74.0</v>
      </c>
      <c r="D975" s="30">
        <v>929.0</v>
      </c>
      <c r="E975" s="30">
        <v>97.0</v>
      </c>
    </row>
    <row r="976" ht="15.75" customHeight="1">
      <c r="A976" s="30">
        <v>10727.0</v>
      </c>
      <c r="B976" s="30">
        <v>1181.0</v>
      </c>
      <c r="C976" s="30">
        <v>107.0</v>
      </c>
      <c r="D976" s="30">
        <v>199.0</v>
      </c>
      <c r="E976" s="30">
        <v>39.0</v>
      </c>
    </row>
    <row r="977" ht="15.75" customHeight="1">
      <c r="A977" s="30">
        <v>5299.0</v>
      </c>
      <c r="B977" s="30">
        <v>1181.0</v>
      </c>
      <c r="C977" s="30">
        <v>107.0</v>
      </c>
      <c r="D977" s="30">
        <v>199.0</v>
      </c>
      <c r="E977" s="30">
        <v>39.0</v>
      </c>
    </row>
    <row r="978" ht="15.75" customHeight="1">
      <c r="A978" s="30">
        <v>6872.0</v>
      </c>
      <c r="B978" s="30">
        <v>284.0</v>
      </c>
      <c r="C978" s="30">
        <v>3.0</v>
      </c>
      <c r="D978" s="30">
        <v>84.0</v>
      </c>
      <c r="E978" s="30">
        <v>4.0</v>
      </c>
    </row>
    <row r="979" ht="15.75" customHeight="1">
      <c r="A979" s="30">
        <v>1143.0</v>
      </c>
      <c r="B979" s="30">
        <v>7.0</v>
      </c>
      <c r="C979" s="30">
        <v>10.0</v>
      </c>
      <c r="D979" s="30">
        <v>13.0</v>
      </c>
      <c r="E979" s="30">
        <v>3.0</v>
      </c>
    </row>
    <row r="980" ht="15.75" customHeight="1">
      <c r="A980" s="30">
        <v>10381.0</v>
      </c>
      <c r="B980" s="30">
        <v>14.0</v>
      </c>
      <c r="C980" s="30">
        <v>0.0</v>
      </c>
      <c r="D980" s="30">
        <v>3.0</v>
      </c>
      <c r="E980" s="30">
        <v>0.0</v>
      </c>
    </row>
    <row r="981" ht="15.75" customHeight="1">
      <c r="A981" s="30">
        <v>11007.0</v>
      </c>
      <c r="B981" s="30">
        <v>26.0</v>
      </c>
      <c r="C981" s="30">
        <v>0.0</v>
      </c>
      <c r="D981" s="30">
        <v>6.0</v>
      </c>
      <c r="E981" s="30">
        <v>0.0</v>
      </c>
    </row>
    <row r="982" ht="15.75" customHeight="1">
      <c r="A982" s="30">
        <v>9145.0</v>
      </c>
      <c r="B982" s="30">
        <v>604.0</v>
      </c>
      <c r="C982" s="30">
        <v>26.0</v>
      </c>
      <c r="D982" s="30">
        <v>470.0</v>
      </c>
      <c r="E982" s="30">
        <v>123.0</v>
      </c>
    </row>
    <row r="983" ht="15.75" customHeight="1">
      <c r="A983" s="30">
        <v>5267.0</v>
      </c>
      <c r="B983" s="30">
        <v>16.0</v>
      </c>
      <c r="C983" s="30">
        <v>2.0</v>
      </c>
      <c r="D983" s="30">
        <v>18.0</v>
      </c>
      <c r="E983" s="30">
        <v>2.0</v>
      </c>
    </row>
    <row r="984" ht="15.75" customHeight="1">
      <c r="A984" s="30">
        <v>9738.0</v>
      </c>
      <c r="B984" s="30">
        <v>65.0</v>
      </c>
      <c r="C984" s="30">
        <v>4.0</v>
      </c>
      <c r="D984" s="30">
        <v>16.0</v>
      </c>
      <c r="E984" s="30">
        <v>0.0</v>
      </c>
    </row>
    <row r="985" ht="15.75" customHeight="1">
      <c r="A985" s="30">
        <v>10212.0</v>
      </c>
      <c r="B985" s="30">
        <v>65.0</v>
      </c>
      <c r="C985" s="30">
        <v>4.0</v>
      </c>
      <c r="D985" s="30">
        <v>16.0</v>
      </c>
      <c r="E985" s="30">
        <v>0.0</v>
      </c>
    </row>
    <row r="986" ht="15.75" customHeight="1">
      <c r="A986" s="30">
        <v>10010.0</v>
      </c>
      <c r="B986" s="30">
        <v>100.0</v>
      </c>
      <c r="C986" s="30">
        <v>2.0</v>
      </c>
      <c r="D986" s="30">
        <v>16.0</v>
      </c>
      <c r="E986" s="30">
        <v>2.0</v>
      </c>
    </row>
    <row r="987" ht="15.75" customHeight="1">
      <c r="A987" s="30">
        <v>10069.0</v>
      </c>
      <c r="B987" s="30">
        <v>2.0</v>
      </c>
      <c r="C987" s="30">
        <v>7.0</v>
      </c>
      <c r="D987" s="30">
        <v>5.0</v>
      </c>
      <c r="E987" s="30">
        <v>2.0</v>
      </c>
    </row>
    <row r="988" ht="15.75" customHeight="1">
      <c r="A988" s="30">
        <v>2694.0</v>
      </c>
      <c r="B988" s="30">
        <v>21.0</v>
      </c>
      <c r="C988" s="30">
        <v>0.0</v>
      </c>
      <c r="D988" s="30">
        <v>3.0</v>
      </c>
      <c r="E988" s="30">
        <v>0.0</v>
      </c>
    </row>
    <row r="989" ht="15.75" customHeight="1">
      <c r="A989" s="30">
        <v>10613.0</v>
      </c>
      <c r="B989" s="30">
        <v>26.0</v>
      </c>
      <c r="C989" s="30">
        <v>1.0</v>
      </c>
      <c r="D989" s="30">
        <v>16.0</v>
      </c>
      <c r="E989" s="30">
        <v>2.0</v>
      </c>
    </row>
    <row r="990" ht="15.75" customHeight="1">
      <c r="A990" s="30">
        <v>4646.0</v>
      </c>
      <c r="B990" s="30">
        <v>207.0</v>
      </c>
      <c r="C990" s="30">
        <v>26.0</v>
      </c>
      <c r="D990" s="30">
        <v>447.0</v>
      </c>
      <c r="E990" s="30">
        <v>75.0</v>
      </c>
    </row>
    <row r="991" ht="15.75" customHeight="1">
      <c r="A991" s="30">
        <v>6935.0</v>
      </c>
      <c r="B991" s="30">
        <v>207.0</v>
      </c>
      <c r="C991" s="30">
        <v>26.0</v>
      </c>
      <c r="D991" s="30">
        <v>447.0</v>
      </c>
      <c r="E991" s="30">
        <v>75.0</v>
      </c>
    </row>
    <row r="992" ht="15.75" customHeight="1">
      <c r="A992" s="30">
        <v>5596.0</v>
      </c>
      <c r="B992" s="30">
        <v>513.0</v>
      </c>
      <c r="C992" s="30">
        <v>14.0</v>
      </c>
      <c r="D992" s="30">
        <v>154.0</v>
      </c>
      <c r="E992" s="30">
        <v>19.0</v>
      </c>
    </row>
    <row r="993" ht="15.75" customHeight="1">
      <c r="A993" s="30">
        <v>1044.0</v>
      </c>
      <c r="B993" s="30">
        <v>299.0</v>
      </c>
      <c r="C993" s="30">
        <v>5.0</v>
      </c>
      <c r="D993" s="30">
        <v>201.0</v>
      </c>
      <c r="E993" s="30">
        <v>21.0</v>
      </c>
    </row>
    <row r="994" ht="15.75" customHeight="1">
      <c r="A994" s="30">
        <v>9274.0</v>
      </c>
      <c r="B994" s="30">
        <v>525.0</v>
      </c>
      <c r="C994" s="30">
        <v>147.0</v>
      </c>
      <c r="D994" s="30">
        <v>112.0</v>
      </c>
      <c r="E994" s="30">
        <v>219.0</v>
      </c>
    </row>
    <row r="995" ht="15.75" customHeight="1">
      <c r="A995" s="30">
        <v>9076.0</v>
      </c>
      <c r="B995" s="30">
        <v>155.0</v>
      </c>
      <c r="C995" s="30">
        <v>1.0</v>
      </c>
      <c r="D995" s="30">
        <v>25.0</v>
      </c>
      <c r="E995" s="30">
        <v>0.0</v>
      </c>
    </row>
    <row r="996" ht="15.75" customHeight="1">
      <c r="A996" s="30">
        <v>4947.0</v>
      </c>
      <c r="B996" s="30">
        <v>606.0</v>
      </c>
      <c r="C996" s="30">
        <v>24.0</v>
      </c>
      <c r="D996" s="30">
        <v>974.0</v>
      </c>
      <c r="E996" s="30">
        <v>197.0</v>
      </c>
    </row>
    <row r="997" ht="15.75" customHeight="1">
      <c r="A997" s="30">
        <v>10176.0</v>
      </c>
      <c r="B997" s="30">
        <v>159.0</v>
      </c>
      <c r="C997" s="30">
        <v>0.0</v>
      </c>
      <c r="D997" s="30">
        <v>120.0</v>
      </c>
      <c r="E997" s="30">
        <v>0.0</v>
      </c>
    </row>
    <row r="998" ht="15.75" customHeight="1">
      <c r="A998" s="30">
        <v>3507.0</v>
      </c>
      <c r="B998" s="30">
        <v>676.0</v>
      </c>
      <c r="C998" s="30">
        <v>161.0</v>
      </c>
      <c r="D998" s="30">
        <v>426.0</v>
      </c>
      <c r="E998" s="30">
        <v>210.0</v>
      </c>
    </row>
    <row r="999" ht="15.75" customHeight="1">
      <c r="A999" s="30">
        <v>9235.0</v>
      </c>
      <c r="B999" s="30">
        <v>7.0</v>
      </c>
      <c r="C999" s="30">
        <v>0.0</v>
      </c>
      <c r="D999" s="30">
        <v>8.0</v>
      </c>
      <c r="E999" s="30">
        <v>2.0</v>
      </c>
    </row>
    <row r="1000" ht="15.75" customHeight="1">
      <c r="A1000" s="30">
        <v>10341.0</v>
      </c>
      <c r="B1000" s="30">
        <v>68.0</v>
      </c>
      <c r="C1000" s="30">
        <v>28.0</v>
      </c>
      <c r="D1000" s="30">
        <v>39.0</v>
      </c>
      <c r="E1000" s="30">
        <v>16.0</v>
      </c>
    </row>
    <row r="1001" ht="15.75" customHeight="1">
      <c r="A1001" s="30">
        <v>2639.0</v>
      </c>
      <c r="B1001" s="30">
        <v>19.0</v>
      </c>
      <c r="C1001" s="30">
        <v>5.0</v>
      </c>
      <c r="D1001" s="30">
        <v>12.0</v>
      </c>
      <c r="E1001" s="30">
        <v>10.0</v>
      </c>
    </row>
    <row r="1002" ht="15.75" customHeight="1">
      <c r="A1002" s="30">
        <v>6201.0</v>
      </c>
      <c r="B1002" s="30">
        <v>22.0</v>
      </c>
      <c r="C1002" s="30">
        <v>2.0</v>
      </c>
      <c r="D1002" s="30">
        <v>14.0</v>
      </c>
      <c r="E1002" s="30">
        <v>0.0</v>
      </c>
    </row>
    <row r="1003" ht="15.75" customHeight="1">
      <c r="A1003" s="30">
        <v>7397.0</v>
      </c>
      <c r="B1003" s="30">
        <v>494.0</v>
      </c>
      <c r="C1003" s="30">
        <v>5.0</v>
      </c>
      <c r="D1003" s="30">
        <v>82.0</v>
      </c>
      <c r="E1003" s="30">
        <v>7.0</v>
      </c>
    </row>
    <row r="1004" ht="15.75" customHeight="1">
      <c r="A1004" s="30">
        <v>2181.0</v>
      </c>
      <c r="B1004" s="30">
        <v>353.0</v>
      </c>
      <c r="C1004" s="30">
        <v>61.0</v>
      </c>
      <c r="D1004" s="30">
        <v>753.0</v>
      </c>
      <c r="E1004" s="30">
        <v>40.0</v>
      </c>
    </row>
    <row r="1005" ht="15.75" customHeight="1">
      <c r="A1005" s="30">
        <v>1204.0</v>
      </c>
      <c r="B1005" s="30">
        <v>1253.0</v>
      </c>
      <c r="C1005" s="30">
        <v>0.0</v>
      </c>
      <c r="D1005" s="30">
        <v>447.0</v>
      </c>
      <c r="E1005" s="30">
        <v>23.0</v>
      </c>
    </row>
    <row r="1006" ht="15.75" customHeight="1">
      <c r="A1006" s="30">
        <v>1170.0</v>
      </c>
      <c r="B1006" s="30">
        <v>50.0</v>
      </c>
      <c r="C1006" s="30">
        <v>15.0</v>
      </c>
      <c r="D1006" s="30">
        <v>110.0</v>
      </c>
      <c r="E1006" s="30">
        <v>39.0</v>
      </c>
    </row>
    <row r="1007" ht="15.75" customHeight="1">
      <c r="A1007" s="30">
        <v>8812.0</v>
      </c>
      <c r="B1007" s="30">
        <v>12.0</v>
      </c>
      <c r="C1007" s="30">
        <v>3.0</v>
      </c>
      <c r="D1007" s="30">
        <v>8.0</v>
      </c>
      <c r="E1007" s="30">
        <v>8.0</v>
      </c>
    </row>
    <row r="1008" ht="15.75" customHeight="1">
      <c r="A1008" s="30">
        <v>4690.0</v>
      </c>
      <c r="B1008" s="30">
        <v>443.0</v>
      </c>
      <c r="C1008" s="30">
        <v>10.0</v>
      </c>
      <c r="D1008" s="30">
        <v>75.0</v>
      </c>
      <c r="E1008" s="30">
        <v>0.0</v>
      </c>
    </row>
    <row r="1009" ht="15.75" customHeight="1">
      <c r="A1009" s="30">
        <v>1715.0</v>
      </c>
      <c r="B1009" s="30">
        <v>9.0</v>
      </c>
      <c r="C1009" s="30">
        <v>4.0</v>
      </c>
      <c r="D1009" s="30">
        <v>18.0</v>
      </c>
      <c r="E1009" s="30">
        <v>7.0</v>
      </c>
    </row>
    <row r="1010" ht="15.75" customHeight="1">
      <c r="A1010" s="30">
        <v>10821.0</v>
      </c>
      <c r="B1010" s="30">
        <v>182.0</v>
      </c>
      <c r="C1010" s="30">
        <v>4.0</v>
      </c>
      <c r="D1010" s="30">
        <v>33.0</v>
      </c>
      <c r="E1010" s="30">
        <v>0.0</v>
      </c>
    </row>
    <row r="1011" ht="15.75" customHeight="1">
      <c r="A1011" s="30">
        <v>6543.0</v>
      </c>
      <c r="B1011" s="30">
        <v>521.0</v>
      </c>
      <c r="C1011" s="30">
        <v>168.0</v>
      </c>
      <c r="D1011" s="30">
        <v>706.0</v>
      </c>
      <c r="E1011" s="30">
        <v>80.0</v>
      </c>
    </row>
    <row r="1012" ht="15.75" customHeight="1">
      <c r="A1012" s="30">
        <v>7119.0</v>
      </c>
      <c r="B1012" s="30">
        <v>395.0</v>
      </c>
      <c r="C1012" s="30">
        <v>15.0</v>
      </c>
      <c r="D1012" s="30">
        <v>263.0</v>
      </c>
      <c r="E1012" s="30">
        <v>60.0</v>
      </c>
    </row>
    <row r="1013" ht="15.75" customHeight="1">
      <c r="A1013" s="30">
        <v>3518.0</v>
      </c>
      <c r="B1013" s="30">
        <v>10.0</v>
      </c>
      <c r="C1013" s="30">
        <v>1.0</v>
      </c>
      <c r="D1013" s="30">
        <v>18.0</v>
      </c>
      <c r="E1013" s="30">
        <v>10.0</v>
      </c>
    </row>
    <row r="1014" ht="15.75" customHeight="1">
      <c r="A1014" s="30">
        <v>1245.0</v>
      </c>
      <c r="B1014" s="30">
        <v>977.0</v>
      </c>
      <c r="C1014" s="30">
        <v>12.0</v>
      </c>
      <c r="D1014" s="30">
        <v>253.0</v>
      </c>
      <c r="E1014" s="30">
        <v>16.0</v>
      </c>
    </row>
    <row r="1015" ht="15.75" customHeight="1">
      <c r="A1015" s="30">
        <v>2561.0</v>
      </c>
      <c r="B1015" s="30">
        <v>977.0</v>
      </c>
      <c r="C1015" s="30">
        <v>12.0</v>
      </c>
      <c r="D1015" s="30">
        <v>253.0</v>
      </c>
      <c r="E1015" s="30">
        <v>16.0</v>
      </c>
    </row>
    <row r="1016" ht="15.75" customHeight="1">
      <c r="A1016" s="30">
        <v>9624.0</v>
      </c>
      <c r="B1016" s="30">
        <v>603.0</v>
      </c>
      <c r="C1016" s="30">
        <v>45.0</v>
      </c>
      <c r="D1016" s="30">
        <v>207.0</v>
      </c>
      <c r="E1016" s="30">
        <v>36.0</v>
      </c>
    </row>
    <row r="1017" ht="15.75" customHeight="1">
      <c r="A1017" s="30">
        <v>10509.0</v>
      </c>
      <c r="B1017" s="30">
        <v>51.0</v>
      </c>
      <c r="C1017" s="30">
        <v>0.0</v>
      </c>
      <c r="D1017" s="30">
        <v>16.0</v>
      </c>
      <c r="E1017" s="30">
        <v>0.0</v>
      </c>
    </row>
    <row r="1018" ht="15.75" customHeight="1">
      <c r="A1018" s="30">
        <v>7629.0</v>
      </c>
      <c r="B1018" s="30">
        <v>5.0</v>
      </c>
      <c r="C1018" s="30">
        <v>3.0</v>
      </c>
      <c r="D1018" s="30">
        <v>9.0</v>
      </c>
      <c r="E1018" s="30">
        <v>6.0</v>
      </c>
    </row>
    <row r="1019" ht="15.75" customHeight="1">
      <c r="A1019" s="30">
        <v>7875.0</v>
      </c>
      <c r="B1019" s="30">
        <v>967.0</v>
      </c>
      <c r="C1019" s="30">
        <v>0.0</v>
      </c>
      <c r="D1019" s="30">
        <v>617.0</v>
      </c>
      <c r="E1019" s="30">
        <v>43.0</v>
      </c>
    </row>
    <row r="1020" ht="15.75" customHeight="1">
      <c r="A1020" s="30">
        <v>2815.0</v>
      </c>
      <c r="B1020" s="30">
        <v>7.0</v>
      </c>
      <c r="C1020" s="30">
        <v>5.0</v>
      </c>
      <c r="D1020" s="30">
        <v>39.0</v>
      </c>
      <c r="E1020" s="30">
        <v>17.0</v>
      </c>
    </row>
    <row r="1021" ht="15.75" customHeight="1">
      <c r="A1021" s="30">
        <v>2936.0</v>
      </c>
      <c r="B1021" s="30">
        <v>18.0</v>
      </c>
      <c r="C1021" s="30">
        <v>0.0</v>
      </c>
      <c r="D1021" s="30">
        <v>4.0</v>
      </c>
      <c r="E1021" s="30">
        <v>0.0</v>
      </c>
    </row>
    <row r="1022" ht="15.75" customHeight="1">
      <c r="A1022" s="30">
        <v>3665.0</v>
      </c>
      <c r="B1022" s="30">
        <v>1.0</v>
      </c>
      <c r="C1022" s="30">
        <v>9.0</v>
      </c>
      <c r="D1022" s="30">
        <v>8.0</v>
      </c>
      <c r="E1022" s="30">
        <v>11.0</v>
      </c>
    </row>
    <row r="1023" ht="15.75" customHeight="1">
      <c r="A1023" s="30">
        <v>10888.0</v>
      </c>
      <c r="B1023" s="30">
        <v>273.0</v>
      </c>
      <c r="C1023" s="30">
        <v>11.0</v>
      </c>
      <c r="D1023" s="30">
        <v>178.0</v>
      </c>
      <c r="E1023" s="30">
        <v>62.0</v>
      </c>
    </row>
    <row r="1024" ht="15.75" customHeight="1">
      <c r="A1024" s="30">
        <v>6637.0</v>
      </c>
      <c r="B1024" s="30">
        <v>277.0</v>
      </c>
      <c r="C1024" s="30">
        <v>162.0</v>
      </c>
      <c r="D1024" s="30">
        <v>305.0</v>
      </c>
      <c r="E1024" s="30">
        <v>173.0</v>
      </c>
    </row>
    <row r="1025" ht="15.75" customHeight="1">
      <c r="A1025" s="30">
        <v>5077.0</v>
      </c>
      <c r="B1025" s="30">
        <v>425.0</v>
      </c>
      <c r="C1025" s="30">
        <v>115.0</v>
      </c>
      <c r="D1025" s="30">
        <v>292.0</v>
      </c>
      <c r="E1025" s="30">
        <v>23.0</v>
      </c>
    </row>
    <row r="1026" ht="15.75" customHeight="1">
      <c r="A1026" s="30">
        <v>6173.0</v>
      </c>
      <c r="B1026" s="30">
        <v>425.0</v>
      </c>
      <c r="C1026" s="30">
        <v>115.0</v>
      </c>
      <c r="D1026" s="30">
        <v>292.0</v>
      </c>
      <c r="E1026" s="30">
        <v>23.0</v>
      </c>
    </row>
    <row r="1027" ht="15.75" customHeight="1">
      <c r="A1027" s="30">
        <v>3969.0</v>
      </c>
      <c r="B1027" s="30">
        <v>35.0</v>
      </c>
      <c r="C1027" s="30">
        <v>4.0</v>
      </c>
      <c r="D1027" s="30">
        <v>17.0</v>
      </c>
      <c r="E1027" s="30">
        <v>7.0</v>
      </c>
    </row>
    <row r="1028" ht="15.75" customHeight="1">
      <c r="A1028" s="30">
        <v>4580.0</v>
      </c>
      <c r="B1028" s="30">
        <v>1394.0</v>
      </c>
      <c r="C1028" s="30">
        <v>22.0</v>
      </c>
      <c r="D1028" s="30">
        <v>708.0</v>
      </c>
      <c r="E1028" s="30">
        <v>89.0</v>
      </c>
    </row>
    <row r="1029" ht="15.75" customHeight="1">
      <c r="A1029" s="30">
        <v>663.0</v>
      </c>
      <c r="B1029" s="30">
        <v>40.0</v>
      </c>
      <c r="C1029" s="30">
        <v>2.0</v>
      </c>
      <c r="D1029" s="30">
        <v>15.0</v>
      </c>
      <c r="E1029" s="30">
        <v>8.0</v>
      </c>
    </row>
    <row r="1030" ht="15.75" customHeight="1">
      <c r="A1030" s="30">
        <v>8299.0</v>
      </c>
      <c r="B1030" s="30">
        <v>40.0</v>
      </c>
      <c r="C1030" s="30">
        <v>2.0</v>
      </c>
      <c r="D1030" s="30">
        <v>15.0</v>
      </c>
      <c r="E1030" s="30">
        <v>8.0</v>
      </c>
    </row>
    <row r="1031" ht="15.75" customHeight="1">
      <c r="A1031" s="30">
        <v>8945.0</v>
      </c>
      <c r="B1031" s="30">
        <v>171.0</v>
      </c>
      <c r="C1031" s="30">
        <v>0.0</v>
      </c>
      <c r="D1031" s="30">
        <v>11.0</v>
      </c>
      <c r="E1031" s="30">
        <v>0.0</v>
      </c>
    </row>
    <row r="1032" ht="15.75" customHeight="1">
      <c r="A1032" s="30">
        <v>10870.0</v>
      </c>
      <c r="B1032" s="30">
        <v>709.0</v>
      </c>
      <c r="C1032" s="30">
        <v>43.0</v>
      </c>
      <c r="D1032" s="30">
        <v>182.0</v>
      </c>
      <c r="E1032" s="30">
        <v>42.0</v>
      </c>
    </row>
    <row r="1033" ht="15.75" customHeight="1">
      <c r="A1033" s="30">
        <v>1184.0</v>
      </c>
      <c r="B1033" s="30">
        <v>554.0</v>
      </c>
      <c r="C1033" s="30">
        <v>41.0</v>
      </c>
      <c r="D1033" s="30">
        <v>215.0</v>
      </c>
      <c r="E1033" s="30">
        <v>11.0</v>
      </c>
    </row>
    <row r="1034" ht="15.75" customHeight="1">
      <c r="A1034" s="30">
        <v>6141.0</v>
      </c>
      <c r="B1034" s="30">
        <v>191.0</v>
      </c>
      <c r="C1034" s="30">
        <v>9.0</v>
      </c>
      <c r="D1034" s="30">
        <v>97.0</v>
      </c>
      <c r="E1034" s="30">
        <v>0.0</v>
      </c>
    </row>
    <row r="1035" ht="15.75" customHeight="1">
      <c r="A1035" s="30">
        <v>8825.0</v>
      </c>
      <c r="B1035" s="30">
        <v>230.0</v>
      </c>
      <c r="C1035" s="30">
        <v>14.0</v>
      </c>
      <c r="D1035" s="30">
        <v>156.0</v>
      </c>
      <c r="E1035" s="30">
        <v>82.0</v>
      </c>
    </row>
    <row r="1036" ht="15.75" customHeight="1">
      <c r="A1036" s="30">
        <v>2217.0</v>
      </c>
      <c r="B1036" s="30">
        <v>11.0</v>
      </c>
      <c r="C1036" s="30">
        <v>1.0</v>
      </c>
      <c r="D1036" s="30">
        <v>2.0</v>
      </c>
      <c r="E1036" s="30">
        <v>2.0</v>
      </c>
    </row>
    <row r="1037" ht="15.75" customHeight="1">
      <c r="A1037" s="30">
        <v>4102.0</v>
      </c>
      <c r="B1037" s="30">
        <v>11.0</v>
      </c>
      <c r="C1037" s="30">
        <v>1.0</v>
      </c>
      <c r="D1037" s="30">
        <v>2.0</v>
      </c>
      <c r="E1037" s="30">
        <v>2.0</v>
      </c>
    </row>
    <row r="1038" ht="15.75" customHeight="1">
      <c r="A1038" s="30">
        <v>4653.0</v>
      </c>
      <c r="B1038" s="30">
        <v>131.0</v>
      </c>
      <c r="C1038" s="30">
        <v>0.0</v>
      </c>
      <c r="D1038" s="30">
        <v>16.0</v>
      </c>
      <c r="E1038" s="30">
        <v>2.0</v>
      </c>
    </row>
    <row r="1039" ht="15.75" customHeight="1">
      <c r="A1039" s="30">
        <v>10092.0</v>
      </c>
      <c r="B1039" s="30">
        <v>1073.0</v>
      </c>
      <c r="C1039" s="30">
        <v>0.0</v>
      </c>
      <c r="D1039" s="30">
        <v>250.0</v>
      </c>
      <c r="E1039" s="30">
        <v>153.0</v>
      </c>
    </row>
    <row r="1040" ht="15.75" customHeight="1">
      <c r="A1040" s="30">
        <v>5788.0</v>
      </c>
      <c r="B1040" s="30">
        <v>56.0</v>
      </c>
      <c r="C1040" s="30">
        <v>10.0</v>
      </c>
      <c r="D1040" s="30">
        <v>92.0</v>
      </c>
      <c r="E1040" s="30">
        <v>19.0</v>
      </c>
    </row>
    <row r="1041" ht="15.75" customHeight="1">
      <c r="A1041" s="30">
        <v>4669.0</v>
      </c>
      <c r="B1041" s="30">
        <v>4.0</v>
      </c>
      <c r="C1041" s="30">
        <v>19.0</v>
      </c>
      <c r="D1041" s="30">
        <v>9.0</v>
      </c>
      <c r="E1041" s="30">
        <v>28.0</v>
      </c>
    </row>
    <row r="1042" ht="15.75" customHeight="1">
      <c r="A1042" s="30">
        <v>6295.0</v>
      </c>
      <c r="B1042" s="30">
        <v>652.0</v>
      </c>
      <c r="C1042" s="30">
        <v>8.0</v>
      </c>
      <c r="D1042" s="30">
        <v>158.0</v>
      </c>
      <c r="E1042" s="30">
        <v>21.0</v>
      </c>
    </row>
    <row r="1043" ht="15.75" customHeight="1">
      <c r="A1043" s="30">
        <v>7453.0</v>
      </c>
      <c r="B1043" s="30">
        <v>157.0</v>
      </c>
      <c r="C1043" s="30">
        <v>43.0</v>
      </c>
      <c r="D1043" s="30">
        <v>127.0</v>
      </c>
      <c r="E1043" s="30">
        <v>68.0</v>
      </c>
    </row>
    <row r="1044" ht="15.75" customHeight="1">
      <c r="A1044" s="30">
        <v>10841.0</v>
      </c>
      <c r="B1044" s="30">
        <v>226.0</v>
      </c>
      <c r="C1044" s="30">
        <v>22.0</v>
      </c>
      <c r="D1044" s="30">
        <v>133.0</v>
      </c>
      <c r="E1044" s="30">
        <v>41.0</v>
      </c>
    </row>
    <row r="1045" ht="15.75" customHeight="1">
      <c r="A1045" s="30">
        <v>821.0</v>
      </c>
      <c r="B1045" s="30">
        <v>962.0</v>
      </c>
      <c r="C1045" s="30">
        <v>61.0</v>
      </c>
      <c r="D1045" s="30">
        <v>921.0</v>
      </c>
      <c r="E1045" s="30">
        <v>52.0</v>
      </c>
    </row>
    <row r="1046" ht="15.75" customHeight="1">
      <c r="A1046" s="30">
        <v>3933.0</v>
      </c>
      <c r="B1046" s="30">
        <v>186.0</v>
      </c>
      <c r="C1046" s="30">
        <v>36.0</v>
      </c>
      <c r="D1046" s="30">
        <v>234.0</v>
      </c>
      <c r="E1046" s="30">
        <v>86.0</v>
      </c>
    </row>
    <row r="1047" ht="15.75" customHeight="1">
      <c r="A1047" s="30">
        <v>1225.0</v>
      </c>
      <c r="B1047" s="30">
        <v>483.0</v>
      </c>
      <c r="C1047" s="30">
        <v>84.0</v>
      </c>
      <c r="D1047" s="30">
        <v>398.0</v>
      </c>
      <c r="E1047" s="30">
        <v>205.0</v>
      </c>
    </row>
    <row r="1048" ht="15.75" customHeight="1">
      <c r="A1048" s="30">
        <v>7059.0</v>
      </c>
      <c r="B1048" s="30">
        <v>483.0</v>
      </c>
      <c r="C1048" s="30">
        <v>84.0</v>
      </c>
      <c r="D1048" s="30">
        <v>398.0</v>
      </c>
      <c r="E1048" s="30">
        <v>205.0</v>
      </c>
    </row>
    <row r="1049" ht="15.75" customHeight="1">
      <c r="A1049" s="30">
        <v>5633.0</v>
      </c>
      <c r="B1049" s="30">
        <v>97.0</v>
      </c>
      <c r="C1049" s="30">
        <v>12.0</v>
      </c>
      <c r="D1049" s="30">
        <v>84.0</v>
      </c>
      <c r="E1049" s="30">
        <v>13.0</v>
      </c>
    </row>
    <row r="1050" ht="15.75" customHeight="1">
      <c r="A1050" s="30">
        <v>843.0</v>
      </c>
      <c r="B1050" s="30">
        <v>303.0</v>
      </c>
      <c r="C1050" s="30">
        <v>0.0</v>
      </c>
      <c r="D1050" s="30">
        <v>280.0</v>
      </c>
      <c r="E1050" s="30">
        <v>60.0</v>
      </c>
    </row>
    <row r="1051" ht="15.75" customHeight="1">
      <c r="A1051" s="30">
        <v>6211.0</v>
      </c>
      <c r="B1051" s="30">
        <v>18.0</v>
      </c>
      <c r="C1051" s="30">
        <v>0.0</v>
      </c>
      <c r="D1051" s="30">
        <v>9.0</v>
      </c>
      <c r="E1051" s="30">
        <v>0.0</v>
      </c>
    </row>
    <row r="1052" ht="15.75" customHeight="1">
      <c r="A1052" s="30">
        <v>7007.0</v>
      </c>
      <c r="B1052" s="30">
        <v>17.0</v>
      </c>
      <c r="C1052" s="30">
        <v>3.0</v>
      </c>
      <c r="D1052" s="30">
        <v>18.0</v>
      </c>
      <c r="E1052" s="30">
        <v>3.0</v>
      </c>
    </row>
    <row r="1053" ht="15.75" customHeight="1">
      <c r="A1053" s="30">
        <v>9671.0</v>
      </c>
      <c r="B1053" s="30">
        <v>14.0</v>
      </c>
      <c r="C1053" s="30">
        <v>3.0</v>
      </c>
      <c r="D1053" s="30">
        <v>21.0</v>
      </c>
      <c r="E1053" s="30">
        <v>2.0</v>
      </c>
    </row>
    <row r="1054" ht="15.75" customHeight="1">
      <c r="A1054" s="30">
        <v>8975.0</v>
      </c>
      <c r="B1054" s="30">
        <v>14.0</v>
      </c>
      <c r="C1054" s="30">
        <v>3.0</v>
      </c>
      <c r="D1054" s="30">
        <v>21.0</v>
      </c>
      <c r="E1054" s="30">
        <v>2.0</v>
      </c>
    </row>
    <row r="1055" ht="15.75" customHeight="1">
      <c r="A1055" s="30">
        <v>6616.0</v>
      </c>
      <c r="B1055" s="30">
        <v>178.0</v>
      </c>
      <c r="C1055" s="30">
        <v>3.0</v>
      </c>
      <c r="D1055" s="30">
        <v>85.0</v>
      </c>
      <c r="E1055" s="30">
        <v>71.0</v>
      </c>
    </row>
    <row r="1056" ht="15.75" customHeight="1">
      <c r="A1056" s="30">
        <v>6248.0</v>
      </c>
      <c r="B1056" s="30">
        <v>1276.0</v>
      </c>
      <c r="C1056" s="30">
        <v>24.0</v>
      </c>
      <c r="D1056" s="30">
        <v>746.0</v>
      </c>
      <c r="E1056" s="30">
        <v>94.0</v>
      </c>
    </row>
    <row r="1057" ht="15.75" customHeight="1">
      <c r="A1057" s="30">
        <v>7428.0</v>
      </c>
      <c r="B1057" s="30">
        <v>240.0</v>
      </c>
      <c r="C1057" s="30">
        <v>132.0</v>
      </c>
      <c r="D1057" s="30">
        <v>445.0</v>
      </c>
      <c r="E1057" s="30">
        <v>250.0</v>
      </c>
    </row>
    <row r="1058" ht="15.75" customHeight="1">
      <c r="A1058" s="30">
        <v>3075.0</v>
      </c>
      <c r="B1058" s="30">
        <v>130.0</v>
      </c>
      <c r="C1058" s="30">
        <v>30.0</v>
      </c>
      <c r="D1058" s="30">
        <v>168.0</v>
      </c>
      <c r="E1058" s="30">
        <v>20.0</v>
      </c>
    </row>
    <row r="1059" ht="15.75" customHeight="1">
      <c r="A1059" s="30">
        <v>2937.0</v>
      </c>
      <c r="B1059" s="30">
        <v>614.0</v>
      </c>
      <c r="C1059" s="30">
        <v>16.0</v>
      </c>
      <c r="D1059" s="30">
        <v>132.0</v>
      </c>
      <c r="E1059" s="30">
        <v>43.0</v>
      </c>
    </row>
    <row r="1060" ht="15.75" customHeight="1">
      <c r="A1060" s="30">
        <v>203.0</v>
      </c>
      <c r="B1060" s="30">
        <v>1288.0</v>
      </c>
      <c r="C1060" s="30">
        <v>20.0</v>
      </c>
      <c r="D1060" s="30">
        <v>613.0</v>
      </c>
      <c r="E1060" s="30">
        <v>80.0</v>
      </c>
    </row>
    <row r="1061" ht="15.75" customHeight="1">
      <c r="A1061" s="30">
        <v>2021.0</v>
      </c>
      <c r="B1061" s="30">
        <v>563.0</v>
      </c>
      <c r="C1061" s="30">
        <v>76.0</v>
      </c>
      <c r="D1061" s="30">
        <v>384.0</v>
      </c>
      <c r="E1061" s="30">
        <v>84.0</v>
      </c>
    </row>
    <row r="1062" ht="15.75" customHeight="1">
      <c r="A1062" s="30">
        <v>880.0</v>
      </c>
      <c r="B1062" s="30">
        <v>2.0</v>
      </c>
      <c r="C1062" s="30">
        <v>23.0</v>
      </c>
      <c r="D1062" s="30">
        <v>11.0</v>
      </c>
      <c r="E1062" s="30">
        <v>8.0</v>
      </c>
    </row>
    <row r="1063" ht="15.75" customHeight="1">
      <c r="A1063" s="30">
        <v>524.0</v>
      </c>
      <c r="B1063" s="30">
        <v>2.0</v>
      </c>
      <c r="C1063" s="30">
        <v>23.0</v>
      </c>
      <c r="D1063" s="30">
        <v>11.0</v>
      </c>
      <c r="E1063" s="30">
        <v>8.0</v>
      </c>
    </row>
    <row r="1064" ht="15.75" customHeight="1">
      <c r="A1064" s="30">
        <v>10837.0</v>
      </c>
      <c r="B1064" s="30">
        <v>2.0</v>
      </c>
      <c r="C1064" s="30">
        <v>1.0</v>
      </c>
      <c r="D1064" s="30">
        <v>18.0</v>
      </c>
      <c r="E1064" s="30">
        <v>20.0</v>
      </c>
    </row>
    <row r="1065" ht="15.75" customHeight="1">
      <c r="A1065" s="30">
        <v>7011.0</v>
      </c>
      <c r="B1065" s="30">
        <v>43.0</v>
      </c>
      <c r="C1065" s="30">
        <v>2.0</v>
      </c>
      <c r="D1065" s="30">
        <v>27.0</v>
      </c>
      <c r="E1065" s="30">
        <v>0.0</v>
      </c>
    </row>
    <row r="1066" ht="15.75" customHeight="1">
      <c r="A1066" s="30">
        <v>4184.0</v>
      </c>
      <c r="B1066" s="30">
        <v>189.0</v>
      </c>
      <c r="C1066" s="30">
        <v>2.0</v>
      </c>
      <c r="D1066" s="30">
        <v>29.0</v>
      </c>
      <c r="E1066" s="30">
        <v>3.0</v>
      </c>
    </row>
    <row r="1067" ht="15.75" customHeight="1">
      <c r="A1067" s="30">
        <v>7679.0</v>
      </c>
      <c r="B1067" s="30">
        <v>6.0</v>
      </c>
      <c r="C1067" s="30">
        <v>3.0</v>
      </c>
      <c r="D1067" s="30">
        <v>12.0</v>
      </c>
      <c r="E1067" s="30">
        <v>6.0</v>
      </c>
    </row>
    <row r="1068" ht="15.75" customHeight="1">
      <c r="A1068" s="30">
        <v>7485.0</v>
      </c>
      <c r="B1068" s="30">
        <v>67.0</v>
      </c>
      <c r="C1068" s="30">
        <v>4.0</v>
      </c>
      <c r="D1068" s="30">
        <v>32.0</v>
      </c>
      <c r="E1068" s="30">
        <v>17.0</v>
      </c>
    </row>
    <row r="1069" ht="15.75" customHeight="1">
      <c r="A1069" s="30">
        <v>7530.0</v>
      </c>
      <c r="B1069" s="30">
        <v>67.0</v>
      </c>
      <c r="C1069" s="30">
        <v>4.0</v>
      </c>
      <c r="D1069" s="30">
        <v>32.0</v>
      </c>
      <c r="E1069" s="30">
        <v>17.0</v>
      </c>
    </row>
    <row r="1070" ht="15.75" customHeight="1">
      <c r="A1070" s="30">
        <v>4369.0</v>
      </c>
      <c r="B1070" s="30">
        <v>240.0</v>
      </c>
      <c r="C1070" s="30">
        <v>67.0</v>
      </c>
      <c r="D1070" s="30">
        <v>500.0</v>
      </c>
      <c r="E1070" s="30">
        <v>199.0</v>
      </c>
    </row>
    <row r="1071" ht="15.75" customHeight="1">
      <c r="A1071" s="30">
        <v>10652.0</v>
      </c>
      <c r="B1071" s="30">
        <v>240.0</v>
      </c>
      <c r="C1071" s="30">
        <v>67.0</v>
      </c>
      <c r="D1071" s="30">
        <v>500.0</v>
      </c>
      <c r="E1071" s="30">
        <v>199.0</v>
      </c>
    </row>
    <row r="1072" ht="15.75" customHeight="1">
      <c r="A1072" s="30">
        <v>286.0</v>
      </c>
      <c r="B1072" s="30">
        <v>95.0</v>
      </c>
      <c r="C1072" s="30">
        <v>11.0</v>
      </c>
      <c r="D1072" s="30">
        <v>35.0</v>
      </c>
      <c r="E1072" s="30">
        <v>0.0</v>
      </c>
    </row>
    <row r="1073" ht="15.75" customHeight="1">
      <c r="A1073" s="30">
        <v>5922.0</v>
      </c>
      <c r="B1073" s="30">
        <v>210.0</v>
      </c>
      <c r="C1073" s="30">
        <v>0.0</v>
      </c>
      <c r="D1073" s="30">
        <v>6.0</v>
      </c>
      <c r="E1073" s="30">
        <v>0.0</v>
      </c>
    </row>
    <row r="1074" ht="15.75" customHeight="1">
      <c r="A1074" s="30">
        <v>7250.0</v>
      </c>
      <c r="B1074" s="30">
        <v>344.0</v>
      </c>
      <c r="C1074" s="30">
        <v>35.0</v>
      </c>
      <c r="D1074" s="30">
        <v>178.0</v>
      </c>
      <c r="E1074" s="30">
        <v>15.0</v>
      </c>
    </row>
    <row r="1075" ht="15.75" customHeight="1">
      <c r="A1075" s="30">
        <v>2478.0</v>
      </c>
      <c r="B1075" s="30">
        <v>2.0</v>
      </c>
      <c r="C1075" s="30">
        <v>2.0</v>
      </c>
      <c r="D1075" s="30">
        <v>4.0</v>
      </c>
      <c r="E1075" s="30">
        <v>13.0</v>
      </c>
    </row>
    <row r="1076" ht="15.75" customHeight="1">
      <c r="A1076" s="30">
        <v>1160.0</v>
      </c>
      <c r="B1076" s="30">
        <v>9.0</v>
      </c>
      <c r="C1076" s="30">
        <v>4.0</v>
      </c>
      <c r="D1076" s="30">
        <v>17.0</v>
      </c>
      <c r="E1076" s="30">
        <v>10.0</v>
      </c>
    </row>
    <row r="1077" ht="15.75" customHeight="1">
      <c r="A1077" s="30">
        <v>9214.0</v>
      </c>
      <c r="B1077" s="30">
        <v>179.0</v>
      </c>
      <c r="C1077" s="30">
        <v>2.0</v>
      </c>
      <c r="D1077" s="30">
        <v>64.0</v>
      </c>
      <c r="E1077" s="30">
        <v>38.0</v>
      </c>
    </row>
    <row r="1078" ht="15.75" customHeight="1">
      <c r="A1078" s="30">
        <v>273.0</v>
      </c>
      <c r="B1078" s="30">
        <v>130.0</v>
      </c>
      <c r="C1078" s="30">
        <v>0.0</v>
      </c>
      <c r="D1078" s="30">
        <v>16.0</v>
      </c>
      <c r="E1078" s="30">
        <v>0.0</v>
      </c>
    </row>
    <row r="1079" ht="15.75" customHeight="1">
      <c r="A1079" s="30">
        <v>851.0</v>
      </c>
      <c r="B1079" s="30">
        <v>306.0</v>
      </c>
      <c r="C1079" s="30">
        <v>5.0</v>
      </c>
      <c r="D1079" s="30">
        <v>109.0</v>
      </c>
      <c r="E1079" s="30">
        <v>21.0</v>
      </c>
    </row>
    <row r="1080" ht="15.75" customHeight="1">
      <c r="A1080" s="30">
        <v>9729.0</v>
      </c>
      <c r="B1080" s="30">
        <v>189.0</v>
      </c>
      <c r="C1080" s="30">
        <v>10.0</v>
      </c>
      <c r="D1080" s="30">
        <v>253.0</v>
      </c>
      <c r="E1080" s="30">
        <v>56.0</v>
      </c>
    </row>
    <row r="1081" ht="15.75" customHeight="1">
      <c r="A1081" s="30">
        <v>9665.0</v>
      </c>
      <c r="B1081" s="30">
        <v>267.0</v>
      </c>
      <c r="C1081" s="30">
        <v>3.0</v>
      </c>
      <c r="D1081" s="30">
        <v>30.0</v>
      </c>
      <c r="E1081" s="30">
        <v>4.0</v>
      </c>
    </row>
    <row r="1082" ht="15.75" customHeight="1">
      <c r="A1082" s="30">
        <v>2620.0</v>
      </c>
      <c r="B1082" s="30">
        <v>14.0</v>
      </c>
      <c r="C1082" s="30">
        <v>0.0</v>
      </c>
      <c r="D1082" s="30">
        <v>2.0</v>
      </c>
      <c r="E1082" s="30">
        <v>0.0</v>
      </c>
    </row>
    <row r="1083" ht="15.75" customHeight="1">
      <c r="A1083" s="30">
        <v>8254.0</v>
      </c>
      <c r="B1083" s="30">
        <v>14.0</v>
      </c>
      <c r="C1083" s="30">
        <v>0.0</v>
      </c>
      <c r="D1083" s="30">
        <v>2.0</v>
      </c>
      <c r="E1083" s="30">
        <v>0.0</v>
      </c>
    </row>
    <row r="1084" ht="15.75" customHeight="1">
      <c r="A1084" s="30">
        <v>3852.0</v>
      </c>
      <c r="B1084" s="30">
        <v>505.0</v>
      </c>
      <c r="C1084" s="30">
        <v>72.0</v>
      </c>
      <c r="D1084" s="30">
        <v>270.0</v>
      </c>
      <c r="E1084" s="30">
        <v>36.0</v>
      </c>
    </row>
    <row r="1085" ht="15.75" customHeight="1">
      <c r="A1085" s="30">
        <v>1000.0</v>
      </c>
      <c r="B1085" s="30">
        <v>505.0</v>
      </c>
      <c r="C1085" s="30">
        <v>72.0</v>
      </c>
      <c r="D1085" s="30">
        <v>270.0</v>
      </c>
      <c r="E1085" s="30">
        <v>36.0</v>
      </c>
    </row>
    <row r="1086" ht="15.75" customHeight="1">
      <c r="A1086" s="30">
        <v>3099.0</v>
      </c>
      <c r="B1086" s="30">
        <v>183.0</v>
      </c>
      <c r="C1086" s="30">
        <v>5.0</v>
      </c>
      <c r="D1086" s="30">
        <v>65.0</v>
      </c>
      <c r="E1086" s="30">
        <v>3.0</v>
      </c>
    </row>
    <row r="1087" ht="15.75" customHeight="1">
      <c r="A1087" s="30">
        <v>6318.0</v>
      </c>
      <c r="B1087" s="30">
        <v>758.0</v>
      </c>
      <c r="C1087" s="30">
        <v>12.0</v>
      </c>
      <c r="D1087" s="30">
        <v>385.0</v>
      </c>
      <c r="E1087" s="30">
        <v>33.0</v>
      </c>
    </row>
    <row r="1088" ht="15.75" customHeight="1">
      <c r="A1088" s="30">
        <v>5396.0</v>
      </c>
      <c r="B1088" s="30">
        <v>758.0</v>
      </c>
      <c r="C1088" s="30">
        <v>12.0</v>
      </c>
      <c r="D1088" s="30">
        <v>385.0</v>
      </c>
      <c r="E1088" s="30">
        <v>33.0</v>
      </c>
    </row>
    <row r="1089" ht="15.75" customHeight="1">
      <c r="A1089" s="30">
        <v>7966.0</v>
      </c>
      <c r="B1089" s="30">
        <v>505.0</v>
      </c>
      <c r="C1089" s="30">
        <v>137.0</v>
      </c>
      <c r="D1089" s="30">
        <v>401.0</v>
      </c>
      <c r="E1089" s="30">
        <v>104.0</v>
      </c>
    </row>
    <row r="1090" ht="15.75" customHeight="1">
      <c r="A1090" s="30">
        <v>454.0</v>
      </c>
      <c r="B1090" s="30">
        <v>824.0</v>
      </c>
      <c r="C1090" s="30">
        <v>32.0</v>
      </c>
      <c r="D1090" s="30">
        <v>162.0</v>
      </c>
      <c r="E1090" s="30">
        <v>42.0</v>
      </c>
    </row>
    <row r="1091" ht="15.75" customHeight="1">
      <c r="A1091" s="30">
        <v>309.0</v>
      </c>
      <c r="B1091" s="30">
        <v>918.0</v>
      </c>
      <c r="C1091" s="30">
        <v>21.0</v>
      </c>
      <c r="D1091" s="30">
        <v>118.0</v>
      </c>
      <c r="E1091" s="30">
        <v>13.0</v>
      </c>
    </row>
    <row r="1092" ht="15.75" customHeight="1">
      <c r="A1092" s="30">
        <v>3571.0</v>
      </c>
      <c r="B1092" s="30">
        <v>918.0</v>
      </c>
      <c r="C1092" s="30">
        <v>21.0</v>
      </c>
      <c r="D1092" s="30">
        <v>118.0</v>
      </c>
      <c r="E1092" s="30">
        <v>13.0</v>
      </c>
    </row>
    <row r="1093" ht="15.75" customHeight="1">
      <c r="A1093" s="30">
        <v>8395.0</v>
      </c>
      <c r="B1093" s="30">
        <v>980.0</v>
      </c>
      <c r="C1093" s="30">
        <v>37.0</v>
      </c>
      <c r="D1093" s="30">
        <v>265.0</v>
      </c>
      <c r="E1093" s="30">
        <v>35.0</v>
      </c>
    </row>
    <row r="1094" ht="15.75" customHeight="1">
      <c r="A1094" s="30">
        <v>2591.0</v>
      </c>
      <c r="B1094" s="30">
        <v>526.0</v>
      </c>
      <c r="C1094" s="30">
        <v>35.0</v>
      </c>
      <c r="D1094" s="30">
        <v>214.0</v>
      </c>
      <c r="E1094" s="30">
        <v>69.0</v>
      </c>
    </row>
    <row r="1095" ht="15.75" customHeight="1">
      <c r="A1095" s="30">
        <v>1640.0</v>
      </c>
      <c r="B1095" s="30">
        <v>66.0</v>
      </c>
      <c r="C1095" s="30">
        <v>0.0</v>
      </c>
      <c r="D1095" s="30">
        <v>16.0</v>
      </c>
      <c r="E1095" s="30">
        <v>0.0</v>
      </c>
    </row>
    <row r="1096" ht="15.75" customHeight="1">
      <c r="A1096" s="30">
        <v>810.0</v>
      </c>
      <c r="B1096" s="30">
        <v>151.0</v>
      </c>
      <c r="C1096" s="30">
        <v>81.0</v>
      </c>
      <c r="D1096" s="30">
        <v>86.0</v>
      </c>
      <c r="E1096" s="30">
        <v>168.0</v>
      </c>
    </row>
    <row r="1097" ht="15.75" customHeight="1">
      <c r="A1097" s="30">
        <v>9423.0</v>
      </c>
      <c r="B1097" s="30">
        <v>13.0</v>
      </c>
      <c r="C1097" s="30">
        <v>3.0</v>
      </c>
      <c r="D1097" s="30">
        <v>17.0</v>
      </c>
      <c r="E1097" s="30">
        <v>7.0</v>
      </c>
    </row>
    <row r="1098" ht="15.75" customHeight="1">
      <c r="A1098" s="30">
        <v>4345.0</v>
      </c>
      <c r="B1098" s="30">
        <v>5.0</v>
      </c>
      <c r="C1098" s="30">
        <v>1.0</v>
      </c>
      <c r="D1098" s="30">
        <v>9.0</v>
      </c>
      <c r="E1098" s="30">
        <v>2.0</v>
      </c>
    </row>
    <row r="1099" ht="15.75" customHeight="1">
      <c r="A1099" s="30">
        <v>89.0</v>
      </c>
      <c r="B1099" s="30">
        <v>5.0</v>
      </c>
      <c r="C1099" s="30">
        <v>9.0</v>
      </c>
      <c r="D1099" s="30">
        <v>20.0</v>
      </c>
      <c r="E1099" s="30">
        <v>6.0</v>
      </c>
    </row>
    <row r="1100" ht="15.75" customHeight="1">
      <c r="A1100" s="30">
        <v>5294.0</v>
      </c>
      <c r="B1100" s="30">
        <v>6.0</v>
      </c>
      <c r="C1100" s="30">
        <v>8.0</v>
      </c>
      <c r="D1100" s="30">
        <v>19.0</v>
      </c>
      <c r="E1100" s="30">
        <v>16.0</v>
      </c>
    </row>
    <row r="1101" ht="15.75" customHeight="1">
      <c r="A1101" s="30">
        <v>1321.0</v>
      </c>
      <c r="B1101" s="30">
        <v>22.0</v>
      </c>
      <c r="C1101" s="30">
        <v>2.0</v>
      </c>
      <c r="D1101" s="30">
        <v>18.0</v>
      </c>
      <c r="E1101" s="30">
        <v>0.0</v>
      </c>
    </row>
    <row r="1102" ht="15.75" customHeight="1">
      <c r="A1102" s="30">
        <v>2686.0</v>
      </c>
      <c r="B1102" s="30">
        <v>0.0</v>
      </c>
      <c r="C1102" s="30">
        <v>1.0</v>
      </c>
      <c r="D1102" s="30">
        <v>4.0</v>
      </c>
      <c r="E1102" s="30">
        <v>15.0</v>
      </c>
    </row>
    <row r="1103" ht="15.75" customHeight="1">
      <c r="A1103" s="30">
        <v>1215.0</v>
      </c>
      <c r="B1103" s="30">
        <v>690.0</v>
      </c>
      <c r="C1103" s="30">
        <v>117.0</v>
      </c>
      <c r="D1103" s="30">
        <v>499.0</v>
      </c>
      <c r="E1103" s="30">
        <v>76.0</v>
      </c>
    </row>
    <row r="1104" ht="15.75" customHeight="1">
      <c r="A1104" s="30">
        <v>9283.0</v>
      </c>
      <c r="B1104" s="30">
        <v>8.0</v>
      </c>
      <c r="C1104" s="30">
        <v>1.0</v>
      </c>
      <c r="D1104" s="30">
        <v>7.0</v>
      </c>
      <c r="E1104" s="30">
        <v>2.0</v>
      </c>
    </row>
    <row r="1105" ht="15.75" customHeight="1">
      <c r="A1105" s="30">
        <v>3120.0</v>
      </c>
      <c r="B1105" s="30">
        <v>6.0</v>
      </c>
      <c r="C1105" s="30">
        <v>1.0</v>
      </c>
      <c r="D1105" s="30">
        <v>10.0</v>
      </c>
      <c r="E1105" s="30">
        <v>0.0</v>
      </c>
    </row>
    <row r="1106" ht="15.75" customHeight="1">
      <c r="A1106" s="30">
        <v>5868.0</v>
      </c>
      <c r="B1106" s="30">
        <v>2.0</v>
      </c>
      <c r="C1106" s="30">
        <v>4.0</v>
      </c>
      <c r="D1106" s="30">
        <v>9.0</v>
      </c>
      <c r="E1106" s="30">
        <v>10.0</v>
      </c>
    </row>
    <row r="1107" ht="15.75" customHeight="1">
      <c r="A1107" s="30">
        <v>8143.0</v>
      </c>
      <c r="B1107" s="30">
        <v>202.0</v>
      </c>
      <c r="C1107" s="30">
        <v>2.0</v>
      </c>
      <c r="D1107" s="30">
        <v>46.0</v>
      </c>
      <c r="E1107" s="30">
        <v>3.0</v>
      </c>
    </row>
    <row r="1108" ht="15.75" customHeight="1">
      <c r="A1108" s="30">
        <v>3479.0</v>
      </c>
      <c r="B1108" s="30">
        <v>4.0</v>
      </c>
      <c r="C1108" s="30">
        <v>8.0</v>
      </c>
      <c r="D1108" s="30">
        <v>11.0</v>
      </c>
      <c r="E1108" s="30">
        <v>12.0</v>
      </c>
    </row>
    <row r="1109" ht="15.75" customHeight="1">
      <c r="A1109" s="30">
        <v>7214.0</v>
      </c>
      <c r="B1109" s="30">
        <v>792.0</v>
      </c>
      <c r="C1109" s="30">
        <v>0.0</v>
      </c>
      <c r="D1109" s="30">
        <v>275.0</v>
      </c>
      <c r="E1109" s="30">
        <v>45.0</v>
      </c>
    </row>
    <row r="1110" ht="15.75" customHeight="1">
      <c r="A1110" s="30">
        <v>5543.0</v>
      </c>
      <c r="B1110" s="30">
        <v>545.0</v>
      </c>
      <c r="C1110" s="30">
        <v>7.0</v>
      </c>
      <c r="D1110" s="30">
        <v>114.0</v>
      </c>
      <c r="E1110" s="30">
        <v>37.0</v>
      </c>
    </row>
    <row r="1111" ht="15.75" customHeight="1">
      <c r="A1111" s="30">
        <v>9347.0</v>
      </c>
      <c r="B1111" s="30">
        <v>31.0</v>
      </c>
      <c r="C1111" s="30">
        <v>0.0</v>
      </c>
      <c r="D1111" s="30">
        <v>7.0</v>
      </c>
      <c r="E1111" s="30">
        <v>2.0</v>
      </c>
    </row>
    <row r="1112" ht="15.75" customHeight="1">
      <c r="A1112" s="30">
        <v>10160.0</v>
      </c>
      <c r="B1112" s="30">
        <v>31.0</v>
      </c>
      <c r="C1112" s="30">
        <v>0.0</v>
      </c>
      <c r="D1112" s="30">
        <v>7.0</v>
      </c>
      <c r="E1112" s="30">
        <v>2.0</v>
      </c>
    </row>
    <row r="1113" ht="15.75" customHeight="1">
      <c r="A1113" s="30">
        <v>1406.0</v>
      </c>
      <c r="B1113" s="30">
        <v>280.0</v>
      </c>
      <c r="C1113" s="30">
        <v>7.0</v>
      </c>
      <c r="D1113" s="30">
        <v>81.0</v>
      </c>
      <c r="E1113" s="30">
        <v>20.0</v>
      </c>
    </row>
    <row r="1114" ht="15.75" customHeight="1">
      <c r="A1114" s="30">
        <v>7019.0</v>
      </c>
      <c r="B1114" s="30">
        <v>109.0</v>
      </c>
      <c r="C1114" s="30">
        <v>18.0</v>
      </c>
      <c r="D1114" s="30">
        <v>16.0</v>
      </c>
      <c r="E1114" s="30">
        <v>24.0</v>
      </c>
    </row>
    <row r="1115" ht="15.75" customHeight="1">
      <c r="A1115" s="30">
        <v>2157.0</v>
      </c>
      <c r="B1115" s="30">
        <v>15.0</v>
      </c>
      <c r="C1115" s="30">
        <v>8.0</v>
      </c>
      <c r="D1115" s="30">
        <v>16.0</v>
      </c>
      <c r="E1115" s="30">
        <v>11.0</v>
      </c>
    </row>
    <row r="1116" ht="15.75" customHeight="1">
      <c r="A1116" s="30">
        <v>8939.0</v>
      </c>
      <c r="B1116" s="30">
        <v>382.0</v>
      </c>
      <c r="C1116" s="30">
        <v>138.0</v>
      </c>
      <c r="D1116" s="30">
        <v>65.0</v>
      </c>
      <c r="E1116" s="30">
        <v>60.0</v>
      </c>
    </row>
    <row r="1117" ht="15.75" customHeight="1">
      <c r="A1117" s="30">
        <v>10250.0</v>
      </c>
      <c r="B1117" s="30">
        <v>1.0</v>
      </c>
      <c r="C1117" s="30">
        <v>5.0</v>
      </c>
      <c r="D1117" s="30">
        <v>3.0</v>
      </c>
      <c r="E1117" s="30">
        <v>7.0</v>
      </c>
    </row>
    <row r="1118" ht="15.75" customHeight="1">
      <c r="A1118" s="30">
        <v>1272.0</v>
      </c>
      <c r="B1118" s="30">
        <v>664.0</v>
      </c>
      <c r="C1118" s="30">
        <v>58.0</v>
      </c>
      <c r="D1118" s="30">
        <v>83.0</v>
      </c>
      <c r="E1118" s="30">
        <v>32.0</v>
      </c>
    </row>
    <row r="1119" ht="15.75" customHeight="1">
      <c r="A1119" s="30">
        <v>3007.0</v>
      </c>
      <c r="B1119" s="30">
        <v>27.0</v>
      </c>
      <c r="C1119" s="30">
        <v>2.0</v>
      </c>
      <c r="D1119" s="30">
        <v>10.0</v>
      </c>
      <c r="E1119" s="30">
        <v>0.0</v>
      </c>
    </row>
    <row r="1120" ht="15.75" customHeight="1">
      <c r="A1120" s="30">
        <v>5513.0</v>
      </c>
      <c r="B1120" s="30">
        <v>27.0</v>
      </c>
      <c r="C1120" s="30">
        <v>2.0</v>
      </c>
      <c r="D1120" s="30">
        <v>10.0</v>
      </c>
      <c r="E1120" s="30">
        <v>0.0</v>
      </c>
    </row>
    <row r="1121" ht="15.75" customHeight="1">
      <c r="A1121" s="30">
        <v>679.0</v>
      </c>
      <c r="B1121" s="30">
        <v>13.0</v>
      </c>
      <c r="C1121" s="30">
        <v>4.0</v>
      </c>
      <c r="D1121" s="30">
        <v>20.0</v>
      </c>
      <c r="E1121" s="30">
        <v>0.0</v>
      </c>
    </row>
    <row r="1122" ht="15.75" customHeight="1">
      <c r="A1122" s="30">
        <v>8876.0</v>
      </c>
      <c r="B1122" s="30">
        <v>132.0</v>
      </c>
      <c r="C1122" s="30">
        <v>0.0</v>
      </c>
      <c r="D1122" s="30">
        <v>16.0</v>
      </c>
      <c r="E1122" s="30">
        <v>0.0</v>
      </c>
    </row>
    <row r="1123" ht="15.75" customHeight="1">
      <c r="A1123" s="30">
        <v>10827.0</v>
      </c>
      <c r="B1123" s="30">
        <v>88.0</v>
      </c>
      <c r="C1123" s="30">
        <v>3.0</v>
      </c>
      <c r="D1123" s="30">
        <v>21.0</v>
      </c>
      <c r="E1123" s="30">
        <v>4.0</v>
      </c>
    </row>
    <row r="1124" ht="15.75" customHeight="1">
      <c r="A1124" s="30">
        <v>7300.0</v>
      </c>
      <c r="B1124" s="30">
        <v>448.0</v>
      </c>
      <c r="C1124" s="30">
        <v>4.0</v>
      </c>
      <c r="D1124" s="30">
        <v>34.0</v>
      </c>
      <c r="E1124" s="30">
        <v>6.0</v>
      </c>
    </row>
    <row r="1125" ht="15.75" customHeight="1">
      <c r="A1125" s="30">
        <v>4268.0</v>
      </c>
      <c r="B1125" s="30">
        <v>129.0</v>
      </c>
      <c r="C1125" s="30">
        <v>0.0</v>
      </c>
      <c r="D1125" s="30">
        <v>21.0</v>
      </c>
      <c r="E1125" s="30">
        <v>0.0</v>
      </c>
    </row>
    <row r="1126" ht="15.75" customHeight="1">
      <c r="A1126" s="30">
        <v>4603.0</v>
      </c>
      <c r="B1126" s="30">
        <v>371.0</v>
      </c>
      <c r="C1126" s="30">
        <v>32.0</v>
      </c>
      <c r="D1126" s="30">
        <v>189.0</v>
      </c>
      <c r="E1126" s="30">
        <v>0.0</v>
      </c>
    </row>
    <row r="1127" ht="15.75" customHeight="1">
      <c r="A1127" s="30">
        <v>8659.0</v>
      </c>
      <c r="B1127" s="30">
        <v>750.0</v>
      </c>
      <c r="C1127" s="30">
        <v>71.0</v>
      </c>
      <c r="D1127" s="30">
        <v>174.0</v>
      </c>
      <c r="E1127" s="30">
        <v>13.0</v>
      </c>
    </row>
    <row r="1128" ht="15.75" customHeight="1">
      <c r="A1128" s="30">
        <v>10708.0</v>
      </c>
      <c r="B1128" s="30">
        <v>10.0</v>
      </c>
      <c r="C1128" s="30">
        <v>6.0</v>
      </c>
      <c r="D1128" s="30">
        <v>11.0</v>
      </c>
      <c r="E1128" s="30">
        <v>0.0</v>
      </c>
    </row>
    <row r="1129" ht="15.75" customHeight="1">
      <c r="A1129" s="30">
        <v>1176.0</v>
      </c>
      <c r="B1129" s="30">
        <v>2.0</v>
      </c>
      <c r="C1129" s="30">
        <v>6.0</v>
      </c>
      <c r="D1129" s="30">
        <v>4.0</v>
      </c>
      <c r="E1129" s="30">
        <v>3.0</v>
      </c>
    </row>
    <row r="1130" ht="15.75" customHeight="1">
      <c r="A1130" s="30">
        <v>10380.0</v>
      </c>
      <c r="B1130" s="30">
        <v>40.0</v>
      </c>
      <c r="C1130" s="30">
        <v>1.0</v>
      </c>
      <c r="D1130" s="30">
        <v>40.0</v>
      </c>
      <c r="E1130" s="30">
        <v>4.0</v>
      </c>
    </row>
    <row r="1131" ht="15.75" customHeight="1">
      <c r="A1131" s="30">
        <v>7037.0</v>
      </c>
      <c r="B1131" s="30">
        <v>194.0</v>
      </c>
      <c r="C1131" s="30">
        <v>55.0</v>
      </c>
      <c r="D1131" s="30">
        <v>134.0</v>
      </c>
      <c r="E1131" s="30">
        <v>15.0</v>
      </c>
    </row>
    <row r="1132" ht="15.75" customHeight="1">
      <c r="A1132" s="30">
        <v>11096.0</v>
      </c>
      <c r="B1132" s="30">
        <v>99.0</v>
      </c>
      <c r="C1132" s="30">
        <v>4.0</v>
      </c>
      <c r="D1132" s="30">
        <v>32.0</v>
      </c>
      <c r="E1132" s="30">
        <v>37.0</v>
      </c>
    </row>
    <row r="1133" ht="15.75" customHeight="1">
      <c r="A1133" s="30">
        <v>6374.0</v>
      </c>
      <c r="B1133" s="30">
        <v>223.0</v>
      </c>
      <c r="C1133" s="30">
        <v>2.0</v>
      </c>
      <c r="D1133" s="30">
        <v>31.0</v>
      </c>
      <c r="E1133" s="30">
        <v>0.0</v>
      </c>
    </row>
    <row r="1134" ht="15.75" customHeight="1">
      <c r="A1134" s="30">
        <v>5552.0</v>
      </c>
      <c r="B1134" s="30">
        <v>81.0</v>
      </c>
      <c r="C1134" s="30">
        <v>18.0</v>
      </c>
      <c r="D1134" s="30">
        <v>113.0</v>
      </c>
      <c r="E1134" s="30">
        <v>47.0</v>
      </c>
    </row>
    <row r="1135" ht="15.75" customHeight="1">
      <c r="A1135" s="30">
        <v>2245.0</v>
      </c>
      <c r="B1135" s="30">
        <v>57.0</v>
      </c>
      <c r="C1135" s="30">
        <v>2.0</v>
      </c>
      <c r="D1135" s="30">
        <v>51.0</v>
      </c>
      <c r="E1135" s="30">
        <v>4.0</v>
      </c>
    </row>
    <row r="1136" ht="15.75" customHeight="1">
      <c r="A1136" s="30">
        <v>6200.0</v>
      </c>
      <c r="B1136" s="30">
        <v>340.0</v>
      </c>
      <c r="C1136" s="30">
        <v>108.0</v>
      </c>
      <c r="D1136" s="30">
        <v>185.0</v>
      </c>
      <c r="E1136" s="30">
        <v>130.0</v>
      </c>
    </row>
    <row r="1137" ht="15.75" customHeight="1">
      <c r="A1137" s="30">
        <v>9904.0</v>
      </c>
      <c r="B1137" s="30">
        <v>336.0</v>
      </c>
      <c r="C1137" s="30">
        <v>123.0</v>
      </c>
      <c r="D1137" s="30">
        <v>274.0</v>
      </c>
      <c r="E1137" s="30">
        <v>46.0</v>
      </c>
    </row>
    <row r="1138" ht="15.75" customHeight="1">
      <c r="A1138" s="30">
        <v>10031.0</v>
      </c>
      <c r="B1138" s="30">
        <v>20.0</v>
      </c>
      <c r="C1138" s="30">
        <v>2.0</v>
      </c>
      <c r="D1138" s="30">
        <v>23.0</v>
      </c>
      <c r="E1138" s="30">
        <v>3.0</v>
      </c>
    </row>
    <row r="1139" ht="15.75" customHeight="1">
      <c r="A1139" s="30">
        <v>6642.0</v>
      </c>
      <c r="B1139" s="30">
        <v>30.0</v>
      </c>
      <c r="C1139" s="30">
        <v>5.0</v>
      </c>
      <c r="D1139" s="30">
        <v>22.0</v>
      </c>
      <c r="E1139" s="30">
        <v>8.0</v>
      </c>
    </row>
    <row r="1140" ht="15.75" customHeight="1">
      <c r="A1140" s="30">
        <v>10882.0</v>
      </c>
      <c r="B1140" s="30">
        <v>407.0</v>
      </c>
      <c r="C1140" s="30">
        <v>53.0</v>
      </c>
      <c r="D1140" s="30">
        <v>221.0</v>
      </c>
      <c r="E1140" s="30">
        <v>58.0</v>
      </c>
    </row>
    <row r="1141" ht="15.75" customHeight="1">
      <c r="A1141" s="30">
        <v>5636.0</v>
      </c>
      <c r="B1141" s="30">
        <v>51.0</v>
      </c>
      <c r="C1141" s="30">
        <v>4.0</v>
      </c>
      <c r="D1141" s="30">
        <v>50.0</v>
      </c>
      <c r="E1141" s="30">
        <v>12.0</v>
      </c>
    </row>
    <row r="1142" ht="15.75" customHeight="1">
      <c r="A1142" s="30">
        <v>8692.0</v>
      </c>
      <c r="B1142" s="30">
        <v>90.0</v>
      </c>
      <c r="C1142" s="30">
        <v>17.0</v>
      </c>
      <c r="D1142" s="30">
        <v>97.0</v>
      </c>
      <c r="E1142" s="30">
        <v>15.0</v>
      </c>
    </row>
    <row r="1143" ht="15.75" customHeight="1">
      <c r="A1143" s="30">
        <v>8091.0</v>
      </c>
      <c r="B1143" s="30">
        <v>423.0</v>
      </c>
      <c r="C1143" s="30">
        <v>184.0</v>
      </c>
      <c r="D1143" s="30">
        <v>368.0</v>
      </c>
      <c r="E1143" s="30">
        <v>13.0</v>
      </c>
    </row>
    <row r="1144" ht="15.75" customHeight="1">
      <c r="A1144" s="30">
        <v>8080.0</v>
      </c>
      <c r="B1144" s="30">
        <v>5.0</v>
      </c>
      <c r="C1144" s="30">
        <v>1.0</v>
      </c>
      <c r="D1144" s="30">
        <v>6.0</v>
      </c>
      <c r="E1144" s="30">
        <v>3.0</v>
      </c>
    </row>
    <row r="1145" ht="15.75" customHeight="1">
      <c r="A1145" s="30">
        <v>8370.0</v>
      </c>
      <c r="B1145" s="30">
        <v>378.0</v>
      </c>
      <c r="C1145" s="30">
        <v>97.0</v>
      </c>
      <c r="D1145" s="30">
        <v>259.0</v>
      </c>
      <c r="E1145" s="30">
        <v>197.0</v>
      </c>
    </row>
    <row r="1146" ht="15.75" customHeight="1">
      <c r="A1146" s="30">
        <v>4550.0</v>
      </c>
      <c r="B1146" s="30">
        <v>61.0</v>
      </c>
      <c r="C1146" s="30">
        <v>0.0</v>
      </c>
      <c r="D1146" s="30">
        <v>3.0</v>
      </c>
      <c r="E1146" s="30">
        <v>0.0</v>
      </c>
    </row>
    <row r="1147" ht="15.75" customHeight="1">
      <c r="A1147" s="30">
        <v>3381.0</v>
      </c>
      <c r="B1147" s="30">
        <v>70.0</v>
      </c>
      <c r="C1147" s="30">
        <v>0.0</v>
      </c>
      <c r="D1147" s="30">
        <v>16.0</v>
      </c>
      <c r="E1147" s="30">
        <v>0.0</v>
      </c>
    </row>
    <row r="1148" ht="15.75" customHeight="1">
      <c r="A1148" s="30">
        <v>10556.0</v>
      </c>
      <c r="B1148" s="30">
        <v>173.0</v>
      </c>
      <c r="C1148" s="30">
        <v>13.0</v>
      </c>
      <c r="D1148" s="30">
        <v>131.0</v>
      </c>
      <c r="E1148" s="30">
        <v>32.0</v>
      </c>
    </row>
    <row r="1149" ht="15.75" customHeight="1">
      <c r="A1149" s="30">
        <v>9467.0</v>
      </c>
      <c r="B1149" s="30">
        <v>3.0</v>
      </c>
      <c r="C1149" s="30">
        <v>2.0</v>
      </c>
      <c r="D1149" s="30">
        <v>10.0</v>
      </c>
      <c r="E1149" s="30">
        <v>3.0</v>
      </c>
    </row>
    <row r="1150" ht="15.75" customHeight="1">
      <c r="A1150" s="30">
        <v>2891.0</v>
      </c>
      <c r="B1150" s="30">
        <v>595.0</v>
      </c>
      <c r="C1150" s="30">
        <v>23.0</v>
      </c>
      <c r="D1150" s="30">
        <v>123.0</v>
      </c>
      <c r="E1150" s="30">
        <v>10.0</v>
      </c>
    </row>
    <row r="1151" ht="15.75" customHeight="1">
      <c r="A1151" s="30">
        <v>5011.0</v>
      </c>
      <c r="B1151" s="30">
        <v>595.0</v>
      </c>
      <c r="C1151" s="30">
        <v>23.0</v>
      </c>
      <c r="D1151" s="30">
        <v>123.0</v>
      </c>
      <c r="E1151" s="30">
        <v>10.0</v>
      </c>
    </row>
    <row r="1152" ht="15.75" customHeight="1">
      <c r="A1152" s="30">
        <v>8140.0</v>
      </c>
      <c r="B1152" s="30">
        <v>10.0</v>
      </c>
      <c r="C1152" s="30">
        <v>14.0</v>
      </c>
      <c r="D1152" s="30">
        <v>29.0</v>
      </c>
      <c r="E1152" s="30">
        <v>4.0</v>
      </c>
    </row>
    <row r="1153" ht="15.75" customHeight="1">
      <c r="A1153" s="30">
        <v>11039.0</v>
      </c>
      <c r="B1153" s="30">
        <v>82.0</v>
      </c>
      <c r="C1153" s="30">
        <v>33.0</v>
      </c>
      <c r="D1153" s="30">
        <v>54.0</v>
      </c>
      <c r="E1153" s="30">
        <v>71.0</v>
      </c>
    </row>
    <row r="1154" ht="15.75" customHeight="1">
      <c r="A1154" s="30">
        <v>78.0</v>
      </c>
      <c r="B1154" s="30">
        <v>15.0</v>
      </c>
      <c r="C1154" s="30">
        <v>0.0</v>
      </c>
      <c r="D1154" s="30">
        <v>11.0</v>
      </c>
      <c r="E1154" s="30">
        <v>0.0</v>
      </c>
    </row>
    <row r="1155" ht="15.75" customHeight="1">
      <c r="A1155" s="30">
        <v>5517.0</v>
      </c>
      <c r="B1155" s="30">
        <v>15.0</v>
      </c>
      <c r="C1155" s="30">
        <v>0.0</v>
      </c>
      <c r="D1155" s="30">
        <v>11.0</v>
      </c>
      <c r="E1155" s="30">
        <v>0.0</v>
      </c>
    </row>
    <row r="1156" ht="15.75" customHeight="1">
      <c r="A1156" s="30">
        <v>5290.0</v>
      </c>
      <c r="B1156" s="30">
        <v>220.0</v>
      </c>
      <c r="C1156" s="30">
        <v>0.0</v>
      </c>
      <c r="D1156" s="30">
        <v>33.0</v>
      </c>
      <c r="E1156" s="30">
        <v>3.0</v>
      </c>
    </row>
    <row r="1157" ht="15.75" customHeight="1">
      <c r="A1157" s="30">
        <v>4128.0</v>
      </c>
      <c r="B1157" s="30">
        <v>517.0</v>
      </c>
      <c r="C1157" s="30">
        <v>12.0</v>
      </c>
      <c r="D1157" s="30">
        <v>54.0</v>
      </c>
      <c r="E1157" s="30">
        <v>16.0</v>
      </c>
    </row>
    <row r="1158" ht="15.75" customHeight="1">
      <c r="A1158" s="30">
        <v>8534.0</v>
      </c>
      <c r="B1158" s="30">
        <v>615.0</v>
      </c>
      <c r="C1158" s="30">
        <v>28.0</v>
      </c>
      <c r="D1158" s="30">
        <v>259.0</v>
      </c>
      <c r="E1158" s="30">
        <v>12.0</v>
      </c>
    </row>
    <row r="1159" ht="15.75" customHeight="1">
      <c r="A1159" s="30">
        <v>9592.0</v>
      </c>
      <c r="B1159" s="30">
        <v>11.0</v>
      </c>
      <c r="C1159" s="30">
        <v>2.0</v>
      </c>
      <c r="D1159" s="30">
        <v>9.0</v>
      </c>
      <c r="E1159" s="30">
        <v>3.0</v>
      </c>
    </row>
    <row r="1160" ht="15.75" customHeight="1">
      <c r="A1160" s="30">
        <v>8957.0</v>
      </c>
      <c r="B1160" s="30">
        <v>480.0</v>
      </c>
      <c r="C1160" s="30">
        <v>86.0</v>
      </c>
      <c r="D1160" s="30">
        <v>249.0</v>
      </c>
      <c r="E1160" s="30">
        <v>75.0</v>
      </c>
    </row>
    <row r="1161" ht="15.75" customHeight="1">
      <c r="A1161" s="30">
        <v>9308.0</v>
      </c>
      <c r="B1161" s="30">
        <v>398.0</v>
      </c>
      <c r="C1161" s="30">
        <v>61.0</v>
      </c>
      <c r="D1161" s="30">
        <v>265.0</v>
      </c>
      <c r="E1161" s="30">
        <v>138.0</v>
      </c>
    </row>
    <row r="1162" ht="15.75" customHeight="1">
      <c r="A1162" s="30">
        <v>544.0</v>
      </c>
      <c r="B1162" s="30">
        <v>398.0</v>
      </c>
      <c r="C1162" s="30">
        <v>61.0</v>
      </c>
      <c r="D1162" s="30">
        <v>265.0</v>
      </c>
      <c r="E1162" s="30">
        <v>138.0</v>
      </c>
    </row>
    <row r="1163" ht="15.75" customHeight="1">
      <c r="A1163" s="30">
        <v>5989.0</v>
      </c>
      <c r="B1163" s="30">
        <v>752.0</v>
      </c>
      <c r="C1163" s="30">
        <v>122.0</v>
      </c>
      <c r="D1163" s="30">
        <v>476.0</v>
      </c>
      <c r="E1163" s="30">
        <v>39.0</v>
      </c>
    </row>
    <row r="1164" ht="15.75" customHeight="1">
      <c r="A1164" s="30">
        <v>635.0</v>
      </c>
      <c r="B1164" s="30">
        <v>464.0</v>
      </c>
      <c r="C1164" s="30">
        <v>5.0</v>
      </c>
      <c r="D1164" s="30">
        <v>64.0</v>
      </c>
      <c r="E1164" s="30">
        <v>7.0</v>
      </c>
    </row>
    <row r="1165" ht="15.75" customHeight="1">
      <c r="A1165" s="30">
        <v>6673.0</v>
      </c>
      <c r="B1165" s="30">
        <v>28.0</v>
      </c>
      <c r="C1165" s="30">
        <v>6.0</v>
      </c>
      <c r="D1165" s="30">
        <v>27.0</v>
      </c>
      <c r="E1165" s="30">
        <v>12.0</v>
      </c>
    </row>
    <row r="1166" ht="15.75" customHeight="1">
      <c r="A1166" s="30">
        <v>1710.0</v>
      </c>
      <c r="B1166" s="30">
        <v>154.0</v>
      </c>
      <c r="C1166" s="30">
        <v>20.0</v>
      </c>
      <c r="D1166" s="30">
        <v>66.0</v>
      </c>
      <c r="E1166" s="30">
        <v>0.0</v>
      </c>
    </row>
    <row r="1167" ht="15.75" customHeight="1">
      <c r="A1167" s="30">
        <v>523.0</v>
      </c>
      <c r="B1167" s="30">
        <v>23.0</v>
      </c>
      <c r="C1167" s="30">
        <v>0.0</v>
      </c>
      <c r="D1167" s="30">
        <v>26.0</v>
      </c>
      <c r="E1167" s="30">
        <v>7.0</v>
      </c>
    </row>
    <row r="1168" ht="15.75" customHeight="1">
      <c r="A1168" s="30">
        <v>8977.0</v>
      </c>
      <c r="B1168" s="30">
        <v>1.0</v>
      </c>
      <c r="C1168" s="30">
        <v>3.0</v>
      </c>
      <c r="D1168" s="30">
        <v>4.0</v>
      </c>
      <c r="E1168" s="30">
        <v>2.0</v>
      </c>
    </row>
    <row r="1169" ht="15.75" customHeight="1">
      <c r="A1169" s="30">
        <v>9736.0</v>
      </c>
      <c r="B1169" s="30">
        <v>53.0</v>
      </c>
      <c r="C1169" s="30">
        <v>5.0</v>
      </c>
      <c r="D1169" s="30">
        <v>19.0</v>
      </c>
      <c r="E1169" s="30">
        <v>2.0</v>
      </c>
    </row>
    <row r="1170" ht="15.75" customHeight="1">
      <c r="A1170" s="30">
        <v>1544.0</v>
      </c>
      <c r="B1170" s="30">
        <v>741.0</v>
      </c>
      <c r="C1170" s="30">
        <v>68.0</v>
      </c>
      <c r="D1170" s="30">
        <v>689.0</v>
      </c>
      <c r="E1170" s="30">
        <v>224.0</v>
      </c>
    </row>
    <row r="1171" ht="15.75" customHeight="1">
      <c r="A1171" s="30">
        <v>6575.0</v>
      </c>
      <c r="B1171" s="30">
        <v>230.0</v>
      </c>
      <c r="C1171" s="30">
        <v>48.0</v>
      </c>
      <c r="D1171" s="30">
        <v>214.0</v>
      </c>
      <c r="E1171" s="30">
        <v>13.0</v>
      </c>
    </row>
    <row r="1172" ht="15.75" customHeight="1">
      <c r="A1172" s="30">
        <v>6147.0</v>
      </c>
      <c r="B1172" s="30">
        <v>5.0</v>
      </c>
      <c r="C1172" s="30">
        <v>2.0</v>
      </c>
      <c r="D1172" s="30">
        <v>8.0</v>
      </c>
      <c r="E1172" s="30">
        <v>2.0</v>
      </c>
    </row>
    <row r="1173" ht="15.75" customHeight="1">
      <c r="A1173" s="30">
        <v>6354.0</v>
      </c>
      <c r="B1173" s="30">
        <v>5.0</v>
      </c>
      <c r="C1173" s="30">
        <v>2.0</v>
      </c>
      <c r="D1173" s="30">
        <v>16.0</v>
      </c>
      <c r="E1173" s="30">
        <v>3.0</v>
      </c>
    </row>
    <row r="1174" ht="15.75" customHeight="1">
      <c r="A1174" s="30">
        <v>4769.0</v>
      </c>
      <c r="B1174" s="30">
        <v>456.0</v>
      </c>
      <c r="C1174" s="30">
        <v>4.0</v>
      </c>
      <c r="D1174" s="30">
        <v>24.0</v>
      </c>
      <c r="E1174" s="30">
        <v>0.0</v>
      </c>
    </row>
    <row r="1175" ht="15.75" customHeight="1">
      <c r="A1175" s="30">
        <v>7540.0</v>
      </c>
      <c r="B1175" s="30">
        <v>143.0</v>
      </c>
      <c r="C1175" s="30">
        <v>15.0</v>
      </c>
      <c r="D1175" s="30">
        <v>60.0</v>
      </c>
      <c r="E1175" s="30">
        <v>24.0</v>
      </c>
    </row>
    <row r="1176" ht="15.75" customHeight="1">
      <c r="A1176" s="30">
        <v>5247.0</v>
      </c>
      <c r="B1176" s="30">
        <v>31.0</v>
      </c>
      <c r="C1176" s="30">
        <v>0.0</v>
      </c>
      <c r="D1176" s="30">
        <v>6.0</v>
      </c>
      <c r="E1176" s="30">
        <v>2.0</v>
      </c>
    </row>
    <row r="1177" ht="15.75" customHeight="1">
      <c r="A1177" s="30">
        <v>5987.0</v>
      </c>
      <c r="B1177" s="30">
        <v>2.0</v>
      </c>
      <c r="C1177" s="30">
        <v>2.0</v>
      </c>
      <c r="D1177" s="30">
        <v>11.0</v>
      </c>
      <c r="E1177" s="30">
        <v>10.0</v>
      </c>
    </row>
    <row r="1178" ht="15.75" customHeight="1">
      <c r="A1178" s="30">
        <v>9960.0</v>
      </c>
      <c r="B1178" s="30">
        <v>0.0</v>
      </c>
      <c r="C1178" s="30">
        <v>0.0</v>
      </c>
      <c r="D1178" s="30">
        <v>1.0</v>
      </c>
      <c r="E1178" s="30">
        <v>8.0</v>
      </c>
    </row>
    <row r="1179" ht="15.75" customHeight="1">
      <c r="A1179" s="30">
        <v>10972.0</v>
      </c>
      <c r="B1179" s="30">
        <v>625.0</v>
      </c>
      <c r="C1179" s="30">
        <v>35.0</v>
      </c>
      <c r="D1179" s="30">
        <v>169.0</v>
      </c>
      <c r="E1179" s="30">
        <v>58.0</v>
      </c>
    </row>
    <row r="1180" ht="15.75" customHeight="1">
      <c r="A1180" s="30">
        <v>1399.0</v>
      </c>
      <c r="B1180" s="30">
        <v>407.0</v>
      </c>
      <c r="C1180" s="30">
        <v>114.0</v>
      </c>
      <c r="D1180" s="30">
        <v>445.0</v>
      </c>
      <c r="E1180" s="30">
        <v>181.0</v>
      </c>
    </row>
    <row r="1181" ht="15.75" customHeight="1">
      <c r="A1181" s="30">
        <v>2698.0</v>
      </c>
      <c r="B1181" s="30">
        <v>254.0</v>
      </c>
      <c r="C1181" s="30">
        <v>7.0</v>
      </c>
      <c r="D1181" s="30">
        <v>108.0</v>
      </c>
      <c r="E1181" s="30">
        <v>20.0</v>
      </c>
    </row>
    <row r="1182" ht="15.75" customHeight="1">
      <c r="A1182" s="30">
        <v>6340.0</v>
      </c>
      <c r="B1182" s="30">
        <v>3.0</v>
      </c>
      <c r="C1182" s="30">
        <v>3.0</v>
      </c>
      <c r="D1182" s="30">
        <v>7.0</v>
      </c>
      <c r="E1182" s="30">
        <v>0.0</v>
      </c>
    </row>
    <row r="1183" ht="15.75" customHeight="1">
      <c r="A1183" s="30">
        <v>4107.0</v>
      </c>
      <c r="B1183" s="30">
        <v>269.0</v>
      </c>
      <c r="C1183" s="30">
        <v>15.0</v>
      </c>
      <c r="D1183" s="30">
        <v>69.0</v>
      </c>
      <c r="E1183" s="30">
        <v>15.0</v>
      </c>
    </row>
    <row r="1184" ht="15.75" customHeight="1">
      <c r="A1184" s="30">
        <v>10906.0</v>
      </c>
      <c r="B1184" s="30">
        <v>269.0</v>
      </c>
      <c r="C1184" s="30">
        <v>15.0</v>
      </c>
      <c r="D1184" s="30">
        <v>69.0</v>
      </c>
      <c r="E1184" s="30">
        <v>15.0</v>
      </c>
    </row>
    <row r="1185" ht="15.75" customHeight="1">
      <c r="A1185" s="30">
        <v>2557.0</v>
      </c>
      <c r="B1185" s="30">
        <v>7.0</v>
      </c>
      <c r="C1185" s="30">
        <v>1.0</v>
      </c>
      <c r="D1185" s="30">
        <v>6.0</v>
      </c>
      <c r="E1185" s="30">
        <v>3.0</v>
      </c>
    </row>
    <row r="1186" ht="15.75" customHeight="1">
      <c r="A1186" s="30">
        <v>8786.0</v>
      </c>
      <c r="B1186" s="30">
        <v>301.0</v>
      </c>
      <c r="C1186" s="30">
        <v>7.0</v>
      </c>
      <c r="D1186" s="30">
        <v>74.0</v>
      </c>
      <c r="E1186" s="30">
        <v>10.0</v>
      </c>
    </row>
    <row r="1187" ht="15.75" customHeight="1">
      <c r="A1187" s="30">
        <v>7187.0</v>
      </c>
      <c r="B1187" s="30">
        <v>375.0</v>
      </c>
      <c r="C1187" s="30">
        <v>42.0</v>
      </c>
      <c r="D1187" s="30">
        <v>48.0</v>
      </c>
      <c r="E1187" s="30">
        <v>94.0</v>
      </c>
    </row>
    <row r="1188" ht="15.75" customHeight="1">
      <c r="A1188" s="30">
        <v>6119.0</v>
      </c>
      <c r="B1188" s="30">
        <v>10.0</v>
      </c>
      <c r="C1188" s="30">
        <v>0.0</v>
      </c>
      <c r="D1188" s="30">
        <v>3.0</v>
      </c>
      <c r="E1188" s="30">
        <v>0.0</v>
      </c>
    </row>
    <row r="1189" ht="15.75" customHeight="1">
      <c r="A1189" s="30">
        <v>2980.0</v>
      </c>
      <c r="B1189" s="30">
        <v>12.0</v>
      </c>
      <c r="C1189" s="30">
        <v>0.0</v>
      </c>
      <c r="D1189" s="30">
        <v>13.0</v>
      </c>
      <c r="E1189" s="30">
        <v>4.0</v>
      </c>
    </row>
    <row r="1190" ht="15.75" customHeight="1">
      <c r="A1190" s="30">
        <v>3850.0</v>
      </c>
      <c r="B1190" s="30">
        <v>3.0</v>
      </c>
      <c r="C1190" s="30">
        <v>3.0</v>
      </c>
      <c r="D1190" s="30">
        <v>3.0</v>
      </c>
      <c r="E1190" s="30">
        <v>15.0</v>
      </c>
    </row>
    <row r="1191" ht="15.75" customHeight="1">
      <c r="A1191" s="30">
        <v>1077.0</v>
      </c>
      <c r="B1191" s="30">
        <v>258.0</v>
      </c>
      <c r="C1191" s="30">
        <v>105.0</v>
      </c>
      <c r="D1191" s="30">
        <v>239.0</v>
      </c>
      <c r="E1191" s="30">
        <v>237.0</v>
      </c>
    </row>
    <row r="1192" ht="15.75" customHeight="1">
      <c r="A1192" s="30">
        <v>9733.0</v>
      </c>
      <c r="B1192" s="30">
        <v>1.0</v>
      </c>
      <c r="C1192" s="30">
        <v>4.0</v>
      </c>
      <c r="D1192" s="30">
        <v>10.0</v>
      </c>
      <c r="E1192" s="30">
        <v>29.0</v>
      </c>
    </row>
    <row r="1193" ht="15.75" customHeight="1">
      <c r="A1193" s="30">
        <v>8462.0</v>
      </c>
      <c r="B1193" s="30">
        <v>1.0</v>
      </c>
      <c r="C1193" s="30">
        <v>4.0</v>
      </c>
      <c r="D1193" s="30">
        <v>10.0</v>
      </c>
      <c r="E1193" s="30">
        <v>29.0</v>
      </c>
    </row>
    <row r="1194" ht="15.75" customHeight="1">
      <c r="A1194" s="30">
        <v>4764.0</v>
      </c>
      <c r="B1194" s="30">
        <v>45.0</v>
      </c>
      <c r="C1194" s="30">
        <v>12.0</v>
      </c>
      <c r="D1194" s="30">
        <v>52.0</v>
      </c>
      <c r="E1194" s="30">
        <v>25.0</v>
      </c>
    </row>
    <row r="1195" ht="15.75" customHeight="1">
      <c r="A1195" s="30">
        <v>2223.0</v>
      </c>
      <c r="B1195" s="30">
        <v>1215.0</v>
      </c>
      <c r="C1195" s="30">
        <v>33.0</v>
      </c>
      <c r="D1195" s="30">
        <v>249.0</v>
      </c>
      <c r="E1195" s="30">
        <v>64.0</v>
      </c>
    </row>
    <row r="1196" ht="15.75" customHeight="1">
      <c r="A1196" s="30">
        <v>7788.0</v>
      </c>
      <c r="B1196" s="30">
        <v>6.0</v>
      </c>
      <c r="C1196" s="30">
        <v>0.0</v>
      </c>
      <c r="D1196" s="30">
        <v>3.0</v>
      </c>
      <c r="E1196" s="30">
        <v>0.0</v>
      </c>
    </row>
    <row r="1197" ht="15.75" customHeight="1">
      <c r="A1197" s="30">
        <v>5827.0</v>
      </c>
      <c r="B1197" s="30">
        <v>36.0</v>
      </c>
      <c r="C1197" s="30">
        <v>0.0</v>
      </c>
      <c r="D1197" s="30">
        <v>12.0</v>
      </c>
      <c r="E1197" s="30">
        <v>2.0</v>
      </c>
    </row>
    <row r="1198" ht="15.75" customHeight="1">
      <c r="A1198" s="30">
        <v>2958.0</v>
      </c>
      <c r="B1198" s="30">
        <v>19.0</v>
      </c>
      <c r="C1198" s="30">
        <v>3.0</v>
      </c>
      <c r="D1198" s="30">
        <v>10.0</v>
      </c>
      <c r="E1198" s="30">
        <v>11.0</v>
      </c>
    </row>
    <row r="1199" ht="15.75" customHeight="1">
      <c r="A1199" s="30">
        <v>4954.0</v>
      </c>
      <c r="B1199" s="30">
        <v>106.0</v>
      </c>
      <c r="C1199" s="30">
        <v>27.0</v>
      </c>
      <c r="D1199" s="30">
        <v>68.0</v>
      </c>
      <c r="E1199" s="30">
        <v>52.0</v>
      </c>
    </row>
    <row r="1200" ht="15.75" customHeight="1">
      <c r="A1200" s="30">
        <v>3139.0</v>
      </c>
      <c r="B1200" s="30">
        <v>871.0</v>
      </c>
      <c r="C1200" s="30">
        <v>111.0</v>
      </c>
      <c r="D1200" s="30">
        <v>704.0</v>
      </c>
      <c r="E1200" s="30">
        <v>145.0</v>
      </c>
    </row>
    <row r="1201" ht="15.75" customHeight="1">
      <c r="A1201" s="30">
        <v>9952.0</v>
      </c>
      <c r="B1201" s="30">
        <v>368.0</v>
      </c>
      <c r="C1201" s="30">
        <v>32.0</v>
      </c>
      <c r="D1201" s="30">
        <v>639.0</v>
      </c>
      <c r="E1201" s="30">
        <v>13.0</v>
      </c>
    </row>
    <row r="1202" ht="15.75" customHeight="1">
      <c r="A1202" s="30">
        <v>8180.0</v>
      </c>
      <c r="B1202" s="30">
        <v>233.0</v>
      </c>
      <c r="C1202" s="30">
        <v>2.0</v>
      </c>
      <c r="D1202" s="30">
        <v>53.0</v>
      </c>
      <c r="E1202" s="30">
        <v>3.0</v>
      </c>
    </row>
    <row r="1203" ht="15.75" customHeight="1">
      <c r="A1203" s="30">
        <v>3276.0</v>
      </c>
      <c r="B1203" s="30">
        <v>11.0</v>
      </c>
      <c r="C1203" s="30">
        <v>12.0</v>
      </c>
      <c r="D1203" s="30">
        <v>35.0</v>
      </c>
      <c r="E1203" s="30">
        <v>3.0</v>
      </c>
    </row>
    <row r="1204" ht="15.75" customHeight="1">
      <c r="A1204" s="30">
        <v>4994.0</v>
      </c>
      <c r="B1204" s="30">
        <v>1193.0</v>
      </c>
      <c r="C1204" s="30">
        <v>33.0</v>
      </c>
      <c r="D1204" s="30">
        <v>281.0</v>
      </c>
      <c r="E1204" s="30">
        <v>129.0</v>
      </c>
    </row>
    <row r="1205" ht="15.75" customHeight="1">
      <c r="A1205" s="30">
        <v>3598.0</v>
      </c>
      <c r="B1205" s="30">
        <v>441.0</v>
      </c>
      <c r="C1205" s="30">
        <v>35.0</v>
      </c>
      <c r="D1205" s="30">
        <v>83.0</v>
      </c>
      <c r="E1205" s="30">
        <v>7.0</v>
      </c>
    </row>
    <row r="1206" ht="15.75" customHeight="1">
      <c r="A1206" s="30">
        <v>945.0</v>
      </c>
      <c r="B1206" s="30">
        <v>87.0</v>
      </c>
      <c r="C1206" s="30">
        <v>3.0</v>
      </c>
      <c r="D1206" s="30">
        <v>25.0</v>
      </c>
      <c r="E1206" s="30">
        <v>3.0</v>
      </c>
    </row>
    <row r="1207" ht="15.75" customHeight="1">
      <c r="A1207" s="30">
        <v>5048.0</v>
      </c>
      <c r="B1207" s="30">
        <v>20.0</v>
      </c>
      <c r="C1207" s="30">
        <v>6.0</v>
      </c>
      <c r="D1207" s="30">
        <v>43.0</v>
      </c>
      <c r="E1207" s="30">
        <v>19.0</v>
      </c>
    </row>
    <row r="1208" ht="15.75" customHeight="1">
      <c r="A1208" s="30">
        <v>6214.0</v>
      </c>
      <c r="B1208" s="30">
        <v>14.0</v>
      </c>
      <c r="C1208" s="30">
        <v>10.0</v>
      </c>
      <c r="D1208" s="30">
        <v>29.0</v>
      </c>
      <c r="E1208" s="30">
        <v>4.0</v>
      </c>
    </row>
    <row r="1209" ht="15.75" customHeight="1">
      <c r="A1209" s="30">
        <v>6230.0</v>
      </c>
      <c r="B1209" s="30">
        <v>110.0</v>
      </c>
      <c r="C1209" s="30">
        <v>5.0</v>
      </c>
      <c r="D1209" s="30">
        <v>59.0</v>
      </c>
      <c r="E1209" s="30">
        <v>7.0</v>
      </c>
    </row>
    <row r="1210" ht="15.75" customHeight="1">
      <c r="A1210" s="30">
        <v>2968.0</v>
      </c>
      <c r="B1210" s="30">
        <v>437.0</v>
      </c>
      <c r="C1210" s="30">
        <v>8.0</v>
      </c>
      <c r="D1210" s="30">
        <v>206.0</v>
      </c>
      <c r="E1210" s="30">
        <v>160.0</v>
      </c>
    </row>
    <row r="1211" ht="15.75" customHeight="1">
      <c r="A1211" s="30">
        <v>8800.0</v>
      </c>
      <c r="B1211" s="30">
        <v>437.0</v>
      </c>
      <c r="C1211" s="30">
        <v>8.0</v>
      </c>
      <c r="D1211" s="30">
        <v>206.0</v>
      </c>
      <c r="E1211" s="30">
        <v>160.0</v>
      </c>
    </row>
    <row r="1212" ht="15.75" customHeight="1">
      <c r="A1212" s="30">
        <v>1907.0</v>
      </c>
      <c r="B1212" s="30">
        <v>965.0</v>
      </c>
      <c r="C1212" s="30">
        <v>69.0</v>
      </c>
      <c r="D1212" s="30">
        <v>279.0</v>
      </c>
      <c r="E1212" s="30">
        <v>54.0</v>
      </c>
    </row>
    <row r="1213" ht="15.75" customHeight="1">
      <c r="A1213" s="30">
        <v>10478.0</v>
      </c>
      <c r="B1213" s="30">
        <v>483.0</v>
      </c>
      <c r="C1213" s="30">
        <v>0.0</v>
      </c>
      <c r="D1213" s="30">
        <v>108.0</v>
      </c>
      <c r="E1213" s="30">
        <v>0.0</v>
      </c>
    </row>
    <row r="1214" ht="15.75" customHeight="1">
      <c r="A1214" s="30">
        <v>4188.0</v>
      </c>
      <c r="B1214" s="30">
        <v>204.0</v>
      </c>
      <c r="C1214" s="30">
        <v>5.0</v>
      </c>
      <c r="D1214" s="30">
        <v>39.0</v>
      </c>
      <c r="E1214" s="30">
        <v>17.0</v>
      </c>
    </row>
    <row r="1215" ht="15.75" customHeight="1">
      <c r="A1215" s="30">
        <v>8720.0</v>
      </c>
      <c r="B1215" s="30">
        <v>32.0</v>
      </c>
      <c r="C1215" s="30">
        <v>2.0</v>
      </c>
      <c r="D1215" s="30">
        <v>1607.0</v>
      </c>
      <c r="E1215" s="30">
        <v>12.0</v>
      </c>
    </row>
    <row r="1216" ht="15.75" customHeight="1">
      <c r="A1216" s="30">
        <v>2225.0</v>
      </c>
      <c r="B1216" s="30">
        <v>510.0</v>
      </c>
      <c r="C1216" s="30">
        <v>120.0</v>
      </c>
      <c r="D1216" s="30">
        <v>550.0</v>
      </c>
      <c r="E1216" s="30">
        <v>156.0</v>
      </c>
    </row>
    <row r="1217" ht="15.75" customHeight="1">
      <c r="A1217" s="30">
        <v>4790.0</v>
      </c>
      <c r="B1217" s="30">
        <v>574.0</v>
      </c>
      <c r="C1217" s="30">
        <v>8.0</v>
      </c>
      <c r="D1217" s="30">
        <v>216.0</v>
      </c>
      <c r="E1217" s="30">
        <v>21.0</v>
      </c>
    </row>
    <row r="1218" ht="15.75" customHeight="1">
      <c r="A1218" s="30">
        <v>1131.0</v>
      </c>
      <c r="B1218" s="30">
        <v>85.0</v>
      </c>
      <c r="C1218" s="30">
        <v>0.0</v>
      </c>
      <c r="D1218" s="30">
        <v>3.0</v>
      </c>
      <c r="E1218" s="30">
        <v>0.0</v>
      </c>
    </row>
    <row r="1219" ht="15.75" customHeight="1">
      <c r="A1219" s="30">
        <v>202.0</v>
      </c>
      <c r="B1219" s="30">
        <v>332.0</v>
      </c>
      <c r="C1219" s="30">
        <v>194.0</v>
      </c>
      <c r="D1219" s="30">
        <v>377.0</v>
      </c>
      <c r="E1219" s="30">
        <v>149.0</v>
      </c>
    </row>
    <row r="1220" ht="15.75" customHeight="1">
      <c r="A1220" s="30">
        <v>9589.0</v>
      </c>
      <c r="B1220" s="30">
        <v>332.0</v>
      </c>
      <c r="C1220" s="30">
        <v>194.0</v>
      </c>
      <c r="D1220" s="30">
        <v>377.0</v>
      </c>
      <c r="E1220" s="30">
        <v>149.0</v>
      </c>
    </row>
    <row r="1221" ht="15.75" customHeight="1">
      <c r="A1221" s="30">
        <v>3900.0</v>
      </c>
      <c r="B1221" s="30">
        <v>642.0</v>
      </c>
      <c r="C1221" s="30">
        <v>14.0</v>
      </c>
      <c r="D1221" s="30">
        <v>49.0</v>
      </c>
      <c r="E1221" s="30">
        <v>0.0</v>
      </c>
    </row>
    <row r="1222" ht="15.75" customHeight="1">
      <c r="A1222" s="30">
        <v>9958.0</v>
      </c>
      <c r="B1222" s="30">
        <v>642.0</v>
      </c>
      <c r="C1222" s="30">
        <v>14.0</v>
      </c>
      <c r="D1222" s="30">
        <v>49.0</v>
      </c>
      <c r="E1222" s="30">
        <v>0.0</v>
      </c>
    </row>
    <row r="1223" ht="15.75" customHeight="1">
      <c r="A1223" s="30">
        <v>8955.0</v>
      </c>
      <c r="B1223" s="30">
        <v>35.0</v>
      </c>
      <c r="C1223" s="30">
        <v>0.0</v>
      </c>
      <c r="D1223" s="30">
        <v>4.0</v>
      </c>
      <c r="E1223" s="30">
        <v>0.0</v>
      </c>
    </row>
    <row r="1224" ht="15.75" customHeight="1">
      <c r="A1224" s="30">
        <v>10033.0</v>
      </c>
      <c r="B1224" s="30">
        <v>2.0</v>
      </c>
      <c r="C1224" s="30">
        <v>3.0</v>
      </c>
      <c r="D1224" s="30">
        <v>10.0</v>
      </c>
      <c r="E1224" s="30">
        <v>11.0</v>
      </c>
    </row>
    <row r="1225" ht="15.75" customHeight="1">
      <c r="A1225" s="30">
        <v>5751.0</v>
      </c>
      <c r="B1225" s="30">
        <v>2.0</v>
      </c>
      <c r="C1225" s="30">
        <v>3.0</v>
      </c>
      <c r="D1225" s="30">
        <v>10.0</v>
      </c>
      <c r="E1225" s="30">
        <v>11.0</v>
      </c>
    </row>
    <row r="1226" ht="15.75" customHeight="1">
      <c r="A1226" s="30">
        <v>3308.0</v>
      </c>
      <c r="B1226" s="30">
        <v>30.0</v>
      </c>
      <c r="C1226" s="30">
        <v>9.0</v>
      </c>
      <c r="D1226" s="30">
        <v>12.0</v>
      </c>
      <c r="E1226" s="30">
        <v>2.0</v>
      </c>
    </row>
    <row r="1227" ht="15.75" customHeight="1">
      <c r="A1227" s="30">
        <v>7297.0</v>
      </c>
      <c r="B1227" s="30">
        <v>5.0</v>
      </c>
      <c r="C1227" s="30">
        <v>3.0</v>
      </c>
      <c r="D1227" s="30">
        <v>10.0</v>
      </c>
      <c r="E1227" s="30">
        <v>12.0</v>
      </c>
    </row>
    <row r="1228" ht="15.75" customHeight="1">
      <c r="A1228" s="30">
        <v>8008.0</v>
      </c>
      <c r="B1228" s="30">
        <v>46.0</v>
      </c>
      <c r="C1228" s="30">
        <v>0.0</v>
      </c>
      <c r="D1228" s="30">
        <v>30.0</v>
      </c>
      <c r="E1228" s="30">
        <v>12.0</v>
      </c>
    </row>
    <row r="1229" ht="15.75" customHeight="1">
      <c r="A1229" s="30">
        <v>1232.0</v>
      </c>
      <c r="B1229" s="30">
        <v>587.0</v>
      </c>
      <c r="C1229" s="30">
        <v>54.0</v>
      </c>
      <c r="D1229" s="30">
        <v>348.0</v>
      </c>
      <c r="E1229" s="30">
        <v>71.0</v>
      </c>
    </row>
    <row r="1230" ht="15.75" customHeight="1">
      <c r="A1230" s="30">
        <v>2345.0</v>
      </c>
      <c r="B1230" s="30">
        <v>587.0</v>
      </c>
      <c r="C1230" s="30">
        <v>54.0</v>
      </c>
      <c r="D1230" s="30">
        <v>348.0</v>
      </c>
      <c r="E1230" s="30">
        <v>71.0</v>
      </c>
    </row>
    <row r="1231" ht="15.75" customHeight="1">
      <c r="A1231" s="30">
        <v>1628.0</v>
      </c>
      <c r="B1231" s="30">
        <v>354.0</v>
      </c>
      <c r="C1231" s="30">
        <v>21.0</v>
      </c>
      <c r="D1231" s="30">
        <v>311.0</v>
      </c>
      <c r="E1231" s="30">
        <v>167.0</v>
      </c>
    </row>
    <row r="1232" ht="15.75" customHeight="1">
      <c r="A1232" s="30">
        <v>5081.0</v>
      </c>
      <c r="B1232" s="30">
        <v>9.0</v>
      </c>
      <c r="C1232" s="30">
        <v>0.0</v>
      </c>
      <c r="D1232" s="30">
        <v>16.0</v>
      </c>
      <c r="E1232" s="30">
        <v>6.0</v>
      </c>
    </row>
    <row r="1233" ht="15.75" customHeight="1">
      <c r="A1233" s="30">
        <v>839.0</v>
      </c>
      <c r="B1233" s="30">
        <v>97.0</v>
      </c>
      <c r="C1233" s="30">
        <v>4.0</v>
      </c>
      <c r="D1233" s="30">
        <v>44.0</v>
      </c>
      <c r="E1233" s="30">
        <v>6.0</v>
      </c>
    </row>
    <row r="1234" ht="15.75" customHeight="1">
      <c r="A1234" s="30">
        <v>3706.0</v>
      </c>
      <c r="B1234" s="30">
        <v>19.0</v>
      </c>
      <c r="C1234" s="30">
        <v>8.0</v>
      </c>
      <c r="D1234" s="30">
        <v>29.0</v>
      </c>
      <c r="E1234" s="30">
        <v>0.0</v>
      </c>
    </row>
    <row r="1235" ht="15.75" customHeight="1">
      <c r="A1235" s="30">
        <v>5154.0</v>
      </c>
      <c r="B1235" s="30">
        <v>26.0</v>
      </c>
      <c r="C1235" s="30">
        <v>3.0</v>
      </c>
      <c r="D1235" s="30">
        <v>13.0</v>
      </c>
      <c r="E1235" s="30">
        <v>2.0</v>
      </c>
    </row>
    <row r="1236" ht="15.75" customHeight="1">
      <c r="A1236" s="30">
        <v>8584.0</v>
      </c>
      <c r="B1236" s="30">
        <v>376.0</v>
      </c>
      <c r="C1236" s="30">
        <v>53.0</v>
      </c>
      <c r="D1236" s="30">
        <v>462.0</v>
      </c>
      <c r="E1236" s="30">
        <v>168.0</v>
      </c>
    </row>
    <row r="1237" ht="15.75" customHeight="1">
      <c r="A1237" s="30">
        <v>6583.0</v>
      </c>
      <c r="B1237" s="30">
        <v>390.0</v>
      </c>
      <c r="C1237" s="30">
        <v>22.0</v>
      </c>
      <c r="D1237" s="30">
        <v>323.0</v>
      </c>
      <c r="E1237" s="30">
        <v>104.0</v>
      </c>
    </row>
    <row r="1238" ht="15.75" customHeight="1">
      <c r="A1238" s="30">
        <v>3433.0</v>
      </c>
      <c r="B1238" s="30">
        <v>390.0</v>
      </c>
      <c r="C1238" s="30">
        <v>22.0</v>
      </c>
      <c r="D1238" s="30">
        <v>323.0</v>
      </c>
      <c r="E1238" s="30">
        <v>104.0</v>
      </c>
    </row>
    <row r="1239" ht="15.75" customHeight="1">
      <c r="A1239" s="30">
        <v>10486.0</v>
      </c>
      <c r="B1239" s="30">
        <v>476.0</v>
      </c>
      <c r="C1239" s="30">
        <v>75.0</v>
      </c>
      <c r="D1239" s="30">
        <v>162.0</v>
      </c>
      <c r="E1239" s="30">
        <v>29.0</v>
      </c>
    </row>
    <row r="1240" ht="15.75" customHeight="1">
      <c r="A1240" s="30">
        <v>8687.0</v>
      </c>
      <c r="B1240" s="30">
        <v>121.0</v>
      </c>
      <c r="C1240" s="30">
        <v>62.0</v>
      </c>
      <c r="D1240" s="30">
        <v>90.0</v>
      </c>
      <c r="E1240" s="30">
        <v>68.0</v>
      </c>
    </row>
    <row r="1241" ht="15.75" customHeight="1">
      <c r="A1241" s="30">
        <v>7842.0</v>
      </c>
      <c r="B1241" s="30">
        <v>18.0</v>
      </c>
      <c r="C1241" s="30">
        <v>7.0</v>
      </c>
      <c r="D1241" s="30">
        <v>34.0</v>
      </c>
      <c r="E1241" s="30">
        <v>10.0</v>
      </c>
    </row>
    <row r="1242" ht="15.75" customHeight="1">
      <c r="A1242" s="30">
        <v>3749.0</v>
      </c>
      <c r="B1242" s="30">
        <v>627.0</v>
      </c>
      <c r="C1242" s="30">
        <v>91.0</v>
      </c>
      <c r="D1242" s="30">
        <v>597.0</v>
      </c>
      <c r="E1242" s="30">
        <v>159.0</v>
      </c>
    </row>
    <row r="1243" ht="15.75" customHeight="1">
      <c r="A1243" s="30">
        <v>1331.0</v>
      </c>
      <c r="B1243" s="30">
        <v>12.0</v>
      </c>
      <c r="C1243" s="30">
        <v>6.0</v>
      </c>
      <c r="D1243" s="30">
        <v>20.0</v>
      </c>
      <c r="E1243" s="30">
        <v>30.0</v>
      </c>
    </row>
    <row r="1244" ht="15.75" customHeight="1">
      <c r="A1244" s="30">
        <v>5995.0</v>
      </c>
      <c r="B1244" s="30">
        <v>165.0</v>
      </c>
      <c r="C1244" s="30">
        <v>3.0</v>
      </c>
      <c r="D1244" s="30">
        <v>147.0</v>
      </c>
      <c r="E1244" s="30">
        <v>4.0</v>
      </c>
    </row>
    <row r="1245" ht="15.75" customHeight="1">
      <c r="A1245" s="30">
        <v>8985.0</v>
      </c>
      <c r="B1245" s="30">
        <v>806.0</v>
      </c>
      <c r="C1245" s="30">
        <v>80.0</v>
      </c>
      <c r="D1245" s="30">
        <v>161.0</v>
      </c>
      <c r="E1245" s="30">
        <v>120.0</v>
      </c>
    </row>
    <row r="1246" ht="15.75" customHeight="1">
      <c r="A1246" s="30">
        <v>2798.0</v>
      </c>
      <c r="B1246" s="30">
        <v>763.0</v>
      </c>
      <c r="C1246" s="30">
        <v>29.0</v>
      </c>
      <c r="D1246" s="30">
        <v>138.0</v>
      </c>
      <c r="E1246" s="30">
        <v>76.0</v>
      </c>
    </row>
    <row r="1247" ht="15.75" customHeight="1">
      <c r="A1247" s="30">
        <v>7108.0</v>
      </c>
      <c r="B1247" s="30">
        <v>205.0</v>
      </c>
      <c r="C1247" s="30">
        <v>20.0</v>
      </c>
      <c r="D1247" s="30">
        <v>47.0</v>
      </c>
      <c r="E1247" s="30">
        <v>23.0</v>
      </c>
    </row>
    <row r="1248" ht="15.75" customHeight="1">
      <c r="A1248" s="30">
        <v>2781.0</v>
      </c>
      <c r="B1248" s="30">
        <v>1003.0</v>
      </c>
      <c r="C1248" s="30">
        <v>34.0</v>
      </c>
      <c r="D1248" s="30">
        <v>536.0</v>
      </c>
      <c r="E1248" s="30">
        <v>134.0</v>
      </c>
    </row>
    <row r="1249" ht="15.75" customHeight="1">
      <c r="A1249" s="30">
        <v>3623.0</v>
      </c>
      <c r="B1249" s="30">
        <v>4.0</v>
      </c>
      <c r="C1249" s="30">
        <v>0.0</v>
      </c>
      <c r="D1249" s="30">
        <v>16.0</v>
      </c>
      <c r="E1249" s="30">
        <v>17.0</v>
      </c>
    </row>
    <row r="1250" ht="15.75" customHeight="1">
      <c r="A1250" s="30">
        <v>194.0</v>
      </c>
      <c r="B1250" s="30">
        <v>23.0</v>
      </c>
      <c r="C1250" s="30">
        <v>0.0</v>
      </c>
      <c r="D1250" s="30">
        <v>11.0</v>
      </c>
      <c r="E1250" s="30">
        <v>3.0</v>
      </c>
    </row>
    <row r="1251" ht="15.75" customHeight="1">
      <c r="A1251" s="30">
        <v>10833.0</v>
      </c>
      <c r="B1251" s="30">
        <v>790.0</v>
      </c>
      <c r="C1251" s="30">
        <v>19.0</v>
      </c>
      <c r="D1251" s="30">
        <v>133.0</v>
      </c>
      <c r="E1251" s="30">
        <v>12.0</v>
      </c>
    </row>
    <row r="1252" ht="15.75" customHeight="1">
      <c r="A1252" s="30">
        <v>2315.0</v>
      </c>
      <c r="B1252" s="30">
        <v>10.0</v>
      </c>
      <c r="C1252" s="30">
        <v>0.0</v>
      </c>
      <c r="D1252" s="30">
        <v>11.0</v>
      </c>
      <c r="E1252" s="30">
        <v>17.0</v>
      </c>
    </row>
    <row r="1253" ht="15.75" customHeight="1">
      <c r="A1253" s="30">
        <v>6336.0</v>
      </c>
      <c r="B1253" s="30">
        <v>13.0</v>
      </c>
      <c r="C1253" s="30">
        <v>2.0</v>
      </c>
      <c r="D1253" s="30">
        <v>14.0</v>
      </c>
      <c r="E1253" s="30">
        <v>8.0</v>
      </c>
    </row>
    <row r="1254" ht="15.75" customHeight="1">
      <c r="A1254" s="30">
        <v>10738.0</v>
      </c>
      <c r="B1254" s="30">
        <v>40.0</v>
      </c>
      <c r="C1254" s="30">
        <v>0.0</v>
      </c>
      <c r="D1254" s="30">
        <v>19.0</v>
      </c>
      <c r="E1254" s="30">
        <v>2.0</v>
      </c>
    </row>
    <row r="1255" ht="15.75" customHeight="1">
      <c r="A1255" s="30">
        <v>8286.0</v>
      </c>
      <c r="B1255" s="30">
        <v>98.0</v>
      </c>
      <c r="C1255" s="30">
        <v>1.0</v>
      </c>
      <c r="D1255" s="30">
        <v>17.0</v>
      </c>
      <c r="E1255" s="30">
        <v>0.0</v>
      </c>
    </row>
    <row r="1256" ht="15.75" customHeight="1">
      <c r="A1256" s="30">
        <v>2166.0</v>
      </c>
      <c r="B1256" s="30">
        <v>12.0</v>
      </c>
      <c r="C1256" s="30">
        <v>1.0</v>
      </c>
      <c r="D1256" s="30">
        <v>3.0</v>
      </c>
      <c r="E1256" s="30">
        <v>0.0</v>
      </c>
    </row>
    <row r="1257" ht="15.75" customHeight="1">
      <c r="A1257" s="30">
        <v>10691.0</v>
      </c>
      <c r="B1257" s="30">
        <v>11.0</v>
      </c>
      <c r="C1257" s="30">
        <v>0.0</v>
      </c>
      <c r="D1257" s="30">
        <v>10.0</v>
      </c>
      <c r="E1257" s="30">
        <v>0.0</v>
      </c>
    </row>
    <row r="1258" ht="15.75" customHeight="1">
      <c r="A1258" s="30">
        <v>9739.0</v>
      </c>
      <c r="B1258" s="30">
        <v>62.0</v>
      </c>
      <c r="C1258" s="30">
        <v>0.0</v>
      </c>
      <c r="D1258" s="30">
        <v>22.0</v>
      </c>
      <c r="E1258" s="30">
        <v>3.0</v>
      </c>
    </row>
    <row r="1259" ht="15.75" customHeight="1">
      <c r="A1259" s="30">
        <v>1829.0</v>
      </c>
      <c r="B1259" s="30">
        <v>1148.0</v>
      </c>
      <c r="C1259" s="30">
        <v>0.0</v>
      </c>
      <c r="D1259" s="30">
        <v>60.0</v>
      </c>
      <c r="E1259" s="30">
        <v>0.0</v>
      </c>
    </row>
    <row r="1260" ht="15.75" customHeight="1">
      <c r="A1260" s="30">
        <v>6260.0</v>
      </c>
      <c r="B1260" s="30">
        <v>984.0</v>
      </c>
      <c r="C1260" s="30">
        <v>51.0</v>
      </c>
      <c r="D1260" s="30">
        <v>432.0</v>
      </c>
      <c r="E1260" s="30">
        <v>180.0</v>
      </c>
    </row>
    <row r="1261" ht="15.75" customHeight="1">
      <c r="A1261" s="30">
        <v>10448.0</v>
      </c>
      <c r="B1261" s="30">
        <v>172.0</v>
      </c>
      <c r="C1261" s="30">
        <v>41.0</v>
      </c>
      <c r="D1261" s="30">
        <v>86.0</v>
      </c>
      <c r="E1261" s="30">
        <v>45.0</v>
      </c>
    </row>
    <row r="1262" ht="15.75" customHeight="1">
      <c r="A1262" s="30">
        <v>1343.0</v>
      </c>
      <c r="B1262" s="30">
        <v>368.0</v>
      </c>
      <c r="C1262" s="30">
        <v>24.0</v>
      </c>
      <c r="D1262" s="30">
        <v>68.0</v>
      </c>
      <c r="E1262" s="30">
        <v>38.0</v>
      </c>
    </row>
    <row r="1263" ht="15.75" customHeight="1">
      <c r="A1263" s="30">
        <v>4749.0</v>
      </c>
      <c r="B1263" s="30">
        <v>368.0</v>
      </c>
      <c r="C1263" s="30">
        <v>24.0</v>
      </c>
      <c r="D1263" s="30">
        <v>68.0</v>
      </c>
      <c r="E1263" s="30">
        <v>38.0</v>
      </c>
    </row>
    <row r="1264" ht="15.75" customHeight="1">
      <c r="A1264" s="30">
        <v>531.0</v>
      </c>
      <c r="B1264" s="30">
        <v>941.0</v>
      </c>
      <c r="C1264" s="30">
        <v>14.0</v>
      </c>
      <c r="D1264" s="30">
        <v>397.0</v>
      </c>
      <c r="E1264" s="30">
        <v>76.0</v>
      </c>
    </row>
    <row r="1265" ht="15.75" customHeight="1">
      <c r="A1265" s="30">
        <v>6905.0</v>
      </c>
      <c r="B1265" s="30">
        <v>241.0</v>
      </c>
      <c r="C1265" s="30">
        <v>45.0</v>
      </c>
      <c r="D1265" s="30">
        <v>604.0</v>
      </c>
      <c r="E1265" s="30">
        <v>34.0</v>
      </c>
    </row>
    <row r="1266" ht="15.75" customHeight="1">
      <c r="A1266" s="30">
        <v>1045.0</v>
      </c>
      <c r="B1266" s="30">
        <v>112.0</v>
      </c>
      <c r="C1266" s="30">
        <v>10.0</v>
      </c>
      <c r="D1266" s="30">
        <v>107.0</v>
      </c>
      <c r="E1266" s="30">
        <v>30.0</v>
      </c>
    </row>
    <row r="1267" ht="15.75" customHeight="1">
      <c r="A1267" s="30">
        <v>4012.0</v>
      </c>
      <c r="B1267" s="30">
        <v>799.0</v>
      </c>
      <c r="C1267" s="30">
        <v>12.0</v>
      </c>
      <c r="D1267" s="30">
        <v>375.0</v>
      </c>
      <c r="E1267" s="30">
        <v>16.0</v>
      </c>
    </row>
    <row r="1268" ht="15.75" customHeight="1">
      <c r="A1268" s="30">
        <v>5529.0</v>
      </c>
      <c r="B1268" s="30">
        <v>406.0</v>
      </c>
      <c r="C1268" s="30">
        <v>0.0</v>
      </c>
      <c r="D1268" s="30">
        <v>30.0</v>
      </c>
      <c r="E1268" s="30">
        <v>0.0</v>
      </c>
    </row>
    <row r="1269" ht="15.75" customHeight="1">
      <c r="A1269" s="30">
        <v>4001.0</v>
      </c>
      <c r="B1269" s="30">
        <v>406.0</v>
      </c>
      <c r="C1269" s="30">
        <v>0.0</v>
      </c>
      <c r="D1269" s="30">
        <v>30.0</v>
      </c>
      <c r="E1269" s="30">
        <v>0.0</v>
      </c>
    </row>
    <row r="1270" ht="15.75" customHeight="1">
      <c r="A1270" s="30">
        <v>10420.0</v>
      </c>
      <c r="B1270" s="30">
        <v>95.0</v>
      </c>
      <c r="C1270" s="30">
        <v>14.0</v>
      </c>
      <c r="D1270" s="30">
        <v>64.0</v>
      </c>
      <c r="E1270" s="30">
        <v>2.0</v>
      </c>
    </row>
    <row r="1271" ht="15.75" customHeight="1">
      <c r="A1271" s="30">
        <v>7723.0</v>
      </c>
      <c r="B1271" s="30">
        <v>709.0</v>
      </c>
      <c r="C1271" s="30">
        <v>93.0</v>
      </c>
      <c r="D1271" s="30">
        <v>374.0</v>
      </c>
      <c r="E1271" s="30">
        <v>104.0</v>
      </c>
    </row>
    <row r="1272" ht="15.75" customHeight="1">
      <c r="A1272" s="30">
        <v>2963.0</v>
      </c>
      <c r="B1272" s="30">
        <v>709.0</v>
      </c>
      <c r="C1272" s="30">
        <v>93.0</v>
      </c>
      <c r="D1272" s="30">
        <v>374.0</v>
      </c>
      <c r="E1272" s="30">
        <v>104.0</v>
      </c>
    </row>
    <row r="1273" ht="15.75" customHeight="1">
      <c r="A1273" s="30">
        <v>10634.0</v>
      </c>
      <c r="B1273" s="30">
        <v>90.0</v>
      </c>
      <c r="C1273" s="30">
        <v>67.0</v>
      </c>
      <c r="D1273" s="30">
        <v>165.0</v>
      </c>
      <c r="E1273" s="30">
        <v>30.0</v>
      </c>
    </row>
    <row r="1274" ht="15.75" customHeight="1">
      <c r="A1274" s="30">
        <v>5180.0</v>
      </c>
      <c r="B1274" s="30">
        <v>128.0</v>
      </c>
      <c r="C1274" s="30">
        <v>0.0</v>
      </c>
      <c r="D1274" s="30">
        <v>16.0</v>
      </c>
      <c r="E1274" s="30">
        <v>0.0</v>
      </c>
    </row>
    <row r="1275" ht="15.75" customHeight="1">
      <c r="A1275" s="30">
        <v>6866.0</v>
      </c>
      <c r="B1275" s="30">
        <v>8.0</v>
      </c>
      <c r="C1275" s="30">
        <v>0.0</v>
      </c>
      <c r="D1275" s="30">
        <v>14.0</v>
      </c>
      <c r="E1275" s="30">
        <v>2.0</v>
      </c>
    </row>
    <row r="1276" ht="15.75" customHeight="1">
      <c r="A1276" s="30">
        <v>1328.0</v>
      </c>
      <c r="B1276" s="30">
        <v>261.0</v>
      </c>
      <c r="C1276" s="30">
        <v>42.0</v>
      </c>
      <c r="D1276" s="30">
        <v>144.0</v>
      </c>
      <c r="E1276" s="30">
        <v>55.0</v>
      </c>
    </row>
    <row r="1277" ht="15.75" customHeight="1">
      <c r="A1277" s="30">
        <v>1139.0</v>
      </c>
      <c r="B1277" s="30">
        <v>1050.0</v>
      </c>
      <c r="C1277" s="30">
        <v>14.0</v>
      </c>
      <c r="D1277" s="30">
        <v>322.0</v>
      </c>
      <c r="E1277" s="30">
        <v>0.0</v>
      </c>
    </row>
    <row r="1278" ht="15.75" customHeight="1">
      <c r="A1278" s="30">
        <v>4961.0</v>
      </c>
      <c r="B1278" s="30">
        <v>29.0</v>
      </c>
      <c r="C1278" s="30">
        <v>0.0</v>
      </c>
      <c r="D1278" s="30">
        <v>25.0</v>
      </c>
      <c r="E1278" s="30">
        <v>2.0</v>
      </c>
    </row>
    <row r="1279" ht="15.75" customHeight="1">
      <c r="A1279" s="30">
        <v>5177.0</v>
      </c>
      <c r="B1279" s="30">
        <v>298.0</v>
      </c>
      <c r="C1279" s="30">
        <v>7.0</v>
      </c>
      <c r="D1279" s="30">
        <v>68.0</v>
      </c>
      <c r="E1279" s="30">
        <v>4.0</v>
      </c>
    </row>
    <row r="1280" ht="15.75" customHeight="1">
      <c r="A1280" s="30">
        <v>2075.0</v>
      </c>
      <c r="B1280" s="30">
        <v>377.0</v>
      </c>
      <c r="C1280" s="30">
        <v>10.0</v>
      </c>
      <c r="D1280" s="30">
        <v>540.0</v>
      </c>
      <c r="E1280" s="30">
        <v>80.0</v>
      </c>
    </row>
    <row r="1281" ht="15.75" customHeight="1">
      <c r="A1281" s="30">
        <v>3428.0</v>
      </c>
      <c r="B1281" s="30">
        <v>919.0</v>
      </c>
      <c r="C1281" s="30">
        <v>0.0</v>
      </c>
      <c r="D1281" s="30">
        <v>505.0</v>
      </c>
      <c r="E1281" s="30">
        <v>99.0</v>
      </c>
    </row>
    <row r="1282" ht="15.75" customHeight="1">
      <c r="A1282" s="30">
        <v>4500.0</v>
      </c>
      <c r="B1282" s="30">
        <v>919.0</v>
      </c>
      <c r="C1282" s="30">
        <v>0.0</v>
      </c>
      <c r="D1282" s="30">
        <v>505.0</v>
      </c>
      <c r="E1282" s="30">
        <v>99.0</v>
      </c>
    </row>
    <row r="1283" ht="15.75" customHeight="1">
      <c r="A1283" s="30">
        <v>7369.0</v>
      </c>
      <c r="B1283" s="30">
        <v>25.0</v>
      </c>
      <c r="C1283" s="30">
        <v>6.0</v>
      </c>
      <c r="D1283" s="30">
        <v>25.0</v>
      </c>
      <c r="E1283" s="30">
        <v>6.0</v>
      </c>
    </row>
    <row r="1284" ht="15.75" customHeight="1">
      <c r="A1284" s="30">
        <v>4381.0</v>
      </c>
      <c r="B1284" s="30">
        <v>163.0</v>
      </c>
      <c r="C1284" s="30">
        <v>2.0</v>
      </c>
      <c r="D1284" s="30">
        <v>40.0</v>
      </c>
      <c r="E1284" s="30">
        <v>8.0</v>
      </c>
    </row>
    <row r="1285" ht="15.75" customHeight="1">
      <c r="A1285" s="30">
        <v>9964.0</v>
      </c>
      <c r="B1285" s="30">
        <v>162.0</v>
      </c>
      <c r="C1285" s="30">
        <v>50.0</v>
      </c>
      <c r="D1285" s="30">
        <v>100.0</v>
      </c>
      <c r="E1285" s="30">
        <v>55.0</v>
      </c>
    </row>
    <row r="1286" ht="15.75" customHeight="1">
      <c r="A1286" s="30">
        <v>1630.0</v>
      </c>
      <c r="B1286" s="30">
        <v>162.0</v>
      </c>
      <c r="C1286" s="30">
        <v>50.0</v>
      </c>
      <c r="D1286" s="30">
        <v>100.0</v>
      </c>
      <c r="E1286" s="30">
        <v>55.0</v>
      </c>
    </row>
    <row r="1287" ht="15.75" customHeight="1">
      <c r="A1287" s="30">
        <v>5012.0</v>
      </c>
      <c r="B1287" s="30">
        <v>5.0</v>
      </c>
      <c r="C1287" s="30">
        <v>4.0</v>
      </c>
      <c r="D1287" s="30">
        <v>13.0</v>
      </c>
      <c r="E1287" s="30">
        <v>8.0</v>
      </c>
    </row>
    <row r="1288" ht="15.75" customHeight="1">
      <c r="A1288" s="30">
        <v>6918.0</v>
      </c>
      <c r="B1288" s="30">
        <v>5.0</v>
      </c>
      <c r="C1288" s="30">
        <v>4.0</v>
      </c>
      <c r="D1288" s="30">
        <v>13.0</v>
      </c>
      <c r="E1288" s="30">
        <v>8.0</v>
      </c>
    </row>
    <row r="1289" ht="15.75" customHeight="1">
      <c r="A1289" s="30">
        <v>7822.0</v>
      </c>
      <c r="B1289" s="30">
        <v>198.0</v>
      </c>
      <c r="C1289" s="30">
        <v>18.0</v>
      </c>
      <c r="D1289" s="30">
        <v>252.0</v>
      </c>
      <c r="E1289" s="30">
        <v>32.0</v>
      </c>
    </row>
    <row r="1290" ht="15.75" customHeight="1">
      <c r="A1290" s="30">
        <v>10156.0</v>
      </c>
      <c r="B1290" s="30">
        <v>215.0</v>
      </c>
      <c r="C1290" s="30">
        <v>63.0</v>
      </c>
      <c r="D1290" s="30">
        <v>507.0</v>
      </c>
      <c r="E1290" s="30">
        <v>231.0</v>
      </c>
    </row>
    <row r="1291" ht="15.75" customHeight="1">
      <c r="A1291" s="30">
        <v>3033.0</v>
      </c>
      <c r="B1291" s="30">
        <v>112.0</v>
      </c>
      <c r="C1291" s="30">
        <v>17.0</v>
      </c>
      <c r="D1291" s="30">
        <v>44.0</v>
      </c>
      <c r="E1291" s="30">
        <v>34.0</v>
      </c>
    </row>
    <row r="1292" ht="15.75" customHeight="1">
      <c r="A1292" s="30">
        <v>4119.0</v>
      </c>
      <c r="B1292" s="30">
        <v>112.0</v>
      </c>
      <c r="C1292" s="30">
        <v>17.0</v>
      </c>
      <c r="D1292" s="30">
        <v>44.0</v>
      </c>
      <c r="E1292" s="30">
        <v>34.0</v>
      </c>
    </row>
    <row r="1293" ht="15.75" customHeight="1">
      <c r="A1293" s="30">
        <v>11110.0</v>
      </c>
      <c r="B1293" s="30">
        <v>2.0</v>
      </c>
      <c r="C1293" s="30">
        <v>1.0</v>
      </c>
      <c r="D1293" s="30">
        <v>1.0</v>
      </c>
      <c r="E1293" s="30">
        <v>0.0</v>
      </c>
    </row>
    <row r="1294" ht="15.75" customHeight="1">
      <c r="A1294" s="30">
        <v>332.0</v>
      </c>
      <c r="B1294" s="30">
        <v>198.0</v>
      </c>
      <c r="C1294" s="30">
        <v>2.0</v>
      </c>
      <c r="D1294" s="30">
        <v>43.0</v>
      </c>
      <c r="E1294" s="30">
        <v>0.0</v>
      </c>
    </row>
    <row r="1295" ht="15.75" customHeight="1">
      <c r="A1295" s="30">
        <v>737.0</v>
      </c>
      <c r="B1295" s="30">
        <v>1493.0</v>
      </c>
      <c r="C1295" s="30">
        <v>86.0</v>
      </c>
      <c r="D1295" s="30">
        <v>454.0</v>
      </c>
      <c r="E1295" s="30">
        <v>112.0</v>
      </c>
    </row>
    <row r="1296" ht="15.75" customHeight="1">
      <c r="A1296" s="30">
        <v>10319.0</v>
      </c>
      <c r="B1296" s="30">
        <v>1090.0</v>
      </c>
      <c r="C1296" s="30">
        <v>12.0</v>
      </c>
      <c r="D1296" s="30">
        <v>96.0</v>
      </c>
      <c r="E1296" s="30">
        <v>16.0</v>
      </c>
    </row>
    <row r="1297" ht="15.75" customHeight="1">
      <c r="A1297" s="30">
        <v>2683.0</v>
      </c>
      <c r="B1297" s="30">
        <v>295.0</v>
      </c>
      <c r="C1297" s="30">
        <v>106.0</v>
      </c>
      <c r="D1297" s="30">
        <v>271.0</v>
      </c>
      <c r="E1297" s="30">
        <v>75.0</v>
      </c>
    </row>
    <row r="1298" ht="15.75" customHeight="1">
      <c r="A1298" s="30">
        <v>3445.0</v>
      </c>
      <c r="B1298" s="30">
        <v>216.0</v>
      </c>
      <c r="C1298" s="30">
        <v>162.0</v>
      </c>
      <c r="D1298" s="30">
        <v>224.0</v>
      </c>
      <c r="E1298" s="30">
        <v>101.0</v>
      </c>
    </row>
    <row r="1299" ht="15.75" customHeight="1">
      <c r="A1299" s="30">
        <v>10913.0</v>
      </c>
      <c r="B1299" s="30">
        <v>3.0</v>
      </c>
      <c r="C1299" s="30">
        <v>2.0</v>
      </c>
      <c r="D1299" s="30">
        <v>12.0</v>
      </c>
      <c r="E1299" s="30">
        <v>0.0</v>
      </c>
    </row>
    <row r="1300" ht="15.75" customHeight="1">
      <c r="A1300" s="30">
        <v>4427.0</v>
      </c>
      <c r="B1300" s="30">
        <v>536.0</v>
      </c>
      <c r="C1300" s="30">
        <v>27.0</v>
      </c>
      <c r="D1300" s="30">
        <v>590.0</v>
      </c>
      <c r="E1300" s="30">
        <v>38.0</v>
      </c>
    </row>
    <row r="1301" ht="15.75" customHeight="1">
      <c r="A1301" s="30">
        <v>8717.0</v>
      </c>
      <c r="B1301" s="30">
        <v>1149.0</v>
      </c>
      <c r="C1301" s="30">
        <v>71.0</v>
      </c>
      <c r="D1301" s="30">
        <v>449.0</v>
      </c>
      <c r="E1301" s="30">
        <v>69.0</v>
      </c>
    </row>
    <row r="1302" ht="15.75" customHeight="1">
      <c r="A1302" s="30">
        <v>2066.0</v>
      </c>
      <c r="B1302" s="30">
        <v>70.0</v>
      </c>
      <c r="C1302" s="30">
        <v>0.0</v>
      </c>
      <c r="D1302" s="30">
        <v>11.0</v>
      </c>
      <c r="E1302" s="30">
        <v>2.0</v>
      </c>
    </row>
    <row r="1303" ht="15.75" customHeight="1">
      <c r="A1303" s="30">
        <v>3340.0</v>
      </c>
      <c r="B1303" s="30">
        <v>244.0</v>
      </c>
      <c r="C1303" s="30">
        <v>15.0</v>
      </c>
      <c r="D1303" s="30">
        <v>108.0</v>
      </c>
      <c r="E1303" s="30">
        <v>4.0</v>
      </c>
    </row>
    <row r="1304" ht="15.75" customHeight="1">
      <c r="A1304" s="30">
        <v>8685.0</v>
      </c>
      <c r="B1304" s="30">
        <v>244.0</v>
      </c>
      <c r="C1304" s="30">
        <v>15.0</v>
      </c>
      <c r="D1304" s="30">
        <v>108.0</v>
      </c>
      <c r="E1304" s="30">
        <v>4.0</v>
      </c>
    </row>
    <row r="1305" ht="15.75" customHeight="1">
      <c r="A1305" s="30">
        <v>4149.0</v>
      </c>
      <c r="B1305" s="30">
        <v>586.0</v>
      </c>
      <c r="C1305" s="30">
        <v>66.0</v>
      </c>
      <c r="D1305" s="30">
        <v>653.0</v>
      </c>
      <c r="E1305" s="30">
        <v>17.0</v>
      </c>
    </row>
    <row r="1306" ht="15.75" customHeight="1">
      <c r="A1306" s="30">
        <v>8726.0</v>
      </c>
      <c r="B1306" s="30">
        <v>77.0</v>
      </c>
      <c r="C1306" s="30">
        <v>8.0</v>
      </c>
      <c r="D1306" s="30">
        <v>44.0</v>
      </c>
      <c r="E1306" s="30">
        <v>10.0</v>
      </c>
    </row>
    <row r="1307" ht="15.75" customHeight="1">
      <c r="A1307" s="30">
        <v>2295.0</v>
      </c>
      <c r="B1307" s="30">
        <v>539.0</v>
      </c>
      <c r="C1307" s="30">
        <v>30.0</v>
      </c>
      <c r="D1307" s="30">
        <v>92.0</v>
      </c>
      <c r="E1307" s="30">
        <v>80.0</v>
      </c>
    </row>
    <row r="1308" ht="15.75" customHeight="1">
      <c r="A1308" s="30">
        <v>3283.0</v>
      </c>
      <c r="B1308" s="30">
        <v>200.0</v>
      </c>
      <c r="C1308" s="30">
        <v>193.0</v>
      </c>
      <c r="D1308" s="30">
        <v>100.0</v>
      </c>
      <c r="E1308" s="30">
        <v>46.0</v>
      </c>
    </row>
    <row r="1309" ht="15.75" customHeight="1">
      <c r="A1309" s="30">
        <v>1915.0</v>
      </c>
      <c r="B1309" s="30">
        <v>794.0</v>
      </c>
      <c r="C1309" s="30">
        <v>115.0</v>
      </c>
      <c r="D1309" s="30">
        <v>243.0</v>
      </c>
      <c r="E1309" s="30">
        <v>150.0</v>
      </c>
    </row>
    <row r="1310" ht="15.75" customHeight="1">
      <c r="A1310" s="30">
        <v>800.0</v>
      </c>
      <c r="B1310" s="30">
        <v>23.0</v>
      </c>
      <c r="C1310" s="30">
        <v>1.0</v>
      </c>
      <c r="D1310" s="30">
        <v>6.0</v>
      </c>
      <c r="E1310" s="30">
        <v>0.0</v>
      </c>
    </row>
    <row r="1311" ht="15.75" customHeight="1">
      <c r="A1311" s="30">
        <v>9166.0</v>
      </c>
      <c r="B1311" s="30">
        <v>387.0</v>
      </c>
      <c r="C1311" s="30">
        <v>84.0</v>
      </c>
      <c r="D1311" s="30">
        <v>141.0</v>
      </c>
      <c r="E1311" s="30">
        <v>73.0</v>
      </c>
    </row>
    <row r="1312" ht="15.75" customHeight="1">
      <c r="A1312" s="30">
        <v>5147.0</v>
      </c>
      <c r="B1312" s="30">
        <v>774.0</v>
      </c>
      <c r="C1312" s="30">
        <v>70.0</v>
      </c>
      <c r="D1312" s="30">
        <v>118.0</v>
      </c>
      <c r="E1312" s="30">
        <v>182.0</v>
      </c>
    </row>
    <row r="1313" ht="15.75" customHeight="1">
      <c r="A1313" s="30">
        <v>13.0</v>
      </c>
      <c r="B1313" s="30">
        <v>19.0</v>
      </c>
      <c r="C1313" s="30">
        <v>0.0</v>
      </c>
      <c r="D1313" s="30">
        <v>5.0</v>
      </c>
      <c r="E1313" s="30">
        <v>0.0</v>
      </c>
    </row>
    <row r="1314" ht="15.75" customHeight="1">
      <c r="A1314" s="30">
        <v>8557.0</v>
      </c>
      <c r="B1314" s="30">
        <v>11.0</v>
      </c>
      <c r="C1314" s="30">
        <v>3.0</v>
      </c>
      <c r="D1314" s="30">
        <v>22.0</v>
      </c>
      <c r="E1314" s="30">
        <v>2.0</v>
      </c>
    </row>
    <row r="1315" ht="15.75" customHeight="1">
      <c r="A1315" s="30">
        <v>8724.0</v>
      </c>
      <c r="B1315" s="30">
        <v>11.0</v>
      </c>
      <c r="C1315" s="30">
        <v>3.0</v>
      </c>
      <c r="D1315" s="30">
        <v>22.0</v>
      </c>
      <c r="E1315" s="30">
        <v>2.0</v>
      </c>
    </row>
    <row r="1316" ht="15.75" customHeight="1">
      <c r="A1316" s="30">
        <v>9381.0</v>
      </c>
      <c r="B1316" s="30">
        <v>328.0</v>
      </c>
      <c r="C1316" s="30">
        <v>9.0</v>
      </c>
      <c r="D1316" s="30">
        <v>124.0</v>
      </c>
      <c r="E1316" s="30">
        <v>12.0</v>
      </c>
    </row>
    <row r="1317" ht="15.75" customHeight="1">
      <c r="A1317" s="30">
        <v>9384.0</v>
      </c>
      <c r="B1317" s="30">
        <v>328.0</v>
      </c>
      <c r="C1317" s="30">
        <v>9.0</v>
      </c>
      <c r="D1317" s="30">
        <v>124.0</v>
      </c>
      <c r="E1317" s="30">
        <v>12.0</v>
      </c>
    </row>
    <row r="1318" ht="15.75" customHeight="1">
      <c r="A1318" s="30">
        <v>3560.0</v>
      </c>
      <c r="B1318" s="30">
        <v>901.0</v>
      </c>
      <c r="C1318" s="30">
        <v>31.0</v>
      </c>
      <c r="D1318" s="30">
        <v>345.0</v>
      </c>
      <c r="E1318" s="30">
        <v>75.0</v>
      </c>
    </row>
    <row r="1319" ht="15.75" customHeight="1">
      <c r="A1319" s="30">
        <v>241.0</v>
      </c>
      <c r="B1319" s="30">
        <v>901.0</v>
      </c>
      <c r="C1319" s="30">
        <v>31.0</v>
      </c>
      <c r="D1319" s="30">
        <v>345.0</v>
      </c>
      <c r="E1319" s="30">
        <v>75.0</v>
      </c>
    </row>
    <row r="1320" ht="15.75" customHeight="1">
      <c r="A1320" s="30">
        <v>7521.0</v>
      </c>
      <c r="B1320" s="30">
        <v>901.0</v>
      </c>
      <c r="C1320" s="30">
        <v>31.0</v>
      </c>
      <c r="D1320" s="30">
        <v>345.0</v>
      </c>
      <c r="E1320" s="30">
        <v>75.0</v>
      </c>
    </row>
    <row r="1321" ht="15.75" customHeight="1">
      <c r="A1321" s="30">
        <v>9799.0</v>
      </c>
      <c r="B1321" s="30">
        <v>866.0</v>
      </c>
      <c r="C1321" s="30">
        <v>21.0</v>
      </c>
      <c r="D1321" s="30">
        <v>151.0</v>
      </c>
      <c r="E1321" s="30">
        <v>28.0</v>
      </c>
    </row>
    <row r="1322" ht="15.75" customHeight="1">
      <c r="A1322" s="30">
        <v>5123.0</v>
      </c>
      <c r="B1322" s="30">
        <v>37.0</v>
      </c>
      <c r="C1322" s="30">
        <v>12.0</v>
      </c>
      <c r="D1322" s="30">
        <v>23.0</v>
      </c>
      <c r="E1322" s="30">
        <v>8.0</v>
      </c>
    </row>
    <row r="1323" ht="15.75" customHeight="1">
      <c r="A1323" s="30">
        <v>448.0</v>
      </c>
      <c r="B1323" s="30">
        <v>308.0</v>
      </c>
      <c r="C1323" s="30">
        <v>85.0</v>
      </c>
      <c r="D1323" s="30">
        <v>137.0</v>
      </c>
      <c r="E1323" s="30">
        <v>102.0</v>
      </c>
    </row>
    <row r="1324" ht="15.75" customHeight="1">
      <c r="A1324" s="30">
        <v>4837.0</v>
      </c>
      <c r="B1324" s="30">
        <v>753.0</v>
      </c>
      <c r="C1324" s="30">
        <v>43.0</v>
      </c>
      <c r="D1324" s="30">
        <v>226.0</v>
      </c>
      <c r="E1324" s="30">
        <v>69.0</v>
      </c>
    </row>
    <row r="1325" ht="15.75" customHeight="1">
      <c r="A1325" s="30">
        <v>9365.0</v>
      </c>
      <c r="B1325" s="30">
        <v>1048.0</v>
      </c>
      <c r="C1325" s="30">
        <v>0.0</v>
      </c>
      <c r="D1325" s="30">
        <v>217.0</v>
      </c>
      <c r="E1325" s="30">
        <v>0.0</v>
      </c>
    </row>
    <row r="1326" ht="15.75" customHeight="1">
      <c r="A1326" s="30">
        <v>8932.0</v>
      </c>
      <c r="B1326" s="30">
        <v>960.0</v>
      </c>
      <c r="C1326" s="30">
        <v>28.0</v>
      </c>
      <c r="D1326" s="30">
        <v>183.0</v>
      </c>
      <c r="E1326" s="30">
        <v>220.0</v>
      </c>
    </row>
    <row r="1327" ht="15.75" customHeight="1">
      <c r="A1327" s="30">
        <v>7055.0</v>
      </c>
      <c r="B1327" s="30">
        <v>888.0</v>
      </c>
      <c r="C1327" s="30">
        <v>0.0</v>
      </c>
      <c r="D1327" s="30">
        <v>57.0</v>
      </c>
      <c r="E1327" s="30">
        <v>0.0</v>
      </c>
    </row>
    <row r="1328" ht="15.75" customHeight="1">
      <c r="A1328" s="30">
        <v>3537.0</v>
      </c>
      <c r="B1328" s="30">
        <v>31.0</v>
      </c>
      <c r="C1328" s="30">
        <v>3.0</v>
      </c>
      <c r="D1328" s="30">
        <v>31.0</v>
      </c>
      <c r="E1328" s="30">
        <v>2.0</v>
      </c>
    </row>
    <row r="1329" ht="15.75" customHeight="1">
      <c r="A1329" s="30">
        <v>9081.0</v>
      </c>
      <c r="B1329" s="30">
        <v>4.0</v>
      </c>
      <c r="C1329" s="30">
        <v>1.0</v>
      </c>
      <c r="D1329" s="30">
        <v>6.0</v>
      </c>
      <c r="E1329" s="30">
        <v>4.0</v>
      </c>
    </row>
    <row r="1330" ht="15.75" customHeight="1">
      <c r="A1330" s="30">
        <v>4988.0</v>
      </c>
      <c r="B1330" s="30">
        <v>19.0</v>
      </c>
      <c r="C1330" s="30">
        <v>6.0</v>
      </c>
      <c r="D1330" s="30">
        <v>20.0</v>
      </c>
      <c r="E1330" s="30">
        <v>0.0</v>
      </c>
    </row>
    <row r="1331" ht="15.75" customHeight="1">
      <c r="A1331" s="30">
        <v>1050.0</v>
      </c>
      <c r="B1331" s="30">
        <v>14.0</v>
      </c>
      <c r="C1331" s="30">
        <v>10.0</v>
      </c>
      <c r="D1331" s="30">
        <v>13.0</v>
      </c>
      <c r="E1331" s="30">
        <v>4.0</v>
      </c>
    </row>
    <row r="1332" ht="15.75" customHeight="1">
      <c r="A1332" s="30">
        <v>5610.0</v>
      </c>
      <c r="B1332" s="30">
        <v>7.0</v>
      </c>
      <c r="C1332" s="30">
        <v>3.0</v>
      </c>
      <c r="D1332" s="30">
        <v>10.0</v>
      </c>
      <c r="E1332" s="30">
        <v>8.0</v>
      </c>
    </row>
    <row r="1333" ht="15.75" customHeight="1">
      <c r="A1333" s="30">
        <v>3526.0</v>
      </c>
      <c r="B1333" s="30">
        <v>32.0</v>
      </c>
      <c r="C1333" s="30">
        <v>0.0</v>
      </c>
      <c r="D1333" s="30">
        <v>5.0</v>
      </c>
      <c r="E1333" s="30">
        <v>0.0</v>
      </c>
    </row>
    <row r="1334" ht="15.75" customHeight="1">
      <c r="A1334" s="30">
        <v>5136.0</v>
      </c>
      <c r="B1334" s="30">
        <v>654.0</v>
      </c>
      <c r="C1334" s="30">
        <v>7.0</v>
      </c>
      <c r="D1334" s="30">
        <v>92.0</v>
      </c>
      <c r="E1334" s="30">
        <v>0.0</v>
      </c>
    </row>
    <row r="1335" ht="15.75" customHeight="1">
      <c r="A1335" s="30">
        <v>1411.0</v>
      </c>
      <c r="B1335" s="30">
        <v>204.0</v>
      </c>
      <c r="C1335" s="30">
        <v>34.0</v>
      </c>
      <c r="D1335" s="30">
        <v>204.0</v>
      </c>
      <c r="E1335" s="30">
        <v>172.0</v>
      </c>
    </row>
    <row r="1336" ht="15.75" customHeight="1">
      <c r="A1336" s="30">
        <v>701.0</v>
      </c>
      <c r="B1336" s="30">
        <v>707.0</v>
      </c>
      <c r="C1336" s="30">
        <v>21.0</v>
      </c>
      <c r="D1336" s="30">
        <v>250.0</v>
      </c>
      <c r="E1336" s="30">
        <v>85.0</v>
      </c>
    </row>
    <row r="1337" ht="15.75" customHeight="1">
      <c r="A1337" s="30">
        <v>6203.0</v>
      </c>
      <c r="B1337" s="30">
        <v>499.0</v>
      </c>
      <c r="C1337" s="30">
        <v>149.0</v>
      </c>
      <c r="D1337" s="30">
        <v>815.0</v>
      </c>
      <c r="E1337" s="30">
        <v>173.0</v>
      </c>
    </row>
    <row r="1338" ht="15.75" customHeight="1">
      <c r="A1338" s="30">
        <v>7192.0</v>
      </c>
      <c r="B1338" s="30">
        <v>172.0</v>
      </c>
      <c r="C1338" s="30">
        <v>73.0</v>
      </c>
      <c r="D1338" s="30">
        <v>93.0</v>
      </c>
      <c r="E1338" s="30">
        <v>95.0</v>
      </c>
    </row>
    <row r="1339" ht="15.75" customHeight="1">
      <c r="A1339" s="30">
        <v>5181.0</v>
      </c>
      <c r="B1339" s="30">
        <v>2.0</v>
      </c>
      <c r="C1339" s="30">
        <v>4.0</v>
      </c>
      <c r="D1339" s="30">
        <v>2.0</v>
      </c>
      <c r="E1339" s="30">
        <v>0.0</v>
      </c>
    </row>
    <row r="1340" ht="15.75" customHeight="1">
      <c r="A1340" s="30">
        <v>9220.0</v>
      </c>
      <c r="B1340" s="30">
        <v>576.0</v>
      </c>
      <c r="C1340" s="30">
        <v>172.0</v>
      </c>
      <c r="D1340" s="30">
        <v>961.0</v>
      </c>
      <c r="E1340" s="30">
        <v>125.0</v>
      </c>
    </row>
    <row r="1341" ht="15.75" customHeight="1">
      <c r="A1341" s="30">
        <v>7734.0</v>
      </c>
      <c r="B1341" s="30">
        <v>471.0</v>
      </c>
      <c r="C1341" s="30">
        <v>102.0</v>
      </c>
      <c r="D1341" s="30">
        <v>125.0</v>
      </c>
      <c r="E1341" s="30">
        <v>212.0</v>
      </c>
    </row>
    <row r="1342" ht="15.75" customHeight="1">
      <c r="A1342" s="30">
        <v>10446.0</v>
      </c>
      <c r="B1342" s="30">
        <v>184.0</v>
      </c>
      <c r="C1342" s="30">
        <v>23.0</v>
      </c>
      <c r="D1342" s="30">
        <v>446.0</v>
      </c>
      <c r="E1342" s="30">
        <v>30.0</v>
      </c>
    </row>
    <row r="1343" ht="15.75" customHeight="1">
      <c r="A1343" s="30">
        <v>5524.0</v>
      </c>
      <c r="B1343" s="30">
        <v>635.0</v>
      </c>
      <c r="C1343" s="30">
        <v>88.0</v>
      </c>
      <c r="D1343" s="30">
        <v>546.0</v>
      </c>
      <c r="E1343" s="30">
        <v>172.0</v>
      </c>
    </row>
    <row r="1344" ht="15.75" customHeight="1">
      <c r="A1344" s="30">
        <v>3830.0</v>
      </c>
      <c r="B1344" s="30">
        <v>295.0</v>
      </c>
      <c r="C1344" s="30">
        <v>21.0</v>
      </c>
      <c r="D1344" s="30">
        <v>78.0</v>
      </c>
      <c r="E1344" s="30">
        <v>39.0</v>
      </c>
    </row>
    <row r="1345" ht="15.75" customHeight="1">
      <c r="A1345" s="30">
        <v>5186.0</v>
      </c>
      <c r="B1345" s="30">
        <v>576.0</v>
      </c>
      <c r="C1345" s="30">
        <v>7.0</v>
      </c>
      <c r="D1345" s="30">
        <v>115.0</v>
      </c>
      <c r="E1345" s="30">
        <v>19.0</v>
      </c>
    </row>
    <row r="1346" ht="15.75" customHeight="1">
      <c r="A1346" s="30">
        <v>8514.0</v>
      </c>
      <c r="B1346" s="30">
        <v>8.0</v>
      </c>
      <c r="C1346" s="30">
        <v>0.0</v>
      </c>
      <c r="D1346" s="30">
        <v>7.0</v>
      </c>
      <c r="E1346" s="30">
        <v>3.0</v>
      </c>
    </row>
    <row r="1347" ht="15.75" customHeight="1">
      <c r="A1347" s="30">
        <v>7165.0</v>
      </c>
      <c r="B1347" s="30">
        <v>381.0</v>
      </c>
      <c r="C1347" s="30">
        <v>35.0</v>
      </c>
      <c r="D1347" s="30">
        <v>172.0</v>
      </c>
      <c r="E1347" s="30">
        <v>56.0</v>
      </c>
    </row>
    <row r="1348" ht="15.75" customHeight="1">
      <c r="A1348" s="30">
        <v>10236.0</v>
      </c>
      <c r="B1348" s="30">
        <v>16.0</v>
      </c>
      <c r="C1348" s="30">
        <v>3.0</v>
      </c>
      <c r="D1348" s="30">
        <v>25.0</v>
      </c>
      <c r="E1348" s="30">
        <v>6.0</v>
      </c>
    </row>
    <row r="1349" ht="15.75" customHeight="1">
      <c r="A1349" s="30">
        <v>2392.0</v>
      </c>
      <c r="B1349" s="30">
        <v>44.0</v>
      </c>
      <c r="C1349" s="30">
        <v>4.0</v>
      </c>
      <c r="D1349" s="30">
        <v>21.0</v>
      </c>
      <c r="E1349" s="30">
        <v>6.0</v>
      </c>
    </row>
    <row r="1350" ht="15.75" customHeight="1">
      <c r="A1350" s="30">
        <v>1920.0</v>
      </c>
      <c r="B1350" s="30">
        <v>44.0</v>
      </c>
      <c r="C1350" s="30">
        <v>4.0</v>
      </c>
      <c r="D1350" s="30">
        <v>21.0</v>
      </c>
      <c r="E1350" s="30">
        <v>6.0</v>
      </c>
    </row>
    <row r="1351" ht="15.75" customHeight="1">
      <c r="A1351" s="30">
        <v>3673.0</v>
      </c>
      <c r="B1351" s="30">
        <v>371.0</v>
      </c>
      <c r="C1351" s="30">
        <v>17.0</v>
      </c>
      <c r="D1351" s="30">
        <v>238.0</v>
      </c>
      <c r="E1351" s="30">
        <v>23.0</v>
      </c>
    </row>
    <row r="1352" ht="15.75" customHeight="1">
      <c r="A1352" s="30">
        <v>1453.0</v>
      </c>
      <c r="B1352" s="30">
        <v>735.0</v>
      </c>
      <c r="C1352" s="30">
        <v>40.0</v>
      </c>
      <c r="D1352" s="30">
        <v>183.0</v>
      </c>
      <c r="E1352" s="30">
        <v>52.0</v>
      </c>
    </row>
    <row r="1353" ht="15.75" customHeight="1">
      <c r="A1353" s="30">
        <v>4518.0</v>
      </c>
      <c r="B1353" s="30">
        <v>386.0</v>
      </c>
      <c r="C1353" s="30">
        <v>172.0</v>
      </c>
      <c r="D1353" s="30">
        <v>183.0</v>
      </c>
      <c r="E1353" s="30">
        <v>185.0</v>
      </c>
    </row>
    <row r="1354" ht="15.75" customHeight="1">
      <c r="A1354" s="30">
        <v>8969.0</v>
      </c>
      <c r="B1354" s="30">
        <v>548.0</v>
      </c>
      <c r="C1354" s="30">
        <v>31.0</v>
      </c>
      <c r="D1354" s="30">
        <v>422.0</v>
      </c>
      <c r="E1354" s="30">
        <v>0.0</v>
      </c>
    </row>
    <row r="1355" ht="15.75" customHeight="1">
      <c r="A1355" s="30">
        <v>387.0</v>
      </c>
      <c r="B1355" s="30">
        <v>6.0</v>
      </c>
      <c r="C1355" s="30">
        <v>16.0</v>
      </c>
      <c r="D1355" s="30">
        <v>11.0</v>
      </c>
      <c r="E1355" s="30">
        <v>11.0</v>
      </c>
    </row>
    <row r="1356" ht="15.75" customHeight="1">
      <c r="A1356" s="30">
        <v>1079.0</v>
      </c>
      <c r="B1356" s="30">
        <v>1000.0</v>
      </c>
      <c r="C1356" s="30">
        <v>0.0</v>
      </c>
      <c r="D1356" s="30">
        <v>76.0</v>
      </c>
      <c r="E1356" s="30">
        <v>0.0</v>
      </c>
    </row>
    <row r="1357" ht="15.75" customHeight="1">
      <c r="A1357" s="30">
        <v>164.0</v>
      </c>
      <c r="B1357" s="30">
        <v>206.0</v>
      </c>
      <c r="C1357" s="30">
        <v>0.0</v>
      </c>
      <c r="D1357" s="30">
        <v>46.0</v>
      </c>
      <c r="E1357" s="30">
        <v>3.0</v>
      </c>
    </row>
    <row r="1358" ht="15.75" customHeight="1">
      <c r="A1358" s="30">
        <v>3434.0</v>
      </c>
      <c r="B1358" s="30">
        <v>483.0</v>
      </c>
      <c r="C1358" s="30">
        <v>72.0</v>
      </c>
      <c r="D1358" s="30">
        <v>567.0</v>
      </c>
      <c r="E1358" s="30">
        <v>94.0</v>
      </c>
    </row>
    <row r="1359" ht="15.75" customHeight="1">
      <c r="A1359" s="30">
        <v>5721.0</v>
      </c>
      <c r="B1359" s="30">
        <v>611.0</v>
      </c>
      <c r="C1359" s="30">
        <v>76.0</v>
      </c>
      <c r="D1359" s="30">
        <v>749.0</v>
      </c>
      <c r="E1359" s="30">
        <v>59.0</v>
      </c>
    </row>
    <row r="1360" ht="15.75" customHeight="1">
      <c r="A1360" s="30">
        <v>8418.0</v>
      </c>
      <c r="B1360" s="30">
        <v>7.0</v>
      </c>
      <c r="C1360" s="30">
        <v>10.0</v>
      </c>
      <c r="D1360" s="30">
        <v>17.0</v>
      </c>
      <c r="E1360" s="30">
        <v>8.0</v>
      </c>
    </row>
    <row r="1361" ht="15.75" customHeight="1">
      <c r="A1361" s="30">
        <v>5300.0</v>
      </c>
      <c r="B1361" s="30">
        <v>19.0</v>
      </c>
      <c r="C1361" s="30">
        <v>7.0</v>
      </c>
      <c r="D1361" s="30">
        <v>19.0</v>
      </c>
      <c r="E1361" s="30">
        <v>0.0</v>
      </c>
    </row>
    <row r="1362" ht="15.75" customHeight="1">
      <c r="A1362" s="30">
        <v>10424.0</v>
      </c>
      <c r="B1362" s="30">
        <v>265.0</v>
      </c>
      <c r="C1362" s="30">
        <v>138.0</v>
      </c>
      <c r="D1362" s="30">
        <v>553.0</v>
      </c>
      <c r="E1362" s="30">
        <v>224.0</v>
      </c>
    </row>
    <row r="1363" ht="15.75" customHeight="1">
      <c r="A1363" s="30">
        <v>11171.0</v>
      </c>
      <c r="B1363" s="30">
        <v>292.0</v>
      </c>
      <c r="C1363" s="30">
        <v>3.0</v>
      </c>
      <c r="D1363" s="30">
        <v>77.0</v>
      </c>
      <c r="E1363" s="30">
        <v>10.0</v>
      </c>
    </row>
    <row r="1364" ht="15.75" customHeight="1">
      <c r="A1364" s="30">
        <v>1600.0</v>
      </c>
      <c r="B1364" s="30">
        <v>292.0</v>
      </c>
      <c r="C1364" s="30">
        <v>3.0</v>
      </c>
      <c r="D1364" s="30">
        <v>77.0</v>
      </c>
      <c r="E1364" s="30">
        <v>10.0</v>
      </c>
    </row>
    <row r="1365" ht="15.75" customHeight="1">
      <c r="A1365" s="30">
        <v>7851.0</v>
      </c>
      <c r="B1365" s="30">
        <v>161.0</v>
      </c>
      <c r="C1365" s="30">
        <v>0.0</v>
      </c>
      <c r="D1365" s="30">
        <v>253.0</v>
      </c>
      <c r="E1365" s="30">
        <v>199.0</v>
      </c>
    </row>
    <row r="1366" ht="15.75" customHeight="1">
      <c r="A1366" s="30">
        <v>10701.0</v>
      </c>
      <c r="B1366" s="30">
        <v>713.0</v>
      </c>
      <c r="C1366" s="30">
        <v>0.0</v>
      </c>
      <c r="D1366" s="30">
        <v>264.0</v>
      </c>
      <c r="E1366" s="30">
        <v>120.0</v>
      </c>
    </row>
    <row r="1367" ht="15.75" customHeight="1">
      <c r="A1367" s="30">
        <v>891.0</v>
      </c>
      <c r="B1367" s="30">
        <v>6.0</v>
      </c>
      <c r="C1367" s="30">
        <v>0.0</v>
      </c>
      <c r="D1367" s="30">
        <v>2.0</v>
      </c>
      <c r="E1367" s="30">
        <v>2.0</v>
      </c>
    </row>
    <row r="1368" ht="15.75" customHeight="1">
      <c r="A1368" s="30">
        <v>6912.0</v>
      </c>
      <c r="B1368" s="30">
        <v>593.0</v>
      </c>
      <c r="C1368" s="30">
        <v>30.0</v>
      </c>
      <c r="D1368" s="30">
        <v>91.0</v>
      </c>
      <c r="E1368" s="30">
        <v>29.0</v>
      </c>
    </row>
    <row r="1369" ht="15.75" customHeight="1">
      <c r="A1369" s="30">
        <v>5967.0</v>
      </c>
      <c r="B1369" s="30">
        <v>26.0</v>
      </c>
      <c r="C1369" s="30">
        <v>2.0</v>
      </c>
      <c r="D1369" s="30">
        <v>19.0</v>
      </c>
      <c r="E1369" s="30">
        <v>10.0</v>
      </c>
    </row>
    <row r="1370" ht="15.75" customHeight="1">
      <c r="A1370" s="30">
        <v>2109.0</v>
      </c>
      <c r="B1370" s="30">
        <v>448.0</v>
      </c>
      <c r="C1370" s="30">
        <v>71.0</v>
      </c>
      <c r="D1370" s="30">
        <v>951.0</v>
      </c>
      <c r="E1370" s="30">
        <v>40.0</v>
      </c>
    </row>
    <row r="1371" ht="15.75" customHeight="1">
      <c r="A1371" s="30">
        <v>6292.0</v>
      </c>
      <c r="B1371" s="30">
        <v>1311.0</v>
      </c>
      <c r="C1371" s="30">
        <v>0.0</v>
      </c>
      <c r="D1371" s="30">
        <v>359.0</v>
      </c>
      <c r="E1371" s="30">
        <v>46.0</v>
      </c>
    </row>
    <row r="1372" ht="15.75" customHeight="1">
      <c r="A1372" s="30">
        <v>8537.0</v>
      </c>
      <c r="B1372" s="30">
        <v>526.0</v>
      </c>
      <c r="C1372" s="30">
        <v>80.0</v>
      </c>
      <c r="D1372" s="30">
        <v>553.0</v>
      </c>
      <c r="E1372" s="30">
        <v>123.0</v>
      </c>
    </row>
    <row r="1373" ht="15.75" customHeight="1">
      <c r="A1373" s="30">
        <v>9576.0</v>
      </c>
      <c r="B1373" s="30">
        <v>86.0</v>
      </c>
      <c r="C1373" s="30">
        <v>4.0</v>
      </c>
      <c r="D1373" s="30">
        <v>56.0</v>
      </c>
      <c r="E1373" s="30">
        <v>2.0</v>
      </c>
    </row>
    <row r="1374" ht="15.75" customHeight="1">
      <c r="A1374" s="30">
        <v>5935.0</v>
      </c>
      <c r="B1374" s="30">
        <v>547.0</v>
      </c>
      <c r="C1374" s="30">
        <v>7.0</v>
      </c>
      <c r="D1374" s="30">
        <v>140.0</v>
      </c>
      <c r="E1374" s="30">
        <v>0.0</v>
      </c>
    </row>
    <row r="1375" ht="15.75" customHeight="1">
      <c r="A1375" s="30">
        <v>10264.0</v>
      </c>
      <c r="B1375" s="30">
        <v>1.0</v>
      </c>
      <c r="C1375" s="30">
        <v>2.0</v>
      </c>
      <c r="D1375" s="30">
        <v>8.0</v>
      </c>
      <c r="E1375" s="30">
        <v>4.0</v>
      </c>
    </row>
    <row r="1376" ht="15.75" customHeight="1">
      <c r="A1376" s="30">
        <v>234.0</v>
      </c>
      <c r="B1376" s="30">
        <v>1.0</v>
      </c>
      <c r="C1376" s="30">
        <v>2.0</v>
      </c>
      <c r="D1376" s="30">
        <v>8.0</v>
      </c>
      <c r="E1376" s="30">
        <v>4.0</v>
      </c>
    </row>
    <row r="1377" ht="15.75" customHeight="1">
      <c r="A1377" s="30">
        <v>3202.0</v>
      </c>
      <c r="B1377" s="30">
        <v>1166.0</v>
      </c>
      <c r="C1377" s="30">
        <v>0.0</v>
      </c>
      <c r="D1377" s="30">
        <v>48.0</v>
      </c>
      <c r="E1377" s="30">
        <v>0.0</v>
      </c>
    </row>
    <row r="1378" ht="15.75" customHeight="1">
      <c r="A1378" s="30">
        <v>1103.0</v>
      </c>
      <c r="B1378" s="30">
        <v>1486.0</v>
      </c>
      <c r="C1378" s="30">
        <v>55.0</v>
      </c>
      <c r="D1378" s="30">
        <v>278.0</v>
      </c>
      <c r="E1378" s="30">
        <v>49.0</v>
      </c>
    </row>
    <row r="1379" ht="15.75" customHeight="1">
      <c r="A1379" s="30">
        <v>610.0</v>
      </c>
      <c r="B1379" s="30">
        <v>349.0</v>
      </c>
      <c r="C1379" s="30">
        <v>4.0</v>
      </c>
      <c r="D1379" s="30">
        <v>78.0</v>
      </c>
      <c r="E1379" s="30">
        <v>6.0</v>
      </c>
    </row>
    <row r="1380" ht="15.75" customHeight="1">
      <c r="A1380" s="30">
        <v>4480.0</v>
      </c>
      <c r="B1380" s="30">
        <v>365.0</v>
      </c>
      <c r="C1380" s="30">
        <v>3.0</v>
      </c>
      <c r="D1380" s="30">
        <v>15.0</v>
      </c>
      <c r="E1380" s="30">
        <v>4.0</v>
      </c>
    </row>
    <row r="1381" ht="15.75" customHeight="1">
      <c r="A1381" s="30">
        <v>10660.0</v>
      </c>
      <c r="B1381" s="30">
        <v>349.0</v>
      </c>
      <c r="C1381" s="30">
        <v>7.0</v>
      </c>
      <c r="D1381" s="30">
        <v>35.0</v>
      </c>
      <c r="E1381" s="30">
        <v>0.0</v>
      </c>
    </row>
    <row r="1382" ht="15.75" customHeight="1">
      <c r="A1382" s="30">
        <v>9353.0</v>
      </c>
      <c r="B1382" s="30">
        <v>515.0</v>
      </c>
      <c r="C1382" s="30">
        <v>47.0</v>
      </c>
      <c r="D1382" s="30">
        <v>267.0</v>
      </c>
      <c r="E1382" s="30">
        <v>62.0</v>
      </c>
    </row>
    <row r="1383" ht="15.75" customHeight="1">
      <c r="A1383" s="30">
        <v>4120.0</v>
      </c>
      <c r="B1383" s="30">
        <v>88.0</v>
      </c>
      <c r="C1383" s="30">
        <v>39.0</v>
      </c>
      <c r="D1383" s="30">
        <v>78.0</v>
      </c>
      <c r="E1383" s="30">
        <v>58.0</v>
      </c>
    </row>
    <row r="1384" ht="15.75" customHeight="1">
      <c r="A1384" s="30">
        <v>2836.0</v>
      </c>
      <c r="B1384" s="30">
        <v>10.0</v>
      </c>
      <c r="C1384" s="30">
        <v>1.0</v>
      </c>
      <c r="D1384" s="30">
        <v>7.0</v>
      </c>
      <c r="E1384" s="30">
        <v>0.0</v>
      </c>
    </row>
    <row r="1385" ht="15.75" customHeight="1">
      <c r="A1385" s="30">
        <v>9579.0</v>
      </c>
      <c r="B1385" s="30">
        <v>53.0</v>
      </c>
      <c r="C1385" s="30">
        <v>1.0</v>
      </c>
      <c r="D1385" s="30">
        <v>34.0</v>
      </c>
      <c r="E1385" s="30">
        <v>2.0</v>
      </c>
    </row>
    <row r="1386" ht="15.75" customHeight="1">
      <c r="A1386" s="30">
        <v>5841.0</v>
      </c>
      <c r="B1386" s="30">
        <v>606.0</v>
      </c>
      <c r="C1386" s="30">
        <v>7.0</v>
      </c>
      <c r="D1386" s="30">
        <v>155.0</v>
      </c>
      <c r="E1386" s="30">
        <v>10.0</v>
      </c>
    </row>
    <row r="1387" ht="15.75" customHeight="1">
      <c r="A1387" s="30">
        <v>3174.0</v>
      </c>
      <c r="B1387" s="30">
        <v>1492.0</v>
      </c>
      <c r="C1387" s="30">
        <v>38.0</v>
      </c>
      <c r="D1387" s="30">
        <v>287.0</v>
      </c>
      <c r="E1387" s="30">
        <v>50.0</v>
      </c>
    </row>
    <row r="1388" ht="15.75" customHeight="1">
      <c r="A1388" s="30">
        <v>5536.0</v>
      </c>
      <c r="B1388" s="30">
        <v>1492.0</v>
      </c>
      <c r="C1388" s="30">
        <v>38.0</v>
      </c>
      <c r="D1388" s="30">
        <v>287.0</v>
      </c>
      <c r="E1388" s="30">
        <v>50.0</v>
      </c>
    </row>
    <row r="1389" ht="15.75" customHeight="1">
      <c r="A1389" s="30">
        <v>2061.0</v>
      </c>
      <c r="B1389" s="30">
        <v>78.0</v>
      </c>
      <c r="C1389" s="30">
        <v>0.0</v>
      </c>
      <c r="D1389" s="30">
        <v>11.0</v>
      </c>
      <c r="E1389" s="30">
        <v>0.0</v>
      </c>
    </row>
    <row r="1390" ht="15.75" customHeight="1">
      <c r="A1390" s="30">
        <v>8477.0</v>
      </c>
      <c r="B1390" s="30">
        <v>5.0</v>
      </c>
      <c r="C1390" s="30">
        <v>1.0</v>
      </c>
      <c r="D1390" s="30">
        <v>13.0</v>
      </c>
      <c r="E1390" s="30">
        <v>3.0</v>
      </c>
    </row>
    <row r="1391" ht="15.75" customHeight="1">
      <c r="A1391" s="30">
        <v>640.0</v>
      </c>
      <c r="B1391" s="30">
        <v>356.0</v>
      </c>
      <c r="C1391" s="30">
        <v>80.0</v>
      </c>
      <c r="D1391" s="30">
        <v>329.0</v>
      </c>
      <c r="E1391" s="30">
        <v>138.0</v>
      </c>
    </row>
    <row r="1392" ht="15.75" customHeight="1">
      <c r="A1392" s="30">
        <v>3828.0</v>
      </c>
      <c r="B1392" s="30">
        <v>533.0</v>
      </c>
      <c r="C1392" s="30">
        <v>10.0</v>
      </c>
      <c r="D1392" s="30">
        <v>217.0</v>
      </c>
      <c r="E1392" s="30">
        <v>198.0</v>
      </c>
    </row>
    <row r="1393" ht="15.75" customHeight="1">
      <c r="A1393" s="30">
        <v>4093.0</v>
      </c>
      <c r="B1393" s="30">
        <v>216.0</v>
      </c>
      <c r="C1393" s="30">
        <v>9.0</v>
      </c>
      <c r="D1393" s="30">
        <v>57.0</v>
      </c>
      <c r="E1393" s="30">
        <v>20.0</v>
      </c>
    </row>
    <row r="1394" ht="15.75" customHeight="1">
      <c r="A1394" s="30">
        <v>8624.0</v>
      </c>
      <c r="B1394" s="30">
        <v>183.0</v>
      </c>
      <c r="C1394" s="30">
        <v>33.0</v>
      </c>
      <c r="D1394" s="30">
        <v>493.0</v>
      </c>
      <c r="E1394" s="30">
        <v>59.0</v>
      </c>
    </row>
    <row r="1395" ht="15.75" customHeight="1">
      <c r="A1395" s="30">
        <v>2802.0</v>
      </c>
      <c r="B1395" s="30">
        <v>196.0</v>
      </c>
      <c r="C1395" s="30">
        <v>25.0</v>
      </c>
      <c r="D1395" s="30">
        <v>607.0</v>
      </c>
      <c r="E1395" s="30">
        <v>67.0</v>
      </c>
    </row>
    <row r="1396" ht="15.75" customHeight="1">
      <c r="A1396" s="30">
        <v>368.0</v>
      </c>
      <c r="B1396" s="30">
        <v>91.0</v>
      </c>
      <c r="C1396" s="30">
        <v>65.0</v>
      </c>
      <c r="D1396" s="30">
        <v>52.0</v>
      </c>
      <c r="E1396" s="30">
        <v>10.0</v>
      </c>
    </row>
    <row r="1397" ht="15.75" customHeight="1">
      <c r="A1397" s="30">
        <v>3599.0</v>
      </c>
      <c r="B1397" s="30">
        <v>575.0</v>
      </c>
      <c r="C1397" s="30">
        <v>80.0</v>
      </c>
      <c r="D1397" s="30">
        <v>428.0</v>
      </c>
      <c r="E1397" s="30">
        <v>208.0</v>
      </c>
    </row>
    <row r="1398" ht="15.75" customHeight="1">
      <c r="A1398" s="30">
        <v>3389.0</v>
      </c>
      <c r="B1398" s="30">
        <v>726.0</v>
      </c>
      <c r="C1398" s="30">
        <v>53.0</v>
      </c>
      <c r="D1398" s="30">
        <v>363.0</v>
      </c>
      <c r="E1398" s="30">
        <v>123.0</v>
      </c>
    </row>
    <row r="1399" ht="15.75" customHeight="1">
      <c r="A1399" s="30">
        <v>10710.0</v>
      </c>
      <c r="B1399" s="30">
        <v>5.0</v>
      </c>
      <c r="C1399" s="30">
        <v>2.0</v>
      </c>
      <c r="D1399" s="30">
        <v>3.0</v>
      </c>
      <c r="E1399" s="30">
        <v>3.0</v>
      </c>
    </row>
    <row r="1400" ht="15.75" customHeight="1">
      <c r="A1400" s="30">
        <v>7118.0</v>
      </c>
      <c r="B1400" s="30">
        <v>833.0</v>
      </c>
      <c r="C1400" s="30">
        <v>80.0</v>
      </c>
      <c r="D1400" s="30">
        <v>363.0</v>
      </c>
      <c r="E1400" s="30">
        <v>52.0</v>
      </c>
    </row>
    <row r="1401" ht="15.75" customHeight="1">
      <c r="A1401" s="30">
        <v>4937.0</v>
      </c>
      <c r="B1401" s="30">
        <v>12.0</v>
      </c>
      <c r="C1401" s="30">
        <v>2.0</v>
      </c>
      <c r="D1401" s="30">
        <v>20.0</v>
      </c>
      <c r="E1401" s="30">
        <v>3.0</v>
      </c>
    </row>
    <row r="1402" ht="15.75" customHeight="1">
      <c r="A1402" s="30">
        <v>1127.0</v>
      </c>
      <c r="B1402" s="30">
        <v>938.0</v>
      </c>
      <c r="C1402" s="30">
        <v>19.0</v>
      </c>
      <c r="D1402" s="30">
        <v>843.0</v>
      </c>
      <c r="E1402" s="30">
        <v>25.0</v>
      </c>
    </row>
    <row r="1403" ht="15.75" customHeight="1">
      <c r="A1403" s="30">
        <v>833.0</v>
      </c>
      <c r="B1403" s="30">
        <v>56.0</v>
      </c>
      <c r="C1403" s="30">
        <v>0.0</v>
      </c>
      <c r="D1403" s="30">
        <v>14.0</v>
      </c>
      <c r="E1403" s="30">
        <v>0.0</v>
      </c>
    </row>
    <row r="1404" ht="15.75" customHeight="1">
      <c r="A1404" s="30">
        <v>3565.0</v>
      </c>
      <c r="B1404" s="30">
        <v>56.0</v>
      </c>
      <c r="C1404" s="30">
        <v>0.0</v>
      </c>
      <c r="D1404" s="30">
        <v>14.0</v>
      </c>
      <c r="E1404" s="30">
        <v>0.0</v>
      </c>
    </row>
    <row r="1405" ht="15.75" customHeight="1">
      <c r="A1405" s="30">
        <v>6086.0</v>
      </c>
      <c r="B1405" s="30">
        <v>445.0</v>
      </c>
      <c r="C1405" s="30">
        <v>25.0</v>
      </c>
      <c r="D1405" s="30">
        <v>706.0</v>
      </c>
      <c r="E1405" s="30">
        <v>80.0</v>
      </c>
    </row>
    <row r="1406" ht="15.75" customHeight="1">
      <c r="A1406" s="30">
        <v>1763.0</v>
      </c>
      <c r="B1406" s="30">
        <v>1259.0</v>
      </c>
      <c r="C1406" s="30">
        <v>172.0</v>
      </c>
      <c r="D1406" s="30">
        <v>815.0</v>
      </c>
      <c r="E1406" s="30">
        <v>97.0</v>
      </c>
    </row>
    <row r="1407" ht="15.75" customHeight="1">
      <c r="A1407" s="30">
        <v>4697.0</v>
      </c>
      <c r="B1407" s="30">
        <v>248.0</v>
      </c>
      <c r="C1407" s="30">
        <v>3.0</v>
      </c>
      <c r="D1407" s="30">
        <v>81.0</v>
      </c>
      <c r="E1407" s="30">
        <v>4.0</v>
      </c>
    </row>
    <row r="1408" ht="15.75" customHeight="1">
      <c r="A1408" s="30">
        <v>182.0</v>
      </c>
      <c r="B1408" s="30">
        <v>284.0</v>
      </c>
      <c r="C1408" s="30">
        <v>0.0</v>
      </c>
      <c r="D1408" s="30">
        <v>55.0</v>
      </c>
      <c r="E1408" s="30">
        <v>0.0</v>
      </c>
    </row>
    <row r="1409" ht="15.75" customHeight="1">
      <c r="A1409" s="30">
        <v>1165.0</v>
      </c>
      <c r="B1409" s="30">
        <v>239.0</v>
      </c>
      <c r="C1409" s="30">
        <v>13.0</v>
      </c>
      <c r="D1409" s="30">
        <v>143.0</v>
      </c>
      <c r="E1409" s="30">
        <v>45.0</v>
      </c>
    </row>
    <row r="1410" ht="15.75" customHeight="1">
      <c r="A1410" s="30">
        <v>5386.0</v>
      </c>
      <c r="B1410" s="30">
        <v>1111.0</v>
      </c>
      <c r="C1410" s="30">
        <v>24.0</v>
      </c>
      <c r="D1410" s="30">
        <v>790.0</v>
      </c>
      <c r="E1410" s="30">
        <v>160.0</v>
      </c>
    </row>
    <row r="1411" ht="15.75" customHeight="1">
      <c r="A1411" s="30">
        <v>6024.0</v>
      </c>
      <c r="B1411" s="30">
        <v>1111.0</v>
      </c>
      <c r="C1411" s="30">
        <v>24.0</v>
      </c>
      <c r="D1411" s="30">
        <v>790.0</v>
      </c>
      <c r="E1411" s="30">
        <v>160.0</v>
      </c>
    </row>
    <row r="1412" ht="15.75" customHeight="1">
      <c r="A1412" s="30">
        <v>2678.0</v>
      </c>
      <c r="B1412" s="30">
        <v>52.0</v>
      </c>
      <c r="C1412" s="30">
        <v>12.0</v>
      </c>
      <c r="D1412" s="30">
        <v>50.0</v>
      </c>
      <c r="E1412" s="30">
        <v>4.0</v>
      </c>
    </row>
    <row r="1413" ht="15.75" customHeight="1">
      <c r="A1413" s="30">
        <v>5790.0</v>
      </c>
      <c r="B1413" s="30">
        <v>25.0</v>
      </c>
      <c r="C1413" s="30">
        <v>6.0</v>
      </c>
      <c r="D1413" s="30">
        <v>16.0</v>
      </c>
      <c r="E1413" s="30">
        <v>20.0</v>
      </c>
    </row>
    <row r="1414" ht="15.75" customHeight="1">
      <c r="A1414" s="30">
        <v>236.0</v>
      </c>
      <c r="B1414" s="30">
        <v>28.0</v>
      </c>
      <c r="C1414" s="30">
        <v>23.0</v>
      </c>
      <c r="D1414" s="30">
        <v>29.0</v>
      </c>
      <c r="E1414" s="30">
        <v>29.0</v>
      </c>
    </row>
    <row r="1415" ht="15.75" customHeight="1">
      <c r="A1415" s="30">
        <v>6001.0</v>
      </c>
      <c r="B1415" s="30">
        <v>614.0</v>
      </c>
      <c r="C1415" s="30">
        <v>35.0</v>
      </c>
      <c r="D1415" s="30">
        <v>160.0</v>
      </c>
      <c r="E1415" s="30">
        <v>58.0</v>
      </c>
    </row>
    <row r="1416" ht="15.75" customHeight="1">
      <c r="A1416" s="30">
        <v>6250.0</v>
      </c>
      <c r="B1416" s="30">
        <v>710.0</v>
      </c>
      <c r="C1416" s="30">
        <v>15.0</v>
      </c>
      <c r="D1416" s="30">
        <v>30.0</v>
      </c>
      <c r="E1416" s="30">
        <v>20.0</v>
      </c>
    </row>
    <row r="1417" ht="15.75" customHeight="1">
      <c r="A1417" s="30">
        <v>1168.0</v>
      </c>
      <c r="B1417" s="30">
        <v>322.0</v>
      </c>
      <c r="C1417" s="30">
        <v>53.0</v>
      </c>
      <c r="D1417" s="30">
        <v>899.0</v>
      </c>
      <c r="E1417" s="30">
        <v>34.0</v>
      </c>
    </row>
    <row r="1418" ht="15.75" customHeight="1">
      <c r="A1418" s="30">
        <v>10749.0</v>
      </c>
      <c r="B1418" s="30">
        <v>73.0</v>
      </c>
      <c r="C1418" s="30">
        <v>18.0</v>
      </c>
      <c r="D1418" s="30">
        <v>66.0</v>
      </c>
      <c r="E1418" s="30">
        <v>7.0</v>
      </c>
    </row>
    <row r="1419" ht="15.75" customHeight="1">
      <c r="A1419" s="30">
        <v>2926.0</v>
      </c>
      <c r="B1419" s="30">
        <v>1241.0</v>
      </c>
      <c r="C1419" s="30">
        <v>0.0</v>
      </c>
      <c r="D1419" s="30">
        <v>80.0</v>
      </c>
      <c r="E1419" s="30">
        <v>0.0</v>
      </c>
    </row>
    <row r="1420" ht="15.75" customHeight="1">
      <c r="A1420" s="30">
        <v>716.0</v>
      </c>
      <c r="B1420" s="30">
        <v>529.0</v>
      </c>
      <c r="C1420" s="30">
        <v>0.0</v>
      </c>
      <c r="D1420" s="30">
        <v>356.0</v>
      </c>
      <c r="E1420" s="30">
        <v>63.0</v>
      </c>
    </row>
    <row r="1421" ht="15.75" customHeight="1">
      <c r="A1421" s="30">
        <v>6544.0</v>
      </c>
      <c r="B1421" s="30">
        <v>529.0</v>
      </c>
      <c r="C1421" s="30">
        <v>0.0</v>
      </c>
      <c r="D1421" s="30">
        <v>356.0</v>
      </c>
      <c r="E1421" s="30">
        <v>63.0</v>
      </c>
    </row>
    <row r="1422" ht="15.75" customHeight="1">
      <c r="A1422" s="30">
        <v>4298.0</v>
      </c>
      <c r="B1422" s="30">
        <v>5.0</v>
      </c>
      <c r="C1422" s="30">
        <v>0.0</v>
      </c>
      <c r="D1422" s="30">
        <v>4.0</v>
      </c>
      <c r="E1422" s="30">
        <v>0.0</v>
      </c>
    </row>
    <row r="1423" ht="15.75" customHeight="1">
      <c r="A1423" s="30">
        <v>5823.0</v>
      </c>
      <c r="B1423" s="30">
        <v>35.0</v>
      </c>
      <c r="C1423" s="30">
        <v>0.0</v>
      </c>
      <c r="D1423" s="30">
        <v>2.0</v>
      </c>
      <c r="E1423" s="30">
        <v>0.0</v>
      </c>
    </row>
    <row r="1424" ht="15.75" customHeight="1">
      <c r="A1424" s="30">
        <v>8375.0</v>
      </c>
      <c r="B1424" s="30">
        <v>447.0</v>
      </c>
      <c r="C1424" s="30">
        <v>0.0</v>
      </c>
      <c r="D1424" s="30">
        <v>28.0</v>
      </c>
      <c r="E1424" s="30">
        <v>0.0</v>
      </c>
    </row>
    <row r="1425" ht="15.75" customHeight="1">
      <c r="A1425" s="30">
        <v>5723.0</v>
      </c>
      <c r="B1425" s="30">
        <v>81.0</v>
      </c>
      <c r="C1425" s="30">
        <v>1.0</v>
      </c>
      <c r="D1425" s="30">
        <v>31.0</v>
      </c>
      <c r="E1425" s="30">
        <v>2.0</v>
      </c>
    </row>
    <row r="1426" ht="15.75" customHeight="1">
      <c r="A1426" s="30">
        <v>5763.0</v>
      </c>
      <c r="B1426" s="30">
        <v>123.0</v>
      </c>
      <c r="C1426" s="30">
        <v>17.0</v>
      </c>
      <c r="D1426" s="30">
        <v>171.0</v>
      </c>
      <c r="E1426" s="30">
        <v>39.0</v>
      </c>
    </row>
    <row r="1427" ht="15.75" customHeight="1">
      <c r="A1427" s="30">
        <v>8727.0</v>
      </c>
      <c r="B1427" s="30">
        <v>587.0</v>
      </c>
      <c r="C1427" s="30">
        <v>43.0</v>
      </c>
      <c r="D1427" s="30">
        <v>337.0</v>
      </c>
      <c r="E1427" s="30">
        <v>42.0</v>
      </c>
    </row>
    <row r="1428" ht="15.75" customHeight="1">
      <c r="A1428" s="30">
        <v>3056.0</v>
      </c>
      <c r="B1428" s="30">
        <v>587.0</v>
      </c>
      <c r="C1428" s="30">
        <v>43.0</v>
      </c>
      <c r="D1428" s="30">
        <v>337.0</v>
      </c>
      <c r="E1428" s="30">
        <v>42.0</v>
      </c>
    </row>
    <row r="1429" ht="15.75" customHeight="1">
      <c r="A1429" s="30">
        <v>8442.0</v>
      </c>
      <c r="B1429" s="30">
        <v>9.0</v>
      </c>
      <c r="C1429" s="30">
        <v>0.0</v>
      </c>
      <c r="D1429" s="30">
        <v>7.0</v>
      </c>
      <c r="E1429" s="30">
        <v>3.0</v>
      </c>
    </row>
    <row r="1430" ht="15.75" customHeight="1">
      <c r="A1430" s="30">
        <v>3712.0</v>
      </c>
      <c r="B1430" s="30">
        <v>212.0</v>
      </c>
      <c r="C1430" s="30">
        <v>5.0</v>
      </c>
      <c r="D1430" s="30">
        <v>33.0</v>
      </c>
      <c r="E1430" s="30">
        <v>7.0</v>
      </c>
    </row>
    <row r="1431" ht="15.75" customHeight="1">
      <c r="A1431" s="30">
        <v>10722.0</v>
      </c>
      <c r="B1431" s="30">
        <v>293.0</v>
      </c>
      <c r="C1431" s="30">
        <v>8.0</v>
      </c>
      <c r="D1431" s="30">
        <v>124.0</v>
      </c>
      <c r="E1431" s="30">
        <v>11.0</v>
      </c>
    </row>
    <row r="1432" ht="15.75" customHeight="1">
      <c r="A1432" s="30">
        <v>2406.0</v>
      </c>
      <c r="B1432" s="30">
        <v>376.0</v>
      </c>
      <c r="C1432" s="30">
        <v>4.0</v>
      </c>
      <c r="D1432" s="30">
        <v>94.0</v>
      </c>
      <c r="E1432" s="30">
        <v>12.0</v>
      </c>
    </row>
    <row r="1433" ht="15.75" customHeight="1">
      <c r="A1433" s="30">
        <v>7313.0</v>
      </c>
      <c r="B1433" s="30">
        <v>570.0</v>
      </c>
      <c r="C1433" s="30">
        <v>73.0</v>
      </c>
      <c r="D1433" s="30">
        <v>614.0</v>
      </c>
      <c r="E1433" s="30">
        <v>133.0</v>
      </c>
    </row>
    <row r="1434" ht="15.75" customHeight="1">
      <c r="A1434" s="30">
        <v>2656.0</v>
      </c>
      <c r="B1434" s="30">
        <v>23.0</v>
      </c>
      <c r="C1434" s="30">
        <v>1.0</v>
      </c>
      <c r="D1434" s="30">
        <v>7.0</v>
      </c>
      <c r="E1434" s="30">
        <v>0.0</v>
      </c>
    </row>
    <row r="1435" ht="15.75" customHeight="1">
      <c r="A1435" s="30">
        <v>1993.0</v>
      </c>
      <c r="B1435" s="30">
        <v>867.0</v>
      </c>
      <c r="C1435" s="30">
        <v>0.0</v>
      </c>
      <c r="D1435" s="30">
        <v>86.0</v>
      </c>
      <c r="E1435" s="30">
        <v>0.0</v>
      </c>
    </row>
    <row r="1436" ht="15.75" customHeight="1">
      <c r="A1436" s="30">
        <v>4136.0</v>
      </c>
      <c r="B1436" s="30">
        <v>10.0</v>
      </c>
      <c r="C1436" s="30">
        <v>17.0</v>
      </c>
      <c r="D1436" s="30">
        <v>18.0</v>
      </c>
      <c r="E1436" s="30">
        <v>8.0</v>
      </c>
    </row>
    <row r="1437" ht="15.75" customHeight="1">
      <c r="A1437" s="30">
        <v>2928.0</v>
      </c>
      <c r="B1437" s="30">
        <v>789.0</v>
      </c>
      <c r="C1437" s="30">
        <v>0.0</v>
      </c>
      <c r="D1437" s="30">
        <v>142.0</v>
      </c>
      <c r="E1437" s="30">
        <v>12.0</v>
      </c>
    </row>
    <row r="1438" ht="15.75" customHeight="1">
      <c r="A1438" s="30">
        <v>2920.0</v>
      </c>
      <c r="B1438" s="30">
        <v>789.0</v>
      </c>
      <c r="C1438" s="30">
        <v>0.0</v>
      </c>
      <c r="D1438" s="30">
        <v>142.0</v>
      </c>
      <c r="E1438" s="30">
        <v>12.0</v>
      </c>
    </row>
    <row r="1439" ht="15.75" customHeight="1">
      <c r="A1439" s="30">
        <v>6661.0</v>
      </c>
      <c r="B1439" s="30">
        <v>757.0</v>
      </c>
      <c r="C1439" s="30">
        <v>80.0</v>
      </c>
      <c r="D1439" s="30">
        <v>217.0</v>
      </c>
      <c r="E1439" s="30">
        <v>29.0</v>
      </c>
    </row>
    <row r="1440" ht="15.75" customHeight="1">
      <c r="A1440" s="30">
        <v>5462.0</v>
      </c>
      <c r="B1440" s="30">
        <v>757.0</v>
      </c>
      <c r="C1440" s="30">
        <v>80.0</v>
      </c>
      <c r="D1440" s="30">
        <v>217.0</v>
      </c>
      <c r="E1440" s="30">
        <v>29.0</v>
      </c>
    </row>
    <row r="1441" ht="15.75" customHeight="1">
      <c r="A1441" s="30">
        <v>10897.0</v>
      </c>
      <c r="B1441" s="30">
        <v>757.0</v>
      </c>
      <c r="C1441" s="30">
        <v>80.0</v>
      </c>
      <c r="D1441" s="30">
        <v>217.0</v>
      </c>
      <c r="E1441" s="30">
        <v>29.0</v>
      </c>
    </row>
    <row r="1442" ht="15.75" customHeight="1">
      <c r="A1442" s="30">
        <v>10542.0</v>
      </c>
      <c r="B1442" s="30">
        <v>29.0</v>
      </c>
      <c r="C1442" s="30">
        <v>4.0</v>
      </c>
      <c r="D1442" s="30">
        <v>34.0</v>
      </c>
      <c r="E1442" s="30">
        <v>2.0</v>
      </c>
    </row>
    <row r="1443" ht="15.75" customHeight="1">
      <c r="A1443" s="30">
        <v>5756.0</v>
      </c>
      <c r="B1443" s="30">
        <v>46.0</v>
      </c>
      <c r="C1443" s="30">
        <v>0.0</v>
      </c>
      <c r="D1443" s="30">
        <v>7.0</v>
      </c>
      <c r="E1443" s="30">
        <v>0.0</v>
      </c>
    </row>
    <row r="1444" ht="15.75" customHeight="1">
      <c r="A1444" s="30">
        <v>3570.0</v>
      </c>
      <c r="B1444" s="30">
        <v>159.0</v>
      </c>
      <c r="C1444" s="30">
        <v>2.0</v>
      </c>
      <c r="D1444" s="30">
        <v>51.0</v>
      </c>
      <c r="E1444" s="30">
        <v>6.0</v>
      </c>
    </row>
    <row r="1445" ht="15.75" customHeight="1">
      <c r="A1445" s="30">
        <v>1072.0</v>
      </c>
      <c r="B1445" s="30">
        <v>70.0</v>
      </c>
      <c r="C1445" s="30">
        <v>0.0</v>
      </c>
      <c r="D1445" s="30">
        <v>17.0</v>
      </c>
      <c r="E1445" s="30">
        <v>0.0</v>
      </c>
    </row>
    <row r="1446" ht="15.75" customHeight="1">
      <c r="A1446" s="30">
        <v>9606.0</v>
      </c>
      <c r="B1446" s="30">
        <v>882.0</v>
      </c>
      <c r="C1446" s="30">
        <v>29.0</v>
      </c>
      <c r="D1446" s="30">
        <v>514.0</v>
      </c>
      <c r="E1446" s="30">
        <v>38.0</v>
      </c>
    </row>
    <row r="1447" ht="15.75" customHeight="1">
      <c r="A1447" s="30">
        <v>2730.0</v>
      </c>
      <c r="B1447" s="30">
        <v>536.0</v>
      </c>
      <c r="C1447" s="30">
        <v>11.0</v>
      </c>
      <c r="D1447" s="30">
        <v>387.0</v>
      </c>
      <c r="E1447" s="30">
        <v>149.0</v>
      </c>
    </row>
    <row r="1448" ht="15.75" customHeight="1">
      <c r="A1448" s="30">
        <v>2995.0</v>
      </c>
      <c r="B1448" s="30">
        <v>291.0</v>
      </c>
      <c r="C1448" s="30">
        <v>10.0</v>
      </c>
      <c r="D1448" s="30">
        <v>689.0</v>
      </c>
      <c r="E1448" s="30">
        <v>84.0</v>
      </c>
    </row>
    <row r="1449" ht="15.75" customHeight="1">
      <c r="A1449" s="30">
        <v>8210.0</v>
      </c>
      <c r="B1449" s="30">
        <v>318.0</v>
      </c>
      <c r="C1449" s="30">
        <v>3.0</v>
      </c>
      <c r="D1449" s="30">
        <v>17.0</v>
      </c>
      <c r="E1449" s="30">
        <v>4.0</v>
      </c>
    </row>
    <row r="1450" ht="15.75" customHeight="1">
      <c r="A1450" s="30">
        <v>773.0</v>
      </c>
      <c r="B1450" s="30">
        <v>379.0</v>
      </c>
      <c r="C1450" s="30">
        <v>4.0</v>
      </c>
      <c r="D1450" s="30">
        <v>93.0</v>
      </c>
      <c r="E1450" s="30">
        <v>12.0</v>
      </c>
    </row>
    <row r="1451" ht="15.75" customHeight="1">
      <c r="A1451" s="30">
        <v>5272.0</v>
      </c>
      <c r="B1451" s="30">
        <v>378.0</v>
      </c>
      <c r="C1451" s="30">
        <v>0.0</v>
      </c>
      <c r="D1451" s="30">
        <v>88.0</v>
      </c>
      <c r="E1451" s="30">
        <v>19.0</v>
      </c>
    </row>
    <row r="1452" ht="15.75" customHeight="1">
      <c r="A1452" s="30">
        <v>5125.0</v>
      </c>
      <c r="B1452" s="30">
        <v>333.0</v>
      </c>
      <c r="C1452" s="30">
        <v>0.0</v>
      </c>
      <c r="D1452" s="30">
        <v>815.0</v>
      </c>
      <c r="E1452" s="30">
        <v>129.0</v>
      </c>
    </row>
    <row r="1453" ht="15.75" customHeight="1">
      <c r="A1453" s="30">
        <v>4391.0</v>
      </c>
      <c r="B1453" s="30">
        <v>635.0</v>
      </c>
      <c r="C1453" s="30">
        <v>15.0</v>
      </c>
      <c r="D1453" s="30">
        <v>100.0</v>
      </c>
      <c r="E1453" s="30">
        <v>20.0</v>
      </c>
    </row>
    <row r="1454" ht="15.75" customHeight="1">
      <c r="A1454" s="30">
        <v>6283.0</v>
      </c>
      <c r="B1454" s="30">
        <v>635.0</v>
      </c>
      <c r="C1454" s="30">
        <v>15.0</v>
      </c>
      <c r="D1454" s="30">
        <v>100.0</v>
      </c>
      <c r="E1454" s="30">
        <v>20.0</v>
      </c>
    </row>
    <row r="1455" ht="15.75" customHeight="1">
      <c r="A1455" s="30">
        <v>3421.0</v>
      </c>
      <c r="B1455" s="30">
        <v>635.0</v>
      </c>
      <c r="C1455" s="30">
        <v>15.0</v>
      </c>
      <c r="D1455" s="30">
        <v>100.0</v>
      </c>
      <c r="E1455" s="30">
        <v>20.0</v>
      </c>
    </row>
    <row r="1456" ht="15.75" customHeight="1">
      <c r="A1456" s="30">
        <v>5731.0</v>
      </c>
      <c r="B1456" s="30">
        <v>12.0</v>
      </c>
      <c r="C1456" s="30">
        <v>0.0</v>
      </c>
      <c r="D1456" s="30">
        <v>13.0</v>
      </c>
      <c r="E1456" s="30">
        <v>2.0</v>
      </c>
    </row>
    <row r="1457" ht="15.75" customHeight="1">
      <c r="A1457" s="30">
        <v>7152.0</v>
      </c>
      <c r="B1457" s="30">
        <v>12.0</v>
      </c>
      <c r="C1457" s="30">
        <v>0.0</v>
      </c>
      <c r="D1457" s="30">
        <v>13.0</v>
      </c>
      <c r="E1457" s="30">
        <v>2.0</v>
      </c>
    </row>
    <row r="1458" ht="15.75" customHeight="1">
      <c r="A1458" s="30">
        <v>3919.0</v>
      </c>
      <c r="B1458" s="30">
        <v>960.0</v>
      </c>
      <c r="C1458" s="30">
        <v>0.0</v>
      </c>
      <c r="D1458" s="30">
        <v>883.0</v>
      </c>
      <c r="E1458" s="30">
        <v>50.0</v>
      </c>
    </row>
    <row r="1459" ht="15.75" customHeight="1">
      <c r="A1459" s="30">
        <v>6097.0</v>
      </c>
      <c r="B1459" s="30">
        <v>313.0</v>
      </c>
      <c r="C1459" s="30">
        <v>8.0</v>
      </c>
      <c r="D1459" s="30">
        <v>104.0</v>
      </c>
      <c r="E1459" s="30">
        <v>6.0</v>
      </c>
    </row>
    <row r="1460" ht="15.75" customHeight="1">
      <c r="A1460" s="30">
        <v>5150.0</v>
      </c>
      <c r="B1460" s="30">
        <v>0.0</v>
      </c>
      <c r="C1460" s="30">
        <v>4.0</v>
      </c>
      <c r="D1460" s="30">
        <v>7.0</v>
      </c>
      <c r="E1460" s="30">
        <v>11.0</v>
      </c>
    </row>
    <row r="1461" ht="15.75" customHeight="1">
      <c r="A1461" s="30">
        <v>10479.0</v>
      </c>
      <c r="B1461" s="30">
        <v>749.0</v>
      </c>
      <c r="C1461" s="30">
        <v>40.0</v>
      </c>
      <c r="D1461" s="30">
        <v>294.0</v>
      </c>
      <c r="E1461" s="30">
        <v>121.0</v>
      </c>
    </row>
    <row r="1462" ht="15.75" customHeight="1">
      <c r="A1462" s="30">
        <v>5966.0</v>
      </c>
      <c r="B1462" s="30">
        <v>203.0</v>
      </c>
      <c r="C1462" s="30">
        <v>0.0</v>
      </c>
      <c r="D1462" s="30">
        <v>10.0</v>
      </c>
      <c r="E1462" s="30">
        <v>0.0</v>
      </c>
    </row>
    <row r="1463" ht="15.75" customHeight="1">
      <c r="A1463" s="30">
        <v>3439.0</v>
      </c>
      <c r="B1463" s="30">
        <v>157.0</v>
      </c>
      <c r="C1463" s="30">
        <v>6.0</v>
      </c>
      <c r="D1463" s="30">
        <v>39.0</v>
      </c>
      <c r="E1463" s="30">
        <v>6.0</v>
      </c>
    </row>
    <row r="1464" ht="15.75" customHeight="1">
      <c r="A1464" s="30">
        <v>6609.0</v>
      </c>
      <c r="B1464" s="30">
        <v>1.0</v>
      </c>
      <c r="C1464" s="30">
        <v>26.0</v>
      </c>
      <c r="D1464" s="30">
        <v>25.0</v>
      </c>
      <c r="E1464" s="30">
        <v>17.0</v>
      </c>
    </row>
    <row r="1465" ht="15.75" customHeight="1">
      <c r="A1465" s="30">
        <v>5393.0</v>
      </c>
      <c r="B1465" s="30">
        <v>22.0</v>
      </c>
      <c r="C1465" s="30">
        <v>0.0</v>
      </c>
      <c r="D1465" s="30">
        <v>6.0</v>
      </c>
      <c r="E1465" s="30">
        <v>6.0</v>
      </c>
    </row>
    <row r="1466" ht="15.75" customHeight="1">
      <c r="A1466" s="30">
        <v>9014.0</v>
      </c>
      <c r="B1466" s="30">
        <v>39.0</v>
      </c>
      <c r="C1466" s="30">
        <v>1.0</v>
      </c>
      <c r="D1466" s="30">
        <v>16.0</v>
      </c>
      <c r="E1466" s="30">
        <v>2.0</v>
      </c>
    </row>
    <row r="1467" ht="15.75" customHeight="1">
      <c r="A1467" s="30">
        <v>4050.0</v>
      </c>
      <c r="B1467" s="30">
        <v>42.0</v>
      </c>
      <c r="C1467" s="30">
        <v>16.0</v>
      </c>
      <c r="D1467" s="30">
        <v>29.0</v>
      </c>
      <c r="E1467" s="30">
        <v>12.0</v>
      </c>
    </row>
    <row r="1468" ht="15.75" customHeight="1">
      <c r="A1468" s="30">
        <v>6862.0</v>
      </c>
      <c r="B1468" s="30">
        <v>1.0</v>
      </c>
      <c r="C1468" s="30">
        <v>1.0</v>
      </c>
      <c r="D1468" s="30">
        <v>3.0</v>
      </c>
      <c r="E1468" s="30">
        <v>1.0</v>
      </c>
    </row>
    <row r="1469" ht="15.75" customHeight="1">
      <c r="A1469" s="30">
        <v>8315.0</v>
      </c>
      <c r="B1469" s="30">
        <v>4.0</v>
      </c>
      <c r="C1469" s="30">
        <v>2.0</v>
      </c>
      <c r="D1469" s="30">
        <v>11.0</v>
      </c>
      <c r="E1469" s="30">
        <v>2.0</v>
      </c>
    </row>
    <row r="1470" ht="15.75" customHeight="1">
      <c r="A1470" s="30">
        <v>5184.0</v>
      </c>
      <c r="B1470" s="30">
        <v>4.0</v>
      </c>
      <c r="C1470" s="30">
        <v>2.0</v>
      </c>
      <c r="D1470" s="30">
        <v>11.0</v>
      </c>
      <c r="E1470" s="30">
        <v>2.0</v>
      </c>
    </row>
    <row r="1471" ht="15.75" customHeight="1">
      <c r="A1471" s="30">
        <v>3643.0</v>
      </c>
      <c r="B1471" s="30">
        <v>750.0</v>
      </c>
      <c r="C1471" s="30">
        <v>8.0</v>
      </c>
      <c r="D1471" s="30">
        <v>125.0</v>
      </c>
      <c r="E1471" s="30">
        <v>11.0</v>
      </c>
    </row>
    <row r="1472" ht="15.75" customHeight="1">
      <c r="A1472" s="30">
        <v>2589.0</v>
      </c>
      <c r="B1472" s="30">
        <v>25.0</v>
      </c>
      <c r="C1472" s="30">
        <v>3.0</v>
      </c>
      <c r="D1472" s="30">
        <v>16.0</v>
      </c>
      <c r="E1472" s="30">
        <v>8.0</v>
      </c>
    </row>
    <row r="1473" ht="15.75" customHeight="1">
      <c r="A1473" s="30">
        <v>4887.0</v>
      </c>
      <c r="B1473" s="30">
        <v>10.0</v>
      </c>
      <c r="C1473" s="30">
        <v>5.0</v>
      </c>
      <c r="D1473" s="30">
        <v>28.0</v>
      </c>
      <c r="E1473" s="30">
        <v>11.0</v>
      </c>
    </row>
    <row r="1474" ht="15.75" customHeight="1">
      <c r="A1474" s="30">
        <v>10104.0</v>
      </c>
      <c r="B1474" s="30">
        <v>4.0</v>
      </c>
      <c r="C1474" s="30">
        <v>0.0</v>
      </c>
      <c r="D1474" s="30">
        <v>2.0</v>
      </c>
      <c r="E1474" s="30">
        <v>0.0</v>
      </c>
    </row>
    <row r="1475" ht="15.75" customHeight="1">
      <c r="A1475" s="30">
        <v>3254.0</v>
      </c>
      <c r="B1475" s="30">
        <v>407.0</v>
      </c>
      <c r="C1475" s="30">
        <v>70.0</v>
      </c>
      <c r="D1475" s="30">
        <v>239.0</v>
      </c>
      <c r="E1475" s="30">
        <v>103.0</v>
      </c>
    </row>
    <row r="1476" ht="15.75" customHeight="1">
      <c r="A1476" s="30">
        <v>2004.0</v>
      </c>
      <c r="B1476" s="30">
        <v>619.0</v>
      </c>
      <c r="C1476" s="30">
        <v>54.0</v>
      </c>
      <c r="D1476" s="30">
        <v>260.0</v>
      </c>
      <c r="E1476" s="30">
        <v>127.0</v>
      </c>
    </row>
    <row r="1477" ht="15.75" customHeight="1">
      <c r="A1477" s="30">
        <v>6142.0</v>
      </c>
      <c r="B1477" s="30">
        <v>629.0</v>
      </c>
      <c r="C1477" s="30">
        <v>17.0</v>
      </c>
      <c r="D1477" s="30">
        <v>177.0</v>
      </c>
      <c r="E1477" s="30">
        <v>69.0</v>
      </c>
    </row>
    <row r="1478" ht="15.75" customHeight="1">
      <c r="A1478" s="30">
        <v>8553.0</v>
      </c>
      <c r="B1478" s="30">
        <v>30.0</v>
      </c>
      <c r="C1478" s="30">
        <v>0.0</v>
      </c>
      <c r="D1478" s="30">
        <v>9.0</v>
      </c>
      <c r="E1478" s="30">
        <v>0.0</v>
      </c>
    </row>
    <row r="1479" ht="15.75" customHeight="1">
      <c r="A1479" s="30">
        <v>9805.0</v>
      </c>
      <c r="B1479" s="30">
        <v>320.0</v>
      </c>
      <c r="C1479" s="30">
        <v>48.0</v>
      </c>
      <c r="D1479" s="30">
        <v>133.0</v>
      </c>
      <c r="E1479" s="30">
        <v>39.0</v>
      </c>
    </row>
    <row r="1480" ht="15.75" customHeight="1">
      <c r="A1480" s="30">
        <v>849.0</v>
      </c>
      <c r="B1480" s="30">
        <v>320.0</v>
      </c>
      <c r="C1480" s="30">
        <v>48.0</v>
      </c>
      <c r="D1480" s="30">
        <v>133.0</v>
      </c>
      <c r="E1480" s="30">
        <v>39.0</v>
      </c>
    </row>
    <row r="1481" ht="15.75" customHeight="1">
      <c r="A1481" s="30">
        <v>1606.0</v>
      </c>
      <c r="B1481" s="30">
        <v>3.0</v>
      </c>
      <c r="C1481" s="30">
        <v>1.0</v>
      </c>
      <c r="D1481" s="30">
        <v>8.0</v>
      </c>
      <c r="E1481" s="30">
        <v>4.0</v>
      </c>
    </row>
    <row r="1482" ht="15.75" customHeight="1">
      <c r="A1482" s="30">
        <v>125.0</v>
      </c>
      <c r="B1482" s="30">
        <v>215.0</v>
      </c>
      <c r="C1482" s="30">
        <v>7.0</v>
      </c>
      <c r="D1482" s="30">
        <v>33.0</v>
      </c>
      <c r="E1482" s="30">
        <v>3.0</v>
      </c>
    </row>
    <row r="1483" ht="15.75" customHeight="1">
      <c r="A1483" s="30">
        <v>9305.0</v>
      </c>
      <c r="B1483" s="30">
        <v>311.0</v>
      </c>
      <c r="C1483" s="30">
        <v>26.0</v>
      </c>
      <c r="D1483" s="30">
        <v>640.0</v>
      </c>
      <c r="E1483" s="30">
        <v>180.0</v>
      </c>
    </row>
    <row r="1484" ht="15.75" customHeight="1">
      <c r="A1484" s="30">
        <v>4706.0</v>
      </c>
      <c r="B1484" s="30">
        <v>29.0</v>
      </c>
      <c r="C1484" s="30">
        <v>0.0</v>
      </c>
      <c r="D1484" s="30">
        <v>5.0</v>
      </c>
      <c r="E1484" s="30">
        <v>0.0</v>
      </c>
    </row>
    <row r="1485" ht="15.75" customHeight="1">
      <c r="A1485" s="30">
        <v>4437.0</v>
      </c>
      <c r="B1485" s="30">
        <v>112.0</v>
      </c>
      <c r="C1485" s="30">
        <v>6.0</v>
      </c>
      <c r="D1485" s="30">
        <v>92.0</v>
      </c>
      <c r="E1485" s="30">
        <v>3.0</v>
      </c>
    </row>
    <row r="1486" ht="15.75" customHeight="1">
      <c r="A1486" s="30">
        <v>3081.0</v>
      </c>
      <c r="B1486" s="30">
        <v>7.0</v>
      </c>
      <c r="C1486" s="30">
        <v>2.0</v>
      </c>
      <c r="D1486" s="30">
        <v>6.0</v>
      </c>
      <c r="E1486" s="30">
        <v>2.0</v>
      </c>
    </row>
    <row r="1487" ht="15.75" customHeight="1">
      <c r="A1487" s="30">
        <v>3536.0</v>
      </c>
      <c r="B1487" s="30">
        <v>7.0</v>
      </c>
      <c r="C1487" s="30">
        <v>11.0</v>
      </c>
      <c r="D1487" s="30">
        <v>3.0</v>
      </c>
      <c r="E1487" s="30">
        <v>10.0</v>
      </c>
    </row>
    <row r="1488" ht="15.75" customHeight="1">
      <c r="A1488" s="30">
        <v>8686.0</v>
      </c>
      <c r="B1488" s="30">
        <v>5.0</v>
      </c>
      <c r="C1488" s="30">
        <v>23.0</v>
      </c>
      <c r="D1488" s="30">
        <v>15.0</v>
      </c>
      <c r="E1488" s="30">
        <v>0.0</v>
      </c>
    </row>
    <row r="1489" ht="15.75" customHeight="1">
      <c r="A1489" s="30">
        <v>9707.0</v>
      </c>
      <c r="B1489" s="30">
        <v>1103.0</v>
      </c>
      <c r="C1489" s="30">
        <v>0.0</v>
      </c>
      <c r="D1489" s="30">
        <v>45.0</v>
      </c>
      <c r="E1489" s="30">
        <v>0.0</v>
      </c>
    </row>
    <row r="1490" ht="15.75" customHeight="1">
      <c r="A1490" s="30">
        <v>10872.0</v>
      </c>
      <c r="B1490" s="30">
        <v>1103.0</v>
      </c>
      <c r="C1490" s="30">
        <v>0.0</v>
      </c>
      <c r="D1490" s="30">
        <v>45.0</v>
      </c>
      <c r="E1490" s="30">
        <v>0.0</v>
      </c>
    </row>
    <row r="1491" ht="15.75" customHeight="1">
      <c r="A1491" s="30">
        <v>9058.0</v>
      </c>
      <c r="B1491" s="30">
        <v>1060.0</v>
      </c>
      <c r="C1491" s="30">
        <v>21.0</v>
      </c>
      <c r="D1491" s="30">
        <v>530.0</v>
      </c>
      <c r="E1491" s="30">
        <v>32.0</v>
      </c>
    </row>
    <row r="1492" ht="15.75" customHeight="1">
      <c r="A1492" s="30">
        <v>4640.0</v>
      </c>
      <c r="B1492" s="30">
        <v>561.0</v>
      </c>
      <c r="C1492" s="30">
        <v>85.0</v>
      </c>
      <c r="D1492" s="30">
        <v>171.0</v>
      </c>
      <c r="E1492" s="30">
        <v>25.0</v>
      </c>
    </row>
    <row r="1493" ht="15.75" customHeight="1">
      <c r="A1493" s="30">
        <v>2525.0</v>
      </c>
      <c r="B1493" s="30">
        <v>153.0</v>
      </c>
      <c r="C1493" s="30">
        <v>64.0</v>
      </c>
      <c r="D1493" s="30">
        <v>123.0</v>
      </c>
      <c r="E1493" s="30">
        <v>116.0</v>
      </c>
    </row>
    <row r="1494" ht="15.75" customHeight="1">
      <c r="A1494" s="30">
        <v>9503.0</v>
      </c>
      <c r="B1494" s="30">
        <v>39.0</v>
      </c>
      <c r="C1494" s="30">
        <v>33.0</v>
      </c>
      <c r="D1494" s="30">
        <v>130.0</v>
      </c>
      <c r="E1494" s="30">
        <v>41.0</v>
      </c>
    </row>
    <row r="1495" ht="15.75" customHeight="1">
      <c r="A1495" s="30">
        <v>10704.0</v>
      </c>
      <c r="B1495" s="30">
        <v>404.0</v>
      </c>
      <c r="C1495" s="30">
        <v>0.0</v>
      </c>
      <c r="D1495" s="30">
        <v>92.0</v>
      </c>
      <c r="E1495" s="30">
        <v>28.0</v>
      </c>
    </row>
    <row r="1496" ht="15.75" customHeight="1">
      <c r="A1496" s="30">
        <v>2669.0</v>
      </c>
      <c r="B1496" s="30">
        <v>375.0</v>
      </c>
      <c r="C1496" s="30">
        <v>152.0</v>
      </c>
      <c r="D1496" s="30">
        <v>335.0</v>
      </c>
      <c r="E1496" s="30">
        <v>93.0</v>
      </c>
    </row>
    <row r="1497" ht="15.75" customHeight="1">
      <c r="A1497" s="30">
        <v>10037.0</v>
      </c>
      <c r="B1497" s="30">
        <v>375.0</v>
      </c>
      <c r="C1497" s="30">
        <v>152.0</v>
      </c>
      <c r="D1497" s="30">
        <v>335.0</v>
      </c>
      <c r="E1497" s="30">
        <v>93.0</v>
      </c>
    </row>
    <row r="1498" ht="15.75" customHeight="1">
      <c r="A1498" s="30">
        <v>5680.0</v>
      </c>
      <c r="B1498" s="30">
        <v>10.0</v>
      </c>
      <c r="C1498" s="30">
        <v>4.0</v>
      </c>
      <c r="D1498" s="30">
        <v>7.0</v>
      </c>
      <c r="E1498" s="30">
        <v>0.0</v>
      </c>
    </row>
    <row r="1499" ht="15.75" customHeight="1">
      <c r="A1499" s="30">
        <v>3726.0</v>
      </c>
      <c r="B1499" s="30">
        <v>4.0</v>
      </c>
      <c r="C1499" s="30">
        <v>1.0</v>
      </c>
      <c r="D1499" s="30">
        <v>9.0</v>
      </c>
      <c r="E1499" s="30">
        <v>3.0</v>
      </c>
    </row>
    <row r="1500" ht="15.75" customHeight="1">
      <c r="A1500" s="30">
        <v>4548.0</v>
      </c>
      <c r="B1500" s="30">
        <v>23.0</v>
      </c>
      <c r="C1500" s="30">
        <v>4.0</v>
      </c>
      <c r="D1500" s="30">
        <v>10.0</v>
      </c>
      <c r="E1500" s="30">
        <v>0.0</v>
      </c>
    </row>
    <row r="1501" ht="15.75" customHeight="1">
      <c r="A1501" s="30">
        <v>4599.0</v>
      </c>
      <c r="B1501" s="30">
        <v>411.0</v>
      </c>
      <c r="C1501" s="30">
        <v>0.0</v>
      </c>
      <c r="D1501" s="30">
        <v>26.0</v>
      </c>
      <c r="E1501" s="30">
        <v>0.0</v>
      </c>
    </row>
    <row r="1502" ht="15.75" customHeight="1">
      <c r="A1502" s="30">
        <v>879.0</v>
      </c>
      <c r="B1502" s="30">
        <v>411.0</v>
      </c>
      <c r="C1502" s="30">
        <v>0.0</v>
      </c>
      <c r="D1502" s="30">
        <v>26.0</v>
      </c>
      <c r="E1502" s="30">
        <v>0.0</v>
      </c>
    </row>
    <row r="1503" ht="15.75" customHeight="1">
      <c r="A1503" s="30">
        <v>7409.0</v>
      </c>
      <c r="B1503" s="30">
        <v>211.0</v>
      </c>
      <c r="C1503" s="30">
        <v>2.0</v>
      </c>
      <c r="D1503" s="30">
        <v>30.0</v>
      </c>
      <c r="E1503" s="30">
        <v>7.0</v>
      </c>
    </row>
    <row r="1504" ht="15.75" customHeight="1">
      <c r="A1504" s="30">
        <v>1964.0</v>
      </c>
      <c r="B1504" s="30">
        <v>446.0</v>
      </c>
      <c r="C1504" s="30">
        <v>107.0</v>
      </c>
      <c r="D1504" s="30">
        <v>768.0</v>
      </c>
      <c r="E1504" s="30">
        <v>33.0</v>
      </c>
    </row>
    <row r="1505" ht="15.75" customHeight="1">
      <c r="A1505" s="30">
        <v>0.0</v>
      </c>
      <c r="B1505" s="30">
        <v>239.0</v>
      </c>
      <c r="C1505" s="30">
        <v>10.0</v>
      </c>
      <c r="D1505" s="30">
        <v>554.0</v>
      </c>
      <c r="E1505" s="30">
        <v>254.0</v>
      </c>
    </row>
    <row r="1506" ht="15.75" customHeight="1">
      <c r="A1506" s="30">
        <v>4860.0</v>
      </c>
      <c r="B1506" s="30">
        <v>7.0</v>
      </c>
      <c r="C1506" s="30">
        <v>2.0</v>
      </c>
      <c r="D1506" s="30">
        <v>8.0</v>
      </c>
      <c r="E1506" s="30">
        <v>3.0</v>
      </c>
    </row>
    <row r="1507" ht="15.75" customHeight="1">
      <c r="A1507" s="30">
        <v>425.0</v>
      </c>
      <c r="B1507" s="30">
        <v>374.0</v>
      </c>
      <c r="C1507" s="30">
        <v>64.0</v>
      </c>
      <c r="D1507" s="30">
        <v>116.0</v>
      </c>
      <c r="E1507" s="30">
        <v>84.0</v>
      </c>
    </row>
    <row r="1508" ht="15.75" customHeight="1">
      <c r="A1508" s="30">
        <v>9500.0</v>
      </c>
      <c r="B1508" s="30">
        <v>221.0</v>
      </c>
      <c r="C1508" s="30">
        <v>104.0</v>
      </c>
      <c r="D1508" s="30">
        <v>169.0</v>
      </c>
      <c r="E1508" s="30">
        <v>102.0</v>
      </c>
    </row>
    <row r="1509" ht="15.75" customHeight="1">
      <c r="A1509" s="30">
        <v>3074.0</v>
      </c>
      <c r="B1509" s="30">
        <v>1218.0</v>
      </c>
      <c r="C1509" s="30">
        <v>107.0</v>
      </c>
      <c r="D1509" s="30">
        <v>304.0</v>
      </c>
      <c r="E1509" s="30">
        <v>23.0</v>
      </c>
    </row>
    <row r="1510" ht="15.75" customHeight="1">
      <c r="A1510" s="30">
        <v>5140.0</v>
      </c>
      <c r="B1510" s="30">
        <v>1047.0</v>
      </c>
      <c r="C1510" s="30">
        <v>0.0</v>
      </c>
      <c r="D1510" s="30">
        <v>140.0</v>
      </c>
      <c r="E1510" s="30">
        <v>67.0</v>
      </c>
    </row>
    <row r="1511" ht="15.75" customHeight="1">
      <c r="A1511" s="30">
        <v>2611.0</v>
      </c>
      <c r="B1511" s="30">
        <v>1206.0</v>
      </c>
      <c r="C1511" s="30">
        <v>55.0</v>
      </c>
      <c r="D1511" s="30">
        <v>445.0</v>
      </c>
      <c r="E1511" s="30">
        <v>168.0</v>
      </c>
    </row>
    <row r="1512" ht="15.75" customHeight="1">
      <c r="A1512" s="30">
        <v>916.0</v>
      </c>
      <c r="B1512" s="30">
        <v>20.0</v>
      </c>
      <c r="C1512" s="30">
        <v>3.0</v>
      </c>
      <c r="D1512" s="30">
        <v>4.0</v>
      </c>
      <c r="E1512" s="30">
        <v>2.0</v>
      </c>
    </row>
    <row r="1513" ht="15.75" customHeight="1">
      <c r="A1513" s="30">
        <v>10413.0</v>
      </c>
      <c r="B1513" s="30">
        <v>274.0</v>
      </c>
      <c r="C1513" s="30">
        <v>83.0</v>
      </c>
      <c r="D1513" s="30">
        <v>216.0</v>
      </c>
      <c r="E1513" s="30">
        <v>151.0</v>
      </c>
    </row>
    <row r="1514" ht="15.75" customHeight="1">
      <c r="A1514" s="30">
        <v>3696.0</v>
      </c>
      <c r="B1514" s="30">
        <v>27.0</v>
      </c>
      <c r="C1514" s="30">
        <v>1.0</v>
      </c>
      <c r="D1514" s="30">
        <v>12.0</v>
      </c>
      <c r="E1514" s="30">
        <v>2.0</v>
      </c>
    </row>
    <row r="1515" ht="15.75" customHeight="1">
      <c r="A1515" s="30">
        <v>304.0</v>
      </c>
      <c r="B1515" s="30">
        <v>19.0</v>
      </c>
      <c r="C1515" s="30">
        <v>3.0</v>
      </c>
      <c r="D1515" s="30">
        <v>19.0</v>
      </c>
      <c r="E1515" s="30">
        <v>4.0</v>
      </c>
    </row>
    <row r="1516" ht="15.75" customHeight="1">
      <c r="A1516" s="30">
        <v>5113.0</v>
      </c>
      <c r="B1516" s="30">
        <v>584.0</v>
      </c>
      <c r="C1516" s="30">
        <v>100.0</v>
      </c>
      <c r="D1516" s="30">
        <v>835.0</v>
      </c>
      <c r="E1516" s="30">
        <v>65.0</v>
      </c>
    </row>
    <row r="1517" ht="15.75" customHeight="1">
      <c r="A1517" s="30">
        <v>2863.0</v>
      </c>
      <c r="B1517" s="30">
        <v>738.0</v>
      </c>
      <c r="C1517" s="30">
        <v>20.0</v>
      </c>
      <c r="D1517" s="30">
        <v>172.0</v>
      </c>
      <c r="E1517" s="30">
        <v>52.0</v>
      </c>
    </row>
    <row r="1518" ht="15.75" customHeight="1">
      <c r="A1518" s="30">
        <v>4597.0</v>
      </c>
      <c r="B1518" s="30">
        <v>889.0</v>
      </c>
      <c r="C1518" s="30">
        <v>55.0</v>
      </c>
      <c r="D1518" s="30">
        <v>685.0</v>
      </c>
      <c r="E1518" s="30">
        <v>168.0</v>
      </c>
    </row>
    <row r="1519" ht="15.75" customHeight="1">
      <c r="A1519" s="30">
        <v>675.0</v>
      </c>
      <c r="B1519" s="30">
        <v>146.0</v>
      </c>
      <c r="C1519" s="30">
        <v>0.0</v>
      </c>
      <c r="D1519" s="30">
        <v>93.0</v>
      </c>
      <c r="E1519" s="30">
        <v>7.0</v>
      </c>
    </row>
    <row r="1520" ht="15.75" customHeight="1">
      <c r="A1520" s="30">
        <v>4483.0</v>
      </c>
      <c r="B1520" s="30">
        <v>315.0</v>
      </c>
      <c r="C1520" s="30">
        <v>26.0</v>
      </c>
      <c r="D1520" s="30">
        <v>473.0</v>
      </c>
      <c r="E1520" s="30">
        <v>220.0</v>
      </c>
    </row>
    <row r="1521" ht="15.75" customHeight="1">
      <c r="A1521" s="30">
        <v>1502.0</v>
      </c>
      <c r="B1521" s="30">
        <v>18.0</v>
      </c>
      <c r="C1521" s="30">
        <v>3.0</v>
      </c>
      <c r="D1521" s="30">
        <v>19.0</v>
      </c>
      <c r="E1521" s="30">
        <v>3.0</v>
      </c>
    </row>
    <row r="1522" ht="15.75" customHeight="1">
      <c r="A1522" s="30">
        <v>736.0</v>
      </c>
      <c r="B1522" s="30">
        <v>18.0</v>
      </c>
      <c r="C1522" s="30">
        <v>3.0</v>
      </c>
      <c r="D1522" s="30">
        <v>19.0</v>
      </c>
      <c r="E1522" s="30">
        <v>3.0</v>
      </c>
    </row>
    <row r="1523" ht="15.75" customHeight="1">
      <c r="A1523" s="30">
        <v>4487.0</v>
      </c>
      <c r="B1523" s="30">
        <v>15.0</v>
      </c>
      <c r="C1523" s="30">
        <v>20.0</v>
      </c>
      <c r="D1523" s="30">
        <v>25.0</v>
      </c>
      <c r="E1523" s="30">
        <v>2.0</v>
      </c>
    </row>
    <row r="1524" ht="15.75" customHeight="1">
      <c r="A1524" s="30">
        <v>3412.0</v>
      </c>
      <c r="B1524" s="30">
        <v>815.0</v>
      </c>
      <c r="C1524" s="30">
        <v>8.0</v>
      </c>
      <c r="D1524" s="30">
        <v>53.0</v>
      </c>
      <c r="E1524" s="30">
        <v>11.0</v>
      </c>
    </row>
    <row r="1525" ht="15.75" customHeight="1">
      <c r="A1525" s="30">
        <v>1744.0</v>
      </c>
      <c r="B1525" s="30">
        <v>9.0</v>
      </c>
      <c r="C1525" s="30">
        <v>7.0</v>
      </c>
      <c r="D1525" s="30">
        <v>13.0</v>
      </c>
      <c r="E1525" s="30">
        <v>3.0</v>
      </c>
    </row>
    <row r="1526" ht="15.75" customHeight="1">
      <c r="A1526" s="30">
        <v>5837.0</v>
      </c>
      <c r="B1526" s="30">
        <v>247.0</v>
      </c>
      <c r="C1526" s="30">
        <v>8.0</v>
      </c>
      <c r="D1526" s="30">
        <v>160.0</v>
      </c>
      <c r="E1526" s="30">
        <v>6.0</v>
      </c>
    </row>
    <row r="1527" ht="15.75" customHeight="1">
      <c r="A1527" s="30">
        <v>3422.0</v>
      </c>
      <c r="B1527" s="30">
        <v>1115.0</v>
      </c>
      <c r="C1527" s="30">
        <v>12.0</v>
      </c>
      <c r="D1527" s="30">
        <v>128.0</v>
      </c>
      <c r="E1527" s="30">
        <v>33.0</v>
      </c>
    </row>
    <row r="1528" ht="15.75" customHeight="1">
      <c r="A1528" s="30">
        <v>7462.0</v>
      </c>
      <c r="B1528" s="30">
        <v>68.0</v>
      </c>
      <c r="C1528" s="30">
        <v>0.0</v>
      </c>
      <c r="D1528" s="30">
        <v>226.0</v>
      </c>
      <c r="E1528" s="30">
        <v>51.0</v>
      </c>
    </row>
    <row r="1529" ht="15.75" customHeight="1">
      <c r="A1529" s="30">
        <v>10702.0</v>
      </c>
      <c r="B1529" s="30">
        <v>185.0</v>
      </c>
      <c r="C1529" s="30">
        <v>8.0</v>
      </c>
      <c r="D1529" s="30">
        <v>133.0</v>
      </c>
      <c r="E1529" s="30">
        <v>56.0</v>
      </c>
    </row>
    <row r="1530" ht="15.75" customHeight="1">
      <c r="A1530" s="30">
        <v>2115.0</v>
      </c>
      <c r="B1530" s="30">
        <v>54.0</v>
      </c>
      <c r="C1530" s="30">
        <v>0.0</v>
      </c>
      <c r="D1530" s="30">
        <v>10.0</v>
      </c>
      <c r="E1530" s="30">
        <v>0.0</v>
      </c>
    </row>
    <row r="1531" ht="15.75" customHeight="1">
      <c r="A1531" s="30">
        <v>4138.0</v>
      </c>
      <c r="B1531" s="30">
        <v>411.0</v>
      </c>
      <c r="C1531" s="30">
        <v>106.0</v>
      </c>
      <c r="D1531" s="30">
        <v>147.0</v>
      </c>
      <c r="E1531" s="30">
        <v>54.0</v>
      </c>
    </row>
    <row r="1532" ht="15.75" customHeight="1">
      <c r="A1532" s="30">
        <v>11091.0</v>
      </c>
      <c r="B1532" s="30">
        <v>7.0</v>
      </c>
      <c r="C1532" s="30">
        <v>2.0</v>
      </c>
      <c r="D1532" s="30">
        <v>9.0</v>
      </c>
      <c r="E1532" s="30">
        <v>2.0</v>
      </c>
    </row>
    <row r="1533" ht="15.75" customHeight="1">
      <c r="A1533" s="30">
        <v>7712.0</v>
      </c>
      <c r="B1533" s="30">
        <v>182.0</v>
      </c>
      <c r="C1533" s="30">
        <v>17.0</v>
      </c>
      <c r="D1533" s="30">
        <v>259.0</v>
      </c>
      <c r="E1533" s="30">
        <v>77.0</v>
      </c>
    </row>
    <row r="1534" ht="15.75" customHeight="1">
      <c r="A1534" s="30">
        <v>3535.0</v>
      </c>
      <c r="B1534" s="30">
        <v>251.0</v>
      </c>
      <c r="C1534" s="30">
        <v>108.0</v>
      </c>
      <c r="D1534" s="30">
        <v>334.0</v>
      </c>
      <c r="E1534" s="30">
        <v>65.0</v>
      </c>
    </row>
    <row r="1535" ht="15.75" customHeight="1">
      <c r="A1535" s="30">
        <v>5899.0</v>
      </c>
      <c r="B1535" s="30">
        <v>28.0</v>
      </c>
      <c r="C1535" s="30">
        <v>0.0</v>
      </c>
      <c r="D1535" s="30">
        <v>6.0</v>
      </c>
      <c r="E1535" s="30">
        <v>1.0</v>
      </c>
    </row>
    <row r="1536" ht="15.75" customHeight="1">
      <c r="A1536" s="30">
        <v>8749.0</v>
      </c>
      <c r="B1536" s="30">
        <v>20.0</v>
      </c>
      <c r="C1536" s="30">
        <v>2.0</v>
      </c>
      <c r="D1536" s="30">
        <v>9.0</v>
      </c>
      <c r="E1536" s="30">
        <v>4.0</v>
      </c>
    </row>
    <row r="1537" ht="15.75" customHeight="1">
      <c r="A1537" s="30">
        <v>10955.0</v>
      </c>
      <c r="B1537" s="30">
        <v>416.0</v>
      </c>
      <c r="C1537" s="30">
        <v>46.0</v>
      </c>
      <c r="D1537" s="30">
        <v>925.0</v>
      </c>
      <c r="E1537" s="30">
        <v>60.0</v>
      </c>
    </row>
    <row r="1538" ht="15.75" customHeight="1">
      <c r="A1538" s="30">
        <v>9491.0</v>
      </c>
      <c r="B1538" s="30">
        <v>14.0</v>
      </c>
      <c r="C1538" s="30">
        <v>1.0</v>
      </c>
      <c r="D1538" s="30">
        <v>21.0</v>
      </c>
      <c r="E1538" s="30">
        <v>2.0</v>
      </c>
    </row>
    <row r="1539" ht="15.75" customHeight="1">
      <c r="A1539" s="30">
        <v>5286.0</v>
      </c>
      <c r="B1539" s="30">
        <v>112.0</v>
      </c>
      <c r="C1539" s="30">
        <v>1.0</v>
      </c>
      <c r="D1539" s="30">
        <v>54.0</v>
      </c>
      <c r="E1539" s="30">
        <v>7.0</v>
      </c>
    </row>
    <row r="1540" ht="15.75" customHeight="1">
      <c r="A1540" s="30">
        <v>3409.0</v>
      </c>
      <c r="B1540" s="30">
        <v>141.0</v>
      </c>
      <c r="C1540" s="30">
        <v>8.0</v>
      </c>
      <c r="D1540" s="30">
        <v>129.0</v>
      </c>
      <c r="E1540" s="30">
        <v>3.0</v>
      </c>
    </row>
    <row r="1541" ht="15.75" customHeight="1">
      <c r="A1541" s="30">
        <v>2544.0</v>
      </c>
      <c r="B1541" s="30">
        <v>50.0</v>
      </c>
      <c r="C1541" s="30">
        <v>1.0</v>
      </c>
      <c r="D1541" s="30">
        <v>27.0</v>
      </c>
      <c r="E1541" s="30">
        <v>6.0</v>
      </c>
    </row>
    <row r="1542" ht="15.75" customHeight="1">
      <c r="A1542" s="30">
        <v>2118.0</v>
      </c>
      <c r="B1542" s="30">
        <v>166.0</v>
      </c>
      <c r="C1542" s="30">
        <v>75.0</v>
      </c>
      <c r="D1542" s="30">
        <v>96.0</v>
      </c>
      <c r="E1542" s="30">
        <v>119.0</v>
      </c>
    </row>
    <row r="1543" ht="15.75" customHeight="1">
      <c r="A1543" s="30">
        <v>9370.0</v>
      </c>
      <c r="B1543" s="30">
        <v>562.0</v>
      </c>
      <c r="C1543" s="30">
        <v>81.0</v>
      </c>
      <c r="D1543" s="30">
        <v>276.0</v>
      </c>
      <c r="E1543" s="30">
        <v>80.0</v>
      </c>
    </row>
    <row r="1544" ht="15.75" customHeight="1">
      <c r="A1544" s="30">
        <v>4864.0</v>
      </c>
      <c r="B1544" s="30">
        <v>72.0</v>
      </c>
      <c r="C1544" s="30">
        <v>7.0</v>
      </c>
      <c r="D1544" s="30">
        <v>58.0</v>
      </c>
      <c r="E1544" s="30">
        <v>13.0</v>
      </c>
    </row>
    <row r="1545" ht="15.75" customHeight="1">
      <c r="A1545" s="30">
        <v>405.0</v>
      </c>
      <c r="B1545" s="30">
        <v>315.0</v>
      </c>
      <c r="C1545" s="30">
        <v>0.0</v>
      </c>
      <c r="D1545" s="30">
        <v>31.0</v>
      </c>
      <c r="E1545" s="30">
        <v>4.0</v>
      </c>
    </row>
    <row r="1546" ht="15.75" customHeight="1">
      <c r="A1546" s="30">
        <v>10513.0</v>
      </c>
      <c r="B1546" s="30">
        <v>438.0</v>
      </c>
      <c r="C1546" s="30">
        <v>169.0</v>
      </c>
      <c r="D1546" s="30">
        <v>565.0</v>
      </c>
      <c r="E1546" s="30">
        <v>91.0</v>
      </c>
    </row>
    <row r="1547" ht="15.75" customHeight="1">
      <c r="A1547" s="30">
        <v>5138.0</v>
      </c>
      <c r="B1547" s="30">
        <v>19.0</v>
      </c>
      <c r="C1547" s="30">
        <v>1.0</v>
      </c>
      <c r="D1547" s="30">
        <v>14.0</v>
      </c>
      <c r="E1547" s="30">
        <v>3.0</v>
      </c>
    </row>
    <row r="1548" ht="15.75" customHeight="1">
      <c r="A1548" s="30">
        <v>8387.0</v>
      </c>
      <c r="B1548" s="30">
        <v>134.0</v>
      </c>
      <c r="C1548" s="30">
        <v>8.0</v>
      </c>
      <c r="D1548" s="30">
        <v>76.0</v>
      </c>
      <c r="E1548" s="30">
        <v>6.0</v>
      </c>
    </row>
    <row r="1549" ht="15.75" customHeight="1">
      <c r="A1549" s="30">
        <v>378.0</v>
      </c>
      <c r="B1549" s="30">
        <v>283.0</v>
      </c>
      <c r="C1549" s="30">
        <v>112.0</v>
      </c>
      <c r="D1549" s="30">
        <v>151.0</v>
      </c>
      <c r="E1549" s="30">
        <v>51.0</v>
      </c>
    </row>
    <row r="1550" ht="15.75" customHeight="1">
      <c r="A1550" s="30">
        <v>5846.0</v>
      </c>
      <c r="B1550" s="30">
        <v>2.0</v>
      </c>
      <c r="C1550" s="30">
        <v>1.0</v>
      </c>
      <c r="D1550" s="30">
        <v>6.0</v>
      </c>
      <c r="E1550" s="30">
        <v>2.0</v>
      </c>
    </row>
    <row r="1551" ht="15.75" customHeight="1">
      <c r="A1551" s="30">
        <v>8870.0</v>
      </c>
      <c r="B1551" s="30">
        <v>75.0</v>
      </c>
      <c r="C1551" s="30">
        <v>12.0</v>
      </c>
      <c r="D1551" s="30">
        <v>141.0</v>
      </c>
      <c r="E1551" s="30">
        <v>43.0</v>
      </c>
    </row>
    <row r="1552" ht="15.75" customHeight="1">
      <c r="A1552" s="30">
        <v>10340.0</v>
      </c>
      <c r="B1552" s="30">
        <v>75.0</v>
      </c>
      <c r="C1552" s="30">
        <v>12.0</v>
      </c>
      <c r="D1552" s="30">
        <v>141.0</v>
      </c>
      <c r="E1552" s="30">
        <v>43.0</v>
      </c>
    </row>
    <row r="1553" ht="15.75" customHeight="1">
      <c r="A1553" s="30">
        <v>7290.0</v>
      </c>
      <c r="B1553" s="30">
        <v>347.0</v>
      </c>
      <c r="C1553" s="30">
        <v>44.0</v>
      </c>
      <c r="D1553" s="30">
        <v>534.0</v>
      </c>
      <c r="E1553" s="30">
        <v>17.0</v>
      </c>
    </row>
    <row r="1554" ht="15.75" customHeight="1">
      <c r="A1554" s="30">
        <v>8895.0</v>
      </c>
      <c r="B1554" s="30">
        <v>347.0</v>
      </c>
      <c r="C1554" s="30">
        <v>44.0</v>
      </c>
      <c r="D1554" s="30">
        <v>534.0</v>
      </c>
      <c r="E1554" s="30">
        <v>17.0</v>
      </c>
    </row>
    <row r="1555" ht="15.75" customHeight="1">
      <c r="A1555" s="30">
        <v>3635.0</v>
      </c>
      <c r="B1555" s="30">
        <v>492.0</v>
      </c>
      <c r="C1555" s="30">
        <v>0.0</v>
      </c>
      <c r="D1555" s="30">
        <v>37.0</v>
      </c>
      <c r="E1555" s="30">
        <v>7.0</v>
      </c>
    </row>
    <row r="1556" ht="15.75" customHeight="1">
      <c r="A1556" s="30">
        <v>11178.0</v>
      </c>
      <c r="B1556" s="30">
        <v>15.0</v>
      </c>
      <c r="C1556" s="30">
        <v>2.0</v>
      </c>
      <c r="D1556" s="30">
        <v>10.0</v>
      </c>
      <c r="E1556" s="30">
        <v>0.0</v>
      </c>
    </row>
    <row r="1557" ht="15.75" customHeight="1">
      <c r="A1557" s="30">
        <v>2410.0</v>
      </c>
      <c r="B1557" s="30">
        <v>364.0</v>
      </c>
      <c r="C1557" s="30">
        <v>40.0</v>
      </c>
      <c r="D1557" s="30">
        <v>425.0</v>
      </c>
      <c r="E1557" s="30">
        <v>158.0</v>
      </c>
    </row>
    <row r="1558" ht="15.75" customHeight="1">
      <c r="A1558" s="30">
        <v>3281.0</v>
      </c>
      <c r="B1558" s="30">
        <v>206.0</v>
      </c>
      <c r="C1558" s="30">
        <v>10.0</v>
      </c>
      <c r="D1558" s="30">
        <v>67.0</v>
      </c>
      <c r="E1558" s="30">
        <v>30.0</v>
      </c>
    </row>
    <row r="1559" ht="15.75" customHeight="1">
      <c r="A1559" s="30">
        <v>9905.0</v>
      </c>
      <c r="B1559" s="30">
        <v>135.0</v>
      </c>
      <c r="C1559" s="30">
        <v>1.0</v>
      </c>
      <c r="D1559" s="30">
        <v>41.0</v>
      </c>
      <c r="E1559" s="30">
        <v>10.0</v>
      </c>
    </row>
    <row r="1560" ht="15.75" customHeight="1">
      <c r="A1560" s="30">
        <v>2437.0</v>
      </c>
      <c r="B1560" s="30">
        <v>861.0</v>
      </c>
      <c r="C1560" s="30">
        <v>138.0</v>
      </c>
      <c r="D1560" s="30">
        <v>461.0</v>
      </c>
      <c r="E1560" s="30">
        <v>60.0</v>
      </c>
    </row>
    <row r="1561" ht="15.75" customHeight="1">
      <c r="A1561" s="30">
        <v>2565.0</v>
      </c>
      <c r="B1561" s="30">
        <v>1016.0</v>
      </c>
      <c r="C1561" s="30">
        <v>12.0</v>
      </c>
      <c r="D1561" s="30">
        <v>215.0</v>
      </c>
      <c r="E1561" s="30">
        <v>16.0</v>
      </c>
    </row>
    <row r="1562" ht="15.75" customHeight="1">
      <c r="A1562" s="30">
        <v>7912.0</v>
      </c>
      <c r="B1562" s="30">
        <v>8.0</v>
      </c>
      <c r="C1562" s="30">
        <v>15.0</v>
      </c>
      <c r="D1562" s="30">
        <v>27.0</v>
      </c>
      <c r="E1562" s="30">
        <v>0.0</v>
      </c>
    </row>
    <row r="1563" ht="15.75" customHeight="1">
      <c r="A1563" s="30">
        <v>7072.0</v>
      </c>
      <c r="B1563" s="30">
        <v>432.0</v>
      </c>
      <c r="C1563" s="30">
        <v>79.0</v>
      </c>
      <c r="D1563" s="30">
        <v>341.0</v>
      </c>
      <c r="E1563" s="30">
        <v>177.0</v>
      </c>
    </row>
    <row r="1564" ht="15.75" customHeight="1">
      <c r="A1564" s="30">
        <v>1409.0</v>
      </c>
      <c r="B1564" s="30">
        <v>270.0</v>
      </c>
      <c r="C1564" s="30">
        <v>3.0</v>
      </c>
      <c r="D1564" s="30">
        <v>27.0</v>
      </c>
      <c r="E1564" s="30">
        <v>39.0</v>
      </c>
    </row>
    <row r="1565" ht="15.75" customHeight="1">
      <c r="A1565" s="30">
        <v>5314.0</v>
      </c>
      <c r="B1565" s="30">
        <v>270.0</v>
      </c>
      <c r="C1565" s="30">
        <v>3.0</v>
      </c>
      <c r="D1565" s="30">
        <v>27.0</v>
      </c>
      <c r="E1565" s="30">
        <v>39.0</v>
      </c>
    </row>
    <row r="1566" ht="15.75" customHeight="1">
      <c r="A1566" s="30">
        <v>7215.0</v>
      </c>
      <c r="B1566" s="30">
        <v>722.0</v>
      </c>
      <c r="C1566" s="30">
        <v>27.0</v>
      </c>
      <c r="D1566" s="30">
        <v>102.0</v>
      </c>
      <c r="E1566" s="30">
        <v>44.0</v>
      </c>
    </row>
    <row r="1567" ht="15.75" customHeight="1">
      <c r="A1567" s="30">
        <v>8858.0</v>
      </c>
      <c r="B1567" s="30">
        <v>516.0</v>
      </c>
      <c r="C1567" s="30">
        <v>0.0</v>
      </c>
      <c r="D1567" s="30">
        <v>21.0</v>
      </c>
      <c r="E1567" s="30">
        <v>0.0</v>
      </c>
    </row>
    <row r="1568" ht="15.75" customHeight="1">
      <c r="A1568" s="30">
        <v>895.0</v>
      </c>
      <c r="B1568" s="30">
        <v>410.0</v>
      </c>
      <c r="C1568" s="30">
        <v>16.0</v>
      </c>
      <c r="D1568" s="30">
        <v>114.0</v>
      </c>
      <c r="E1568" s="30">
        <v>0.0</v>
      </c>
    </row>
    <row r="1569" ht="15.75" customHeight="1">
      <c r="A1569" s="30">
        <v>10313.0</v>
      </c>
      <c r="B1569" s="30">
        <v>159.0</v>
      </c>
      <c r="C1569" s="30">
        <v>4.0</v>
      </c>
      <c r="D1569" s="30">
        <v>45.0</v>
      </c>
      <c r="E1569" s="30">
        <v>6.0</v>
      </c>
    </row>
    <row r="1570" ht="15.75" customHeight="1">
      <c r="A1570" s="30">
        <v>642.0</v>
      </c>
      <c r="B1570" s="30">
        <v>1.0</v>
      </c>
      <c r="C1570" s="30">
        <v>3.0</v>
      </c>
      <c r="D1570" s="30">
        <v>2.0</v>
      </c>
      <c r="E1570" s="30">
        <v>20.0</v>
      </c>
    </row>
    <row r="1571" ht="15.75" customHeight="1">
      <c r="A1571" s="30">
        <v>8504.0</v>
      </c>
      <c r="B1571" s="30">
        <v>350.0</v>
      </c>
      <c r="C1571" s="30">
        <v>60.0</v>
      </c>
      <c r="D1571" s="30">
        <v>568.0</v>
      </c>
      <c r="E1571" s="30">
        <v>110.0</v>
      </c>
    </row>
    <row r="1572" ht="15.75" customHeight="1">
      <c r="A1572" s="30">
        <v>1020.0</v>
      </c>
      <c r="B1572" s="30">
        <v>350.0</v>
      </c>
      <c r="C1572" s="30">
        <v>60.0</v>
      </c>
      <c r="D1572" s="30">
        <v>568.0</v>
      </c>
      <c r="E1572" s="30">
        <v>110.0</v>
      </c>
    </row>
    <row r="1573" ht="15.75" customHeight="1">
      <c r="A1573" s="30">
        <v>3717.0</v>
      </c>
      <c r="B1573" s="30">
        <v>403.0</v>
      </c>
      <c r="C1573" s="30">
        <v>24.0</v>
      </c>
      <c r="D1573" s="30">
        <v>29.0</v>
      </c>
      <c r="E1573" s="30">
        <v>6.0</v>
      </c>
    </row>
    <row r="1574" ht="15.75" customHeight="1">
      <c r="A1574" s="30">
        <v>7646.0</v>
      </c>
      <c r="B1574" s="30">
        <v>218.0</v>
      </c>
      <c r="C1574" s="30">
        <v>63.0</v>
      </c>
      <c r="D1574" s="30">
        <v>282.0</v>
      </c>
      <c r="E1574" s="30">
        <v>137.0</v>
      </c>
    </row>
    <row r="1575" ht="15.75" customHeight="1">
      <c r="A1575" s="30">
        <v>5796.0</v>
      </c>
      <c r="B1575" s="30">
        <v>560.0</v>
      </c>
      <c r="C1575" s="30">
        <v>21.0</v>
      </c>
      <c r="D1575" s="30">
        <v>442.0</v>
      </c>
      <c r="E1575" s="30">
        <v>29.0</v>
      </c>
    </row>
    <row r="1576" ht="15.75" customHeight="1">
      <c r="A1576" s="30">
        <v>8625.0</v>
      </c>
      <c r="B1576" s="30">
        <v>15.0</v>
      </c>
      <c r="C1576" s="30">
        <v>1.0</v>
      </c>
      <c r="D1576" s="30">
        <v>23.0</v>
      </c>
      <c r="E1576" s="30">
        <v>0.0</v>
      </c>
    </row>
    <row r="1577" ht="15.75" customHeight="1">
      <c r="A1577" s="30">
        <v>5407.0</v>
      </c>
      <c r="B1577" s="30">
        <v>729.0</v>
      </c>
      <c r="C1577" s="30">
        <v>17.0</v>
      </c>
      <c r="D1577" s="30">
        <v>133.0</v>
      </c>
      <c r="E1577" s="30">
        <v>11.0</v>
      </c>
    </row>
    <row r="1578" ht="15.75" customHeight="1">
      <c r="A1578" s="30">
        <v>4356.0</v>
      </c>
      <c r="B1578" s="30">
        <v>1224.0</v>
      </c>
      <c r="C1578" s="30">
        <v>28.0</v>
      </c>
      <c r="D1578" s="30">
        <v>140.0</v>
      </c>
      <c r="E1578" s="30">
        <v>0.0</v>
      </c>
    </row>
    <row r="1579" ht="15.75" customHeight="1">
      <c r="A1579" s="30">
        <v>2886.0</v>
      </c>
      <c r="B1579" s="30">
        <v>1121.0</v>
      </c>
      <c r="C1579" s="30">
        <v>0.0</v>
      </c>
      <c r="D1579" s="30">
        <v>72.0</v>
      </c>
      <c r="E1579" s="30">
        <v>0.0</v>
      </c>
    </row>
    <row r="1580" ht="15.75" customHeight="1">
      <c r="A1580" s="30">
        <v>10057.0</v>
      </c>
      <c r="B1580" s="30">
        <v>503.0</v>
      </c>
      <c r="C1580" s="30">
        <v>27.0</v>
      </c>
      <c r="D1580" s="30">
        <v>419.0</v>
      </c>
      <c r="E1580" s="30">
        <v>90.0</v>
      </c>
    </row>
    <row r="1581" ht="15.75" customHeight="1">
      <c r="A1581" s="30">
        <v>10741.0</v>
      </c>
      <c r="B1581" s="30">
        <v>172.0</v>
      </c>
      <c r="C1581" s="30">
        <v>12.0</v>
      </c>
      <c r="D1581" s="30">
        <v>112.0</v>
      </c>
      <c r="E1581" s="30">
        <v>8.0</v>
      </c>
    </row>
    <row r="1582" ht="15.75" customHeight="1">
      <c r="A1582" s="30">
        <v>5491.0</v>
      </c>
      <c r="B1582" s="30">
        <v>172.0</v>
      </c>
      <c r="C1582" s="30">
        <v>12.0</v>
      </c>
      <c r="D1582" s="30">
        <v>112.0</v>
      </c>
      <c r="E1582" s="30">
        <v>8.0</v>
      </c>
    </row>
    <row r="1583" ht="15.75" customHeight="1">
      <c r="A1583" s="30">
        <v>4442.0</v>
      </c>
      <c r="B1583" s="30">
        <v>31.0</v>
      </c>
      <c r="C1583" s="30">
        <v>19.0</v>
      </c>
      <c r="D1583" s="30">
        <v>35.0</v>
      </c>
      <c r="E1583" s="30">
        <v>26.0</v>
      </c>
    </row>
    <row r="1584" ht="15.75" customHeight="1">
      <c r="A1584" s="30">
        <v>3972.0</v>
      </c>
      <c r="B1584" s="30">
        <v>266.0</v>
      </c>
      <c r="C1584" s="30">
        <v>6.0</v>
      </c>
      <c r="D1584" s="30">
        <v>51.0</v>
      </c>
      <c r="E1584" s="30">
        <v>8.0</v>
      </c>
    </row>
    <row r="1585" ht="15.75" customHeight="1">
      <c r="A1585" s="30">
        <v>2431.0</v>
      </c>
      <c r="B1585" s="30">
        <v>12.0</v>
      </c>
      <c r="C1585" s="30">
        <v>4.0</v>
      </c>
      <c r="D1585" s="30">
        <v>19.0</v>
      </c>
      <c r="E1585" s="30">
        <v>12.0</v>
      </c>
    </row>
    <row r="1586" ht="15.75" customHeight="1">
      <c r="A1586" s="30">
        <v>7899.0</v>
      </c>
      <c r="B1586" s="30">
        <v>1245.0</v>
      </c>
      <c r="C1586" s="30">
        <v>33.0</v>
      </c>
      <c r="D1586" s="30">
        <v>332.0</v>
      </c>
      <c r="E1586" s="30">
        <v>21.0</v>
      </c>
    </row>
    <row r="1587" ht="15.75" customHeight="1">
      <c r="A1587" s="30">
        <v>9703.0</v>
      </c>
      <c r="B1587" s="30">
        <v>77.0</v>
      </c>
      <c r="C1587" s="30">
        <v>2.0</v>
      </c>
      <c r="D1587" s="30">
        <v>35.0</v>
      </c>
      <c r="E1587" s="30">
        <v>0.0</v>
      </c>
    </row>
    <row r="1588" ht="15.75" customHeight="1">
      <c r="A1588" s="30">
        <v>6927.0</v>
      </c>
      <c r="B1588" s="30">
        <v>224.0</v>
      </c>
      <c r="C1588" s="30">
        <v>0.0</v>
      </c>
      <c r="D1588" s="30">
        <v>30.0</v>
      </c>
      <c r="E1588" s="30">
        <v>0.0</v>
      </c>
    </row>
    <row r="1589" ht="15.75" customHeight="1">
      <c r="A1589" s="30">
        <v>7005.0</v>
      </c>
      <c r="B1589" s="30">
        <v>479.0</v>
      </c>
      <c r="C1589" s="30">
        <v>35.0</v>
      </c>
      <c r="D1589" s="30">
        <v>179.0</v>
      </c>
      <c r="E1589" s="30">
        <v>28.0</v>
      </c>
    </row>
    <row r="1590" ht="15.75" customHeight="1">
      <c r="A1590" s="30">
        <v>246.0</v>
      </c>
      <c r="B1590" s="30">
        <v>199.0</v>
      </c>
      <c r="C1590" s="30">
        <v>9.0</v>
      </c>
      <c r="D1590" s="30">
        <v>57.0</v>
      </c>
      <c r="E1590" s="30">
        <v>20.0</v>
      </c>
    </row>
    <row r="1591" ht="15.75" customHeight="1">
      <c r="A1591" s="30">
        <v>4796.0</v>
      </c>
      <c r="B1591" s="30">
        <v>18.0</v>
      </c>
      <c r="C1591" s="30">
        <v>10.0</v>
      </c>
      <c r="D1591" s="30">
        <v>3.0</v>
      </c>
      <c r="E1591" s="30">
        <v>3.0</v>
      </c>
    </row>
    <row r="1592" ht="15.75" customHeight="1">
      <c r="A1592" s="30">
        <v>4725.0</v>
      </c>
      <c r="B1592" s="30">
        <v>30.0</v>
      </c>
      <c r="C1592" s="30">
        <v>2.0</v>
      </c>
      <c r="D1592" s="30">
        <v>25.0</v>
      </c>
      <c r="E1592" s="30">
        <v>0.0</v>
      </c>
    </row>
    <row r="1593" ht="15.75" customHeight="1">
      <c r="A1593" s="30">
        <v>3286.0</v>
      </c>
      <c r="B1593" s="30">
        <v>13.0</v>
      </c>
      <c r="C1593" s="30">
        <v>2.0</v>
      </c>
      <c r="D1593" s="30">
        <v>15.0</v>
      </c>
      <c r="E1593" s="30">
        <v>2.0</v>
      </c>
    </row>
    <row r="1594" ht="15.75" customHeight="1">
      <c r="A1594" s="30">
        <v>10680.0</v>
      </c>
      <c r="B1594" s="30">
        <v>45.0</v>
      </c>
      <c r="C1594" s="30">
        <v>0.0</v>
      </c>
      <c r="D1594" s="30">
        <v>16.0</v>
      </c>
      <c r="E1594" s="30">
        <v>2.0</v>
      </c>
    </row>
    <row r="1595" ht="15.75" customHeight="1">
      <c r="A1595" s="30">
        <v>4297.0</v>
      </c>
      <c r="B1595" s="30">
        <v>13.0</v>
      </c>
      <c r="C1595" s="30">
        <v>2.0</v>
      </c>
      <c r="D1595" s="30">
        <v>18.0</v>
      </c>
      <c r="E1595" s="30">
        <v>6.0</v>
      </c>
    </row>
    <row r="1596" ht="15.75" customHeight="1">
      <c r="A1596" s="30">
        <v>7327.0</v>
      </c>
      <c r="B1596" s="30">
        <v>21.0</v>
      </c>
      <c r="C1596" s="30">
        <v>5.0</v>
      </c>
      <c r="D1596" s="30">
        <v>3.0</v>
      </c>
      <c r="E1596" s="30">
        <v>10.0</v>
      </c>
    </row>
    <row r="1597" ht="15.75" customHeight="1">
      <c r="A1597" s="30">
        <v>1553.0</v>
      </c>
      <c r="B1597" s="30">
        <v>966.0</v>
      </c>
      <c r="C1597" s="30">
        <v>168.0</v>
      </c>
      <c r="D1597" s="30">
        <v>672.0</v>
      </c>
      <c r="E1597" s="30">
        <v>246.0</v>
      </c>
    </row>
    <row r="1598" ht="15.75" customHeight="1">
      <c r="A1598" s="30">
        <v>1665.0</v>
      </c>
      <c r="B1598" s="30">
        <v>1459.0</v>
      </c>
      <c r="C1598" s="30">
        <v>0.0</v>
      </c>
      <c r="D1598" s="30">
        <v>61.0</v>
      </c>
      <c r="E1598" s="30">
        <v>0.0</v>
      </c>
    </row>
    <row r="1599" ht="15.75" customHeight="1">
      <c r="A1599" s="30">
        <v>10640.0</v>
      </c>
      <c r="B1599" s="30">
        <v>87.0</v>
      </c>
      <c r="C1599" s="30">
        <v>5.0</v>
      </c>
      <c r="D1599" s="30">
        <v>71.0</v>
      </c>
      <c r="E1599" s="30">
        <v>7.0</v>
      </c>
    </row>
    <row r="1600" ht="15.75" customHeight="1">
      <c r="A1600" s="30">
        <v>7620.0</v>
      </c>
      <c r="B1600" s="30">
        <v>5.0</v>
      </c>
      <c r="C1600" s="30">
        <v>11.0</v>
      </c>
      <c r="D1600" s="30">
        <v>16.0</v>
      </c>
      <c r="E1600" s="30">
        <v>21.0</v>
      </c>
    </row>
    <row r="1601" ht="15.75" customHeight="1">
      <c r="A1601" s="30">
        <v>7761.0</v>
      </c>
      <c r="B1601" s="30">
        <v>13.0</v>
      </c>
      <c r="C1601" s="30">
        <v>11.0</v>
      </c>
      <c r="D1601" s="30">
        <v>24.0</v>
      </c>
      <c r="E1601" s="30">
        <v>13.0</v>
      </c>
    </row>
    <row r="1602" ht="15.75" customHeight="1">
      <c r="A1602" s="30">
        <v>5062.0</v>
      </c>
      <c r="B1602" s="30">
        <v>35.0</v>
      </c>
      <c r="C1602" s="30">
        <v>0.0</v>
      </c>
      <c r="D1602" s="30">
        <v>4.0</v>
      </c>
      <c r="E1602" s="30">
        <v>0.0</v>
      </c>
    </row>
    <row r="1603" ht="15.75" customHeight="1">
      <c r="A1603" s="30">
        <v>6349.0</v>
      </c>
      <c r="B1603" s="30">
        <v>621.0</v>
      </c>
      <c r="C1603" s="30">
        <v>73.0</v>
      </c>
      <c r="D1603" s="30">
        <v>414.0</v>
      </c>
      <c r="E1603" s="30">
        <v>78.0</v>
      </c>
    </row>
    <row r="1604" ht="15.75" customHeight="1">
      <c r="A1604" s="30">
        <v>3386.0</v>
      </c>
      <c r="B1604" s="30">
        <v>34.0</v>
      </c>
      <c r="C1604" s="30">
        <v>4.0</v>
      </c>
      <c r="D1604" s="30">
        <v>66.0</v>
      </c>
      <c r="E1604" s="30">
        <v>3.0</v>
      </c>
    </row>
    <row r="1605" ht="15.75" customHeight="1">
      <c r="A1605" s="30">
        <v>8175.0</v>
      </c>
      <c r="B1605" s="30">
        <v>34.0</v>
      </c>
      <c r="C1605" s="30">
        <v>4.0</v>
      </c>
      <c r="D1605" s="30">
        <v>66.0</v>
      </c>
      <c r="E1605" s="30">
        <v>3.0</v>
      </c>
    </row>
    <row r="1606" ht="15.75" customHeight="1">
      <c r="A1606" s="30">
        <v>6245.0</v>
      </c>
      <c r="B1606" s="30">
        <v>378.0</v>
      </c>
      <c r="C1606" s="30">
        <v>14.0</v>
      </c>
      <c r="D1606" s="30">
        <v>68.0</v>
      </c>
      <c r="E1606" s="30">
        <v>19.0</v>
      </c>
    </row>
    <row r="1607" ht="15.75" customHeight="1">
      <c r="A1607" s="30">
        <v>8780.0</v>
      </c>
      <c r="B1607" s="30">
        <v>378.0</v>
      </c>
      <c r="C1607" s="30">
        <v>14.0</v>
      </c>
      <c r="D1607" s="30">
        <v>68.0</v>
      </c>
      <c r="E1607" s="30">
        <v>19.0</v>
      </c>
    </row>
    <row r="1608" ht="15.75" customHeight="1">
      <c r="A1608" s="30">
        <v>2276.0</v>
      </c>
      <c r="B1608" s="30">
        <v>430.0</v>
      </c>
      <c r="C1608" s="30">
        <v>16.0</v>
      </c>
      <c r="D1608" s="30">
        <v>322.0</v>
      </c>
      <c r="E1608" s="30">
        <v>43.0</v>
      </c>
    </row>
    <row r="1609" ht="15.75" customHeight="1">
      <c r="A1609" s="30">
        <v>1172.0</v>
      </c>
      <c r="B1609" s="30">
        <v>979.0</v>
      </c>
      <c r="C1609" s="30">
        <v>44.0</v>
      </c>
      <c r="D1609" s="30">
        <v>935.0</v>
      </c>
      <c r="E1609" s="30">
        <v>29.0</v>
      </c>
    </row>
    <row r="1610" ht="15.75" customHeight="1">
      <c r="A1610" s="30">
        <v>3225.0</v>
      </c>
      <c r="B1610" s="30">
        <v>116.0</v>
      </c>
      <c r="C1610" s="30">
        <v>11.0</v>
      </c>
      <c r="D1610" s="30">
        <v>72.0</v>
      </c>
      <c r="E1610" s="30">
        <v>3.0</v>
      </c>
    </row>
    <row r="1611" ht="15.75" customHeight="1">
      <c r="A1611" s="30">
        <v>8629.0</v>
      </c>
      <c r="B1611" s="30">
        <v>19.0</v>
      </c>
      <c r="C1611" s="30">
        <v>1.0</v>
      </c>
      <c r="D1611" s="30">
        <v>10.0</v>
      </c>
      <c r="E1611" s="30">
        <v>2.0</v>
      </c>
    </row>
    <row r="1612" ht="15.75" customHeight="1">
      <c r="A1612" s="30">
        <v>798.0</v>
      </c>
      <c r="B1612" s="30">
        <v>2.0</v>
      </c>
      <c r="C1612" s="30">
        <v>0.0</v>
      </c>
      <c r="D1612" s="30">
        <v>6.0</v>
      </c>
      <c r="E1612" s="30">
        <v>8.0</v>
      </c>
    </row>
    <row r="1613" ht="15.75" customHeight="1">
      <c r="A1613" s="30">
        <v>269.0</v>
      </c>
      <c r="B1613" s="30">
        <v>777.0</v>
      </c>
      <c r="C1613" s="30">
        <v>30.0</v>
      </c>
      <c r="D1613" s="30">
        <v>163.0</v>
      </c>
      <c r="E1613" s="30">
        <v>0.0</v>
      </c>
    </row>
    <row r="1614" ht="15.75" customHeight="1">
      <c r="A1614" s="30">
        <v>8213.0</v>
      </c>
      <c r="B1614" s="30">
        <v>6.0</v>
      </c>
      <c r="C1614" s="30">
        <v>4.0</v>
      </c>
      <c r="D1614" s="30">
        <v>9.0</v>
      </c>
      <c r="E1614" s="30">
        <v>6.0</v>
      </c>
    </row>
    <row r="1615" ht="15.75" customHeight="1">
      <c r="A1615" s="30">
        <v>10245.0</v>
      </c>
      <c r="B1615" s="30">
        <v>160.0</v>
      </c>
      <c r="C1615" s="30">
        <v>80.0</v>
      </c>
      <c r="D1615" s="30">
        <v>369.0</v>
      </c>
      <c r="E1615" s="30">
        <v>67.0</v>
      </c>
    </row>
    <row r="1616" ht="15.75" customHeight="1">
      <c r="A1616" s="30">
        <v>2447.0</v>
      </c>
      <c r="B1616" s="30">
        <v>4.0</v>
      </c>
      <c r="C1616" s="30">
        <v>12.0</v>
      </c>
      <c r="D1616" s="30">
        <v>15.0</v>
      </c>
      <c r="E1616" s="30">
        <v>19.0</v>
      </c>
    </row>
    <row r="1617" ht="15.75" customHeight="1">
      <c r="A1617" s="30">
        <v>9817.0</v>
      </c>
      <c r="B1617" s="30">
        <v>853.0</v>
      </c>
      <c r="C1617" s="30">
        <v>10.0</v>
      </c>
      <c r="D1617" s="30">
        <v>143.0</v>
      </c>
      <c r="E1617" s="30">
        <v>13.0</v>
      </c>
    </row>
    <row r="1618" ht="15.75" customHeight="1">
      <c r="A1618" s="30">
        <v>1371.0</v>
      </c>
      <c r="B1618" s="30">
        <v>123.0</v>
      </c>
      <c r="C1618" s="30">
        <v>164.0</v>
      </c>
      <c r="D1618" s="30">
        <v>266.0</v>
      </c>
      <c r="E1618" s="30">
        <v>227.0</v>
      </c>
    </row>
    <row r="1619" ht="15.75" customHeight="1">
      <c r="A1619" s="30">
        <v>8093.0</v>
      </c>
      <c r="B1619" s="30">
        <v>572.0</v>
      </c>
      <c r="C1619" s="30">
        <v>8.0</v>
      </c>
      <c r="D1619" s="30">
        <v>232.0</v>
      </c>
      <c r="E1619" s="30">
        <v>23.0</v>
      </c>
    </row>
    <row r="1620" ht="15.75" customHeight="1">
      <c r="A1620" s="30">
        <v>713.0</v>
      </c>
      <c r="B1620" s="30">
        <v>141.0</v>
      </c>
      <c r="C1620" s="30">
        <v>15.0</v>
      </c>
      <c r="D1620" s="30">
        <v>153.0</v>
      </c>
      <c r="E1620" s="30">
        <v>67.0</v>
      </c>
    </row>
    <row r="1621" ht="15.75" customHeight="1">
      <c r="A1621" s="30">
        <v>11051.0</v>
      </c>
      <c r="B1621" s="30">
        <v>492.0</v>
      </c>
      <c r="C1621" s="30">
        <v>19.0</v>
      </c>
      <c r="D1621" s="30">
        <v>110.0</v>
      </c>
      <c r="E1621" s="30">
        <v>16.0</v>
      </c>
    </row>
    <row r="1622" ht="15.75" customHeight="1">
      <c r="A1622" s="30">
        <v>5545.0</v>
      </c>
      <c r="B1622" s="30">
        <v>572.0</v>
      </c>
      <c r="C1622" s="30">
        <v>8.0</v>
      </c>
      <c r="D1622" s="30">
        <v>259.0</v>
      </c>
      <c r="E1622" s="30">
        <v>34.0</v>
      </c>
    </row>
    <row r="1623" ht="15.75" customHeight="1">
      <c r="A1623" s="30">
        <v>5283.0</v>
      </c>
      <c r="B1623" s="30">
        <v>93.0</v>
      </c>
      <c r="C1623" s="30">
        <v>1.0</v>
      </c>
      <c r="D1623" s="30">
        <v>21.0</v>
      </c>
      <c r="E1623" s="30">
        <v>0.0</v>
      </c>
    </row>
    <row r="1624" ht="15.75" customHeight="1">
      <c r="A1624" s="30">
        <v>5010.0</v>
      </c>
      <c r="B1624" s="30">
        <v>2.0</v>
      </c>
      <c r="C1624" s="30">
        <v>8.0</v>
      </c>
      <c r="D1624" s="30">
        <v>8.0</v>
      </c>
      <c r="E1624" s="30">
        <v>6.0</v>
      </c>
    </row>
    <row r="1625" ht="15.75" customHeight="1">
      <c r="A1625" s="30">
        <v>7495.0</v>
      </c>
      <c r="B1625" s="30">
        <v>77.0</v>
      </c>
      <c r="C1625" s="30">
        <v>28.0</v>
      </c>
      <c r="D1625" s="30">
        <v>31.0</v>
      </c>
      <c r="E1625" s="30">
        <v>16.0</v>
      </c>
    </row>
    <row r="1626" ht="15.75" customHeight="1">
      <c r="A1626" s="30">
        <v>4368.0</v>
      </c>
      <c r="B1626" s="30">
        <v>42.0</v>
      </c>
      <c r="C1626" s="30">
        <v>7.0</v>
      </c>
      <c r="D1626" s="30">
        <v>43.0</v>
      </c>
      <c r="E1626" s="30">
        <v>20.0</v>
      </c>
    </row>
    <row r="1627" ht="15.75" customHeight="1">
      <c r="A1627" s="30">
        <v>6303.0</v>
      </c>
      <c r="B1627" s="30">
        <v>410.0</v>
      </c>
      <c r="C1627" s="30">
        <v>73.0</v>
      </c>
      <c r="D1627" s="30">
        <v>747.0</v>
      </c>
      <c r="E1627" s="30">
        <v>76.0</v>
      </c>
    </row>
    <row r="1628" ht="15.75" customHeight="1">
      <c r="A1628" s="30">
        <v>1030.0</v>
      </c>
      <c r="B1628" s="30">
        <v>22.0</v>
      </c>
      <c r="C1628" s="30">
        <v>0.0</v>
      </c>
      <c r="D1628" s="30">
        <v>13.0</v>
      </c>
      <c r="E1628" s="30">
        <v>0.0</v>
      </c>
    </row>
    <row r="1629" ht="15.75" customHeight="1">
      <c r="A1629" s="30">
        <v>10364.0</v>
      </c>
      <c r="B1629" s="30">
        <v>0.0</v>
      </c>
      <c r="C1629" s="30">
        <v>0.0</v>
      </c>
      <c r="D1629" s="30">
        <v>1.0</v>
      </c>
      <c r="E1629" s="30">
        <v>2.0</v>
      </c>
    </row>
    <row r="1630" ht="15.75" customHeight="1">
      <c r="A1630" s="30">
        <v>6945.0</v>
      </c>
      <c r="B1630" s="30">
        <v>387.0</v>
      </c>
      <c r="C1630" s="30">
        <v>20.0</v>
      </c>
      <c r="D1630" s="30">
        <v>713.0</v>
      </c>
      <c r="E1630" s="30">
        <v>38.0</v>
      </c>
    </row>
    <row r="1631" ht="15.75" customHeight="1">
      <c r="A1631" s="30">
        <v>8562.0</v>
      </c>
      <c r="B1631" s="30">
        <v>127.0</v>
      </c>
      <c r="C1631" s="30">
        <v>4.0</v>
      </c>
      <c r="D1631" s="30">
        <v>73.0</v>
      </c>
      <c r="E1631" s="30">
        <v>15.0</v>
      </c>
    </row>
    <row r="1632" ht="15.75" customHeight="1">
      <c r="A1632" s="30">
        <v>2918.0</v>
      </c>
      <c r="B1632" s="30">
        <v>44.0</v>
      </c>
      <c r="C1632" s="30">
        <v>5.0</v>
      </c>
      <c r="D1632" s="30">
        <v>19.0</v>
      </c>
      <c r="E1632" s="30">
        <v>0.0</v>
      </c>
    </row>
    <row r="1633" ht="15.75" customHeight="1">
      <c r="A1633" s="30">
        <v>9167.0</v>
      </c>
      <c r="B1633" s="30">
        <v>465.0</v>
      </c>
      <c r="C1633" s="30">
        <v>71.0</v>
      </c>
      <c r="D1633" s="30">
        <v>250.0</v>
      </c>
      <c r="E1633" s="30">
        <v>93.0</v>
      </c>
    </row>
    <row r="1634" ht="15.75" customHeight="1">
      <c r="A1634" s="30">
        <v>4743.0</v>
      </c>
      <c r="B1634" s="30">
        <v>689.0</v>
      </c>
      <c r="C1634" s="30">
        <v>8.0</v>
      </c>
      <c r="D1634" s="30">
        <v>167.0</v>
      </c>
      <c r="E1634" s="30">
        <v>11.0</v>
      </c>
    </row>
    <row r="1635" ht="15.75" customHeight="1">
      <c r="A1635" s="30">
        <v>10742.0</v>
      </c>
      <c r="B1635" s="30">
        <v>532.0</v>
      </c>
      <c r="C1635" s="30">
        <v>21.0</v>
      </c>
      <c r="D1635" s="30">
        <v>127.0</v>
      </c>
      <c r="E1635" s="30">
        <v>26.0</v>
      </c>
    </row>
    <row r="1636" ht="15.75" customHeight="1">
      <c r="A1636" s="30">
        <v>10965.0</v>
      </c>
      <c r="B1636" s="30">
        <v>983.0</v>
      </c>
      <c r="C1636" s="30">
        <v>20.0</v>
      </c>
      <c r="D1636" s="30">
        <v>389.0</v>
      </c>
      <c r="E1636" s="30">
        <v>240.0</v>
      </c>
    </row>
    <row r="1637" ht="15.75" customHeight="1">
      <c r="A1637" s="30">
        <v>7129.0</v>
      </c>
      <c r="B1637" s="30">
        <v>686.0</v>
      </c>
      <c r="C1637" s="30">
        <v>17.0</v>
      </c>
      <c r="D1637" s="30">
        <v>142.0</v>
      </c>
      <c r="E1637" s="30">
        <v>23.0</v>
      </c>
    </row>
    <row r="1638" ht="15.75" customHeight="1">
      <c r="A1638" s="30">
        <v>3732.0</v>
      </c>
      <c r="B1638" s="30">
        <v>393.0</v>
      </c>
      <c r="C1638" s="30">
        <v>0.0</v>
      </c>
      <c r="D1638" s="30">
        <v>239.0</v>
      </c>
      <c r="E1638" s="30">
        <v>90.0</v>
      </c>
    </row>
    <row r="1639" ht="15.75" customHeight="1">
      <c r="A1639" s="30">
        <v>7124.0</v>
      </c>
      <c r="B1639" s="30">
        <v>43.0</v>
      </c>
      <c r="C1639" s="30">
        <v>4.0</v>
      </c>
      <c r="D1639" s="30">
        <v>12.0</v>
      </c>
      <c r="E1639" s="30">
        <v>8.0</v>
      </c>
    </row>
    <row r="1640" ht="15.75" customHeight="1">
      <c r="A1640" s="30">
        <v>10686.0</v>
      </c>
      <c r="B1640" s="30">
        <v>15.0</v>
      </c>
      <c r="C1640" s="30">
        <v>0.0</v>
      </c>
      <c r="D1640" s="30">
        <v>4.0</v>
      </c>
      <c r="E1640" s="30">
        <v>0.0</v>
      </c>
    </row>
    <row r="1641" ht="15.75" customHeight="1">
      <c r="A1641" s="30">
        <v>7247.0</v>
      </c>
      <c r="B1641" s="30">
        <v>505.0</v>
      </c>
      <c r="C1641" s="30">
        <v>0.0</v>
      </c>
      <c r="D1641" s="30">
        <v>26.0</v>
      </c>
      <c r="E1641" s="30">
        <v>0.0</v>
      </c>
    </row>
    <row r="1642" ht="15.75" customHeight="1">
      <c r="A1642" s="30">
        <v>1513.0</v>
      </c>
      <c r="B1642" s="30">
        <v>600.0</v>
      </c>
      <c r="C1642" s="30">
        <v>21.0</v>
      </c>
      <c r="D1642" s="30">
        <v>128.0</v>
      </c>
      <c r="E1642" s="30">
        <v>223.0</v>
      </c>
    </row>
    <row r="1643" ht="15.75" customHeight="1">
      <c r="A1643" s="30">
        <v>460.0</v>
      </c>
      <c r="B1643" s="30">
        <v>792.0</v>
      </c>
      <c r="C1643" s="30">
        <v>86.0</v>
      </c>
      <c r="D1643" s="30">
        <v>740.0</v>
      </c>
      <c r="E1643" s="30">
        <v>67.0</v>
      </c>
    </row>
    <row r="1644" ht="15.75" customHeight="1">
      <c r="A1644" s="30">
        <v>6653.0</v>
      </c>
      <c r="B1644" s="30">
        <v>293.0</v>
      </c>
      <c r="C1644" s="30">
        <v>0.0</v>
      </c>
      <c r="D1644" s="30">
        <v>87.0</v>
      </c>
      <c r="E1644" s="30">
        <v>4.0</v>
      </c>
    </row>
    <row r="1645" ht="15.75" customHeight="1">
      <c r="A1645" s="30">
        <v>9400.0</v>
      </c>
      <c r="B1645" s="30">
        <v>630.0</v>
      </c>
      <c r="C1645" s="30">
        <v>26.0</v>
      </c>
      <c r="D1645" s="30">
        <v>611.0</v>
      </c>
      <c r="E1645" s="30">
        <v>44.0</v>
      </c>
    </row>
    <row r="1646" ht="15.75" customHeight="1">
      <c r="A1646" s="30">
        <v>7106.0</v>
      </c>
      <c r="B1646" s="30">
        <v>483.0</v>
      </c>
      <c r="C1646" s="30">
        <v>0.0</v>
      </c>
      <c r="D1646" s="30">
        <v>591.0</v>
      </c>
      <c r="E1646" s="30">
        <v>156.0</v>
      </c>
    </row>
    <row r="1647" ht="15.75" customHeight="1">
      <c r="A1647" s="30">
        <v>4252.0</v>
      </c>
      <c r="B1647" s="30">
        <v>213.0</v>
      </c>
      <c r="C1647" s="30">
        <v>5.0</v>
      </c>
      <c r="D1647" s="30">
        <v>28.0</v>
      </c>
      <c r="E1647" s="30">
        <v>7.0</v>
      </c>
    </row>
    <row r="1648" ht="15.75" customHeight="1">
      <c r="A1648" s="30">
        <v>9240.0</v>
      </c>
      <c r="B1648" s="30">
        <v>458.0</v>
      </c>
      <c r="C1648" s="30">
        <v>0.0</v>
      </c>
      <c r="D1648" s="30">
        <v>24.0</v>
      </c>
      <c r="E1648" s="30">
        <v>6.0</v>
      </c>
    </row>
    <row r="1649" ht="15.75" customHeight="1">
      <c r="A1649" s="30">
        <v>10770.0</v>
      </c>
      <c r="B1649" s="30">
        <v>247.0</v>
      </c>
      <c r="C1649" s="30">
        <v>161.0</v>
      </c>
      <c r="D1649" s="30">
        <v>295.0</v>
      </c>
      <c r="E1649" s="30">
        <v>210.0</v>
      </c>
    </row>
    <row r="1650" ht="15.75" customHeight="1">
      <c r="A1650" s="30">
        <v>176.0</v>
      </c>
      <c r="B1650" s="30">
        <v>90.0</v>
      </c>
      <c r="C1650" s="30">
        <v>38.0</v>
      </c>
      <c r="D1650" s="30">
        <v>67.0</v>
      </c>
      <c r="E1650" s="30">
        <v>33.0</v>
      </c>
    </row>
    <row r="1651" ht="15.75" customHeight="1">
      <c r="A1651" s="30">
        <v>6870.0</v>
      </c>
      <c r="B1651" s="30">
        <v>182.0</v>
      </c>
      <c r="C1651" s="30">
        <v>2.0</v>
      </c>
      <c r="D1651" s="30">
        <v>49.0</v>
      </c>
      <c r="E1651" s="30">
        <v>17.0</v>
      </c>
    </row>
    <row r="1652" ht="15.75" customHeight="1">
      <c r="A1652" s="30">
        <v>143.0</v>
      </c>
      <c r="B1652" s="30">
        <v>466.0</v>
      </c>
      <c r="C1652" s="30">
        <v>0.0</v>
      </c>
      <c r="D1652" s="30">
        <v>224.0</v>
      </c>
      <c r="E1652" s="30">
        <v>119.0</v>
      </c>
    </row>
    <row r="1653" ht="15.75" customHeight="1">
      <c r="A1653" s="30">
        <v>6445.0</v>
      </c>
      <c r="B1653" s="30">
        <v>243.0</v>
      </c>
      <c r="C1653" s="30">
        <v>101.0</v>
      </c>
      <c r="D1653" s="30">
        <v>405.0</v>
      </c>
      <c r="E1653" s="30">
        <v>29.0</v>
      </c>
    </row>
    <row r="1654" ht="15.75" customHeight="1">
      <c r="A1654" s="30">
        <v>4278.0</v>
      </c>
      <c r="B1654" s="30">
        <v>910.0</v>
      </c>
      <c r="C1654" s="30">
        <v>111.0</v>
      </c>
      <c r="D1654" s="30">
        <v>724.0</v>
      </c>
      <c r="E1654" s="30">
        <v>49.0</v>
      </c>
    </row>
    <row r="1655" ht="15.75" customHeight="1">
      <c r="A1655" s="30">
        <v>6906.0</v>
      </c>
      <c r="B1655" s="30">
        <v>167.0</v>
      </c>
      <c r="C1655" s="30">
        <v>48.0</v>
      </c>
      <c r="D1655" s="30">
        <v>602.0</v>
      </c>
      <c r="E1655" s="30">
        <v>63.0</v>
      </c>
    </row>
    <row r="1656" ht="15.75" customHeight="1">
      <c r="A1656" s="30">
        <v>4637.0</v>
      </c>
      <c r="B1656" s="30">
        <v>960.0</v>
      </c>
      <c r="C1656" s="30">
        <v>64.0</v>
      </c>
      <c r="D1656" s="30">
        <v>464.0</v>
      </c>
      <c r="E1656" s="30">
        <v>146.0</v>
      </c>
    </row>
    <row r="1657" ht="15.75" customHeight="1">
      <c r="A1657" s="30">
        <v>8690.0</v>
      </c>
      <c r="B1657" s="30">
        <v>399.0</v>
      </c>
      <c r="C1657" s="30">
        <v>28.0</v>
      </c>
      <c r="D1657" s="30">
        <v>756.0</v>
      </c>
      <c r="E1657" s="30">
        <v>36.0</v>
      </c>
    </row>
    <row r="1658" ht="15.75" customHeight="1">
      <c r="A1658" s="30">
        <v>1173.0</v>
      </c>
      <c r="B1658" s="30">
        <v>1200.0</v>
      </c>
      <c r="C1658" s="30">
        <v>105.0</v>
      </c>
      <c r="D1658" s="30">
        <v>758.0</v>
      </c>
      <c r="E1658" s="30">
        <v>0.0</v>
      </c>
    </row>
    <row r="1659" ht="15.75" customHeight="1">
      <c r="A1659" s="30">
        <v>1928.0</v>
      </c>
      <c r="B1659" s="30">
        <v>35.0</v>
      </c>
      <c r="C1659" s="30">
        <v>3.0</v>
      </c>
      <c r="D1659" s="30">
        <v>20.0</v>
      </c>
      <c r="E1659" s="30">
        <v>4.0</v>
      </c>
    </row>
    <row r="1660" ht="15.75" customHeight="1">
      <c r="A1660" s="30">
        <v>9029.0</v>
      </c>
      <c r="B1660" s="30">
        <v>707.0</v>
      </c>
      <c r="C1660" s="30">
        <v>44.0</v>
      </c>
      <c r="D1660" s="30">
        <v>603.0</v>
      </c>
      <c r="E1660" s="30">
        <v>95.0</v>
      </c>
    </row>
    <row r="1661" ht="15.75" customHeight="1">
      <c r="A1661" s="30">
        <v>10299.0</v>
      </c>
      <c r="B1661" s="30">
        <v>389.0</v>
      </c>
      <c r="C1661" s="30">
        <v>91.0</v>
      </c>
      <c r="D1661" s="30">
        <v>248.0</v>
      </c>
      <c r="E1661" s="30">
        <v>64.0</v>
      </c>
    </row>
    <row r="1662" ht="15.75" customHeight="1">
      <c r="A1662" s="30">
        <v>9246.0</v>
      </c>
      <c r="B1662" s="30">
        <v>171.0</v>
      </c>
      <c r="C1662" s="30">
        <v>3.0</v>
      </c>
      <c r="D1662" s="30">
        <v>129.0</v>
      </c>
      <c r="E1662" s="30">
        <v>26.0</v>
      </c>
    </row>
    <row r="1663" ht="15.75" customHeight="1">
      <c r="A1663" s="30">
        <v>4943.0</v>
      </c>
      <c r="B1663" s="30">
        <v>1379.0</v>
      </c>
      <c r="C1663" s="30">
        <v>33.0</v>
      </c>
      <c r="D1663" s="30">
        <v>216.0</v>
      </c>
      <c r="E1663" s="30">
        <v>0.0</v>
      </c>
    </row>
    <row r="1664" ht="15.75" customHeight="1">
      <c r="A1664" s="30">
        <v>4122.0</v>
      </c>
      <c r="B1664" s="30">
        <v>504.0</v>
      </c>
      <c r="C1664" s="30">
        <v>23.0</v>
      </c>
      <c r="D1664" s="30">
        <v>117.0</v>
      </c>
      <c r="E1664" s="30">
        <v>179.0</v>
      </c>
    </row>
    <row r="1665" ht="15.75" customHeight="1">
      <c r="A1665" s="30">
        <v>2853.0</v>
      </c>
      <c r="B1665" s="30">
        <v>60.0</v>
      </c>
      <c r="C1665" s="30">
        <v>51.0</v>
      </c>
      <c r="D1665" s="30">
        <v>87.0</v>
      </c>
      <c r="E1665" s="30">
        <v>6.0</v>
      </c>
    </row>
    <row r="1666" ht="15.75" customHeight="1">
      <c r="A1666" s="30">
        <v>902.0</v>
      </c>
      <c r="B1666" s="30">
        <v>224.0</v>
      </c>
      <c r="C1666" s="30">
        <v>12.0</v>
      </c>
      <c r="D1666" s="30">
        <v>48.0</v>
      </c>
      <c r="E1666" s="30">
        <v>4.0</v>
      </c>
    </row>
    <row r="1667" ht="15.75" customHeight="1">
      <c r="A1667" s="30">
        <v>1672.0</v>
      </c>
      <c r="B1667" s="30">
        <v>204.0</v>
      </c>
      <c r="C1667" s="30">
        <v>7.0</v>
      </c>
      <c r="D1667" s="30">
        <v>149.0</v>
      </c>
      <c r="E1667" s="30">
        <v>20.0</v>
      </c>
    </row>
    <row r="1668" ht="15.75" customHeight="1">
      <c r="A1668" s="30">
        <v>7254.0</v>
      </c>
      <c r="B1668" s="30">
        <v>39.0</v>
      </c>
      <c r="C1668" s="30">
        <v>0.0</v>
      </c>
      <c r="D1668" s="30">
        <v>56.0</v>
      </c>
      <c r="E1668" s="30">
        <v>20.0</v>
      </c>
    </row>
    <row r="1669" ht="15.75" customHeight="1">
      <c r="A1669" s="30">
        <v>8775.0</v>
      </c>
      <c r="B1669" s="30">
        <v>39.0</v>
      </c>
      <c r="C1669" s="30">
        <v>0.0</v>
      </c>
      <c r="D1669" s="30">
        <v>56.0</v>
      </c>
      <c r="E1669" s="30">
        <v>20.0</v>
      </c>
    </row>
    <row r="1670" ht="15.75" customHeight="1">
      <c r="A1670" s="30">
        <v>9543.0</v>
      </c>
      <c r="B1670" s="30">
        <v>3.0</v>
      </c>
      <c r="C1670" s="30">
        <v>6.0</v>
      </c>
      <c r="D1670" s="30">
        <v>5.0</v>
      </c>
      <c r="E1670" s="30">
        <v>0.0</v>
      </c>
    </row>
    <row r="1671" ht="15.75" customHeight="1">
      <c r="A1671" s="30">
        <v>7093.0</v>
      </c>
      <c r="B1671" s="30">
        <v>3.0</v>
      </c>
      <c r="C1671" s="30">
        <v>6.0</v>
      </c>
      <c r="D1671" s="30">
        <v>5.0</v>
      </c>
      <c r="E1671" s="30">
        <v>0.0</v>
      </c>
    </row>
    <row r="1672" ht="15.75" customHeight="1">
      <c r="A1672" s="30">
        <v>2894.0</v>
      </c>
      <c r="B1672" s="30">
        <v>1067.0</v>
      </c>
      <c r="C1672" s="30">
        <v>138.0</v>
      </c>
      <c r="D1672" s="30">
        <v>750.0</v>
      </c>
      <c r="E1672" s="30">
        <v>0.0</v>
      </c>
    </row>
    <row r="1673" ht="15.75" customHeight="1">
      <c r="A1673" s="30">
        <v>5956.0</v>
      </c>
      <c r="B1673" s="30">
        <v>144.0</v>
      </c>
      <c r="C1673" s="30">
        <v>2.0</v>
      </c>
      <c r="D1673" s="30">
        <v>99.0</v>
      </c>
      <c r="E1673" s="30">
        <v>7.0</v>
      </c>
    </row>
    <row r="1674" ht="15.75" customHeight="1">
      <c r="A1674" s="30">
        <v>1921.0</v>
      </c>
      <c r="B1674" s="30">
        <v>46.0</v>
      </c>
      <c r="C1674" s="30">
        <v>1.0</v>
      </c>
      <c r="D1674" s="30">
        <v>12.0</v>
      </c>
      <c r="E1674" s="30">
        <v>3.0</v>
      </c>
    </row>
    <row r="1675" ht="15.75" customHeight="1">
      <c r="A1675" s="30">
        <v>5057.0</v>
      </c>
      <c r="B1675" s="30">
        <v>264.0</v>
      </c>
      <c r="C1675" s="30">
        <v>47.0</v>
      </c>
      <c r="D1675" s="30">
        <v>188.0</v>
      </c>
      <c r="E1675" s="30">
        <v>54.0</v>
      </c>
    </row>
    <row r="1676" ht="15.75" customHeight="1">
      <c r="A1676" s="30">
        <v>10260.0</v>
      </c>
      <c r="B1676" s="30">
        <v>202.0</v>
      </c>
      <c r="C1676" s="30">
        <v>5.0</v>
      </c>
      <c r="D1676" s="30">
        <v>74.0</v>
      </c>
      <c r="E1676" s="30">
        <v>11.0</v>
      </c>
    </row>
    <row r="1677" ht="15.75" customHeight="1">
      <c r="A1677" s="30">
        <v>2262.0</v>
      </c>
      <c r="B1677" s="30">
        <v>202.0</v>
      </c>
      <c r="C1677" s="30">
        <v>5.0</v>
      </c>
      <c r="D1677" s="30">
        <v>74.0</v>
      </c>
      <c r="E1677" s="30">
        <v>11.0</v>
      </c>
    </row>
    <row r="1678" ht="15.75" customHeight="1">
      <c r="A1678" s="30">
        <v>7930.0</v>
      </c>
      <c r="B1678" s="30">
        <v>101.0</v>
      </c>
      <c r="C1678" s="30">
        <v>13.0</v>
      </c>
      <c r="D1678" s="30">
        <v>76.0</v>
      </c>
      <c r="E1678" s="30">
        <v>20.0</v>
      </c>
    </row>
    <row r="1679" ht="15.75" customHeight="1">
      <c r="A1679" s="30">
        <v>1461.0</v>
      </c>
      <c r="B1679" s="30">
        <v>17.0</v>
      </c>
      <c r="C1679" s="30">
        <v>1.0</v>
      </c>
      <c r="D1679" s="30">
        <v>12.0</v>
      </c>
      <c r="E1679" s="30">
        <v>3.0</v>
      </c>
    </row>
    <row r="1680" ht="15.75" customHeight="1">
      <c r="A1680" s="30">
        <v>7514.0</v>
      </c>
      <c r="B1680" s="30">
        <v>84.0</v>
      </c>
      <c r="C1680" s="30">
        <v>10.0</v>
      </c>
      <c r="D1680" s="30">
        <v>34.0</v>
      </c>
      <c r="E1680" s="30">
        <v>11.0</v>
      </c>
    </row>
    <row r="1681" ht="15.75" customHeight="1">
      <c r="A1681" s="30">
        <v>6461.0</v>
      </c>
      <c r="B1681" s="30">
        <v>581.0</v>
      </c>
      <c r="C1681" s="30">
        <v>49.0</v>
      </c>
      <c r="D1681" s="30">
        <v>157.0</v>
      </c>
      <c r="E1681" s="30">
        <v>43.0</v>
      </c>
    </row>
    <row r="1682" ht="15.75" customHeight="1">
      <c r="A1682" s="30">
        <v>257.0</v>
      </c>
      <c r="B1682" s="30">
        <v>952.0</v>
      </c>
      <c r="C1682" s="30">
        <v>12.0</v>
      </c>
      <c r="D1682" s="30">
        <v>180.0</v>
      </c>
      <c r="E1682" s="30">
        <v>47.0</v>
      </c>
    </row>
    <row r="1683" ht="15.75" customHeight="1">
      <c r="A1683" s="30">
        <v>9460.0</v>
      </c>
      <c r="B1683" s="30">
        <v>30.0</v>
      </c>
      <c r="C1683" s="30">
        <v>3.0</v>
      </c>
      <c r="D1683" s="30">
        <v>47.0</v>
      </c>
      <c r="E1683" s="30">
        <v>19.0</v>
      </c>
    </row>
    <row r="1684" ht="15.75" customHeight="1">
      <c r="A1684" s="30">
        <v>3855.0</v>
      </c>
      <c r="B1684" s="30">
        <v>30.0</v>
      </c>
      <c r="C1684" s="30">
        <v>3.0</v>
      </c>
      <c r="D1684" s="30">
        <v>47.0</v>
      </c>
      <c r="E1684" s="30">
        <v>19.0</v>
      </c>
    </row>
    <row r="1685" ht="15.75" customHeight="1">
      <c r="A1685" s="30">
        <v>367.0</v>
      </c>
      <c r="B1685" s="30">
        <v>47.0</v>
      </c>
      <c r="C1685" s="30">
        <v>90.0</v>
      </c>
      <c r="D1685" s="30">
        <v>94.0</v>
      </c>
      <c r="E1685" s="30">
        <v>123.0</v>
      </c>
    </row>
    <row r="1686" ht="15.75" customHeight="1">
      <c r="A1686" s="30">
        <v>9265.0</v>
      </c>
      <c r="B1686" s="30">
        <v>925.0</v>
      </c>
      <c r="C1686" s="30">
        <v>64.0</v>
      </c>
      <c r="D1686" s="30">
        <v>179.0</v>
      </c>
      <c r="E1686" s="30">
        <v>133.0</v>
      </c>
    </row>
    <row r="1687" ht="15.75" customHeight="1">
      <c r="A1687" s="30">
        <v>1990.0</v>
      </c>
      <c r="B1687" s="30">
        <v>965.0</v>
      </c>
      <c r="C1687" s="30">
        <v>34.0</v>
      </c>
      <c r="D1687" s="30">
        <v>586.0</v>
      </c>
      <c r="E1687" s="30">
        <v>89.0</v>
      </c>
    </row>
    <row r="1688" ht="15.75" customHeight="1">
      <c r="A1688" s="30">
        <v>3594.0</v>
      </c>
      <c r="B1688" s="30">
        <v>539.0</v>
      </c>
      <c r="C1688" s="30">
        <v>6.0</v>
      </c>
      <c r="D1688" s="30">
        <v>91.0</v>
      </c>
      <c r="E1688" s="30">
        <v>8.0</v>
      </c>
    </row>
    <row r="1689" ht="15.75" customHeight="1">
      <c r="A1689" s="30">
        <v>9292.0</v>
      </c>
      <c r="B1689" s="30">
        <v>324.0</v>
      </c>
      <c r="C1689" s="30">
        <v>132.0</v>
      </c>
      <c r="D1689" s="30">
        <v>693.0</v>
      </c>
      <c r="E1689" s="30">
        <v>27.0</v>
      </c>
    </row>
    <row r="1690" ht="15.75" customHeight="1">
      <c r="A1690" s="30">
        <v>6218.0</v>
      </c>
      <c r="B1690" s="30">
        <v>457.0</v>
      </c>
      <c r="C1690" s="30">
        <v>4.0</v>
      </c>
      <c r="D1690" s="30">
        <v>29.0</v>
      </c>
      <c r="E1690" s="30">
        <v>0.0</v>
      </c>
    </row>
    <row r="1691" ht="15.75" customHeight="1">
      <c r="A1691" s="30">
        <v>6528.0</v>
      </c>
      <c r="B1691" s="30">
        <v>2.0</v>
      </c>
      <c r="C1691" s="30">
        <v>2.0</v>
      </c>
      <c r="D1691" s="30">
        <v>2.0</v>
      </c>
      <c r="E1691" s="30">
        <v>2.0</v>
      </c>
    </row>
    <row r="1692" ht="15.75" customHeight="1">
      <c r="A1692" s="30">
        <v>10164.0</v>
      </c>
      <c r="B1692" s="30">
        <v>1017.0</v>
      </c>
      <c r="C1692" s="30">
        <v>33.0</v>
      </c>
      <c r="D1692" s="30">
        <v>417.0</v>
      </c>
      <c r="E1692" s="30">
        <v>108.0</v>
      </c>
    </row>
    <row r="1693" ht="15.75" customHeight="1">
      <c r="A1693" s="30">
        <v>9937.0</v>
      </c>
      <c r="B1693" s="30">
        <v>187.0</v>
      </c>
      <c r="C1693" s="30">
        <v>81.0</v>
      </c>
      <c r="D1693" s="30">
        <v>149.0</v>
      </c>
      <c r="E1693" s="30">
        <v>25.0</v>
      </c>
    </row>
    <row r="1694" ht="15.75" customHeight="1">
      <c r="A1694" s="30">
        <v>274.0</v>
      </c>
      <c r="B1694" s="30">
        <v>9.0</v>
      </c>
      <c r="C1694" s="30">
        <v>3.0</v>
      </c>
      <c r="D1694" s="30">
        <v>15.0</v>
      </c>
      <c r="E1694" s="30">
        <v>2.0</v>
      </c>
    </row>
    <row r="1695" ht="15.75" customHeight="1">
      <c r="A1695" s="30">
        <v>5250.0</v>
      </c>
      <c r="B1695" s="30">
        <v>532.0</v>
      </c>
      <c r="C1695" s="30">
        <v>126.0</v>
      </c>
      <c r="D1695" s="30">
        <v>490.0</v>
      </c>
      <c r="E1695" s="30">
        <v>164.0</v>
      </c>
    </row>
    <row r="1696" ht="15.75" customHeight="1">
      <c r="A1696" s="30">
        <v>11010.0</v>
      </c>
      <c r="B1696" s="30">
        <v>19.0</v>
      </c>
      <c r="C1696" s="30">
        <v>3.0</v>
      </c>
      <c r="D1696" s="30">
        <v>18.0</v>
      </c>
      <c r="E1696" s="30">
        <v>3.0</v>
      </c>
    </row>
    <row r="1697" ht="15.75" customHeight="1">
      <c r="A1697" s="30">
        <v>6969.0</v>
      </c>
      <c r="B1697" s="30">
        <v>99.0</v>
      </c>
      <c r="C1697" s="30">
        <v>13.0</v>
      </c>
      <c r="D1697" s="30">
        <v>66.0</v>
      </c>
      <c r="E1697" s="30">
        <v>43.0</v>
      </c>
    </row>
    <row r="1698" ht="15.75" customHeight="1">
      <c r="A1698" s="30">
        <v>10735.0</v>
      </c>
      <c r="B1698" s="30">
        <v>14.0</v>
      </c>
      <c r="C1698" s="30">
        <v>1.0</v>
      </c>
      <c r="D1698" s="30">
        <v>7.0</v>
      </c>
      <c r="E1698" s="30">
        <v>2.0</v>
      </c>
    </row>
    <row r="1699" ht="15.75" customHeight="1">
      <c r="A1699" s="30">
        <v>5068.0</v>
      </c>
      <c r="B1699" s="30">
        <v>14.0</v>
      </c>
      <c r="C1699" s="30">
        <v>1.0</v>
      </c>
      <c r="D1699" s="30">
        <v>7.0</v>
      </c>
      <c r="E1699" s="30">
        <v>2.0</v>
      </c>
    </row>
    <row r="1700" ht="15.75" customHeight="1">
      <c r="A1700" s="30">
        <v>9974.0</v>
      </c>
      <c r="B1700" s="30">
        <v>15.0</v>
      </c>
      <c r="C1700" s="30">
        <v>6.0</v>
      </c>
      <c r="D1700" s="30">
        <v>20.0</v>
      </c>
      <c r="E1700" s="30">
        <v>4.0</v>
      </c>
    </row>
    <row r="1701" ht="15.75" customHeight="1">
      <c r="A1701" s="30">
        <v>7053.0</v>
      </c>
      <c r="B1701" s="30">
        <v>604.0</v>
      </c>
      <c r="C1701" s="30">
        <v>28.0</v>
      </c>
      <c r="D1701" s="30">
        <v>674.0</v>
      </c>
      <c r="E1701" s="30">
        <v>91.0</v>
      </c>
    </row>
    <row r="1702" ht="15.75" customHeight="1">
      <c r="A1702" s="30">
        <v>3179.0</v>
      </c>
      <c r="B1702" s="30">
        <v>249.0</v>
      </c>
      <c r="C1702" s="30">
        <v>153.0</v>
      </c>
      <c r="D1702" s="30">
        <v>940.0</v>
      </c>
      <c r="E1702" s="30">
        <v>58.0</v>
      </c>
    </row>
    <row r="1703" ht="15.75" customHeight="1">
      <c r="A1703" s="30">
        <v>8082.0</v>
      </c>
      <c r="B1703" s="30">
        <v>1.0</v>
      </c>
      <c r="C1703" s="30">
        <v>3.0</v>
      </c>
      <c r="D1703" s="30">
        <v>6.0</v>
      </c>
      <c r="E1703" s="30">
        <v>3.0</v>
      </c>
    </row>
    <row r="1704" ht="15.75" customHeight="1">
      <c r="A1704" s="30">
        <v>1362.0</v>
      </c>
      <c r="B1704" s="30">
        <v>33.0</v>
      </c>
      <c r="C1704" s="30">
        <v>87.0</v>
      </c>
      <c r="D1704" s="30">
        <v>64.0</v>
      </c>
      <c r="E1704" s="30">
        <v>175.0</v>
      </c>
    </row>
    <row r="1705" ht="15.75" customHeight="1">
      <c r="A1705" s="30">
        <v>6768.0</v>
      </c>
      <c r="B1705" s="30">
        <v>22.0</v>
      </c>
      <c r="C1705" s="30">
        <v>1.0</v>
      </c>
      <c r="D1705" s="30">
        <v>8.0</v>
      </c>
      <c r="E1705" s="30">
        <v>2.0</v>
      </c>
    </row>
    <row r="1706" ht="15.75" customHeight="1">
      <c r="A1706" s="30">
        <v>2375.0</v>
      </c>
      <c r="B1706" s="30">
        <v>8.0</v>
      </c>
      <c r="C1706" s="30">
        <v>0.0</v>
      </c>
      <c r="D1706" s="30">
        <v>5.0</v>
      </c>
      <c r="E1706" s="30">
        <v>0.0</v>
      </c>
    </row>
    <row r="1707" ht="15.75" customHeight="1">
      <c r="A1707" s="30">
        <v>6856.0</v>
      </c>
      <c r="B1707" s="30">
        <v>14.0</v>
      </c>
      <c r="C1707" s="30">
        <v>0.0</v>
      </c>
      <c r="D1707" s="30">
        <v>23.0</v>
      </c>
      <c r="E1707" s="30">
        <v>4.0</v>
      </c>
    </row>
    <row r="1708" ht="15.75" customHeight="1">
      <c r="A1708" s="30">
        <v>4066.0</v>
      </c>
      <c r="B1708" s="30">
        <v>1.0</v>
      </c>
      <c r="C1708" s="30">
        <v>5.0</v>
      </c>
      <c r="D1708" s="30">
        <v>8.0</v>
      </c>
      <c r="E1708" s="30">
        <v>4.0</v>
      </c>
    </row>
    <row r="1709" ht="15.75" customHeight="1">
      <c r="A1709" s="30">
        <v>4333.0</v>
      </c>
      <c r="B1709" s="30">
        <v>41.0</v>
      </c>
      <c r="C1709" s="30">
        <v>0.0</v>
      </c>
      <c r="D1709" s="30">
        <v>10.0</v>
      </c>
      <c r="E1709" s="30">
        <v>0.0</v>
      </c>
    </row>
    <row r="1710" ht="15.75" customHeight="1">
      <c r="A1710" s="30">
        <v>2948.0</v>
      </c>
      <c r="B1710" s="30">
        <v>104.0</v>
      </c>
      <c r="C1710" s="30">
        <v>12.0</v>
      </c>
      <c r="D1710" s="30">
        <v>48.0</v>
      </c>
      <c r="E1710" s="30">
        <v>4.0</v>
      </c>
    </row>
    <row r="1711" ht="15.75" customHeight="1">
      <c r="A1711" s="30">
        <v>4927.0</v>
      </c>
      <c r="B1711" s="30">
        <v>8.0</v>
      </c>
      <c r="C1711" s="30">
        <v>3.0</v>
      </c>
      <c r="D1711" s="30">
        <v>22.0</v>
      </c>
      <c r="E1711" s="30">
        <v>21.0</v>
      </c>
    </row>
    <row r="1712" ht="15.75" customHeight="1">
      <c r="A1712" s="30">
        <v>7426.0</v>
      </c>
      <c r="B1712" s="30">
        <v>111.0</v>
      </c>
      <c r="C1712" s="30">
        <v>16.0</v>
      </c>
      <c r="D1712" s="30">
        <v>37.0</v>
      </c>
      <c r="E1712" s="30">
        <v>7.0</v>
      </c>
    </row>
    <row r="1713" ht="15.75" customHeight="1">
      <c r="A1713" s="30">
        <v>8360.0</v>
      </c>
      <c r="B1713" s="30">
        <v>111.0</v>
      </c>
      <c r="C1713" s="30">
        <v>16.0</v>
      </c>
      <c r="D1713" s="30">
        <v>37.0</v>
      </c>
      <c r="E1713" s="30">
        <v>7.0</v>
      </c>
    </row>
    <row r="1714" ht="15.75" customHeight="1">
      <c r="A1714" s="30">
        <v>4058.0</v>
      </c>
      <c r="B1714" s="30">
        <v>618.0</v>
      </c>
      <c r="C1714" s="30">
        <v>15.0</v>
      </c>
      <c r="D1714" s="30">
        <v>106.0</v>
      </c>
      <c r="E1714" s="30">
        <v>20.0</v>
      </c>
    </row>
    <row r="1715" ht="15.75" customHeight="1">
      <c r="A1715" s="30">
        <v>10755.0</v>
      </c>
      <c r="B1715" s="30">
        <v>6.0</v>
      </c>
      <c r="C1715" s="30">
        <v>3.0</v>
      </c>
      <c r="D1715" s="30">
        <v>14.0</v>
      </c>
      <c r="E1715" s="30">
        <v>15.0</v>
      </c>
    </row>
    <row r="1716" ht="15.75" customHeight="1">
      <c r="A1716" s="30">
        <v>8414.0</v>
      </c>
      <c r="B1716" s="30">
        <v>56.0</v>
      </c>
      <c r="C1716" s="30">
        <v>0.0</v>
      </c>
      <c r="D1716" s="30">
        <v>12.0</v>
      </c>
      <c r="E1716" s="30">
        <v>0.0</v>
      </c>
    </row>
    <row r="1717" ht="15.75" customHeight="1">
      <c r="A1717" s="30">
        <v>6810.0</v>
      </c>
      <c r="B1717" s="30">
        <v>267.0</v>
      </c>
      <c r="C1717" s="30">
        <v>98.0</v>
      </c>
      <c r="D1717" s="30">
        <v>606.0</v>
      </c>
      <c r="E1717" s="30">
        <v>48.0</v>
      </c>
    </row>
    <row r="1718" ht="15.75" customHeight="1">
      <c r="A1718" s="30">
        <v>3839.0</v>
      </c>
      <c r="B1718" s="30">
        <v>6.0</v>
      </c>
      <c r="C1718" s="30">
        <v>12.0</v>
      </c>
      <c r="D1718" s="30">
        <v>3.0</v>
      </c>
      <c r="E1718" s="30">
        <v>21.0</v>
      </c>
    </row>
    <row r="1719" ht="15.75" customHeight="1">
      <c r="A1719" s="30">
        <v>3483.0</v>
      </c>
      <c r="B1719" s="30">
        <v>1039.0</v>
      </c>
      <c r="C1719" s="30">
        <v>43.0</v>
      </c>
      <c r="D1719" s="30">
        <v>204.0</v>
      </c>
      <c r="E1719" s="30">
        <v>153.0</v>
      </c>
    </row>
    <row r="1720" ht="15.75" customHeight="1">
      <c r="A1720" s="30">
        <v>238.0</v>
      </c>
      <c r="B1720" s="30">
        <v>515.0</v>
      </c>
      <c r="C1720" s="30">
        <v>47.0</v>
      </c>
      <c r="D1720" s="30">
        <v>181.0</v>
      </c>
      <c r="E1720" s="30">
        <v>149.0</v>
      </c>
    </row>
    <row r="1721" ht="15.75" customHeight="1">
      <c r="A1721" s="30">
        <v>591.0</v>
      </c>
      <c r="B1721" s="30">
        <v>293.0</v>
      </c>
      <c r="C1721" s="30">
        <v>35.0</v>
      </c>
      <c r="D1721" s="30">
        <v>179.0</v>
      </c>
      <c r="E1721" s="30">
        <v>46.0</v>
      </c>
    </row>
    <row r="1722" ht="15.75" customHeight="1">
      <c r="A1722" s="30">
        <v>5063.0</v>
      </c>
      <c r="B1722" s="30">
        <v>41.0</v>
      </c>
      <c r="C1722" s="30">
        <v>5.0</v>
      </c>
      <c r="D1722" s="30">
        <v>129.0</v>
      </c>
      <c r="E1722" s="30">
        <v>10.0</v>
      </c>
    </row>
    <row r="1723" ht="15.75" customHeight="1">
      <c r="A1723" s="30">
        <v>4303.0</v>
      </c>
      <c r="B1723" s="30">
        <v>107.0</v>
      </c>
      <c r="C1723" s="30">
        <v>2.0</v>
      </c>
      <c r="D1723" s="30">
        <v>12.0</v>
      </c>
      <c r="E1723" s="30">
        <v>2.0</v>
      </c>
    </row>
    <row r="1724" ht="15.75" customHeight="1">
      <c r="A1724" s="30">
        <v>2258.0</v>
      </c>
      <c r="B1724" s="30">
        <v>8.0</v>
      </c>
      <c r="C1724" s="30">
        <v>4.0</v>
      </c>
      <c r="D1724" s="30">
        <v>15.0</v>
      </c>
      <c r="E1724" s="30">
        <v>7.0</v>
      </c>
    </row>
    <row r="1725" ht="15.75" customHeight="1">
      <c r="A1725" s="30">
        <v>7301.0</v>
      </c>
      <c r="B1725" s="30">
        <v>4.0</v>
      </c>
      <c r="C1725" s="30">
        <v>22.0</v>
      </c>
      <c r="D1725" s="30">
        <v>11.0</v>
      </c>
      <c r="E1725" s="30">
        <v>3.0</v>
      </c>
    </row>
    <row r="1726" ht="15.75" customHeight="1">
      <c r="A1726" s="30">
        <v>11121.0</v>
      </c>
      <c r="B1726" s="30">
        <v>2.0</v>
      </c>
      <c r="C1726" s="30">
        <v>14.0</v>
      </c>
      <c r="D1726" s="30">
        <v>28.0</v>
      </c>
      <c r="E1726" s="30">
        <v>16.0</v>
      </c>
    </row>
    <row r="1727" ht="15.75" customHeight="1">
      <c r="A1727" s="30">
        <v>5287.0</v>
      </c>
      <c r="B1727" s="30">
        <v>45.0</v>
      </c>
      <c r="C1727" s="30">
        <v>2.0</v>
      </c>
      <c r="D1727" s="30">
        <v>26.0</v>
      </c>
      <c r="E1727" s="30">
        <v>4.0</v>
      </c>
    </row>
    <row r="1728" ht="15.75" customHeight="1">
      <c r="A1728" s="30">
        <v>6457.0</v>
      </c>
      <c r="B1728" s="30">
        <v>527.0</v>
      </c>
      <c r="C1728" s="30">
        <v>24.0</v>
      </c>
      <c r="D1728" s="30">
        <v>230.0</v>
      </c>
      <c r="E1728" s="30">
        <v>32.0</v>
      </c>
    </row>
    <row r="1729" ht="15.75" customHeight="1">
      <c r="A1729" s="30">
        <v>3559.0</v>
      </c>
      <c r="B1729" s="30">
        <v>12.0</v>
      </c>
      <c r="C1729" s="30">
        <v>11.0</v>
      </c>
      <c r="D1729" s="30">
        <v>10.0</v>
      </c>
      <c r="E1729" s="30">
        <v>3.0</v>
      </c>
    </row>
    <row r="1730" ht="15.75" customHeight="1">
      <c r="A1730" s="30">
        <v>5577.0</v>
      </c>
      <c r="B1730" s="30">
        <v>8.0</v>
      </c>
      <c r="C1730" s="30">
        <v>0.0</v>
      </c>
      <c r="D1730" s="30">
        <v>9.0</v>
      </c>
      <c r="E1730" s="30">
        <v>2.0</v>
      </c>
    </row>
    <row r="1731" ht="15.75" customHeight="1">
      <c r="A1731" s="30">
        <v>641.0</v>
      </c>
      <c r="B1731" s="30">
        <v>59.0</v>
      </c>
      <c r="C1731" s="30">
        <v>0.0</v>
      </c>
      <c r="D1731" s="30">
        <v>12.0</v>
      </c>
      <c r="E1731" s="30">
        <v>0.0</v>
      </c>
    </row>
    <row r="1732" ht="15.75" customHeight="1">
      <c r="A1732" s="30">
        <v>954.0</v>
      </c>
      <c r="B1732" s="30">
        <v>3.0</v>
      </c>
      <c r="C1732" s="30">
        <v>3.0</v>
      </c>
      <c r="D1732" s="30">
        <v>24.0</v>
      </c>
      <c r="E1732" s="30">
        <v>34.0</v>
      </c>
    </row>
    <row r="1733" ht="15.75" customHeight="1">
      <c r="A1733" s="30">
        <v>1834.0</v>
      </c>
      <c r="B1733" s="30">
        <v>30.0</v>
      </c>
      <c r="C1733" s="30">
        <v>5.0</v>
      </c>
      <c r="D1733" s="30">
        <v>23.0</v>
      </c>
      <c r="E1733" s="30">
        <v>4.0</v>
      </c>
    </row>
    <row r="1734" ht="15.75" customHeight="1">
      <c r="A1734" s="30">
        <v>8789.0</v>
      </c>
      <c r="B1734" s="30">
        <v>35.0</v>
      </c>
      <c r="C1734" s="30">
        <v>40.0</v>
      </c>
      <c r="D1734" s="30">
        <v>111.0</v>
      </c>
      <c r="E1734" s="30">
        <v>36.0</v>
      </c>
    </row>
    <row r="1735" ht="15.75" customHeight="1">
      <c r="A1735" s="30">
        <v>10584.0</v>
      </c>
      <c r="B1735" s="30">
        <v>225.0</v>
      </c>
      <c r="C1735" s="30">
        <v>162.0</v>
      </c>
      <c r="D1735" s="30">
        <v>387.0</v>
      </c>
      <c r="E1735" s="30">
        <v>106.0</v>
      </c>
    </row>
    <row r="1736" ht="15.75" customHeight="1">
      <c r="A1736" s="30">
        <v>2337.0</v>
      </c>
      <c r="B1736" s="30">
        <v>9.0</v>
      </c>
      <c r="C1736" s="30">
        <v>1.0</v>
      </c>
      <c r="D1736" s="30">
        <v>24.0</v>
      </c>
      <c r="E1736" s="30">
        <v>2.0</v>
      </c>
    </row>
    <row r="1737" ht="15.75" customHeight="1">
      <c r="A1737" s="30">
        <v>6071.0</v>
      </c>
      <c r="B1737" s="30">
        <v>493.0</v>
      </c>
      <c r="C1737" s="30">
        <v>70.0</v>
      </c>
      <c r="D1737" s="30">
        <v>324.0</v>
      </c>
      <c r="E1737" s="30">
        <v>146.0</v>
      </c>
    </row>
    <row r="1738" ht="15.75" customHeight="1">
      <c r="A1738" s="30">
        <v>295.0</v>
      </c>
      <c r="B1738" s="30">
        <v>493.0</v>
      </c>
      <c r="C1738" s="30">
        <v>70.0</v>
      </c>
      <c r="D1738" s="30">
        <v>324.0</v>
      </c>
      <c r="E1738" s="30">
        <v>146.0</v>
      </c>
    </row>
    <row r="1739" ht="15.75" customHeight="1">
      <c r="A1739" s="30">
        <v>10203.0</v>
      </c>
      <c r="B1739" s="30">
        <v>11.0</v>
      </c>
      <c r="C1739" s="30">
        <v>7.0</v>
      </c>
      <c r="D1739" s="30">
        <v>9.0</v>
      </c>
      <c r="E1739" s="30">
        <v>3.0</v>
      </c>
    </row>
    <row r="1740" ht="15.75" customHeight="1">
      <c r="A1740" s="30">
        <v>3968.0</v>
      </c>
      <c r="B1740" s="30">
        <v>918.0</v>
      </c>
      <c r="C1740" s="30">
        <v>10.0</v>
      </c>
      <c r="D1740" s="30">
        <v>129.0</v>
      </c>
      <c r="E1740" s="30">
        <v>13.0</v>
      </c>
    </row>
    <row r="1741" ht="15.75" customHeight="1">
      <c r="A1741" s="30">
        <v>4037.0</v>
      </c>
      <c r="B1741" s="30">
        <v>3.0</v>
      </c>
      <c r="C1741" s="30">
        <v>1.0</v>
      </c>
      <c r="D1741" s="30">
        <v>3.0</v>
      </c>
      <c r="E1741" s="30">
        <v>8.0</v>
      </c>
    </row>
    <row r="1742" ht="15.75" customHeight="1">
      <c r="A1742" s="30">
        <v>6932.0</v>
      </c>
      <c r="B1742" s="30">
        <v>1285.0</v>
      </c>
      <c r="C1742" s="30">
        <v>42.0</v>
      </c>
      <c r="D1742" s="30">
        <v>716.0</v>
      </c>
      <c r="E1742" s="30">
        <v>55.0</v>
      </c>
    </row>
    <row r="1743" ht="15.75" customHeight="1">
      <c r="A1743" s="30">
        <v>10159.0</v>
      </c>
      <c r="B1743" s="30">
        <v>440.0</v>
      </c>
      <c r="C1743" s="30">
        <v>81.0</v>
      </c>
      <c r="D1743" s="30">
        <v>368.0</v>
      </c>
      <c r="E1743" s="30">
        <v>0.0</v>
      </c>
    </row>
    <row r="1744" ht="15.75" customHeight="1">
      <c r="A1744" s="30">
        <v>1177.0</v>
      </c>
      <c r="B1744" s="30">
        <v>80.0</v>
      </c>
      <c r="C1744" s="30">
        <v>3.0</v>
      </c>
      <c r="D1744" s="30">
        <v>26.0</v>
      </c>
      <c r="E1744" s="30">
        <v>4.0</v>
      </c>
    </row>
    <row r="1745" ht="15.75" customHeight="1">
      <c r="A1745" s="30">
        <v>9426.0</v>
      </c>
      <c r="B1745" s="30">
        <v>691.0</v>
      </c>
      <c r="C1745" s="30">
        <v>0.0</v>
      </c>
      <c r="D1745" s="30">
        <v>69.0</v>
      </c>
      <c r="E1745" s="30">
        <v>10.0</v>
      </c>
    </row>
    <row r="1746" ht="15.75" customHeight="1">
      <c r="A1746" s="30">
        <v>10637.0</v>
      </c>
      <c r="B1746" s="30">
        <v>24.0</v>
      </c>
      <c r="C1746" s="30">
        <v>0.0</v>
      </c>
      <c r="D1746" s="30">
        <v>27.0</v>
      </c>
      <c r="E1746" s="30">
        <v>8.0</v>
      </c>
    </row>
    <row r="1747" ht="15.75" customHeight="1">
      <c r="A1747" s="30">
        <v>10826.0</v>
      </c>
      <c r="B1747" s="30">
        <v>6.0</v>
      </c>
      <c r="C1747" s="30">
        <v>1.0</v>
      </c>
      <c r="D1747" s="30">
        <v>7.0</v>
      </c>
      <c r="E1747" s="30">
        <v>23.0</v>
      </c>
    </row>
    <row r="1748" ht="15.75" customHeight="1">
      <c r="A1748" s="30">
        <v>4086.0</v>
      </c>
      <c r="B1748" s="30">
        <v>6.0</v>
      </c>
      <c r="C1748" s="30">
        <v>1.0</v>
      </c>
      <c r="D1748" s="30">
        <v>7.0</v>
      </c>
      <c r="E1748" s="30">
        <v>23.0</v>
      </c>
    </row>
    <row r="1749" ht="15.75" customHeight="1">
      <c r="A1749" s="30">
        <v>10304.0</v>
      </c>
      <c r="B1749" s="30">
        <v>6.0</v>
      </c>
      <c r="C1749" s="30">
        <v>1.0</v>
      </c>
      <c r="D1749" s="30">
        <v>7.0</v>
      </c>
      <c r="E1749" s="30">
        <v>23.0</v>
      </c>
    </row>
    <row r="1750" ht="15.75" customHeight="1">
      <c r="A1750" s="30">
        <v>7998.0</v>
      </c>
      <c r="B1750" s="30">
        <v>53.0</v>
      </c>
      <c r="C1750" s="30">
        <v>8.0</v>
      </c>
      <c r="D1750" s="30">
        <v>17.0</v>
      </c>
      <c r="E1750" s="30">
        <v>13.0</v>
      </c>
    </row>
    <row r="1751" ht="15.75" customHeight="1">
      <c r="A1751" s="30">
        <v>10992.0</v>
      </c>
      <c r="B1751" s="30">
        <v>650.0</v>
      </c>
      <c r="C1751" s="30">
        <v>28.0</v>
      </c>
      <c r="D1751" s="30">
        <v>353.0</v>
      </c>
      <c r="E1751" s="30">
        <v>45.0</v>
      </c>
    </row>
    <row r="1752" ht="15.75" customHeight="1">
      <c r="A1752" s="30">
        <v>6383.0</v>
      </c>
      <c r="B1752" s="30">
        <v>26.0</v>
      </c>
      <c r="C1752" s="30">
        <v>0.0</v>
      </c>
      <c r="D1752" s="30">
        <v>15.0</v>
      </c>
      <c r="E1752" s="30">
        <v>2.0</v>
      </c>
    </row>
    <row r="1753" ht="15.75" customHeight="1">
      <c r="A1753" s="30">
        <v>10536.0</v>
      </c>
      <c r="B1753" s="30">
        <v>26.0</v>
      </c>
      <c r="C1753" s="30">
        <v>0.0</v>
      </c>
      <c r="D1753" s="30">
        <v>15.0</v>
      </c>
      <c r="E1753" s="30">
        <v>2.0</v>
      </c>
    </row>
    <row r="1754" ht="15.75" customHeight="1">
      <c r="A1754" s="30">
        <v>6036.0</v>
      </c>
      <c r="B1754" s="30">
        <v>1168.0</v>
      </c>
      <c r="C1754" s="30">
        <v>92.0</v>
      </c>
      <c r="D1754" s="30">
        <v>408.0</v>
      </c>
      <c r="E1754" s="30">
        <v>72.0</v>
      </c>
    </row>
    <row r="1755" ht="15.75" customHeight="1">
      <c r="A1755" s="30">
        <v>11092.0</v>
      </c>
      <c r="B1755" s="30">
        <v>12.0</v>
      </c>
      <c r="C1755" s="30">
        <v>1.0</v>
      </c>
      <c r="D1755" s="30">
        <v>21.0</v>
      </c>
      <c r="E1755" s="30">
        <v>2.0</v>
      </c>
    </row>
    <row r="1756" ht="15.75" customHeight="1">
      <c r="A1756" s="30">
        <v>538.0</v>
      </c>
      <c r="B1756" s="30">
        <v>31.0</v>
      </c>
      <c r="C1756" s="30">
        <v>9.0</v>
      </c>
      <c r="D1756" s="30">
        <v>27.0</v>
      </c>
      <c r="E1756" s="30">
        <v>16.0</v>
      </c>
    </row>
    <row r="1757" ht="15.75" customHeight="1">
      <c r="A1757" s="30">
        <v>10022.0</v>
      </c>
      <c r="B1757" s="30">
        <v>12.0</v>
      </c>
      <c r="C1757" s="30">
        <v>0.0</v>
      </c>
      <c r="D1757" s="30">
        <v>4.0</v>
      </c>
      <c r="E1757" s="30">
        <v>0.0</v>
      </c>
    </row>
    <row r="1758" ht="15.75" customHeight="1">
      <c r="A1758" s="30">
        <v>10157.0</v>
      </c>
      <c r="B1758" s="30">
        <v>89.0</v>
      </c>
      <c r="C1758" s="30">
        <v>15.0</v>
      </c>
      <c r="D1758" s="30">
        <v>89.0</v>
      </c>
      <c r="E1758" s="30">
        <v>34.0</v>
      </c>
    </row>
    <row r="1759" ht="15.75" customHeight="1">
      <c r="A1759" s="30">
        <v>3503.0</v>
      </c>
      <c r="B1759" s="30">
        <v>255.0</v>
      </c>
      <c r="C1759" s="30">
        <v>47.0</v>
      </c>
      <c r="D1759" s="30">
        <v>573.0</v>
      </c>
      <c r="E1759" s="30">
        <v>52.0</v>
      </c>
    </row>
    <row r="1760" ht="15.75" customHeight="1">
      <c r="A1760" s="30">
        <v>146.0</v>
      </c>
      <c r="B1760" s="30">
        <v>760.0</v>
      </c>
      <c r="C1760" s="30">
        <v>53.0</v>
      </c>
      <c r="D1760" s="30">
        <v>400.0</v>
      </c>
      <c r="E1760" s="30">
        <v>17.0</v>
      </c>
    </row>
    <row r="1761" ht="15.75" customHeight="1">
      <c r="A1761" s="30">
        <v>5538.0</v>
      </c>
      <c r="B1761" s="30">
        <v>897.0</v>
      </c>
      <c r="C1761" s="30">
        <v>161.0</v>
      </c>
      <c r="D1761" s="30">
        <v>430.0</v>
      </c>
      <c r="E1761" s="30">
        <v>186.0</v>
      </c>
    </row>
    <row r="1762" ht="15.75" customHeight="1">
      <c r="A1762" s="30">
        <v>3910.0</v>
      </c>
      <c r="B1762" s="30">
        <v>897.0</v>
      </c>
      <c r="C1762" s="30">
        <v>161.0</v>
      </c>
      <c r="D1762" s="30">
        <v>430.0</v>
      </c>
      <c r="E1762" s="30">
        <v>186.0</v>
      </c>
    </row>
    <row r="1763" ht="15.75" customHeight="1">
      <c r="A1763" s="30">
        <v>4227.0</v>
      </c>
      <c r="B1763" s="30">
        <v>28.0</v>
      </c>
      <c r="C1763" s="30">
        <v>0.0</v>
      </c>
      <c r="D1763" s="30">
        <v>13.0</v>
      </c>
      <c r="E1763" s="30">
        <v>4.0</v>
      </c>
    </row>
    <row r="1764" ht="15.75" customHeight="1">
      <c r="A1764" s="30">
        <v>6634.0</v>
      </c>
      <c r="B1764" s="30">
        <v>22.0</v>
      </c>
      <c r="C1764" s="30">
        <v>3.0</v>
      </c>
      <c r="D1764" s="30">
        <v>18.0</v>
      </c>
      <c r="E1764" s="30">
        <v>0.0</v>
      </c>
    </row>
    <row r="1765" ht="15.75" customHeight="1">
      <c r="A1765" s="30">
        <v>8916.0</v>
      </c>
      <c r="B1765" s="30">
        <v>9.0</v>
      </c>
      <c r="C1765" s="30">
        <v>1.0</v>
      </c>
      <c r="D1765" s="30">
        <v>5.0</v>
      </c>
      <c r="E1765" s="30">
        <v>0.0</v>
      </c>
    </row>
    <row r="1766" ht="15.75" customHeight="1">
      <c r="A1766" s="30">
        <v>6460.0</v>
      </c>
      <c r="B1766" s="30">
        <v>12.0</v>
      </c>
      <c r="C1766" s="30">
        <v>4.0</v>
      </c>
      <c r="D1766" s="30">
        <v>6.0</v>
      </c>
      <c r="E1766" s="30">
        <v>11.0</v>
      </c>
    </row>
    <row r="1767" ht="15.75" customHeight="1">
      <c r="A1767" s="30">
        <v>5883.0</v>
      </c>
      <c r="B1767" s="30">
        <v>138.0</v>
      </c>
      <c r="C1767" s="30">
        <v>120.0</v>
      </c>
      <c r="D1767" s="30">
        <v>204.0</v>
      </c>
      <c r="E1767" s="30">
        <v>16.0</v>
      </c>
    </row>
    <row r="1768" ht="15.75" customHeight="1">
      <c r="A1768" s="30">
        <v>10091.0</v>
      </c>
      <c r="B1768" s="30">
        <v>520.0</v>
      </c>
      <c r="C1768" s="30">
        <v>20.0</v>
      </c>
      <c r="D1768" s="30">
        <v>367.0</v>
      </c>
      <c r="E1768" s="30">
        <v>39.0</v>
      </c>
    </row>
    <row r="1769" ht="15.75" customHeight="1">
      <c r="A1769" s="30">
        <v>697.0</v>
      </c>
      <c r="B1769" s="30">
        <v>972.0</v>
      </c>
      <c r="C1769" s="30">
        <v>59.0</v>
      </c>
      <c r="D1769" s="30">
        <v>913.0</v>
      </c>
      <c r="E1769" s="30">
        <v>25.0</v>
      </c>
    </row>
    <row r="1770" ht="15.75" customHeight="1">
      <c r="A1770" s="30">
        <v>2607.0</v>
      </c>
      <c r="B1770" s="30">
        <v>424.0</v>
      </c>
      <c r="C1770" s="30">
        <v>17.0</v>
      </c>
      <c r="D1770" s="30">
        <v>118.0</v>
      </c>
      <c r="E1770" s="30">
        <v>7.0</v>
      </c>
    </row>
    <row r="1771" ht="15.75" customHeight="1">
      <c r="A1771" s="30">
        <v>8427.0</v>
      </c>
      <c r="B1771" s="30">
        <v>556.0</v>
      </c>
      <c r="C1771" s="30">
        <v>14.0</v>
      </c>
      <c r="D1771" s="30">
        <v>717.0</v>
      </c>
      <c r="E1771" s="30">
        <v>210.0</v>
      </c>
    </row>
    <row r="1772" ht="15.75" customHeight="1">
      <c r="A1772" s="30">
        <v>217.0</v>
      </c>
      <c r="B1772" s="30">
        <v>556.0</v>
      </c>
      <c r="C1772" s="30">
        <v>14.0</v>
      </c>
      <c r="D1772" s="30">
        <v>717.0</v>
      </c>
      <c r="E1772" s="30">
        <v>210.0</v>
      </c>
    </row>
    <row r="1773" ht="15.75" customHeight="1">
      <c r="A1773" s="30">
        <v>6202.0</v>
      </c>
      <c r="B1773" s="30">
        <v>571.0</v>
      </c>
      <c r="C1773" s="30">
        <v>50.0</v>
      </c>
      <c r="D1773" s="30">
        <v>142.0</v>
      </c>
      <c r="E1773" s="30">
        <v>33.0</v>
      </c>
    </row>
    <row r="1774" ht="15.75" customHeight="1">
      <c r="A1774" s="30">
        <v>3856.0</v>
      </c>
      <c r="B1774" s="30">
        <v>571.0</v>
      </c>
      <c r="C1774" s="30">
        <v>50.0</v>
      </c>
      <c r="D1774" s="30">
        <v>142.0</v>
      </c>
      <c r="E1774" s="30">
        <v>33.0</v>
      </c>
    </row>
    <row r="1775" ht="15.75" customHeight="1">
      <c r="A1775" s="30">
        <v>10648.0</v>
      </c>
      <c r="B1775" s="30">
        <v>398.0</v>
      </c>
      <c r="C1775" s="30">
        <v>96.0</v>
      </c>
      <c r="D1775" s="30">
        <v>447.0</v>
      </c>
      <c r="E1775" s="30">
        <v>220.0</v>
      </c>
    </row>
    <row r="1776" ht="15.75" customHeight="1">
      <c r="A1776" s="30">
        <v>5120.0</v>
      </c>
      <c r="B1776" s="30">
        <v>398.0</v>
      </c>
      <c r="C1776" s="30">
        <v>96.0</v>
      </c>
      <c r="D1776" s="30">
        <v>447.0</v>
      </c>
      <c r="E1776" s="30">
        <v>220.0</v>
      </c>
    </row>
    <row r="1777" ht="15.75" customHeight="1">
      <c r="A1777" s="30">
        <v>6749.0</v>
      </c>
      <c r="B1777" s="30">
        <v>957.0</v>
      </c>
      <c r="C1777" s="30">
        <v>47.0</v>
      </c>
      <c r="D1777" s="30">
        <v>494.0</v>
      </c>
      <c r="E1777" s="30">
        <v>82.0</v>
      </c>
    </row>
    <row r="1778" ht="15.75" customHeight="1">
      <c r="A1778" s="30">
        <v>1584.0</v>
      </c>
      <c r="B1778" s="30">
        <v>171.0</v>
      </c>
      <c r="C1778" s="30">
        <v>7.0</v>
      </c>
      <c r="D1778" s="30">
        <v>171.0</v>
      </c>
      <c r="E1778" s="30">
        <v>25.0</v>
      </c>
    </row>
    <row r="1779" ht="15.75" customHeight="1">
      <c r="A1779" s="30">
        <v>9559.0</v>
      </c>
      <c r="B1779" s="30">
        <v>944.0</v>
      </c>
      <c r="C1779" s="30">
        <v>0.0</v>
      </c>
      <c r="D1779" s="30">
        <v>60.0</v>
      </c>
      <c r="E1779" s="30">
        <v>0.0</v>
      </c>
    </row>
    <row r="1780" ht="15.75" customHeight="1">
      <c r="A1780" s="30">
        <v>771.0</v>
      </c>
      <c r="B1780" s="30">
        <v>135.0</v>
      </c>
      <c r="C1780" s="30">
        <v>9.0</v>
      </c>
      <c r="D1780" s="30">
        <v>39.0</v>
      </c>
      <c r="E1780" s="30">
        <v>4.0</v>
      </c>
    </row>
    <row r="1781" ht="15.75" customHeight="1">
      <c r="A1781" s="30">
        <v>5237.0</v>
      </c>
      <c r="B1781" s="30">
        <v>28.0</v>
      </c>
      <c r="C1781" s="30">
        <v>1.0</v>
      </c>
      <c r="D1781" s="30">
        <v>21.0</v>
      </c>
      <c r="E1781" s="30">
        <v>3.0</v>
      </c>
    </row>
    <row r="1782" ht="15.75" customHeight="1">
      <c r="A1782" s="30">
        <v>2461.0</v>
      </c>
      <c r="B1782" s="30">
        <v>26.0</v>
      </c>
      <c r="C1782" s="30">
        <v>1.0</v>
      </c>
      <c r="D1782" s="30">
        <v>11.0</v>
      </c>
      <c r="E1782" s="30">
        <v>0.0</v>
      </c>
    </row>
    <row r="1783" ht="15.75" customHeight="1">
      <c r="A1783" s="30">
        <v>5474.0</v>
      </c>
      <c r="B1783" s="30">
        <v>45.0</v>
      </c>
      <c r="C1783" s="30">
        <v>7.0</v>
      </c>
      <c r="D1783" s="30">
        <v>99.0</v>
      </c>
      <c r="E1783" s="30">
        <v>4.0</v>
      </c>
    </row>
    <row r="1784" ht="15.75" customHeight="1">
      <c r="A1784" s="30">
        <v>2895.0</v>
      </c>
      <c r="B1784" s="30">
        <v>104.0</v>
      </c>
      <c r="C1784" s="30">
        <v>1.0</v>
      </c>
      <c r="D1784" s="30">
        <v>54.0</v>
      </c>
      <c r="E1784" s="30">
        <v>13.0</v>
      </c>
    </row>
    <row r="1785" ht="15.75" customHeight="1">
      <c r="A1785" s="30">
        <v>7972.0</v>
      </c>
      <c r="B1785" s="30">
        <v>400.0</v>
      </c>
      <c r="C1785" s="30">
        <v>32.0</v>
      </c>
      <c r="D1785" s="30">
        <v>519.0</v>
      </c>
      <c r="E1785" s="30">
        <v>71.0</v>
      </c>
    </row>
    <row r="1786" ht="15.75" customHeight="1">
      <c r="A1786" s="30">
        <v>10067.0</v>
      </c>
      <c r="B1786" s="30">
        <v>4.0</v>
      </c>
      <c r="C1786" s="30">
        <v>0.0</v>
      </c>
      <c r="D1786" s="30">
        <v>4.0</v>
      </c>
      <c r="E1786" s="30">
        <v>0.0</v>
      </c>
    </row>
    <row r="1787" ht="15.75" customHeight="1">
      <c r="A1787" s="30">
        <v>500.0</v>
      </c>
      <c r="B1787" s="30">
        <v>908.0</v>
      </c>
      <c r="C1787" s="30">
        <v>43.0</v>
      </c>
      <c r="D1787" s="30">
        <v>735.0</v>
      </c>
      <c r="E1787" s="30">
        <v>40.0</v>
      </c>
    </row>
    <row r="1788" ht="15.75" customHeight="1">
      <c r="A1788" s="30">
        <v>922.0</v>
      </c>
      <c r="B1788" s="30">
        <v>16.0</v>
      </c>
      <c r="C1788" s="30">
        <v>2.0</v>
      </c>
      <c r="D1788" s="30">
        <v>11.0</v>
      </c>
      <c r="E1788" s="30">
        <v>3.0</v>
      </c>
    </row>
    <row r="1789" ht="15.75" customHeight="1">
      <c r="A1789" s="30">
        <v>2861.0</v>
      </c>
      <c r="B1789" s="30">
        <v>9.0</v>
      </c>
      <c r="C1789" s="30">
        <v>1.0</v>
      </c>
      <c r="D1789" s="30">
        <v>6.0</v>
      </c>
      <c r="E1789" s="30">
        <v>3.0</v>
      </c>
    </row>
    <row r="1790" ht="15.75" customHeight="1">
      <c r="A1790" s="30">
        <v>375.0</v>
      </c>
      <c r="B1790" s="30">
        <v>516.0</v>
      </c>
      <c r="C1790" s="30">
        <v>56.0</v>
      </c>
      <c r="D1790" s="30">
        <v>449.0</v>
      </c>
      <c r="E1790" s="30">
        <v>86.0</v>
      </c>
    </row>
    <row r="1791" ht="15.75" customHeight="1">
      <c r="A1791" s="30">
        <v>10936.0</v>
      </c>
      <c r="B1791" s="30">
        <v>597.0</v>
      </c>
      <c r="C1791" s="30">
        <v>166.0</v>
      </c>
      <c r="D1791" s="30">
        <v>597.0</v>
      </c>
      <c r="E1791" s="30">
        <v>172.0</v>
      </c>
    </row>
    <row r="1792" ht="15.75" customHeight="1">
      <c r="A1792" s="30">
        <v>10314.0</v>
      </c>
      <c r="B1792" s="30">
        <v>847.0</v>
      </c>
      <c r="C1792" s="30">
        <v>66.0</v>
      </c>
      <c r="D1792" s="30">
        <v>119.0</v>
      </c>
      <c r="E1792" s="30">
        <v>86.0</v>
      </c>
    </row>
    <row r="1793" ht="15.75" customHeight="1">
      <c r="A1793" s="30">
        <v>4240.0</v>
      </c>
      <c r="B1793" s="30">
        <v>4.0</v>
      </c>
      <c r="C1793" s="30">
        <v>9.0</v>
      </c>
      <c r="D1793" s="30">
        <v>16.0</v>
      </c>
      <c r="E1793" s="30">
        <v>17.0</v>
      </c>
    </row>
    <row r="1794" ht="15.75" customHeight="1">
      <c r="A1794" s="30">
        <v>2674.0</v>
      </c>
      <c r="B1794" s="30">
        <v>543.0</v>
      </c>
      <c r="C1794" s="30">
        <v>10.0</v>
      </c>
      <c r="D1794" s="30">
        <v>205.0</v>
      </c>
      <c r="E1794" s="30">
        <v>160.0</v>
      </c>
    </row>
    <row r="1795" ht="15.75" customHeight="1">
      <c r="A1795" s="30">
        <v>2563.0</v>
      </c>
      <c r="B1795" s="30">
        <v>1.0</v>
      </c>
      <c r="C1795" s="30">
        <v>9.0</v>
      </c>
      <c r="D1795" s="30">
        <v>7.0</v>
      </c>
      <c r="E1795" s="30">
        <v>2.0</v>
      </c>
    </row>
    <row r="1796" ht="15.75" customHeight="1">
      <c r="A1796" s="30">
        <v>8312.0</v>
      </c>
      <c r="B1796" s="30">
        <v>1.0</v>
      </c>
      <c r="C1796" s="30">
        <v>9.0</v>
      </c>
      <c r="D1796" s="30">
        <v>7.0</v>
      </c>
      <c r="E1796" s="30">
        <v>2.0</v>
      </c>
    </row>
    <row r="1797" ht="15.75" customHeight="1">
      <c r="A1797" s="30">
        <v>6999.0</v>
      </c>
      <c r="B1797" s="30">
        <v>656.0</v>
      </c>
      <c r="C1797" s="30">
        <v>16.0</v>
      </c>
      <c r="D1797" s="30">
        <v>106.0</v>
      </c>
      <c r="E1797" s="30">
        <v>32.0</v>
      </c>
    </row>
    <row r="1798" ht="15.75" customHeight="1">
      <c r="A1798" s="30">
        <v>7574.0</v>
      </c>
      <c r="B1798" s="30">
        <v>11.0</v>
      </c>
      <c r="C1798" s="30">
        <v>0.0</v>
      </c>
      <c r="D1798" s="30">
        <v>13.0</v>
      </c>
      <c r="E1798" s="30">
        <v>2.0</v>
      </c>
    </row>
    <row r="1799" ht="15.75" customHeight="1">
      <c r="A1799" s="30">
        <v>5223.0</v>
      </c>
      <c r="B1799" s="30">
        <v>33.0</v>
      </c>
      <c r="C1799" s="30">
        <v>8.0</v>
      </c>
      <c r="D1799" s="30">
        <v>10.0</v>
      </c>
      <c r="E1799" s="30">
        <v>2.0</v>
      </c>
    </row>
    <row r="1800" ht="15.75" customHeight="1">
      <c r="A1800" s="30">
        <v>2952.0</v>
      </c>
      <c r="B1800" s="30">
        <v>29.0</v>
      </c>
      <c r="C1800" s="30">
        <v>3.0</v>
      </c>
      <c r="D1800" s="30">
        <v>30.0</v>
      </c>
      <c r="E1800" s="30">
        <v>3.0</v>
      </c>
    </row>
    <row r="1801" ht="15.75" customHeight="1">
      <c r="A1801" s="30">
        <v>7683.0</v>
      </c>
      <c r="B1801" s="30">
        <v>554.0</v>
      </c>
      <c r="C1801" s="30">
        <v>35.0</v>
      </c>
      <c r="D1801" s="30">
        <v>113.0</v>
      </c>
      <c r="E1801" s="30">
        <v>0.0</v>
      </c>
    </row>
    <row r="1802" ht="15.75" customHeight="1">
      <c r="A1802" s="30">
        <v>9481.0</v>
      </c>
      <c r="B1802" s="30">
        <v>9.0</v>
      </c>
      <c r="C1802" s="30">
        <v>9.0</v>
      </c>
      <c r="D1802" s="30">
        <v>11.0</v>
      </c>
      <c r="E1802" s="30">
        <v>13.0</v>
      </c>
    </row>
    <row r="1803" ht="15.75" customHeight="1">
      <c r="A1803" s="30">
        <v>9907.0</v>
      </c>
      <c r="B1803" s="30">
        <v>742.0</v>
      </c>
      <c r="C1803" s="30">
        <v>28.0</v>
      </c>
      <c r="D1803" s="30">
        <v>152.0</v>
      </c>
      <c r="E1803" s="30">
        <v>25.0</v>
      </c>
    </row>
    <row r="1804" ht="15.75" customHeight="1">
      <c r="A1804" s="30">
        <v>5454.0</v>
      </c>
      <c r="B1804" s="30">
        <v>37.0</v>
      </c>
      <c r="C1804" s="30">
        <v>0.0</v>
      </c>
      <c r="D1804" s="30">
        <v>7.0</v>
      </c>
      <c r="E1804" s="30">
        <v>3.0</v>
      </c>
    </row>
    <row r="1805" ht="15.75" customHeight="1">
      <c r="A1805" s="30">
        <v>3798.0</v>
      </c>
      <c r="B1805" s="30">
        <v>24.0</v>
      </c>
      <c r="C1805" s="30">
        <v>2.0</v>
      </c>
      <c r="D1805" s="30">
        <v>23.0</v>
      </c>
      <c r="E1805" s="30">
        <v>0.0</v>
      </c>
    </row>
    <row r="1806" ht="15.75" customHeight="1">
      <c r="A1806" s="30">
        <v>7281.0</v>
      </c>
      <c r="B1806" s="30">
        <v>81.0</v>
      </c>
      <c r="C1806" s="30">
        <v>11.0</v>
      </c>
      <c r="D1806" s="30">
        <v>50.0</v>
      </c>
      <c r="E1806" s="30">
        <v>3.0</v>
      </c>
    </row>
    <row r="1807" ht="15.75" customHeight="1">
      <c r="A1807" s="30">
        <v>4259.0</v>
      </c>
      <c r="B1807" s="30">
        <v>6.0</v>
      </c>
      <c r="C1807" s="30">
        <v>0.0</v>
      </c>
      <c r="D1807" s="30">
        <v>4.0</v>
      </c>
      <c r="E1807" s="30">
        <v>0.0</v>
      </c>
    </row>
    <row r="1808" ht="15.75" customHeight="1">
      <c r="A1808" s="30">
        <v>2549.0</v>
      </c>
      <c r="B1808" s="30">
        <v>17.0</v>
      </c>
      <c r="C1808" s="30">
        <v>0.0</v>
      </c>
      <c r="D1808" s="30">
        <v>9.0</v>
      </c>
      <c r="E1808" s="30">
        <v>0.0</v>
      </c>
    </row>
    <row r="1809" ht="15.75" customHeight="1">
      <c r="A1809" s="30">
        <v>6437.0</v>
      </c>
      <c r="B1809" s="30">
        <v>21.0</v>
      </c>
      <c r="C1809" s="30">
        <v>8.0</v>
      </c>
      <c r="D1809" s="30">
        <v>20.0</v>
      </c>
      <c r="E1809" s="30">
        <v>15.0</v>
      </c>
    </row>
    <row r="1810" ht="15.75" customHeight="1">
      <c r="A1810" s="30">
        <v>2488.0</v>
      </c>
      <c r="B1810" s="30">
        <v>23.0</v>
      </c>
      <c r="C1810" s="30">
        <v>1.0</v>
      </c>
      <c r="D1810" s="30">
        <v>25.0</v>
      </c>
      <c r="E1810" s="30">
        <v>0.0</v>
      </c>
    </row>
    <row r="1811" ht="15.75" customHeight="1">
      <c r="A1811" s="30">
        <v>3945.0</v>
      </c>
      <c r="B1811" s="30">
        <v>618.0</v>
      </c>
      <c r="C1811" s="30">
        <v>44.0</v>
      </c>
      <c r="D1811" s="30">
        <v>215.0</v>
      </c>
      <c r="E1811" s="30">
        <v>0.0</v>
      </c>
    </row>
    <row r="1812" ht="15.75" customHeight="1">
      <c r="A1812" s="30">
        <v>702.0</v>
      </c>
      <c r="B1812" s="30">
        <v>162.0</v>
      </c>
      <c r="C1812" s="30">
        <v>61.0</v>
      </c>
      <c r="D1812" s="30">
        <v>83.0</v>
      </c>
      <c r="E1812" s="30">
        <v>97.0</v>
      </c>
    </row>
    <row r="1813" ht="15.75" customHeight="1">
      <c r="A1813" s="30">
        <v>9010.0</v>
      </c>
      <c r="B1813" s="30">
        <v>968.0</v>
      </c>
      <c r="C1813" s="30">
        <v>147.0</v>
      </c>
      <c r="D1813" s="30">
        <v>842.0</v>
      </c>
      <c r="E1813" s="30">
        <v>137.0</v>
      </c>
    </row>
    <row r="1814" ht="15.75" customHeight="1">
      <c r="A1814" s="30">
        <v>9710.0</v>
      </c>
      <c r="B1814" s="30">
        <v>708.0</v>
      </c>
      <c r="C1814" s="30">
        <v>7.0</v>
      </c>
      <c r="D1814" s="30">
        <v>62.0</v>
      </c>
      <c r="E1814" s="30">
        <v>0.0</v>
      </c>
    </row>
    <row r="1815" ht="15.75" customHeight="1">
      <c r="A1815" s="30">
        <v>1509.0</v>
      </c>
      <c r="B1815" s="30">
        <v>152.0</v>
      </c>
      <c r="C1815" s="30">
        <v>27.0</v>
      </c>
      <c r="D1815" s="30">
        <v>103.0</v>
      </c>
      <c r="E1815" s="30">
        <v>106.0</v>
      </c>
    </row>
    <row r="1816" ht="15.75" customHeight="1">
      <c r="A1816" s="30">
        <v>9120.0</v>
      </c>
      <c r="B1816" s="30">
        <v>747.0</v>
      </c>
      <c r="C1816" s="30">
        <v>10.0</v>
      </c>
      <c r="D1816" s="30">
        <v>161.0</v>
      </c>
      <c r="E1816" s="30">
        <v>65.0</v>
      </c>
    </row>
    <row r="1817" ht="15.75" customHeight="1">
      <c r="A1817" s="30">
        <v>5252.0</v>
      </c>
      <c r="B1817" s="30">
        <v>16.0</v>
      </c>
      <c r="C1817" s="30">
        <v>12.0</v>
      </c>
      <c r="D1817" s="30">
        <v>18.0</v>
      </c>
      <c r="E1817" s="30">
        <v>7.0</v>
      </c>
    </row>
    <row r="1818" ht="15.75" customHeight="1">
      <c r="A1818" s="30">
        <v>5959.0</v>
      </c>
      <c r="B1818" s="30">
        <v>158.0</v>
      </c>
      <c r="C1818" s="30">
        <v>0.0</v>
      </c>
      <c r="D1818" s="30">
        <v>23.0</v>
      </c>
      <c r="E1818" s="30">
        <v>0.0</v>
      </c>
    </row>
    <row r="1819" ht="15.75" customHeight="1">
      <c r="A1819" s="30">
        <v>7441.0</v>
      </c>
      <c r="B1819" s="30">
        <v>958.0</v>
      </c>
      <c r="C1819" s="30">
        <v>159.0</v>
      </c>
      <c r="D1819" s="30">
        <v>447.0</v>
      </c>
      <c r="E1819" s="30">
        <v>20.0</v>
      </c>
    </row>
    <row r="1820" ht="15.75" customHeight="1">
      <c r="A1820" s="30">
        <v>4271.0</v>
      </c>
      <c r="B1820" s="30">
        <v>46.0</v>
      </c>
      <c r="C1820" s="30">
        <v>35.0</v>
      </c>
      <c r="D1820" s="30">
        <v>69.0</v>
      </c>
      <c r="E1820" s="30">
        <v>84.0</v>
      </c>
    </row>
    <row r="1821" ht="15.75" customHeight="1">
      <c r="A1821" s="30">
        <v>4095.0</v>
      </c>
      <c r="B1821" s="30">
        <v>167.0</v>
      </c>
      <c r="C1821" s="30">
        <v>37.0</v>
      </c>
      <c r="D1821" s="30">
        <v>64.0</v>
      </c>
      <c r="E1821" s="30">
        <v>49.0</v>
      </c>
    </row>
    <row r="1822" ht="15.75" customHeight="1">
      <c r="A1822" s="30">
        <v>8852.0</v>
      </c>
      <c r="B1822" s="30">
        <v>387.0</v>
      </c>
      <c r="C1822" s="30">
        <v>126.0</v>
      </c>
      <c r="D1822" s="30">
        <v>342.0</v>
      </c>
      <c r="E1822" s="30">
        <v>0.0</v>
      </c>
    </row>
    <row r="1823" ht="15.75" customHeight="1">
      <c r="A1823" s="30">
        <v>7698.0</v>
      </c>
      <c r="B1823" s="30">
        <v>152.0</v>
      </c>
      <c r="C1823" s="30">
        <v>3.0</v>
      </c>
      <c r="D1823" s="30">
        <v>22.0</v>
      </c>
      <c r="E1823" s="30">
        <v>2.0</v>
      </c>
    </row>
    <row r="1824" ht="15.75" customHeight="1">
      <c r="A1824" s="30">
        <v>4174.0</v>
      </c>
      <c r="B1824" s="30">
        <v>97.0</v>
      </c>
      <c r="C1824" s="30">
        <v>1.0</v>
      </c>
      <c r="D1824" s="30">
        <v>19.0</v>
      </c>
      <c r="E1824" s="30">
        <v>2.0</v>
      </c>
    </row>
    <row r="1825" ht="15.75" customHeight="1">
      <c r="A1825" s="30">
        <v>3182.0</v>
      </c>
      <c r="B1825" s="30">
        <v>96.0</v>
      </c>
      <c r="C1825" s="30">
        <v>1.0</v>
      </c>
      <c r="D1825" s="30">
        <v>79.0</v>
      </c>
      <c r="E1825" s="30">
        <v>7.0</v>
      </c>
    </row>
    <row r="1826" ht="15.75" customHeight="1">
      <c r="A1826" s="30">
        <v>193.0</v>
      </c>
      <c r="B1826" s="30">
        <v>0.0</v>
      </c>
      <c r="C1826" s="30">
        <v>0.0</v>
      </c>
      <c r="D1826" s="30">
        <v>2.0</v>
      </c>
      <c r="E1826" s="30">
        <v>3.0</v>
      </c>
    </row>
    <row r="1827" ht="15.75" customHeight="1">
      <c r="A1827" s="30">
        <v>5229.0</v>
      </c>
      <c r="B1827" s="30">
        <v>30.0</v>
      </c>
      <c r="C1827" s="30">
        <v>1.0</v>
      </c>
      <c r="D1827" s="30">
        <v>8.0</v>
      </c>
      <c r="E1827" s="30">
        <v>0.0</v>
      </c>
    </row>
    <row r="1828" ht="15.75" customHeight="1">
      <c r="A1828" s="30">
        <v>5555.0</v>
      </c>
      <c r="B1828" s="30">
        <v>1.0</v>
      </c>
      <c r="C1828" s="30">
        <v>1.0</v>
      </c>
      <c r="D1828" s="30">
        <v>1.0</v>
      </c>
      <c r="E1828" s="30">
        <v>1.0</v>
      </c>
    </row>
    <row r="1829" ht="15.75" customHeight="1">
      <c r="A1829" s="30">
        <v>7732.0</v>
      </c>
      <c r="B1829" s="30">
        <v>293.0</v>
      </c>
      <c r="C1829" s="30">
        <v>0.0</v>
      </c>
      <c r="D1829" s="30">
        <v>124.0</v>
      </c>
      <c r="E1829" s="30">
        <v>179.0</v>
      </c>
    </row>
    <row r="1830" ht="15.75" customHeight="1">
      <c r="A1830" s="30">
        <v>310.0</v>
      </c>
      <c r="B1830" s="30">
        <v>330.0</v>
      </c>
      <c r="C1830" s="30">
        <v>5.0</v>
      </c>
      <c r="D1830" s="30">
        <v>159.0</v>
      </c>
      <c r="E1830" s="30">
        <v>36.0</v>
      </c>
    </row>
    <row r="1831" ht="15.75" customHeight="1">
      <c r="A1831" s="30">
        <v>6261.0</v>
      </c>
      <c r="B1831" s="30">
        <v>270.0</v>
      </c>
      <c r="C1831" s="30">
        <v>31.0</v>
      </c>
      <c r="D1831" s="30">
        <v>88.0</v>
      </c>
      <c r="E1831" s="30">
        <v>11.0</v>
      </c>
    </row>
    <row r="1832" ht="15.75" customHeight="1">
      <c r="A1832" s="30">
        <v>6274.0</v>
      </c>
      <c r="B1832" s="30">
        <v>1076.0</v>
      </c>
      <c r="C1832" s="30">
        <v>16.0</v>
      </c>
      <c r="D1832" s="30">
        <v>417.0</v>
      </c>
      <c r="E1832" s="30">
        <v>42.0</v>
      </c>
    </row>
    <row r="1833" ht="15.75" customHeight="1">
      <c r="A1833" s="30">
        <v>1655.0</v>
      </c>
      <c r="B1833" s="30">
        <v>16.0</v>
      </c>
      <c r="C1833" s="30">
        <v>3.0</v>
      </c>
      <c r="D1833" s="30">
        <v>15.0</v>
      </c>
      <c r="E1833" s="30">
        <v>2.0</v>
      </c>
    </row>
    <row r="1834" ht="15.75" customHeight="1">
      <c r="A1834" s="30">
        <v>2740.0</v>
      </c>
      <c r="B1834" s="30">
        <v>62.0</v>
      </c>
      <c r="C1834" s="30">
        <v>1.0</v>
      </c>
      <c r="D1834" s="30">
        <v>16.0</v>
      </c>
      <c r="E1834" s="30">
        <v>3.0</v>
      </c>
    </row>
    <row r="1835" ht="15.75" customHeight="1">
      <c r="A1835" s="30">
        <v>4328.0</v>
      </c>
      <c r="B1835" s="30">
        <v>5.0</v>
      </c>
      <c r="C1835" s="30">
        <v>1.0</v>
      </c>
      <c r="D1835" s="30">
        <v>7.0</v>
      </c>
      <c r="E1835" s="30">
        <v>17.0</v>
      </c>
    </row>
    <row r="1836" ht="15.75" customHeight="1">
      <c r="A1836" s="30">
        <v>17.0</v>
      </c>
      <c r="B1836" s="30">
        <v>637.0</v>
      </c>
      <c r="C1836" s="30">
        <v>47.0</v>
      </c>
      <c r="D1836" s="30">
        <v>237.0</v>
      </c>
      <c r="E1836" s="30">
        <v>12.0</v>
      </c>
    </row>
    <row r="1837" ht="15.75" customHeight="1">
      <c r="A1837" s="30">
        <v>9153.0</v>
      </c>
      <c r="B1837" s="30">
        <v>418.0</v>
      </c>
      <c r="C1837" s="30">
        <v>61.0</v>
      </c>
      <c r="D1837" s="30">
        <v>428.0</v>
      </c>
      <c r="E1837" s="30">
        <v>80.0</v>
      </c>
    </row>
    <row r="1838" ht="15.75" customHeight="1">
      <c r="A1838" s="30">
        <v>520.0</v>
      </c>
      <c r="B1838" s="30">
        <v>3.0</v>
      </c>
      <c r="C1838" s="30">
        <v>3.0</v>
      </c>
      <c r="D1838" s="30">
        <v>7.0</v>
      </c>
      <c r="E1838" s="30">
        <v>6.0</v>
      </c>
    </row>
    <row r="1839" ht="15.75" customHeight="1">
      <c r="A1839" s="30">
        <v>8372.0</v>
      </c>
      <c r="B1839" s="30">
        <v>3.0</v>
      </c>
      <c r="C1839" s="30">
        <v>3.0</v>
      </c>
      <c r="D1839" s="30">
        <v>7.0</v>
      </c>
      <c r="E1839" s="30">
        <v>6.0</v>
      </c>
    </row>
    <row r="1840" ht="15.75" customHeight="1">
      <c r="A1840" s="30">
        <v>73.0</v>
      </c>
      <c r="B1840" s="30">
        <v>14.0</v>
      </c>
      <c r="C1840" s="30">
        <v>0.0</v>
      </c>
      <c r="D1840" s="30">
        <v>3.0</v>
      </c>
      <c r="E1840" s="30">
        <v>0.0</v>
      </c>
    </row>
    <row r="1841" ht="15.75" customHeight="1">
      <c r="A1841" s="30">
        <v>2002.0</v>
      </c>
      <c r="B1841" s="30">
        <v>587.0</v>
      </c>
      <c r="C1841" s="30">
        <v>51.0</v>
      </c>
      <c r="D1841" s="30">
        <v>932.0</v>
      </c>
      <c r="E1841" s="30">
        <v>180.0</v>
      </c>
    </row>
    <row r="1842" ht="15.75" customHeight="1">
      <c r="A1842" s="30">
        <v>6059.0</v>
      </c>
      <c r="B1842" s="30">
        <v>986.0</v>
      </c>
      <c r="C1842" s="30">
        <v>36.0</v>
      </c>
      <c r="D1842" s="30">
        <v>168.0</v>
      </c>
      <c r="E1842" s="30">
        <v>16.0</v>
      </c>
    </row>
    <row r="1843" ht="15.75" customHeight="1">
      <c r="A1843" s="30">
        <v>11166.0</v>
      </c>
      <c r="B1843" s="30">
        <v>229.0</v>
      </c>
      <c r="C1843" s="30">
        <v>5.0</v>
      </c>
      <c r="D1843" s="30">
        <v>56.0</v>
      </c>
      <c r="E1843" s="30">
        <v>3.0</v>
      </c>
    </row>
    <row r="1844" ht="15.75" customHeight="1">
      <c r="A1844" s="30">
        <v>6257.0</v>
      </c>
      <c r="B1844" s="30">
        <v>255.0</v>
      </c>
      <c r="C1844" s="30">
        <v>43.0</v>
      </c>
      <c r="D1844" s="30">
        <v>134.0</v>
      </c>
      <c r="E1844" s="30">
        <v>37.0</v>
      </c>
    </row>
    <row r="1845" ht="15.75" customHeight="1">
      <c r="A1845" s="30">
        <v>9224.0</v>
      </c>
      <c r="B1845" s="30">
        <v>825.0</v>
      </c>
      <c r="C1845" s="30">
        <v>8.0</v>
      </c>
      <c r="D1845" s="30">
        <v>53.0</v>
      </c>
      <c r="E1845" s="30">
        <v>11.0</v>
      </c>
    </row>
    <row r="1846" ht="15.75" customHeight="1">
      <c r="A1846" s="30">
        <v>8732.0</v>
      </c>
      <c r="B1846" s="30">
        <v>1298.0</v>
      </c>
      <c r="C1846" s="30">
        <v>0.0</v>
      </c>
      <c r="D1846" s="30">
        <v>70.0</v>
      </c>
      <c r="E1846" s="30">
        <v>37.0</v>
      </c>
    </row>
    <row r="1847" ht="15.75" customHeight="1">
      <c r="A1847" s="30">
        <v>955.0</v>
      </c>
      <c r="B1847" s="30">
        <v>167.0</v>
      </c>
      <c r="C1847" s="30">
        <v>2.0</v>
      </c>
      <c r="D1847" s="30">
        <v>44.0</v>
      </c>
      <c r="E1847" s="30">
        <v>6.0</v>
      </c>
    </row>
    <row r="1848" ht="15.75" customHeight="1">
      <c r="A1848" s="30">
        <v>4910.0</v>
      </c>
      <c r="B1848" s="30">
        <v>1132.0</v>
      </c>
      <c r="C1848" s="30">
        <v>134.0</v>
      </c>
      <c r="D1848" s="30">
        <v>384.0</v>
      </c>
      <c r="E1848" s="30">
        <v>175.0</v>
      </c>
    </row>
    <row r="1849" ht="15.75" customHeight="1">
      <c r="A1849" s="30">
        <v>564.0</v>
      </c>
      <c r="B1849" s="30">
        <v>746.0</v>
      </c>
      <c r="C1849" s="30">
        <v>8.0</v>
      </c>
      <c r="D1849" s="30">
        <v>125.0</v>
      </c>
      <c r="E1849" s="30">
        <v>11.0</v>
      </c>
    </row>
    <row r="1850" ht="15.75" customHeight="1">
      <c r="A1850" s="30">
        <v>8931.0</v>
      </c>
      <c r="B1850" s="30">
        <v>812.0</v>
      </c>
      <c r="C1850" s="30">
        <v>99.0</v>
      </c>
      <c r="D1850" s="30">
        <v>431.0</v>
      </c>
      <c r="E1850" s="30">
        <v>237.0</v>
      </c>
    </row>
    <row r="1851" ht="15.75" customHeight="1">
      <c r="A1851" s="30">
        <v>1998.0</v>
      </c>
      <c r="B1851" s="30">
        <v>34.0</v>
      </c>
      <c r="C1851" s="30">
        <v>6.0</v>
      </c>
      <c r="D1851" s="30">
        <v>21.0</v>
      </c>
      <c r="E1851" s="30">
        <v>11.0</v>
      </c>
    </row>
    <row r="1852" ht="15.75" customHeight="1">
      <c r="A1852" s="30">
        <v>1250.0</v>
      </c>
      <c r="B1852" s="30">
        <v>34.0</v>
      </c>
      <c r="C1852" s="30">
        <v>6.0</v>
      </c>
      <c r="D1852" s="30">
        <v>21.0</v>
      </c>
      <c r="E1852" s="30">
        <v>11.0</v>
      </c>
    </row>
    <row r="1853" ht="15.75" customHeight="1">
      <c r="A1853" s="30">
        <v>8397.0</v>
      </c>
      <c r="B1853" s="30">
        <v>18.0</v>
      </c>
      <c r="C1853" s="30">
        <v>0.0</v>
      </c>
      <c r="D1853" s="30">
        <v>5.0</v>
      </c>
      <c r="E1853" s="30">
        <v>0.0</v>
      </c>
    </row>
    <row r="1854" ht="15.75" customHeight="1">
      <c r="A1854" s="30">
        <v>9672.0</v>
      </c>
      <c r="B1854" s="30">
        <v>8.0</v>
      </c>
      <c r="C1854" s="30">
        <v>3.0</v>
      </c>
      <c r="D1854" s="30">
        <v>9.0</v>
      </c>
      <c r="E1854" s="30">
        <v>19.0</v>
      </c>
    </row>
    <row r="1855" ht="15.75" customHeight="1">
      <c r="A1855" s="30">
        <v>2125.0</v>
      </c>
      <c r="B1855" s="30">
        <v>194.0</v>
      </c>
      <c r="C1855" s="30">
        <v>61.0</v>
      </c>
      <c r="D1855" s="30">
        <v>480.0</v>
      </c>
      <c r="E1855" s="30">
        <v>225.0</v>
      </c>
    </row>
    <row r="1856" ht="15.75" customHeight="1">
      <c r="A1856" s="30">
        <v>5975.0</v>
      </c>
      <c r="B1856" s="30">
        <v>37.0</v>
      </c>
      <c r="C1856" s="30">
        <v>0.0</v>
      </c>
      <c r="D1856" s="30">
        <v>17.0</v>
      </c>
      <c r="E1856" s="30">
        <v>0.0</v>
      </c>
    </row>
    <row r="1857" ht="15.75" customHeight="1">
      <c r="A1857" s="30">
        <v>983.0</v>
      </c>
      <c r="B1857" s="30">
        <v>110.0</v>
      </c>
      <c r="C1857" s="30">
        <v>29.0</v>
      </c>
      <c r="D1857" s="30">
        <v>92.0</v>
      </c>
      <c r="E1857" s="30">
        <v>28.0</v>
      </c>
    </row>
    <row r="1858" ht="15.75" customHeight="1">
      <c r="A1858" s="30">
        <v>9938.0</v>
      </c>
      <c r="B1858" s="30">
        <v>519.0</v>
      </c>
      <c r="C1858" s="30">
        <v>17.0</v>
      </c>
      <c r="D1858" s="30">
        <v>813.0</v>
      </c>
      <c r="E1858" s="30">
        <v>27.0</v>
      </c>
    </row>
    <row r="1859" ht="15.75" customHeight="1">
      <c r="A1859" s="30">
        <v>4385.0</v>
      </c>
      <c r="B1859" s="30">
        <v>23.0</v>
      </c>
      <c r="C1859" s="30">
        <v>0.0</v>
      </c>
      <c r="D1859" s="30">
        <v>15.0</v>
      </c>
      <c r="E1859" s="30">
        <v>0.0</v>
      </c>
    </row>
    <row r="1860" ht="15.75" customHeight="1">
      <c r="A1860" s="30">
        <v>1612.0</v>
      </c>
      <c r="B1860" s="30">
        <v>23.0</v>
      </c>
      <c r="C1860" s="30">
        <v>0.0</v>
      </c>
      <c r="D1860" s="30">
        <v>15.0</v>
      </c>
      <c r="E1860" s="30">
        <v>0.0</v>
      </c>
    </row>
    <row r="1861" ht="15.75" customHeight="1">
      <c r="A1861" s="30">
        <v>803.0</v>
      </c>
      <c r="B1861" s="30">
        <v>12.0</v>
      </c>
      <c r="C1861" s="30">
        <v>0.0</v>
      </c>
      <c r="D1861" s="30">
        <v>5.0</v>
      </c>
      <c r="E1861" s="30">
        <v>0.0</v>
      </c>
    </row>
    <row r="1862" ht="15.75" customHeight="1">
      <c r="A1862" s="30">
        <v>10675.0</v>
      </c>
      <c r="B1862" s="30">
        <v>909.0</v>
      </c>
      <c r="C1862" s="30">
        <v>11.0</v>
      </c>
      <c r="D1862" s="30">
        <v>218.0</v>
      </c>
      <c r="E1862" s="30">
        <v>0.0</v>
      </c>
    </row>
    <row r="1863" ht="15.75" customHeight="1">
      <c r="A1863" s="30">
        <v>7004.0</v>
      </c>
      <c r="B1863" s="30">
        <v>24.0</v>
      </c>
      <c r="C1863" s="30">
        <v>3.0</v>
      </c>
      <c r="D1863" s="30">
        <v>26.0</v>
      </c>
      <c r="E1863" s="30">
        <v>7.0</v>
      </c>
    </row>
    <row r="1864" ht="15.75" customHeight="1">
      <c r="A1864" s="30">
        <v>4432.0</v>
      </c>
      <c r="B1864" s="30">
        <v>2.0</v>
      </c>
      <c r="C1864" s="30">
        <v>3.0</v>
      </c>
      <c r="D1864" s="30">
        <v>20.0</v>
      </c>
      <c r="E1864" s="30">
        <v>6.0</v>
      </c>
    </row>
    <row r="1865" ht="15.75" customHeight="1">
      <c r="A1865" s="30">
        <v>5079.0</v>
      </c>
      <c r="B1865" s="30">
        <v>71.0</v>
      </c>
      <c r="C1865" s="30">
        <v>1.0</v>
      </c>
      <c r="D1865" s="30">
        <v>16.0</v>
      </c>
      <c r="E1865" s="30">
        <v>0.0</v>
      </c>
    </row>
    <row r="1866" ht="15.75" customHeight="1">
      <c r="A1866" s="30">
        <v>4475.0</v>
      </c>
      <c r="B1866" s="30">
        <v>1315.0</v>
      </c>
      <c r="C1866" s="30">
        <v>22.0</v>
      </c>
      <c r="D1866" s="30">
        <v>780.0</v>
      </c>
      <c r="E1866" s="30">
        <v>145.0</v>
      </c>
    </row>
    <row r="1867" ht="15.75" customHeight="1">
      <c r="A1867" s="30">
        <v>10868.0</v>
      </c>
      <c r="B1867" s="30">
        <v>344.0</v>
      </c>
      <c r="C1867" s="30">
        <v>45.0</v>
      </c>
      <c r="D1867" s="30">
        <v>654.0</v>
      </c>
      <c r="E1867" s="30">
        <v>104.0</v>
      </c>
    </row>
    <row r="1868" ht="15.75" customHeight="1">
      <c r="A1868" s="30">
        <v>6742.0</v>
      </c>
      <c r="B1868" s="30">
        <v>2.0</v>
      </c>
      <c r="C1868" s="30">
        <v>2.0</v>
      </c>
      <c r="D1868" s="30">
        <v>1.0</v>
      </c>
      <c r="E1868" s="30">
        <v>3.0</v>
      </c>
    </row>
    <row r="1869" ht="15.75" customHeight="1">
      <c r="A1869" s="30">
        <v>5692.0</v>
      </c>
      <c r="B1869" s="30">
        <v>1.0</v>
      </c>
      <c r="C1869" s="30">
        <v>4.0</v>
      </c>
      <c r="D1869" s="30">
        <v>3.0</v>
      </c>
      <c r="E1869" s="30">
        <v>8.0</v>
      </c>
    </row>
    <row r="1870" ht="15.75" customHeight="1">
      <c r="A1870" s="30">
        <v>339.0</v>
      </c>
      <c r="B1870" s="30">
        <v>462.0</v>
      </c>
      <c r="C1870" s="30">
        <v>0.0</v>
      </c>
      <c r="D1870" s="30">
        <v>24.0</v>
      </c>
      <c r="E1870" s="30">
        <v>6.0</v>
      </c>
    </row>
    <row r="1871" ht="15.75" customHeight="1">
      <c r="A1871" s="30">
        <v>10398.0</v>
      </c>
      <c r="B1871" s="30">
        <v>1.0</v>
      </c>
      <c r="C1871" s="30">
        <v>6.0</v>
      </c>
      <c r="D1871" s="30">
        <v>2.0</v>
      </c>
      <c r="E1871" s="30">
        <v>8.0</v>
      </c>
    </row>
    <row r="1872" ht="15.75" customHeight="1">
      <c r="A1872" s="30">
        <v>8017.0</v>
      </c>
      <c r="B1872" s="30">
        <v>22.0</v>
      </c>
      <c r="C1872" s="30">
        <v>0.0</v>
      </c>
      <c r="D1872" s="30">
        <v>19.0</v>
      </c>
      <c r="E1872" s="30">
        <v>6.0</v>
      </c>
    </row>
    <row r="1873" ht="15.75" customHeight="1">
      <c r="A1873" s="30">
        <v>3722.0</v>
      </c>
      <c r="B1873" s="30">
        <v>31.0</v>
      </c>
      <c r="C1873" s="30">
        <v>1.0</v>
      </c>
      <c r="D1873" s="30">
        <v>8.0</v>
      </c>
      <c r="E1873" s="30">
        <v>0.0</v>
      </c>
    </row>
    <row r="1874" ht="15.75" customHeight="1">
      <c r="A1874" s="30">
        <v>7326.0</v>
      </c>
      <c r="B1874" s="30">
        <v>34.0</v>
      </c>
      <c r="C1874" s="30">
        <v>1.0</v>
      </c>
      <c r="D1874" s="30">
        <v>19.0</v>
      </c>
      <c r="E1874" s="30">
        <v>2.0</v>
      </c>
    </row>
    <row r="1875" ht="15.75" customHeight="1">
      <c r="A1875" s="30">
        <v>2416.0</v>
      </c>
      <c r="B1875" s="30">
        <v>789.0</v>
      </c>
      <c r="C1875" s="30">
        <v>25.0</v>
      </c>
      <c r="D1875" s="30">
        <v>420.0</v>
      </c>
      <c r="E1875" s="30">
        <v>16.0</v>
      </c>
    </row>
    <row r="1876" ht="15.75" customHeight="1">
      <c r="A1876" s="30">
        <v>1878.0</v>
      </c>
      <c r="B1876" s="30">
        <v>4.0</v>
      </c>
      <c r="C1876" s="30">
        <v>6.0</v>
      </c>
      <c r="D1876" s="30">
        <v>8.0</v>
      </c>
      <c r="E1876" s="30">
        <v>6.0</v>
      </c>
    </row>
    <row r="1877" ht="15.75" customHeight="1">
      <c r="A1877" s="30">
        <v>5278.0</v>
      </c>
      <c r="B1877" s="30">
        <v>307.0</v>
      </c>
      <c r="C1877" s="30">
        <v>26.0</v>
      </c>
      <c r="D1877" s="30">
        <v>360.0</v>
      </c>
      <c r="E1877" s="30">
        <v>138.0</v>
      </c>
    </row>
    <row r="1878" ht="15.75" customHeight="1">
      <c r="A1878" s="30">
        <v>5734.0</v>
      </c>
      <c r="B1878" s="30">
        <v>46.0</v>
      </c>
      <c r="C1878" s="30">
        <v>4.0</v>
      </c>
      <c r="D1878" s="30">
        <v>36.0</v>
      </c>
      <c r="E1878" s="30">
        <v>2.0</v>
      </c>
    </row>
    <row r="1879" ht="15.75" customHeight="1">
      <c r="A1879" s="30">
        <v>4370.0</v>
      </c>
      <c r="B1879" s="30">
        <v>18.0</v>
      </c>
      <c r="C1879" s="30">
        <v>1.0</v>
      </c>
      <c r="D1879" s="30">
        <v>32.0</v>
      </c>
      <c r="E1879" s="30">
        <v>6.0</v>
      </c>
    </row>
    <row r="1880" ht="15.75" customHeight="1">
      <c r="A1880" s="30">
        <v>8405.0</v>
      </c>
      <c r="B1880" s="30">
        <v>135.0</v>
      </c>
      <c r="C1880" s="30">
        <v>25.0</v>
      </c>
      <c r="D1880" s="30">
        <v>51.0</v>
      </c>
      <c r="E1880" s="30">
        <v>23.0</v>
      </c>
    </row>
    <row r="1881" ht="15.75" customHeight="1">
      <c r="A1881" s="30">
        <v>7617.0</v>
      </c>
      <c r="B1881" s="30">
        <v>67.0</v>
      </c>
      <c r="C1881" s="30">
        <v>5.0</v>
      </c>
      <c r="D1881" s="30">
        <v>61.0</v>
      </c>
      <c r="E1881" s="30">
        <v>3.0</v>
      </c>
    </row>
    <row r="1882" ht="15.75" customHeight="1">
      <c r="A1882" s="30">
        <v>10339.0</v>
      </c>
      <c r="B1882" s="30">
        <v>161.0</v>
      </c>
      <c r="C1882" s="30">
        <v>0.0</v>
      </c>
      <c r="D1882" s="30">
        <v>22.0</v>
      </c>
      <c r="E1882" s="30">
        <v>0.0</v>
      </c>
    </row>
    <row r="1883" ht="15.75" customHeight="1">
      <c r="A1883" s="30">
        <v>6376.0</v>
      </c>
      <c r="B1883" s="30">
        <v>191.0</v>
      </c>
      <c r="C1883" s="30">
        <v>56.0</v>
      </c>
      <c r="D1883" s="30">
        <v>139.0</v>
      </c>
      <c r="E1883" s="30">
        <v>51.0</v>
      </c>
    </row>
    <row r="1884" ht="15.75" customHeight="1">
      <c r="A1884" s="30">
        <v>2150.0</v>
      </c>
      <c r="B1884" s="30">
        <v>860.0</v>
      </c>
      <c r="C1884" s="30">
        <v>28.0</v>
      </c>
      <c r="D1884" s="30">
        <v>409.0</v>
      </c>
      <c r="E1884" s="30">
        <v>73.0</v>
      </c>
    </row>
    <row r="1885" ht="15.75" customHeight="1">
      <c r="A1885" s="30">
        <v>7386.0</v>
      </c>
      <c r="B1885" s="30">
        <v>17.0</v>
      </c>
      <c r="C1885" s="30">
        <v>0.0</v>
      </c>
      <c r="D1885" s="30">
        <v>14.0</v>
      </c>
      <c r="E1885" s="30">
        <v>7.0</v>
      </c>
    </row>
    <row r="1886" ht="15.75" customHeight="1">
      <c r="A1886" s="30">
        <v>3006.0</v>
      </c>
      <c r="B1886" s="30">
        <v>17.0</v>
      </c>
      <c r="C1886" s="30">
        <v>0.0</v>
      </c>
      <c r="D1886" s="30">
        <v>14.0</v>
      </c>
      <c r="E1886" s="30">
        <v>7.0</v>
      </c>
    </row>
    <row r="1887" ht="15.75" customHeight="1">
      <c r="A1887" s="30">
        <v>11088.0</v>
      </c>
      <c r="B1887" s="30">
        <v>1396.0</v>
      </c>
      <c r="C1887" s="30">
        <v>0.0</v>
      </c>
      <c r="D1887" s="30">
        <v>322.0</v>
      </c>
      <c r="E1887" s="30">
        <v>46.0</v>
      </c>
    </row>
    <row r="1888" ht="15.75" customHeight="1">
      <c r="A1888" s="30">
        <v>5185.0</v>
      </c>
      <c r="B1888" s="30">
        <v>199.0</v>
      </c>
      <c r="C1888" s="30">
        <v>66.0</v>
      </c>
      <c r="D1888" s="30">
        <v>315.0</v>
      </c>
      <c r="E1888" s="30">
        <v>97.0</v>
      </c>
    </row>
    <row r="1889" ht="15.75" customHeight="1">
      <c r="A1889" s="30">
        <v>3523.0</v>
      </c>
      <c r="B1889" s="30">
        <v>583.0</v>
      </c>
      <c r="C1889" s="30">
        <v>34.0</v>
      </c>
      <c r="D1889" s="30">
        <v>309.0</v>
      </c>
      <c r="E1889" s="30">
        <v>0.0</v>
      </c>
    </row>
    <row r="1890" ht="15.75" customHeight="1">
      <c r="A1890" s="30">
        <v>55.0</v>
      </c>
      <c r="B1890" s="30">
        <v>509.0</v>
      </c>
      <c r="C1890" s="30">
        <v>0.0</v>
      </c>
      <c r="D1890" s="30">
        <v>65.0</v>
      </c>
      <c r="E1890" s="30">
        <v>7.0</v>
      </c>
    </row>
    <row r="1891" ht="15.75" customHeight="1">
      <c r="A1891" s="30">
        <v>3807.0</v>
      </c>
      <c r="B1891" s="30">
        <v>473.0</v>
      </c>
      <c r="C1891" s="30">
        <v>21.0</v>
      </c>
      <c r="D1891" s="30">
        <v>176.0</v>
      </c>
      <c r="E1891" s="30">
        <v>19.0</v>
      </c>
    </row>
    <row r="1892" ht="15.75" customHeight="1">
      <c r="A1892" s="30">
        <v>2453.0</v>
      </c>
      <c r="B1892" s="30">
        <v>526.0</v>
      </c>
      <c r="C1892" s="30">
        <v>28.0</v>
      </c>
      <c r="D1892" s="30">
        <v>135.0</v>
      </c>
      <c r="E1892" s="30">
        <v>10.0</v>
      </c>
    </row>
    <row r="1893" ht="15.75" customHeight="1">
      <c r="A1893" s="30">
        <v>7787.0</v>
      </c>
      <c r="B1893" s="30">
        <v>526.0</v>
      </c>
      <c r="C1893" s="30">
        <v>28.0</v>
      </c>
      <c r="D1893" s="30">
        <v>135.0</v>
      </c>
      <c r="E1893" s="30">
        <v>10.0</v>
      </c>
    </row>
    <row r="1894" ht="15.75" customHeight="1">
      <c r="A1894" s="30">
        <v>2230.0</v>
      </c>
      <c r="B1894" s="30">
        <v>27.0</v>
      </c>
      <c r="C1894" s="30">
        <v>2.0</v>
      </c>
      <c r="D1894" s="30">
        <v>14.0</v>
      </c>
      <c r="E1894" s="30">
        <v>0.0</v>
      </c>
    </row>
    <row r="1895" ht="15.75" customHeight="1">
      <c r="A1895" s="30">
        <v>8146.0</v>
      </c>
      <c r="B1895" s="30">
        <v>30.0</v>
      </c>
      <c r="C1895" s="30">
        <v>0.0</v>
      </c>
      <c r="D1895" s="30">
        <v>8.0</v>
      </c>
      <c r="E1895" s="30">
        <v>2.0</v>
      </c>
    </row>
    <row r="1896" ht="15.75" customHeight="1">
      <c r="A1896" s="30">
        <v>988.0</v>
      </c>
      <c r="B1896" s="30">
        <v>410.0</v>
      </c>
      <c r="C1896" s="30">
        <v>0.0</v>
      </c>
      <c r="D1896" s="30">
        <v>592.0</v>
      </c>
      <c r="E1896" s="30">
        <v>147.0</v>
      </c>
    </row>
    <row r="1897" ht="15.75" customHeight="1">
      <c r="A1897" s="30">
        <v>4832.0</v>
      </c>
      <c r="B1897" s="30">
        <v>6.0</v>
      </c>
      <c r="C1897" s="30">
        <v>5.0</v>
      </c>
      <c r="D1897" s="30">
        <v>17.0</v>
      </c>
      <c r="E1897" s="30">
        <v>3.0</v>
      </c>
    </row>
    <row r="1898" ht="15.75" customHeight="1">
      <c r="A1898" s="30">
        <v>3152.0</v>
      </c>
      <c r="B1898" s="30">
        <v>15.0</v>
      </c>
      <c r="C1898" s="30">
        <v>10.0</v>
      </c>
      <c r="D1898" s="30">
        <v>19.0</v>
      </c>
      <c r="E1898" s="30">
        <v>8.0</v>
      </c>
    </row>
    <row r="1899" ht="15.75" customHeight="1">
      <c r="A1899" s="30">
        <v>11188.0</v>
      </c>
      <c r="B1899" s="30">
        <v>15.0</v>
      </c>
      <c r="C1899" s="30">
        <v>10.0</v>
      </c>
      <c r="D1899" s="30">
        <v>19.0</v>
      </c>
      <c r="E1899" s="30">
        <v>8.0</v>
      </c>
    </row>
    <row r="1900" ht="15.75" customHeight="1">
      <c r="A1900" s="30">
        <v>361.0</v>
      </c>
      <c r="B1900" s="30">
        <v>5.0</v>
      </c>
      <c r="C1900" s="30">
        <v>1.0</v>
      </c>
      <c r="D1900" s="30">
        <v>7.0</v>
      </c>
      <c r="E1900" s="30">
        <v>2.0</v>
      </c>
    </row>
    <row r="1901" ht="15.75" customHeight="1">
      <c r="A1901" s="30">
        <v>5939.0</v>
      </c>
      <c r="B1901" s="30">
        <v>43.0</v>
      </c>
      <c r="C1901" s="30">
        <v>5.0</v>
      </c>
      <c r="D1901" s="30">
        <v>28.0</v>
      </c>
      <c r="E1901" s="30">
        <v>7.0</v>
      </c>
    </row>
    <row r="1902" ht="15.75" customHeight="1">
      <c r="A1902" s="30">
        <v>9349.0</v>
      </c>
      <c r="B1902" s="30">
        <v>693.0</v>
      </c>
      <c r="C1902" s="30">
        <v>21.0</v>
      </c>
      <c r="D1902" s="30">
        <v>118.0</v>
      </c>
      <c r="E1902" s="30">
        <v>110.0</v>
      </c>
    </row>
    <row r="1903" ht="15.75" customHeight="1">
      <c r="A1903" s="30">
        <v>819.0</v>
      </c>
      <c r="B1903" s="30">
        <v>508.0</v>
      </c>
      <c r="C1903" s="30">
        <v>124.0</v>
      </c>
      <c r="D1903" s="30">
        <v>249.0</v>
      </c>
      <c r="E1903" s="30">
        <v>50.0</v>
      </c>
    </row>
    <row r="1904" ht="15.75" customHeight="1">
      <c r="A1904" s="30">
        <v>10120.0</v>
      </c>
      <c r="B1904" s="30">
        <v>116.0</v>
      </c>
      <c r="C1904" s="30">
        <v>6.0</v>
      </c>
      <c r="D1904" s="30">
        <v>82.0</v>
      </c>
      <c r="E1904" s="30">
        <v>6.0</v>
      </c>
    </row>
    <row r="1905" ht="15.75" customHeight="1">
      <c r="A1905" s="30">
        <v>4541.0</v>
      </c>
      <c r="B1905" s="30">
        <v>116.0</v>
      </c>
      <c r="C1905" s="30">
        <v>6.0</v>
      </c>
      <c r="D1905" s="30">
        <v>82.0</v>
      </c>
      <c r="E1905" s="30">
        <v>6.0</v>
      </c>
    </row>
    <row r="1906" ht="15.75" customHeight="1">
      <c r="A1906" s="30">
        <v>2456.0</v>
      </c>
      <c r="B1906" s="30">
        <v>80.0</v>
      </c>
      <c r="C1906" s="30">
        <v>4.0</v>
      </c>
      <c r="D1906" s="30">
        <v>46.0</v>
      </c>
      <c r="E1906" s="30">
        <v>0.0</v>
      </c>
    </row>
    <row r="1907" ht="15.75" customHeight="1">
      <c r="A1907" s="30">
        <v>2516.0</v>
      </c>
      <c r="B1907" s="30">
        <v>22.0</v>
      </c>
      <c r="C1907" s="30">
        <v>2.0</v>
      </c>
      <c r="D1907" s="30">
        <v>10.0</v>
      </c>
      <c r="E1907" s="30">
        <v>6.0</v>
      </c>
    </row>
    <row r="1908" ht="15.75" customHeight="1">
      <c r="A1908" s="30">
        <v>11013.0</v>
      </c>
      <c r="B1908" s="30">
        <v>336.0</v>
      </c>
      <c r="C1908" s="30">
        <v>28.0</v>
      </c>
      <c r="D1908" s="30">
        <v>282.0</v>
      </c>
      <c r="E1908" s="30">
        <v>184.0</v>
      </c>
    </row>
    <row r="1909" ht="15.75" customHeight="1">
      <c r="A1909" s="30">
        <v>9988.0</v>
      </c>
      <c r="B1909" s="30">
        <v>553.0</v>
      </c>
      <c r="C1909" s="30">
        <v>25.0</v>
      </c>
      <c r="D1909" s="30">
        <v>142.0</v>
      </c>
      <c r="E1909" s="30">
        <v>65.0</v>
      </c>
    </row>
    <row r="1910" ht="15.75" customHeight="1">
      <c r="A1910" s="30">
        <v>1627.0</v>
      </c>
      <c r="B1910" s="30">
        <v>408.0</v>
      </c>
      <c r="C1910" s="30">
        <v>61.0</v>
      </c>
      <c r="D1910" s="30">
        <v>109.0</v>
      </c>
      <c r="E1910" s="30">
        <v>48.0</v>
      </c>
    </row>
    <row r="1911" ht="15.75" customHeight="1">
      <c r="A1911" s="30">
        <v>1490.0</v>
      </c>
      <c r="B1911" s="30">
        <v>675.0</v>
      </c>
      <c r="C1911" s="30">
        <v>0.0</v>
      </c>
      <c r="D1911" s="30">
        <v>85.0</v>
      </c>
      <c r="E1911" s="30">
        <v>10.0</v>
      </c>
    </row>
    <row r="1912" ht="15.75" customHeight="1">
      <c r="A1912" s="30">
        <v>6710.0</v>
      </c>
      <c r="B1912" s="30">
        <v>68.0</v>
      </c>
      <c r="C1912" s="30">
        <v>1.0</v>
      </c>
      <c r="D1912" s="30">
        <v>13.0</v>
      </c>
      <c r="E1912" s="30">
        <v>3.0</v>
      </c>
    </row>
    <row r="1913" ht="15.75" customHeight="1">
      <c r="A1913" s="30">
        <v>7375.0</v>
      </c>
      <c r="B1913" s="30">
        <v>297.0</v>
      </c>
      <c r="C1913" s="30">
        <v>7.0</v>
      </c>
      <c r="D1913" s="30">
        <v>79.0</v>
      </c>
      <c r="E1913" s="30">
        <v>0.0</v>
      </c>
    </row>
    <row r="1914" ht="15.75" customHeight="1">
      <c r="A1914" s="30">
        <v>10144.0</v>
      </c>
      <c r="B1914" s="30">
        <v>297.0</v>
      </c>
      <c r="C1914" s="30">
        <v>7.0</v>
      </c>
      <c r="D1914" s="30">
        <v>79.0</v>
      </c>
      <c r="E1914" s="30">
        <v>0.0</v>
      </c>
    </row>
    <row r="1915" ht="15.75" customHeight="1">
      <c r="A1915" s="30">
        <v>3138.0</v>
      </c>
      <c r="B1915" s="30">
        <v>1324.0</v>
      </c>
      <c r="C1915" s="30">
        <v>27.0</v>
      </c>
      <c r="D1915" s="30">
        <v>119.0</v>
      </c>
      <c r="E1915" s="30">
        <v>71.0</v>
      </c>
    </row>
    <row r="1916" ht="15.75" customHeight="1">
      <c r="A1916" s="30">
        <v>1440.0</v>
      </c>
      <c r="B1916" s="30">
        <v>367.0</v>
      </c>
      <c r="C1916" s="30">
        <v>17.0</v>
      </c>
      <c r="D1916" s="30">
        <v>241.0</v>
      </c>
      <c r="E1916" s="30">
        <v>104.0</v>
      </c>
    </row>
    <row r="1917" ht="15.75" customHeight="1">
      <c r="A1917" s="30">
        <v>4200.0</v>
      </c>
      <c r="B1917" s="30">
        <v>167.0</v>
      </c>
      <c r="C1917" s="30">
        <v>2.0</v>
      </c>
      <c r="D1917" s="30">
        <v>62.0</v>
      </c>
      <c r="E1917" s="30">
        <v>24.0</v>
      </c>
    </row>
    <row r="1918" ht="15.75" customHeight="1">
      <c r="A1918" s="30">
        <v>4998.0</v>
      </c>
      <c r="B1918" s="30">
        <v>292.0</v>
      </c>
      <c r="C1918" s="30">
        <v>30.0</v>
      </c>
      <c r="D1918" s="30">
        <v>415.0</v>
      </c>
      <c r="E1918" s="30">
        <v>63.0</v>
      </c>
    </row>
    <row r="1919" ht="15.75" customHeight="1">
      <c r="A1919" s="30">
        <v>7321.0</v>
      </c>
      <c r="B1919" s="30">
        <v>292.0</v>
      </c>
      <c r="C1919" s="30">
        <v>30.0</v>
      </c>
      <c r="D1919" s="30">
        <v>415.0</v>
      </c>
      <c r="E1919" s="30">
        <v>63.0</v>
      </c>
    </row>
    <row r="1920" ht="15.75" customHeight="1">
      <c r="A1920" s="30">
        <v>8663.0</v>
      </c>
      <c r="B1920" s="30">
        <v>11.0</v>
      </c>
      <c r="C1920" s="30">
        <v>0.0</v>
      </c>
      <c r="D1920" s="30">
        <v>3.0</v>
      </c>
      <c r="E1920" s="30">
        <v>0.0</v>
      </c>
    </row>
    <row r="1921" ht="15.75" customHeight="1">
      <c r="A1921" s="30">
        <v>1958.0</v>
      </c>
      <c r="B1921" s="30">
        <v>582.0</v>
      </c>
      <c r="C1921" s="30">
        <v>0.0</v>
      </c>
      <c r="D1921" s="30">
        <v>65.0</v>
      </c>
      <c r="E1921" s="30">
        <v>0.0</v>
      </c>
    </row>
    <row r="1922" ht="15.75" customHeight="1">
      <c r="A1922" s="30">
        <v>6963.0</v>
      </c>
      <c r="B1922" s="30">
        <v>675.0</v>
      </c>
      <c r="C1922" s="30">
        <v>11.0</v>
      </c>
      <c r="D1922" s="30">
        <v>400.0</v>
      </c>
      <c r="E1922" s="30">
        <v>15.0</v>
      </c>
    </row>
    <row r="1923" ht="15.75" customHeight="1">
      <c r="A1923" s="30">
        <v>1065.0</v>
      </c>
      <c r="B1923" s="30">
        <v>557.0</v>
      </c>
      <c r="C1923" s="30">
        <v>129.0</v>
      </c>
      <c r="D1923" s="30">
        <v>984.0</v>
      </c>
      <c r="E1923" s="30">
        <v>193.0</v>
      </c>
    </row>
    <row r="1924" ht="15.75" customHeight="1">
      <c r="A1924" s="30">
        <v>2712.0</v>
      </c>
      <c r="B1924" s="30">
        <v>184.0</v>
      </c>
      <c r="C1924" s="30">
        <v>178.0</v>
      </c>
      <c r="D1924" s="30">
        <v>178.0</v>
      </c>
      <c r="E1924" s="30">
        <v>103.0</v>
      </c>
    </row>
    <row r="1925" ht="15.75" customHeight="1">
      <c r="A1925" s="30">
        <v>6049.0</v>
      </c>
      <c r="B1925" s="30">
        <v>1142.0</v>
      </c>
      <c r="C1925" s="30">
        <v>51.0</v>
      </c>
      <c r="D1925" s="30">
        <v>415.0</v>
      </c>
      <c r="E1925" s="30">
        <v>90.0</v>
      </c>
    </row>
    <row r="1926" ht="15.75" customHeight="1">
      <c r="A1926" s="30">
        <v>6605.0</v>
      </c>
      <c r="B1926" s="30">
        <v>504.0</v>
      </c>
      <c r="C1926" s="30">
        <v>13.0</v>
      </c>
      <c r="D1926" s="30">
        <v>131.0</v>
      </c>
      <c r="E1926" s="30">
        <v>8.0</v>
      </c>
    </row>
    <row r="1927" ht="15.75" customHeight="1">
      <c r="A1927" s="30">
        <v>11181.0</v>
      </c>
      <c r="B1927" s="30">
        <v>2.0</v>
      </c>
      <c r="C1927" s="30">
        <v>1.0</v>
      </c>
      <c r="D1927" s="30">
        <v>2.0</v>
      </c>
      <c r="E1927" s="30">
        <v>1.0</v>
      </c>
    </row>
    <row r="1928" ht="15.75" customHeight="1">
      <c r="A1928" s="30">
        <v>5234.0</v>
      </c>
      <c r="B1928" s="30">
        <v>12.0</v>
      </c>
      <c r="C1928" s="30">
        <v>5.0</v>
      </c>
      <c r="D1928" s="30">
        <v>25.0</v>
      </c>
      <c r="E1928" s="30">
        <v>0.0</v>
      </c>
    </row>
    <row r="1929" ht="15.75" customHeight="1">
      <c r="A1929" s="30">
        <v>5253.0</v>
      </c>
      <c r="B1929" s="30">
        <v>145.0</v>
      </c>
      <c r="C1929" s="30">
        <v>13.0</v>
      </c>
      <c r="D1929" s="30">
        <v>46.0</v>
      </c>
      <c r="E1929" s="30">
        <v>17.0</v>
      </c>
    </row>
    <row r="1930" ht="15.75" customHeight="1">
      <c r="A1930" s="30">
        <v>11148.0</v>
      </c>
      <c r="B1930" s="30">
        <v>2.0</v>
      </c>
      <c r="C1930" s="30">
        <v>1.0</v>
      </c>
      <c r="D1930" s="30">
        <v>4.0</v>
      </c>
      <c r="E1930" s="30">
        <v>3.0</v>
      </c>
    </row>
    <row r="1931" ht="15.75" customHeight="1">
      <c r="A1931" s="30">
        <v>6289.0</v>
      </c>
      <c r="B1931" s="30">
        <v>135.0</v>
      </c>
      <c r="C1931" s="30">
        <v>0.0</v>
      </c>
      <c r="D1931" s="30">
        <v>10.0</v>
      </c>
      <c r="E1931" s="30">
        <v>0.0</v>
      </c>
    </row>
    <row r="1932" ht="15.75" customHeight="1">
      <c r="A1932" s="30">
        <v>9743.0</v>
      </c>
      <c r="B1932" s="30">
        <v>1449.0</v>
      </c>
      <c r="C1932" s="30">
        <v>89.0</v>
      </c>
      <c r="D1932" s="30">
        <v>161.0</v>
      </c>
      <c r="E1932" s="30">
        <v>69.0</v>
      </c>
    </row>
    <row r="1933" ht="15.75" customHeight="1">
      <c r="A1933" s="30">
        <v>9209.0</v>
      </c>
      <c r="B1933" s="30">
        <v>829.0</v>
      </c>
      <c r="C1933" s="30">
        <v>138.0</v>
      </c>
      <c r="D1933" s="30">
        <v>430.0</v>
      </c>
      <c r="E1933" s="30">
        <v>60.0</v>
      </c>
    </row>
    <row r="1934" ht="15.75" customHeight="1">
      <c r="A1934" s="30">
        <v>6417.0</v>
      </c>
      <c r="B1934" s="30">
        <v>829.0</v>
      </c>
      <c r="C1934" s="30">
        <v>138.0</v>
      </c>
      <c r="D1934" s="30">
        <v>430.0</v>
      </c>
      <c r="E1934" s="30">
        <v>60.0</v>
      </c>
    </row>
    <row r="1935" ht="15.75" customHeight="1">
      <c r="A1935" s="30">
        <v>7937.0</v>
      </c>
      <c r="B1935" s="30">
        <v>10.0</v>
      </c>
      <c r="C1935" s="30">
        <v>7.0</v>
      </c>
      <c r="D1935" s="30">
        <v>25.0</v>
      </c>
      <c r="E1935" s="30">
        <v>6.0</v>
      </c>
    </row>
    <row r="1936" ht="15.75" customHeight="1">
      <c r="A1936" s="30">
        <v>6488.0</v>
      </c>
      <c r="B1936" s="30">
        <v>76.0</v>
      </c>
      <c r="C1936" s="30">
        <v>0.0</v>
      </c>
      <c r="D1936" s="30">
        <v>7.0</v>
      </c>
      <c r="E1936" s="30">
        <v>0.0</v>
      </c>
    </row>
    <row r="1937" ht="15.75" customHeight="1">
      <c r="A1937" s="30">
        <v>3194.0</v>
      </c>
      <c r="B1937" s="30">
        <v>412.0</v>
      </c>
      <c r="C1937" s="30">
        <v>12.0</v>
      </c>
      <c r="D1937" s="30">
        <v>546.0</v>
      </c>
      <c r="E1937" s="30">
        <v>78.0</v>
      </c>
    </row>
    <row r="1938" ht="15.75" customHeight="1">
      <c r="A1938" s="30">
        <v>231.0</v>
      </c>
      <c r="B1938" s="30">
        <v>24.0</v>
      </c>
      <c r="C1938" s="30">
        <v>0.0</v>
      </c>
      <c r="D1938" s="30">
        <v>7.0</v>
      </c>
      <c r="E1938" s="30">
        <v>0.0</v>
      </c>
    </row>
    <row r="1939" ht="15.75" customHeight="1">
      <c r="A1939" s="30">
        <v>9697.0</v>
      </c>
      <c r="B1939" s="30">
        <v>335.0</v>
      </c>
      <c r="C1939" s="30">
        <v>42.0</v>
      </c>
      <c r="D1939" s="30">
        <v>127.0</v>
      </c>
      <c r="E1939" s="30">
        <v>28.0</v>
      </c>
    </row>
    <row r="1940" ht="15.75" customHeight="1">
      <c r="A1940" s="30">
        <v>4676.0</v>
      </c>
      <c r="B1940" s="30">
        <v>612.0</v>
      </c>
      <c r="C1940" s="30">
        <v>91.0</v>
      </c>
      <c r="D1940" s="30">
        <v>520.0</v>
      </c>
      <c r="E1940" s="30">
        <v>258.0</v>
      </c>
    </row>
    <row r="1941" ht="15.75" customHeight="1">
      <c r="A1941" s="30">
        <v>8079.0</v>
      </c>
      <c r="B1941" s="30">
        <v>3.0</v>
      </c>
      <c r="C1941" s="30">
        <v>1.0</v>
      </c>
      <c r="D1941" s="30">
        <v>8.0</v>
      </c>
      <c r="E1941" s="30">
        <v>23.0</v>
      </c>
    </row>
    <row r="1942" ht="15.75" customHeight="1">
      <c r="A1942" s="30">
        <v>10032.0</v>
      </c>
      <c r="B1942" s="30">
        <v>3.0</v>
      </c>
      <c r="C1942" s="30">
        <v>5.0</v>
      </c>
      <c r="D1942" s="30">
        <v>14.0</v>
      </c>
      <c r="E1942" s="30">
        <v>2.0</v>
      </c>
    </row>
    <row r="1943" ht="15.75" customHeight="1">
      <c r="A1943" s="30">
        <v>10505.0</v>
      </c>
      <c r="B1943" s="30">
        <v>741.0</v>
      </c>
      <c r="C1943" s="30">
        <v>19.0</v>
      </c>
      <c r="D1943" s="30">
        <v>154.0</v>
      </c>
      <c r="E1943" s="30">
        <v>50.0</v>
      </c>
    </row>
    <row r="1944" ht="15.75" customHeight="1">
      <c r="A1944" s="30">
        <v>2005.0</v>
      </c>
      <c r="B1944" s="30">
        <v>22.0</v>
      </c>
      <c r="C1944" s="30">
        <v>3.0</v>
      </c>
      <c r="D1944" s="30">
        <v>30.0</v>
      </c>
      <c r="E1944" s="30">
        <v>0.0</v>
      </c>
    </row>
    <row r="1945" ht="15.75" customHeight="1">
      <c r="A1945" s="30">
        <v>6940.0</v>
      </c>
      <c r="B1945" s="30">
        <v>100.0</v>
      </c>
      <c r="C1945" s="30">
        <v>1.0</v>
      </c>
      <c r="D1945" s="30">
        <v>39.0</v>
      </c>
      <c r="E1945" s="30">
        <v>6.0</v>
      </c>
    </row>
    <row r="1946" ht="15.75" customHeight="1">
      <c r="A1946" s="30">
        <v>2304.0</v>
      </c>
      <c r="B1946" s="30">
        <v>625.0</v>
      </c>
      <c r="C1946" s="30">
        <v>7.0</v>
      </c>
      <c r="D1946" s="30">
        <v>99.0</v>
      </c>
      <c r="E1946" s="30">
        <v>10.0</v>
      </c>
    </row>
    <row r="1947" ht="15.75" customHeight="1">
      <c r="A1947" s="30">
        <v>3170.0</v>
      </c>
      <c r="B1947" s="30">
        <v>389.0</v>
      </c>
      <c r="C1947" s="30">
        <v>66.0</v>
      </c>
      <c r="D1947" s="30">
        <v>408.0</v>
      </c>
      <c r="E1947" s="30">
        <v>37.0</v>
      </c>
    </row>
    <row r="1948" ht="15.75" customHeight="1">
      <c r="A1948" s="30">
        <v>10466.0</v>
      </c>
      <c r="B1948" s="30">
        <v>24.0</v>
      </c>
      <c r="C1948" s="30">
        <v>2.0</v>
      </c>
      <c r="D1948" s="30">
        <v>20.0</v>
      </c>
      <c r="E1948" s="30">
        <v>2.0</v>
      </c>
    </row>
    <row r="1949" ht="15.75" customHeight="1">
      <c r="A1949" s="30">
        <v>7325.0</v>
      </c>
      <c r="B1949" s="30">
        <v>23.0</v>
      </c>
      <c r="C1949" s="30">
        <v>0.0</v>
      </c>
      <c r="D1949" s="30">
        <v>11.0</v>
      </c>
      <c r="E1949" s="30">
        <v>2.0</v>
      </c>
    </row>
    <row r="1950" ht="15.75" customHeight="1">
      <c r="A1950" s="30">
        <v>455.0</v>
      </c>
      <c r="B1950" s="30">
        <v>102.0</v>
      </c>
      <c r="C1950" s="30">
        <v>9.0</v>
      </c>
      <c r="D1950" s="30">
        <v>63.0</v>
      </c>
      <c r="E1950" s="30">
        <v>2.0</v>
      </c>
    </row>
    <row r="1951" ht="15.75" customHeight="1">
      <c r="A1951" s="30">
        <v>7592.0</v>
      </c>
      <c r="B1951" s="30">
        <v>102.0</v>
      </c>
      <c r="C1951" s="30">
        <v>9.0</v>
      </c>
      <c r="D1951" s="30">
        <v>63.0</v>
      </c>
      <c r="E1951" s="30">
        <v>2.0</v>
      </c>
    </row>
    <row r="1952" ht="15.75" customHeight="1">
      <c r="A1952" s="30">
        <v>4547.0</v>
      </c>
      <c r="B1952" s="30">
        <v>6.0</v>
      </c>
      <c r="C1952" s="30">
        <v>2.0</v>
      </c>
      <c r="D1952" s="30">
        <v>9.0</v>
      </c>
      <c r="E1952" s="30">
        <v>2.0</v>
      </c>
    </row>
    <row r="1953" ht="15.75" customHeight="1">
      <c r="A1953" s="30">
        <v>6825.0</v>
      </c>
      <c r="B1953" s="30">
        <v>13.0</v>
      </c>
      <c r="C1953" s="30">
        <v>0.0</v>
      </c>
      <c r="D1953" s="30">
        <v>3.0</v>
      </c>
      <c r="E1953" s="30">
        <v>0.0</v>
      </c>
    </row>
    <row r="1954" ht="15.75" customHeight="1">
      <c r="A1954" s="30">
        <v>2961.0</v>
      </c>
      <c r="B1954" s="30">
        <v>175.0</v>
      </c>
      <c r="C1954" s="30">
        <v>10.0</v>
      </c>
      <c r="D1954" s="30">
        <v>110.0</v>
      </c>
      <c r="E1954" s="30">
        <v>54.0</v>
      </c>
    </row>
    <row r="1955" ht="15.75" customHeight="1">
      <c r="A1955" s="30">
        <v>8700.0</v>
      </c>
      <c r="B1955" s="30">
        <v>7.0</v>
      </c>
      <c r="C1955" s="30">
        <v>7.0</v>
      </c>
      <c r="D1955" s="30">
        <v>14.0</v>
      </c>
      <c r="E1955" s="30">
        <v>7.0</v>
      </c>
    </row>
    <row r="1956" ht="15.75" customHeight="1">
      <c r="A1956" s="30">
        <v>2278.0</v>
      </c>
      <c r="B1956" s="30">
        <v>4.0</v>
      </c>
      <c r="C1956" s="30">
        <v>17.0</v>
      </c>
      <c r="D1956" s="30">
        <v>19.0</v>
      </c>
      <c r="E1956" s="30">
        <v>30.0</v>
      </c>
    </row>
    <row r="1957" ht="15.75" customHeight="1">
      <c r="A1957" s="30">
        <v>10703.0</v>
      </c>
      <c r="B1957" s="30">
        <v>57.0</v>
      </c>
      <c r="C1957" s="30">
        <v>0.0</v>
      </c>
      <c r="D1957" s="30">
        <v>27.0</v>
      </c>
      <c r="E1957" s="30">
        <v>0.0</v>
      </c>
    </row>
    <row r="1958" ht="15.75" customHeight="1">
      <c r="A1958" s="30">
        <v>9.0</v>
      </c>
      <c r="B1958" s="30">
        <v>57.0</v>
      </c>
      <c r="C1958" s="30">
        <v>0.0</v>
      </c>
      <c r="D1958" s="30">
        <v>27.0</v>
      </c>
      <c r="E1958" s="30">
        <v>0.0</v>
      </c>
    </row>
    <row r="1959" ht="15.75" customHeight="1">
      <c r="A1959" s="30">
        <v>2804.0</v>
      </c>
      <c r="B1959" s="30">
        <v>57.0</v>
      </c>
      <c r="C1959" s="30">
        <v>0.0</v>
      </c>
      <c r="D1959" s="30">
        <v>27.0</v>
      </c>
      <c r="E1959" s="30">
        <v>0.0</v>
      </c>
    </row>
    <row r="1960" ht="15.75" customHeight="1">
      <c r="A1960" s="30">
        <v>4915.0</v>
      </c>
      <c r="B1960" s="30">
        <v>176.0</v>
      </c>
      <c r="C1960" s="30">
        <v>72.0</v>
      </c>
      <c r="D1960" s="30">
        <v>98.0</v>
      </c>
      <c r="E1960" s="30">
        <v>136.0</v>
      </c>
    </row>
    <row r="1961" ht="15.75" customHeight="1">
      <c r="A1961" s="30">
        <v>3010.0</v>
      </c>
      <c r="B1961" s="30">
        <v>957.0</v>
      </c>
      <c r="C1961" s="30">
        <v>153.0</v>
      </c>
      <c r="D1961" s="30">
        <v>612.0</v>
      </c>
      <c r="E1961" s="30">
        <v>99.0</v>
      </c>
    </row>
    <row r="1962" ht="15.75" customHeight="1">
      <c r="A1962" s="30">
        <v>4279.0</v>
      </c>
      <c r="B1962" s="30">
        <v>15.0</v>
      </c>
      <c r="C1962" s="30">
        <v>4.0</v>
      </c>
      <c r="D1962" s="30">
        <v>10.0</v>
      </c>
      <c r="E1962" s="30">
        <v>3.0</v>
      </c>
    </row>
    <row r="1963" ht="15.75" customHeight="1">
      <c r="A1963" s="30">
        <v>2564.0</v>
      </c>
      <c r="B1963" s="30">
        <v>111.0</v>
      </c>
      <c r="C1963" s="30">
        <v>3.0</v>
      </c>
      <c r="D1963" s="30">
        <v>28.0</v>
      </c>
      <c r="E1963" s="30">
        <v>2.0</v>
      </c>
    </row>
    <row r="1964" ht="15.75" customHeight="1">
      <c r="A1964" s="30">
        <v>1137.0</v>
      </c>
      <c r="B1964" s="30">
        <v>398.0</v>
      </c>
      <c r="C1964" s="30">
        <v>190.0</v>
      </c>
      <c r="D1964" s="30">
        <v>537.0</v>
      </c>
      <c r="E1964" s="30">
        <v>61.0</v>
      </c>
    </row>
    <row r="1965" ht="15.75" customHeight="1">
      <c r="A1965" s="30">
        <v>5084.0</v>
      </c>
      <c r="B1965" s="30">
        <v>445.0</v>
      </c>
      <c r="C1965" s="30">
        <v>53.0</v>
      </c>
      <c r="D1965" s="30">
        <v>213.0</v>
      </c>
      <c r="E1965" s="30">
        <v>104.0</v>
      </c>
    </row>
    <row r="1966" ht="15.75" customHeight="1">
      <c r="A1966" s="30">
        <v>7094.0</v>
      </c>
      <c r="B1966" s="30">
        <v>445.0</v>
      </c>
      <c r="C1966" s="30">
        <v>53.0</v>
      </c>
      <c r="D1966" s="30">
        <v>213.0</v>
      </c>
      <c r="E1966" s="30">
        <v>104.0</v>
      </c>
    </row>
    <row r="1967" ht="15.75" customHeight="1">
      <c r="A1967" s="30">
        <v>6327.0</v>
      </c>
      <c r="B1967" s="30">
        <v>565.0</v>
      </c>
      <c r="C1967" s="30">
        <v>32.0</v>
      </c>
      <c r="D1967" s="30">
        <v>435.0</v>
      </c>
      <c r="E1967" s="30">
        <v>28.0</v>
      </c>
    </row>
    <row r="1968" ht="15.75" customHeight="1">
      <c r="A1968" s="30">
        <v>6131.0</v>
      </c>
      <c r="B1968" s="30">
        <v>141.0</v>
      </c>
      <c r="C1968" s="30">
        <v>70.0</v>
      </c>
      <c r="D1968" s="30">
        <v>106.0</v>
      </c>
      <c r="E1968" s="30">
        <v>72.0</v>
      </c>
    </row>
    <row r="1969" ht="15.75" customHeight="1">
      <c r="A1969" s="30">
        <v>5798.0</v>
      </c>
      <c r="B1969" s="30">
        <v>445.0</v>
      </c>
      <c r="C1969" s="30">
        <v>37.0</v>
      </c>
      <c r="D1969" s="30">
        <v>359.0</v>
      </c>
      <c r="E1969" s="30">
        <v>98.0</v>
      </c>
    </row>
    <row r="1970" ht="15.75" customHeight="1">
      <c r="A1970" s="30">
        <v>10379.0</v>
      </c>
      <c r="B1970" s="30">
        <v>327.0</v>
      </c>
      <c r="C1970" s="30">
        <v>9.0</v>
      </c>
      <c r="D1970" s="30">
        <v>122.0</v>
      </c>
      <c r="E1970" s="30">
        <v>19.0</v>
      </c>
    </row>
    <row r="1971" ht="15.75" customHeight="1">
      <c r="A1971" s="30">
        <v>606.0</v>
      </c>
      <c r="B1971" s="30">
        <v>6.0</v>
      </c>
      <c r="C1971" s="30">
        <v>1.0</v>
      </c>
      <c r="D1971" s="30">
        <v>2.0</v>
      </c>
      <c r="E1971" s="30">
        <v>2.0</v>
      </c>
    </row>
    <row r="1972" ht="15.75" customHeight="1">
      <c r="A1972" s="30">
        <v>7801.0</v>
      </c>
      <c r="B1972" s="30">
        <v>197.0</v>
      </c>
      <c r="C1972" s="30">
        <v>107.0</v>
      </c>
      <c r="D1972" s="30">
        <v>227.0</v>
      </c>
      <c r="E1972" s="30">
        <v>7.0</v>
      </c>
    </row>
    <row r="1973" ht="15.75" customHeight="1">
      <c r="A1973" s="30">
        <v>2445.0</v>
      </c>
      <c r="B1973" s="30">
        <v>38.0</v>
      </c>
      <c r="C1973" s="30">
        <v>1.0</v>
      </c>
      <c r="D1973" s="30">
        <v>24.0</v>
      </c>
      <c r="E1973" s="30">
        <v>0.0</v>
      </c>
    </row>
    <row r="1974" ht="15.75" customHeight="1">
      <c r="A1974" s="30">
        <v>5346.0</v>
      </c>
      <c r="B1974" s="30">
        <v>25.0</v>
      </c>
      <c r="C1974" s="30">
        <v>5.0</v>
      </c>
      <c r="D1974" s="30">
        <v>19.0</v>
      </c>
      <c r="E1974" s="30">
        <v>7.0</v>
      </c>
    </row>
    <row r="1975" ht="15.75" customHeight="1">
      <c r="A1975" s="30">
        <v>550.0</v>
      </c>
      <c r="B1975" s="30">
        <v>243.0</v>
      </c>
      <c r="C1975" s="30">
        <v>131.0</v>
      </c>
      <c r="D1975" s="30">
        <v>217.0</v>
      </c>
      <c r="E1975" s="30">
        <v>85.0</v>
      </c>
    </row>
    <row r="1976" ht="15.75" customHeight="1">
      <c r="A1976" s="30">
        <v>4478.0</v>
      </c>
      <c r="B1976" s="30">
        <v>457.0</v>
      </c>
      <c r="C1976" s="30">
        <v>5.0</v>
      </c>
      <c r="D1976" s="30">
        <v>106.0</v>
      </c>
      <c r="E1976" s="30">
        <v>15.0</v>
      </c>
    </row>
    <row r="1977" ht="15.75" customHeight="1">
      <c r="A1977" s="30">
        <v>2350.0</v>
      </c>
      <c r="B1977" s="30">
        <v>623.0</v>
      </c>
      <c r="C1977" s="30">
        <v>53.0</v>
      </c>
      <c r="D1977" s="30">
        <v>178.0</v>
      </c>
      <c r="E1977" s="30">
        <v>23.0</v>
      </c>
    </row>
    <row r="1978" ht="15.75" customHeight="1">
      <c r="A1978" s="30">
        <v>1118.0</v>
      </c>
      <c r="B1978" s="30">
        <v>544.0</v>
      </c>
      <c r="C1978" s="30">
        <v>13.0</v>
      </c>
      <c r="D1978" s="30">
        <v>85.0</v>
      </c>
      <c r="E1978" s="30">
        <v>8.0</v>
      </c>
    </row>
    <row r="1979" ht="15.75" customHeight="1">
      <c r="A1979" s="30">
        <v>1491.0</v>
      </c>
      <c r="B1979" s="30">
        <v>162.0</v>
      </c>
      <c r="C1979" s="30">
        <v>33.0</v>
      </c>
      <c r="D1979" s="30">
        <v>124.0</v>
      </c>
      <c r="E1979" s="30">
        <v>40.0</v>
      </c>
    </row>
    <row r="1980" ht="15.75" customHeight="1">
      <c r="A1980" s="30">
        <v>4507.0</v>
      </c>
      <c r="B1980" s="30">
        <v>631.0</v>
      </c>
      <c r="C1980" s="30">
        <v>28.0</v>
      </c>
      <c r="D1980" s="30">
        <v>491.0</v>
      </c>
      <c r="E1980" s="30">
        <v>30.0</v>
      </c>
    </row>
    <row r="1981" ht="15.75" customHeight="1">
      <c r="A1981" s="30">
        <v>7023.0</v>
      </c>
      <c r="B1981" s="30">
        <v>189.0</v>
      </c>
      <c r="C1981" s="30">
        <v>2.0</v>
      </c>
      <c r="D1981" s="30">
        <v>55.0</v>
      </c>
      <c r="E1981" s="30">
        <v>0.0</v>
      </c>
    </row>
    <row r="1982" ht="15.75" customHeight="1">
      <c r="A1982" s="30">
        <v>6977.0</v>
      </c>
      <c r="B1982" s="30">
        <v>1073.0</v>
      </c>
      <c r="C1982" s="30">
        <v>0.0</v>
      </c>
      <c r="D1982" s="30">
        <v>629.0</v>
      </c>
      <c r="E1982" s="30">
        <v>145.0</v>
      </c>
    </row>
    <row r="1983" ht="15.75" customHeight="1">
      <c r="A1983" s="30">
        <v>4042.0</v>
      </c>
      <c r="B1983" s="30">
        <v>91.0</v>
      </c>
      <c r="C1983" s="30">
        <v>3.0</v>
      </c>
      <c r="D1983" s="30">
        <v>52.0</v>
      </c>
      <c r="E1983" s="30">
        <v>2.0</v>
      </c>
    </row>
    <row r="1984" ht="15.75" customHeight="1">
      <c r="A1984" s="30">
        <v>7274.0</v>
      </c>
      <c r="B1984" s="30">
        <v>736.0</v>
      </c>
      <c r="C1984" s="30">
        <v>163.0</v>
      </c>
      <c r="D1984" s="30">
        <v>818.0</v>
      </c>
      <c r="E1984" s="30">
        <v>212.0</v>
      </c>
    </row>
    <row r="1985" ht="15.75" customHeight="1">
      <c r="A1985" s="30">
        <v>2902.0</v>
      </c>
      <c r="B1985" s="30">
        <v>19.0</v>
      </c>
      <c r="C1985" s="30">
        <v>4.0</v>
      </c>
      <c r="D1985" s="30">
        <v>12.0</v>
      </c>
      <c r="E1985" s="30">
        <v>2.0</v>
      </c>
    </row>
    <row r="1986" ht="15.75" customHeight="1">
      <c r="A1986" s="30">
        <v>3332.0</v>
      </c>
      <c r="B1986" s="30">
        <v>64.0</v>
      </c>
      <c r="C1986" s="30">
        <v>4.0</v>
      </c>
      <c r="D1986" s="30">
        <v>68.0</v>
      </c>
      <c r="E1986" s="30">
        <v>7.0</v>
      </c>
    </row>
    <row r="1987" ht="15.75" customHeight="1">
      <c r="A1987" s="30">
        <v>7433.0</v>
      </c>
      <c r="B1987" s="30">
        <v>64.0</v>
      </c>
      <c r="C1987" s="30">
        <v>4.0</v>
      </c>
      <c r="D1987" s="30">
        <v>68.0</v>
      </c>
      <c r="E1987" s="30">
        <v>7.0</v>
      </c>
    </row>
    <row r="1988" ht="15.75" customHeight="1">
      <c r="A1988" s="30">
        <v>9386.0</v>
      </c>
      <c r="B1988" s="30">
        <v>274.0</v>
      </c>
      <c r="C1988" s="30">
        <v>0.0</v>
      </c>
      <c r="D1988" s="30">
        <v>21.0</v>
      </c>
      <c r="E1988" s="30">
        <v>4.0</v>
      </c>
    </row>
    <row r="1989" ht="15.75" customHeight="1">
      <c r="A1989" s="30">
        <v>5176.0</v>
      </c>
      <c r="B1989" s="30">
        <v>7.0</v>
      </c>
      <c r="C1989" s="30">
        <v>6.0</v>
      </c>
      <c r="D1989" s="30">
        <v>13.0</v>
      </c>
      <c r="E1989" s="30">
        <v>7.0</v>
      </c>
    </row>
    <row r="1990" ht="15.75" customHeight="1">
      <c r="A1990" s="30">
        <v>10323.0</v>
      </c>
      <c r="B1990" s="30">
        <v>205.0</v>
      </c>
      <c r="C1990" s="30">
        <v>7.0</v>
      </c>
      <c r="D1990" s="30">
        <v>41.0</v>
      </c>
      <c r="E1990" s="30">
        <v>3.0</v>
      </c>
    </row>
    <row r="1991" ht="15.75" customHeight="1">
      <c r="A1991" s="30">
        <v>4682.0</v>
      </c>
      <c r="B1991" s="30">
        <v>99.0</v>
      </c>
      <c r="C1991" s="30">
        <v>27.0</v>
      </c>
      <c r="D1991" s="30">
        <v>102.0</v>
      </c>
      <c r="E1991" s="30">
        <v>28.0</v>
      </c>
    </row>
    <row r="1992" ht="15.75" customHeight="1">
      <c r="A1992" s="30">
        <v>3083.0</v>
      </c>
      <c r="B1992" s="30">
        <v>215.0</v>
      </c>
      <c r="C1992" s="30">
        <v>13.0</v>
      </c>
      <c r="D1992" s="30">
        <v>87.0</v>
      </c>
      <c r="E1992" s="30">
        <v>17.0</v>
      </c>
    </row>
    <row r="1993" ht="15.75" customHeight="1">
      <c r="A1993" s="30">
        <v>8015.0</v>
      </c>
      <c r="B1993" s="30">
        <v>714.0</v>
      </c>
      <c r="C1993" s="30">
        <v>76.0</v>
      </c>
      <c r="D1993" s="30">
        <v>395.0</v>
      </c>
      <c r="E1993" s="30">
        <v>116.0</v>
      </c>
    </row>
    <row r="1994" ht="15.75" customHeight="1">
      <c r="A1994" s="30">
        <v>1745.0</v>
      </c>
      <c r="B1994" s="30">
        <v>714.0</v>
      </c>
      <c r="C1994" s="30">
        <v>76.0</v>
      </c>
      <c r="D1994" s="30">
        <v>395.0</v>
      </c>
      <c r="E1994" s="30">
        <v>116.0</v>
      </c>
    </row>
    <row r="1995" ht="15.75" customHeight="1">
      <c r="A1995" s="30">
        <v>3136.0</v>
      </c>
      <c r="B1995" s="30">
        <v>317.0</v>
      </c>
      <c r="C1995" s="30">
        <v>25.0</v>
      </c>
      <c r="D1995" s="30">
        <v>265.0</v>
      </c>
      <c r="E1995" s="30">
        <v>25.0</v>
      </c>
    </row>
    <row r="1996" ht="15.75" customHeight="1">
      <c r="A1996" s="30">
        <v>6991.0</v>
      </c>
      <c r="B1996" s="30">
        <v>537.0</v>
      </c>
      <c r="C1996" s="30">
        <v>6.0</v>
      </c>
      <c r="D1996" s="30">
        <v>42.0</v>
      </c>
      <c r="E1996" s="30">
        <v>16.0</v>
      </c>
    </row>
    <row r="1997" ht="15.75" customHeight="1">
      <c r="A1997" s="30">
        <v>8132.0</v>
      </c>
      <c r="B1997" s="30">
        <v>565.0</v>
      </c>
      <c r="C1997" s="30">
        <v>6.0</v>
      </c>
      <c r="D1997" s="30">
        <v>65.0</v>
      </c>
      <c r="E1997" s="30">
        <v>0.0</v>
      </c>
    </row>
    <row r="1998" ht="15.75" customHeight="1">
      <c r="A1998" s="30">
        <v>503.0</v>
      </c>
      <c r="B1998" s="30">
        <v>13.0</v>
      </c>
      <c r="C1998" s="30">
        <v>1.0</v>
      </c>
      <c r="D1998" s="30">
        <v>29.0</v>
      </c>
      <c r="E1998" s="30">
        <v>3.0</v>
      </c>
    </row>
    <row r="1999" ht="15.75" customHeight="1">
      <c r="A1999" s="30">
        <v>8148.0</v>
      </c>
      <c r="B1999" s="30">
        <v>285.0</v>
      </c>
      <c r="C1999" s="30">
        <v>28.0</v>
      </c>
      <c r="D1999" s="30">
        <v>242.0</v>
      </c>
      <c r="E1999" s="30">
        <v>55.0</v>
      </c>
    </row>
    <row r="2000" ht="15.75" customHeight="1">
      <c r="A2000" s="30">
        <v>2736.0</v>
      </c>
      <c r="B2000" s="30">
        <v>366.0</v>
      </c>
      <c r="C2000" s="30">
        <v>124.0</v>
      </c>
      <c r="D2000" s="30">
        <v>156.0</v>
      </c>
      <c r="E2000" s="30">
        <v>71.0</v>
      </c>
    </row>
    <row r="2001" ht="15.75" customHeight="1">
      <c r="A2001" s="30">
        <v>8162.0</v>
      </c>
      <c r="B2001" s="30">
        <v>4.0</v>
      </c>
      <c r="C2001" s="30">
        <v>1.0</v>
      </c>
      <c r="D2001" s="30">
        <v>11.0</v>
      </c>
      <c r="E2001" s="30">
        <v>6.0</v>
      </c>
    </row>
    <row r="2002" ht="15.75" customHeight="1">
      <c r="A2002" s="30">
        <v>692.0</v>
      </c>
      <c r="B2002" s="30">
        <v>4.0</v>
      </c>
      <c r="C2002" s="30">
        <v>2.0</v>
      </c>
      <c r="D2002" s="30">
        <v>5.0</v>
      </c>
      <c r="E2002" s="30">
        <v>0.0</v>
      </c>
    </row>
    <row r="2003" ht="15.75" customHeight="1">
      <c r="A2003" s="30">
        <v>7706.0</v>
      </c>
      <c r="B2003" s="30">
        <v>350.0</v>
      </c>
      <c r="C2003" s="30">
        <v>104.0</v>
      </c>
      <c r="D2003" s="30">
        <v>189.0</v>
      </c>
      <c r="E2003" s="30">
        <v>197.0</v>
      </c>
    </row>
    <row r="2004" ht="15.75" customHeight="1">
      <c r="A2004" s="30">
        <v>9298.0</v>
      </c>
      <c r="B2004" s="30">
        <v>1252.0</v>
      </c>
      <c r="C2004" s="30">
        <v>0.0</v>
      </c>
      <c r="D2004" s="30">
        <v>465.0</v>
      </c>
      <c r="E2004" s="30">
        <v>46.0</v>
      </c>
    </row>
    <row r="2005" ht="15.75" customHeight="1">
      <c r="A2005" s="30">
        <v>2986.0</v>
      </c>
      <c r="B2005" s="30">
        <v>7.0</v>
      </c>
      <c r="C2005" s="30">
        <v>2.0</v>
      </c>
      <c r="D2005" s="30">
        <v>4.0</v>
      </c>
      <c r="E2005" s="30">
        <v>2.0</v>
      </c>
    </row>
    <row r="2006" ht="15.75" customHeight="1">
      <c r="A2006" s="30">
        <v>10812.0</v>
      </c>
      <c r="B2006" s="30">
        <v>37.0</v>
      </c>
      <c r="C2006" s="30">
        <v>0.0</v>
      </c>
      <c r="D2006" s="30">
        <v>46.0</v>
      </c>
      <c r="E2006" s="30">
        <v>4.0</v>
      </c>
    </row>
    <row r="2007" ht="15.75" customHeight="1">
      <c r="A2007" s="30">
        <v>2909.0</v>
      </c>
      <c r="B2007" s="30">
        <v>934.0</v>
      </c>
      <c r="C2007" s="30">
        <v>24.0</v>
      </c>
      <c r="D2007" s="30">
        <v>230.0</v>
      </c>
      <c r="E2007" s="30">
        <v>16.0</v>
      </c>
    </row>
    <row r="2008" ht="15.75" customHeight="1">
      <c r="A2008" s="30">
        <v>6974.0</v>
      </c>
      <c r="B2008" s="30">
        <v>518.0</v>
      </c>
      <c r="C2008" s="30">
        <v>42.0</v>
      </c>
      <c r="D2008" s="30">
        <v>742.0</v>
      </c>
      <c r="E2008" s="30">
        <v>55.0</v>
      </c>
    </row>
    <row r="2009" ht="15.75" customHeight="1">
      <c r="A2009" s="30">
        <v>9140.0</v>
      </c>
      <c r="B2009" s="30">
        <v>51.0</v>
      </c>
      <c r="C2009" s="30">
        <v>4.0</v>
      </c>
      <c r="D2009" s="30">
        <v>24.0</v>
      </c>
      <c r="E2009" s="30">
        <v>4.0</v>
      </c>
    </row>
    <row r="2010" ht="15.75" customHeight="1">
      <c r="A2010" s="30">
        <v>4554.0</v>
      </c>
      <c r="B2010" s="30">
        <v>171.0</v>
      </c>
      <c r="C2010" s="30">
        <v>45.0</v>
      </c>
      <c r="D2010" s="30">
        <v>73.0</v>
      </c>
      <c r="E2010" s="30">
        <v>59.0</v>
      </c>
    </row>
    <row r="2011" ht="15.75" customHeight="1">
      <c r="A2011" s="30">
        <v>7791.0</v>
      </c>
      <c r="B2011" s="30">
        <v>12.0</v>
      </c>
      <c r="C2011" s="30">
        <v>1.0</v>
      </c>
      <c r="D2011" s="30">
        <v>6.0</v>
      </c>
      <c r="E2011" s="30">
        <v>0.0</v>
      </c>
    </row>
    <row r="2012" ht="15.75" customHeight="1">
      <c r="A2012" s="30">
        <v>5455.0</v>
      </c>
      <c r="B2012" s="30">
        <v>99.0</v>
      </c>
      <c r="C2012" s="30">
        <v>0.0</v>
      </c>
      <c r="D2012" s="30">
        <v>15.0</v>
      </c>
      <c r="E2012" s="30">
        <v>2.0</v>
      </c>
    </row>
    <row r="2013" ht="15.75" customHeight="1">
      <c r="A2013" s="30">
        <v>7960.0</v>
      </c>
      <c r="B2013" s="30">
        <v>734.0</v>
      </c>
      <c r="C2013" s="30">
        <v>22.0</v>
      </c>
      <c r="D2013" s="30">
        <v>350.0</v>
      </c>
      <c r="E2013" s="30">
        <v>151.0</v>
      </c>
    </row>
    <row r="2014" ht="15.75" customHeight="1">
      <c r="A2014" s="30">
        <v>3426.0</v>
      </c>
      <c r="B2014" s="30">
        <v>1045.0</v>
      </c>
      <c r="C2014" s="30">
        <v>61.0</v>
      </c>
      <c r="D2014" s="30">
        <v>338.0</v>
      </c>
      <c r="E2014" s="30">
        <v>60.0</v>
      </c>
    </row>
    <row r="2015" ht="15.75" customHeight="1">
      <c r="A2015" s="30">
        <v>5316.0</v>
      </c>
      <c r="B2015" s="30">
        <v>36.0</v>
      </c>
      <c r="C2015" s="30">
        <v>4.0</v>
      </c>
      <c r="D2015" s="30">
        <v>18.0</v>
      </c>
      <c r="E2015" s="30">
        <v>6.0</v>
      </c>
    </row>
    <row r="2016" ht="15.75" customHeight="1">
      <c r="A2016" s="30">
        <v>1404.0</v>
      </c>
      <c r="B2016" s="30">
        <v>51.0</v>
      </c>
      <c r="C2016" s="30">
        <v>23.0</v>
      </c>
      <c r="D2016" s="30">
        <v>82.0</v>
      </c>
      <c r="E2016" s="30">
        <v>33.0</v>
      </c>
    </row>
    <row r="2017" ht="15.75" customHeight="1">
      <c r="A2017" s="30">
        <v>10598.0</v>
      </c>
      <c r="B2017" s="30">
        <v>12.0</v>
      </c>
      <c r="C2017" s="30">
        <v>1.0</v>
      </c>
      <c r="D2017" s="30">
        <v>16.0</v>
      </c>
      <c r="E2017" s="30">
        <v>4.0</v>
      </c>
    </row>
    <row r="2018" ht="15.75" customHeight="1">
      <c r="A2018" s="30">
        <v>8212.0</v>
      </c>
      <c r="B2018" s="30">
        <v>85.0</v>
      </c>
      <c r="C2018" s="30">
        <v>15.0</v>
      </c>
      <c r="D2018" s="30">
        <v>27.0</v>
      </c>
      <c r="E2018" s="30">
        <v>13.0</v>
      </c>
    </row>
    <row r="2019" ht="15.75" customHeight="1">
      <c r="A2019" s="30">
        <v>3233.0</v>
      </c>
      <c r="B2019" s="30">
        <v>562.0</v>
      </c>
      <c r="C2019" s="30">
        <v>21.0</v>
      </c>
      <c r="D2019" s="30">
        <v>464.0</v>
      </c>
      <c r="E2019" s="30">
        <v>28.0</v>
      </c>
    </row>
    <row r="2020" ht="15.75" customHeight="1">
      <c r="A2020" s="30">
        <v>7892.0</v>
      </c>
      <c r="B2020" s="30">
        <v>6.0</v>
      </c>
      <c r="C2020" s="30">
        <v>4.0</v>
      </c>
      <c r="D2020" s="30">
        <v>25.0</v>
      </c>
      <c r="E2020" s="30">
        <v>15.0</v>
      </c>
    </row>
    <row r="2021" ht="15.75" customHeight="1">
      <c r="A2021" s="30">
        <v>2975.0</v>
      </c>
      <c r="B2021" s="30">
        <v>717.0</v>
      </c>
      <c r="C2021" s="30">
        <v>42.0</v>
      </c>
      <c r="D2021" s="30">
        <v>864.0</v>
      </c>
      <c r="E2021" s="30">
        <v>219.0</v>
      </c>
    </row>
    <row r="2022" ht="15.75" customHeight="1">
      <c r="A2022" s="30">
        <v>5043.0</v>
      </c>
      <c r="B2022" s="30">
        <v>7.0</v>
      </c>
      <c r="C2022" s="30">
        <v>23.0</v>
      </c>
      <c r="D2022" s="30">
        <v>78.0</v>
      </c>
      <c r="E2022" s="30">
        <v>133.0</v>
      </c>
    </row>
    <row r="2023" ht="15.75" customHeight="1">
      <c r="A2023" s="30">
        <v>3104.0</v>
      </c>
      <c r="B2023" s="30">
        <v>830.0</v>
      </c>
      <c r="C2023" s="30">
        <v>59.0</v>
      </c>
      <c r="D2023" s="30">
        <v>968.0</v>
      </c>
      <c r="E2023" s="30">
        <v>51.0</v>
      </c>
    </row>
    <row r="2024" ht="15.75" customHeight="1">
      <c r="A2024" s="30">
        <v>10854.0</v>
      </c>
      <c r="B2024" s="30">
        <v>29.0</v>
      </c>
      <c r="C2024" s="30">
        <v>0.0</v>
      </c>
      <c r="D2024" s="30">
        <v>14.0</v>
      </c>
      <c r="E2024" s="30">
        <v>0.0</v>
      </c>
    </row>
    <row r="2025" ht="15.75" customHeight="1">
      <c r="A2025" s="30">
        <v>7419.0</v>
      </c>
      <c r="B2025" s="30">
        <v>8.0</v>
      </c>
      <c r="C2025" s="30">
        <v>3.0</v>
      </c>
      <c r="D2025" s="30">
        <v>19.0</v>
      </c>
      <c r="E2025" s="30">
        <v>0.0</v>
      </c>
    </row>
    <row r="2026" ht="15.75" customHeight="1">
      <c r="A2026" s="30">
        <v>5558.0</v>
      </c>
      <c r="B2026" s="30">
        <v>1020.0</v>
      </c>
      <c r="C2026" s="30">
        <v>31.0</v>
      </c>
      <c r="D2026" s="30">
        <v>430.0</v>
      </c>
      <c r="E2026" s="30">
        <v>62.0</v>
      </c>
    </row>
    <row r="2027" ht="15.75" customHeight="1">
      <c r="A2027" s="30">
        <v>832.0</v>
      </c>
      <c r="B2027" s="30">
        <v>561.0</v>
      </c>
      <c r="C2027" s="30">
        <v>14.0</v>
      </c>
      <c r="D2027" s="30">
        <v>113.0</v>
      </c>
      <c r="E2027" s="30">
        <v>10.0</v>
      </c>
    </row>
    <row r="2028" ht="15.75" customHeight="1">
      <c r="A2028" s="30">
        <v>4964.0</v>
      </c>
      <c r="B2028" s="30">
        <v>680.0</v>
      </c>
      <c r="C2028" s="30">
        <v>11.0</v>
      </c>
      <c r="D2028" s="30">
        <v>392.0</v>
      </c>
      <c r="E2028" s="30">
        <v>75.0</v>
      </c>
    </row>
    <row r="2029" ht="15.75" customHeight="1">
      <c r="A2029" s="30">
        <v>11030.0</v>
      </c>
      <c r="B2029" s="30">
        <v>9.0</v>
      </c>
      <c r="C2029" s="30">
        <v>0.0</v>
      </c>
      <c r="D2029" s="30">
        <v>3.0</v>
      </c>
      <c r="E2029" s="30">
        <v>0.0</v>
      </c>
    </row>
    <row r="2030" ht="15.75" customHeight="1">
      <c r="A2030" s="30">
        <v>4587.0</v>
      </c>
      <c r="B2030" s="30">
        <v>162.0</v>
      </c>
      <c r="C2030" s="30">
        <v>25.0</v>
      </c>
      <c r="D2030" s="30">
        <v>53.0</v>
      </c>
      <c r="E2030" s="30">
        <v>16.0</v>
      </c>
    </row>
    <row r="2031" ht="15.75" customHeight="1">
      <c r="A2031" s="30">
        <v>450.0</v>
      </c>
      <c r="B2031" s="30">
        <v>67.0</v>
      </c>
      <c r="C2031" s="30">
        <v>15.0</v>
      </c>
      <c r="D2031" s="30">
        <v>80.0</v>
      </c>
      <c r="E2031" s="30">
        <v>17.0</v>
      </c>
    </row>
    <row r="2032" ht="15.75" customHeight="1">
      <c r="A2032" s="30">
        <v>11031.0</v>
      </c>
      <c r="B2032" s="30">
        <v>26.0</v>
      </c>
      <c r="C2032" s="30">
        <v>1.0</v>
      </c>
      <c r="D2032" s="30">
        <v>10.0</v>
      </c>
      <c r="E2032" s="30">
        <v>2.0</v>
      </c>
    </row>
    <row r="2033" ht="15.75" customHeight="1">
      <c r="A2033" s="30">
        <v>4990.0</v>
      </c>
      <c r="B2033" s="30">
        <v>524.0</v>
      </c>
      <c r="C2033" s="30">
        <v>0.0</v>
      </c>
      <c r="D2033" s="30">
        <v>134.0</v>
      </c>
      <c r="E2033" s="30">
        <v>28.0</v>
      </c>
    </row>
    <row r="2034" ht="15.75" customHeight="1">
      <c r="A2034" s="30">
        <v>221.0</v>
      </c>
      <c r="B2034" s="30">
        <v>138.0</v>
      </c>
      <c r="C2034" s="30">
        <v>3.0</v>
      </c>
      <c r="D2034" s="30">
        <v>38.0</v>
      </c>
      <c r="E2034" s="30">
        <v>4.0</v>
      </c>
    </row>
    <row r="2035" ht="15.75" customHeight="1">
      <c r="A2035" s="30">
        <v>4351.0</v>
      </c>
      <c r="B2035" s="30">
        <v>18.0</v>
      </c>
      <c r="C2035" s="30">
        <v>2.0</v>
      </c>
      <c r="D2035" s="30">
        <v>10.0</v>
      </c>
      <c r="E2035" s="30">
        <v>0.0</v>
      </c>
    </row>
    <row r="2036" ht="15.75" customHeight="1">
      <c r="A2036" s="30">
        <v>1357.0</v>
      </c>
      <c r="B2036" s="30">
        <v>856.0</v>
      </c>
      <c r="C2036" s="30">
        <v>59.0</v>
      </c>
      <c r="D2036" s="30">
        <v>487.0</v>
      </c>
      <c r="E2036" s="30">
        <v>58.0</v>
      </c>
    </row>
    <row r="2037" ht="15.75" customHeight="1">
      <c r="A2037" s="30">
        <v>5667.0</v>
      </c>
      <c r="B2037" s="30">
        <v>1013.0</v>
      </c>
      <c r="C2037" s="30">
        <v>30.0</v>
      </c>
      <c r="D2037" s="30">
        <v>399.0</v>
      </c>
      <c r="E2037" s="30">
        <v>60.0</v>
      </c>
    </row>
    <row r="2038" ht="15.75" customHeight="1">
      <c r="A2038" s="30">
        <v>8867.0</v>
      </c>
      <c r="B2038" s="30">
        <v>864.0</v>
      </c>
      <c r="C2038" s="30">
        <v>134.0</v>
      </c>
      <c r="D2038" s="30">
        <v>768.0</v>
      </c>
      <c r="E2038" s="30">
        <v>150.0</v>
      </c>
    </row>
    <row r="2039" ht="15.75" customHeight="1">
      <c r="A2039" s="30">
        <v>2747.0</v>
      </c>
      <c r="B2039" s="30">
        <v>864.0</v>
      </c>
      <c r="C2039" s="30">
        <v>134.0</v>
      </c>
      <c r="D2039" s="30">
        <v>768.0</v>
      </c>
      <c r="E2039" s="30">
        <v>150.0</v>
      </c>
    </row>
    <row r="2040" ht="15.75" customHeight="1">
      <c r="A2040" s="30">
        <v>7422.0</v>
      </c>
      <c r="B2040" s="30">
        <v>85.0</v>
      </c>
      <c r="C2040" s="30">
        <v>44.0</v>
      </c>
      <c r="D2040" s="30">
        <v>54.0</v>
      </c>
      <c r="E2040" s="30">
        <v>102.0</v>
      </c>
    </row>
    <row r="2041" ht="15.75" customHeight="1">
      <c r="A2041" s="30">
        <v>4148.0</v>
      </c>
      <c r="B2041" s="30">
        <v>164.0</v>
      </c>
      <c r="C2041" s="30">
        <v>24.0</v>
      </c>
      <c r="D2041" s="30">
        <v>103.0</v>
      </c>
      <c r="E2041" s="30">
        <v>12.0</v>
      </c>
    </row>
    <row r="2042" ht="15.75" customHeight="1">
      <c r="A2042" s="30">
        <v>9516.0</v>
      </c>
      <c r="B2042" s="30">
        <v>620.0</v>
      </c>
      <c r="C2042" s="30">
        <v>54.0</v>
      </c>
      <c r="D2042" s="30">
        <v>239.0</v>
      </c>
      <c r="E2042" s="30">
        <v>99.0</v>
      </c>
    </row>
    <row r="2043" ht="15.75" customHeight="1">
      <c r="A2043" s="30">
        <v>1291.0</v>
      </c>
      <c r="B2043" s="30">
        <v>152.0</v>
      </c>
      <c r="C2043" s="30">
        <v>9.0</v>
      </c>
      <c r="D2043" s="30">
        <v>121.0</v>
      </c>
      <c r="E2043" s="30">
        <v>12.0</v>
      </c>
    </row>
    <row r="2044" ht="15.75" customHeight="1">
      <c r="A2044" s="30">
        <v>1833.0</v>
      </c>
      <c r="B2044" s="30">
        <v>68.0</v>
      </c>
      <c r="C2044" s="30">
        <v>8.0</v>
      </c>
      <c r="D2044" s="30">
        <v>18.0</v>
      </c>
      <c r="E2044" s="30">
        <v>19.0</v>
      </c>
    </row>
    <row r="2045" ht="15.75" customHeight="1">
      <c r="A2045" s="30">
        <v>7270.0</v>
      </c>
      <c r="B2045" s="30">
        <v>908.0</v>
      </c>
      <c r="C2045" s="30">
        <v>48.0</v>
      </c>
      <c r="D2045" s="30">
        <v>217.0</v>
      </c>
      <c r="E2045" s="30">
        <v>32.0</v>
      </c>
    </row>
    <row r="2046" ht="15.75" customHeight="1">
      <c r="A2046" s="30">
        <v>8182.0</v>
      </c>
      <c r="B2046" s="30">
        <v>53.0</v>
      </c>
      <c r="C2046" s="30">
        <v>3.0</v>
      </c>
      <c r="D2046" s="30">
        <v>49.0</v>
      </c>
      <c r="E2046" s="30">
        <v>7.0</v>
      </c>
    </row>
    <row r="2047" ht="15.75" customHeight="1">
      <c r="A2047" s="30">
        <v>10394.0</v>
      </c>
      <c r="B2047" s="30">
        <v>675.0</v>
      </c>
      <c r="C2047" s="30">
        <v>144.0</v>
      </c>
      <c r="D2047" s="30">
        <v>133.0</v>
      </c>
      <c r="E2047" s="30">
        <v>94.0</v>
      </c>
    </row>
    <row r="2048" ht="15.75" customHeight="1">
      <c r="A2048" s="30">
        <v>1142.0</v>
      </c>
      <c r="B2048" s="30">
        <v>208.0</v>
      </c>
      <c r="C2048" s="30">
        <v>7.0</v>
      </c>
      <c r="D2048" s="30">
        <v>82.0</v>
      </c>
      <c r="E2048" s="30">
        <v>30.0</v>
      </c>
    </row>
    <row r="2049" ht="15.75" customHeight="1">
      <c r="A2049" s="30">
        <v>451.0</v>
      </c>
      <c r="B2049" s="30">
        <v>9.0</v>
      </c>
      <c r="C2049" s="30">
        <v>0.0</v>
      </c>
      <c r="D2049" s="30">
        <v>7.0</v>
      </c>
      <c r="E2049" s="30">
        <v>2.0</v>
      </c>
    </row>
    <row r="2050" ht="15.75" customHeight="1">
      <c r="A2050" s="30">
        <v>7128.0</v>
      </c>
      <c r="B2050" s="30">
        <v>4.0</v>
      </c>
      <c r="C2050" s="30">
        <v>0.0</v>
      </c>
      <c r="D2050" s="30">
        <v>5.0</v>
      </c>
      <c r="E2050" s="30">
        <v>0.0</v>
      </c>
    </row>
    <row r="2051" ht="15.75" customHeight="1">
      <c r="A2051" s="30">
        <v>10678.0</v>
      </c>
      <c r="B2051" s="30">
        <v>653.0</v>
      </c>
      <c r="C2051" s="30">
        <v>17.0</v>
      </c>
      <c r="D2051" s="30">
        <v>170.0</v>
      </c>
      <c r="E2051" s="30">
        <v>34.0</v>
      </c>
    </row>
    <row r="2052" ht="15.75" customHeight="1">
      <c r="A2052" s="30">
        <v>7755.0</v>
      </c>
      <c r="B2052" s="30">
        <v>350.0</v>
      </c>
      <c r="C2052" s="30">
        <v>3.0</v>
      </c>
      <c r="D2052" s="30">
        <v>39.0</v>
      </c>
      <c r="E2052" s="30">
        <v>0.0</v>
      </c>
    </row>
    <row r="2053" ht="15.75" customHeight="1">
      <c r="A2053" s="30">
        <v>4754.0</v>
      </c>
      <c r="B2053" s="30">
        <v>30.0</v>
      </c>
      <c r="C2053" s="30">
        <v>11.0</v>
      </c>
      <c r="D2053" s="30">
        <v>33.0</v>
      </c>
      <c r="E2053" s="30">
        <v>13.0</v>
      </c>
    </row>
    <row r="2054" ht="15.75" customHeight="1">
      <c r="A2054" s="30">
        <v>20.0</v>
      </c>
      <c r="B2054" s="30">
        <v>43.0</v>
      </c>
      <c r="C2054" s="30">
        <v>12.0</v>
      </c>
      <c r="D2054" s="30">
        <v>23.0</v>
      </c>
      <c r="E2054" s="30">
        <v>29.0</v>
      </c>
    </row>
    <row r="2055" ht="15.75" customHeight="1">
      <c r="A2055" s="30">
        <v>2246.0</v>
      </c>
      <c r="B2055" s="30">
        <v>43.0</v>
      </c>
      <c r="C2055" s="30">
        <v>12.0</v>
      </c>
      <c r="D2055" s="30">
        <v>23.0</v>
      </c>
      <c r="E2055" s="30">
        <v>29.0</v>
      </c>
    </row>
    <row r="2056" ht="15.75" customHeight="1">
      <c r="A2056" s="30">
        <v>10307.0</v>
      </c>
      <c r="B2056" s="30">
        <v>369.0</v>
      </c>
      <c r="C2056" s="30">
        <v>9.0</v>
      </c>
      <c r="D2056" s="30">
        <v>87.0</v>
      </c>
      <c r="E2056" s="30">
        <v>12.0</v>
      </c>
    </row>
    <row r="2057" ht="15.75" customHeight="1">
      <c r="A2057" s="30">
        <v>2147.0</v>
      </c>
      <c r="B2057" s="30">
        <v>736.0</v>
      </c>
      <c r="C2057" s="30">
        <v>63.0</v>
      </c>
      <c r="D2057" s="30">
        <v>946.0</v>
      </c>
      <c r="E2057" s="30">
        <v>219.0</v>
      </c>
    </row>
    <row r="2058" ht="15.75" customHeight="1">
      <c r="A2058" s="30">
        <v>10590.0</v>
      </c>
      <c r="B2058" s="30">
        <v>794.0</v>
      </c>
      <c r="C2058" s="30">
        <v>73.0</v>
      </c>
      <c r="D2058" s="30">
        <v>573.0</v>
      </c>
      <c r="E2058" s="30">
        <v>0.0</v>
      </c>
    </row>
    <row r="2059" ht="15.75" customHeight="1">
      <c r="A2059" s="30">
        <v>6565.0</v>
      </c>
      <c r="B2059" s="30">
        <v>1012.0</v>
      </c>
      <c r="C2059" s="30">
        <v>80.0</v>
      </c>
      <c r="D2059" s="30">
        <v>498.0</v>
      </c>
      <c r="E2059" s="30">
        <v>0.0</v>
      </c>
    </row>
    <row r="2060" ht="15.75" customHeight="1">
      <c r="A2060" s="30">
        <v>6619.0</v>
      </c>
      <c r="B2060" s="30">
        <v>22.0</v>
      </c>
      <c r="C2060" s="30">
        <v>1.0</v>
      </c>
      <c r="D2060" s="30">
        <v>13.0</v>
      </c>
      <c r="E2060" s="30">
        <v>4.0</v>
      </c>
    </row>
    <row r="2061" ht="15.75" customHeight="1">
      <c r="A2061" s="30">
        <v>4817.0</v>
      </c>
      <c r="B2061" s="30">
        <v>3.0</v>
      </c>
      <c r="C2061" s="30">
        <v>2.0</v>
      </c>
      <c r="D2061" s="30">
        <v>7.0</v>
      </c>
      <c r="E2061" s="30">
        <v>0.0</v>
      </c>
    </row>
    <row r="2062" ht="15.75" customHeight="1">
      <c r="A2062" s="30">
        <v>4508.0</v>
      </c>
      <c r="B2062" s="30">
        <v>203.0</v>
      </c>
      <c r="C2062" s="30">
        <v>35.0</v>
      </c>
      <c r="D2062" s="30">
        <v>305.0</v>
      </c>
      <c r="E2062" s="30">
        <v>46.0</v>
      </c>
    </row>
    <row r="2063" ht="15.75" customHeight="1">
      <c r="A2063" s="30">
        <v>4843.0</v>
      </c>
      <c r="B2063" s="30">
        <v>203.0</v>
      </c>
      <c r="C2063" s="30">
        <v>35.0</v>
      </c>
      <c r="D2063" s="30">
        <v>305.0</v>
      </c>
      <c r="E2063" s="30">
        <v>46.0</v>
      </c>
    </row>
    <row r="2064" ht="15.75" customHeight="1">
      <c r="A2064" s="30">
        <v>9197.0</v>
      </c>
      <c r="B2064" s="30">
        <v>32.0</v>
      </c>
      <c r="C2064" s="30">
        <v>0.0</v>
      </c>
      <c r="D2064" s="30">
        <v>5.0</v>
      </c>
      <c r="E2064" s="30">
        <v>2.0</v>
      </c>
    </row>
    <row r="2065" ht="15.75" customHeight="1">
      <c r="A2065" s="30">
        <v>6237.0</v>
      </c>
      <c r="B2065" s="30">
        <v>81.0</v>
      </c>
      <c r="C2065" s="30">
        <v>4.0</v>
      </c>
      <c r="D2065" s="30">
        <v>33.0</v>
      </c>
      <c r="E2065" s="30">
        <v>5.0</v>
      </c>
    </row>
    <row r="2066" ht="15.75" customHeight="1">
      <c r="A2066" s="30">
        <v>6515.0</v>
      </c>
      <c r="B2066" s="30">
        <v>6.0</v>
      </c>
      <c r="C2066" s="30">
        <v>2.0</v>
      </c>
      <c r="D2066" s="30">
        <v>18.0</v>
      </c>
      <c r="E2066" s="30">
        <v>2.0</v>
      </c>
    </row>
    <row r="2067" ht="15.75" customHeight="1">
      <c r="A2067" s="30">
        <v>5954.0</v>
      </c>
      <c r="B2067" s="30">
        <v>76.0</v>
      </c>
      <c r="C2067" s="30">
        <v>14.0</v>
      </c>
      <c r="D2067" s="30">
        <v>74.0</v>
      </c>
      <c r="E2067" s="30">
        <v>13.0</v>
      </c>
    </row>
    <row r="2068" ht="15.75" customHeight="1">
      <c r="A2068" s="30">
        <v>7938.0</v>
      </c>
      <c r="B2068" s="30">
        <v>350.0</v>
      </c>
      <c r="C2068" s="30">
        <v>8.0</v>
      </c>
      <c r="D2068" s="30">
        <v>66.0</v>
      </c>
      <c r="E2068" s="30">
        <v>17.0</v>
      </c>
    </row>
    <row r="2069" ht="15.75" customHeight="1">
      <c r="A2069" s="30">
        <v>961.0</v>
      </c>
      <c r="B2069" s="30">
        <v>133.0</v>
      </c>
      <c r="C2069" s="30">
        <v>27.0</v>
      </c>
      <c r="D2069" s="30">
        <v>421.0</v>
      </c>
      <c r="E2069" s="30">
        <v>13.0</v>
      </c>
    </row>
    <row r="2070" ht="15.75" customHeight="1">
      <c r="A2070" s="30">
        <v>1764.0</v>
      </c>
      <c r="B2070" s="30">
        <v>100.0</v>
      </c>
      <c r="C2070" s="30">
        <v>2.0</v>
      </c>
      <c r="D2070" s="30">
        <v>128.0</v>
      </c>
      <c r="E2070" s="30">
        <v>23.0</v>
      </c>
    </row>
    <row r="2071" ht="15.75" customHeight="1">
      <c r="A2071" s="30">
        <v>1916.0</v>
      </c>
      <c r="B2071" s="30">
        <v>188.0</v>
      </c>
      <c r="C2071" s="30">
        <v>3.0</v>
      </c>
      <c r="D2071" s="30">
        <v>180.0</v>
      </c>
      <c r="E2071" s="30">
        <v>20.0</v>
      </c>
    </row>
    <row r="2072" ht="15.75" customHeight="1">
      <c r="A2072" s="30">
        <v>6941.0</v>
      </c>
      <c r="B2072" s="30">
        <v>17.0</v>
      </c>
      <c r="C2072" s="30">
        <v>8.0</v>
      </c>
      <c r="D2072" s="30">
        <v>12.0</v>
      </c>
      <c r="E2072" s="30">
        <v>11.0</v>
      </c>
    </row>
    <row r="2073" ht="15.75" customHeight="1">
      <c r="A2073" s="30">
        <v>5562.0</v>
      </c>
      <c r="B2073" s="30">
        <v>502.0</v>
      </c>
      <c r="C2073" s="30">
        <v>12.0</v>
      </c>
      <c r="D2073" s="30">
        <v>109.0</v>
      </c>
      <c r="E2073" s="30">
        <v>16.0</v>
      </c>
    </row>
    <row r="2074" ht="15.75" customHeight="1">
      <c r="A2074" s="30">
        <v>1517.0</v>
      </c>
      <c r="B2074" s="30">
        <v>3.0</v>
      </c>
      <c r="C2074" s="30">
        <v>9.0</v>
      </c>
      <c r="D2074" s="30">
        <v>13.0</v>
      </c>
      <c r="E2074" s="30">
        <v>2.0</v>
      </c>
    </row>
    <row r="2075" ht="15.75" customHeight="1">
      <c r="A2075" s="30">
        <v>7286.0</v>
      </c>
      <c r="B2075" s="30">
        <v>13.0</v>
      </c>
      <c r="C2075" s="30">
        <v>6.0</v>
      </c>
      <c r="D2075" s="30">
        <v>15.0</v>
      </c>
      <c r="E2075" s="30">
        <v>3.0</v>
      </c>
    </row>
    <row r="2076" ht="15.75" customHeight="1">
      <c r="A2076" s="30">
        <v>4687.0</v>
      </c>
      <c r="B2076" s="30">
        <v>674.0</v>
      </c>
      <c r="C2076" s="30">
        <v>92.0</v>
      </c>
      <c r="D2076" s="30">
        <v>736.0</v>
      </c>
      <c r="E2076" s="30">
        <v>39.0</v>
      </c>
    </row>
    <row r="2077" ht="15.75" customHeight="1">
      <c r="A2077" s="30">
        <v>5631.0</v>
      </c>
      <c r="B2077" s="30">
        <v>202.0</v>
      </c>
      <c r="C2077" s="30">
        <v>47.0</v>
      </c>
      <c r="D2077" s="30">
        <v>197.0</v>
      </c>
      <c r="E2077" s="30">
        <v>55.0</v>
      </c>
    </row>
    <row r="2078" ht="15.75" customHeight="1">
      <c r="A2078" s="30">
        <v>1951.0</v>
      </c>
      <c r="B2078" s="30">
        <v>228.0</v>
      </c>
      <c r="C2078" s="30">
        <v>122.0</v>
      </c>
      <c r="D2078" s="30">
        <v>122.0</v>
      </c>
      <c r="E2078" s="30">
        <v>208.0</v>
      </c>
    </row>
    <row r="2079" ht="15.75" customHeight="1">
      <c r="A2079" s="30">
        <v>123.0</v>
      </c>
      <c r="B2079" s="30">
        <v>544.0</v>
      </c>
      <c r="C2079" s="30">
        <v>35.0</v>
      </c>
      <c r="D2079" s="30">
        <v>133.0</v>
      </c>
      <c r="E2079" s="30">
        <v>23.0</v>
      </c>
    </row>
    <row r="2080" ht="15.75" customHeight="1">
      <c r="A2080" s="30">
        <v>9451.0</v>
      </c>
      <c r="B2080" s="30">
        <v>811.0</v>
      </c>
      <c r="C2080" s="30">
        <v>76.0</v>
      </c>
      <c r="D2080" s="30">
        <v>428.0</v>
      </c>
      <c r="E2080" s="30">
        <v>99.0</v>
      </c>
    </row>
    <row r="2081" ht="15.75" customHeight="1">
      <c r="A2081" s="30">
        <v>7396.0</v>
      </c>
      <c r="B2081" s="30">
        <v>342.0</v>
      </c>
      <c r="C2081" s="30">
        <v>51.0</v>
      </c>
      <c r="D2081" s="30">
        <v>936.0</v>
      </c>
      <c r="E2081" s="30">
        <v>207.0</v>
      </c>
    </row>
    <row r="2082" ht="15.75" customHeight="1">
      <c r="A2082" s="30">
        <v>3298.0</v>
      </c>
      <c r="B2082" s="30">
        <v>856.0</v>
      </c>
      <c r="C2082" s="30">
        <v>0.0</v>
      </c>
      <c r="D2082" s="30">
        <v>76.0</v>
      </c>
      <c r="E2082" s="30">
        <v>12.0</v>
      </c>
    </row>
    <row r="2083" ht="15.75" customHeight="1">
      <c r="A2083" s="30">
        <v>6730.0</v>
      </c>
      <c r="B2083" s="30">
        <v>34.0</v>
      </c>
      <c r="C2083" s="30">
        <v>1.0</v>
      </c>
      <c r="D2083" s="30">
        <v>14.0</v>
      </c>
      <c r="E2083" s="30">
        <v>0.0</v>
      </c>
    </row>
    <row r="2084" ht="15.75" customHeight="1">
      <c r="A2084" s="30">
        <v>9916.0</v>
      </c>
      <c r="B2084" s="30">
        <v>34.0</v>
      </c>
      <c r="C2084" s="30">
        <v>1.0</v>
      </c>
      <c r="D2084" s="30">
        <v>14.0</v>
      </c>
      <c r="E2084" s="30">
        <v>0.0</v>
      </c>
    </row>
    <row r="2085" ht="15.75" customHeight="1">
      <c r="A2085" s="30">
        <v>2227.0</v>
      </c>
      <c r="B2085" s="30">
        <v>45.0</v>
      </c>
      <c r="C2085" s="30">
        <v>47.0</v>
      </c>
      <c r="D2085" s="30">
        <v>52.0</v>
      </c>
      <c r="E2085" s="30">
        <v>21.0</v>
      </c>
    </row>
    <row r="2086" ht="15.75" customHeight="1">
      <c r="A2086" s="30">
        <v>946.0</v>
      </c>
      <c r="B2086" s="30">
        <v>45.0</v>
      </c>
      <c r="C2086" s="30">
        <v>47.0</v>
      </c>
      <c r="D2086" s="30">
        <v>52.0</v>
      </c>
      <c r="E2086" s="30">
        <v>21.0</v>
      </c>
    </row>
    <row r="2087" ht="15.75" customHeight="1">
      <c r="A2087" s="30">
        <v>3745.0</v>
      </c>
      <c r="B2087" s="30">
        <v>5.0</v>
      </c>
      <c r="C2087" s="30">
        <v>36.0</v>
      </c>
      <c r="D2087" s="30">
        <v>7.0</v>
      </c>
      <c r="E2087" s="30">
        <v>0.0</v>
      </c>
    </row>
    <row r="2088" ht="15.75" customHeight="1">
      <c r="A2088" s="30">
        <v>4094.0</v>
      </c>
      <c r="B2088" s="30">
        <v>201.0</v>
      </c>
      <c r="C2088" s="30">
        <v>2.0</v>
      </c>
      <c r="D2088" s="30">
        <v>43.0</v>
      </c>
      <c r="E2088" s="30">
        <v>3.0</v>
      </c>
    </row>
    <row r="2089" ht="15.75" customHeight="1">
      <c r="A2089" s="30">
        <v>8588.0</v>
      </c>
      <c r="B2089" s="30">
        <v>201.0</v>
      </c>
      <c r="C2089" s="30">
        <v>2.0</v>
      </c>
      <c r="D2089" s="30">
        <v>43.0</v>
      </c>
      <c r="E2089" s="30">
        <v>3.0</v>
      </c>
    </row>
    <row r="2090" ht="15.75" customHeight="1">
      <c r="A2090" s="30">
        <v>3916.0</v>
      </c>
      <c r="B2090" s="30">
        <v>639.0</v>
      </c>
      <c r="C2090" s="30">
        <v>8.0</v>
      </c>
      <c r="D2090" s="30">
        <v>166.0</v>
      </c>
      <c r="E2090" s="30">
        <v>11.0</v>
      </c>
    </row>
    <row r="2091" ht="15.75" customHeight="1">
      <c r="A2091" s="30">
        <v>9135.0</v>
      </c>
      <c r="B2091" s="30">
        <v>13.0</v>
      </c>
      <c r="C2091" s="30">
        <v>2.0</v>
      </c>
      <c r="D2091" s="30">
        <v>21.0</v>
      </c>
      <c r="E2091" s="30">
        <v>4.0</v>
      </c>
    </row>
    <row r="2092" ht="15.75" customHeight="1">
      <c r="A2092" s="30">
        <v>1755.0</v>
      </c>
      <c r="B2092" s="30">
        <v>30.0</v>
      </c>
      <c r="C2092" s="30">
        <v>11.0</v>
      </c>
      <c r="D2092" s="30">
        <v>25.0</v>
      </c>
      <c r="E2092" s="30">
        <v>29.0</v>
      </c>
    </row>
    <row r="2093" ht="15.75" customHeight="1">
      <c r="A2093" s="30">
        <v>2875.0</v>
      </c>
      <c r="B2093" s="30">
        <v>444.0</v>
      </c>
      <c r="C2093" s="30">
        <v>44.0</v>
      </c>
      <c r="D2093" s="30">
        <v>382.0</v>
      </c>
      <c r="E2093" s="30">
        <v>11.0</v>
      </c>
    </row>
    <row r="2094" ht="15.75" customHeight="1">
      <c r="A2094" s="30">
        <v>2008.0</v>
      </c>
      <c r="B2094" s="30">
        <v>372.0</v>
      </c>
      <c r="C2094" s="30">
        <v>23.0</v>
      </c>
      <c r="D2094" s="30">
        <v>384.0</v>
      </c>
      <c r="E2094" s="30">
        <v>250.0</v>
      </c>
    </row>
    <row r="2095" ht="15.75" customHeight="1">
      <c r="A2095" s="30">
        <v>10925.0</v>
      </c>
      <c r="B2095" s="30">
        <v>255.0</v>
      </c>
      <c r="C2095" s="30">
        <v>31.0</v>
      </c>
      <c r="D2095" s="30">
        <v>446.0</v>
      </c>
      <c r="E2095" s="30">
        <v>40.0</v>
      </c>
    </row>
    <row r="2096" ht="15.75" customHeight="1">
      <c r="A2096" s="30">
        <v>1604.0</v>
      </c>
      <c r="B2096" s="30">
        <v>184.0</v>
      </c>
      <c r="C2096" s="30">
        <v>2.0</v>
      </c>
      <c r="D2096" s="30">
        <v>19.0</v>
      </c>
      <c r="E2096" s="30">
        <v>8.0</v>
      </c>
    </row>
    <row r="2097" ht="15.75" customHeight="1">
      <c r="A2097" s="30">
        <v>5389.0</v>
      </c>
      <c r="B2097" s="30">
        <v>238.0</v>
      </c>
      <c r="C2097" s="30">
        <v>17.0</v>
      </c>
      <c r="D2097" s="30">
        <v>68.0</v>
      </c>
      <c r="E2097" s="30">
        <v>8.0</v>
      </c>
    </row>
    <row r="2098" ht="15.75" customHeight="1">
      <c r="A2098" s="30">
        <v>2878.0</v>
      </c>
      <c r="B2098" s="30">
        <v>162.0</v>
      </c>
      <c r="C2098" s="30">
        <v>31.0</v>
      </c>
      <c r="D2098" s="30">
        <v>127.0</v>
      </c>
      <c r="E2098" s="30">
        <v>8.0</v>
      </c>
    </row>
    <row r="2099" ht="15.75" customHeight="1">
      <c r="A2099" s="30">
        <v>4440.0</v>
      </c>
      <c r="B2099" s="30">
        <v>509.0</v>
      </c>
      <c r="C2099" s="30">
        <v>0.0</v>
      </c>
      <c r="D2099" s="30">
        <v>27.0</v>
      </c>
      <c r="E2099" s="30">
        <v>0.0</v>
      </c>
    </row>
    <row r="2100" ht="15.75" customHeight="1">
      <c r="A2100" s="30">
        <v>1324.0</v>
      </c>
      <c r="B2100" s="30">
        <v>23.0</v>
      </c>
      <c r="C2100" s="30">
        <v>3.0</v>
      </c>
      <c r="D2100" s="30">
        <v>21.0</v>
      </c>
      <c r="E2100" s="30">
        <v>3.0</v>
      </c>
    </row>
    <row r="2101" ht="15.75" customHeight="1">
      <c r="A2101" s="30">
        <v>6262.0</v>
      </c>
      <c r="B2101" s="30">
        <v>816.0</v>
      </c>
      <c r="C2101" s="30">
        <v>42.0</v>
      </c>
      <c r="D2101" s="30">
        <v>450.0</v>
      </c>
      <c r="E2101" s="30">
        <v>55.0</v>
      </c>
    </row>
    <row r="2102" ht="15.75" customHeight="1">
      <c r="A2102" s="30">
        <v>3628.0</v>
      </c>
      <c r="B2102" s="30">
        <v>4.0</v>
      </c>
      <c r="C2102" s="30">
        <v>8.0</v>
      </c>
      <c r="D2102" s="30">
        <v>11.0</v>
      </c>
      <c r="E2102" s="30">
        <v>19.0</v>
      </c>
    </row>
    <row r="2103" ht="15.75" customHeight="1">
      <c r="A2103" s="30">
        <v>3641.0</v>
      </c>
      <c r="B2103" s="30">
        <v>10.0</v>
      </c>
      <c r="C2103" s="30">
        <v>2.0</v>
      </c>
      <c r="D2103" s="30">
        <v>15.0</v>
      </c>
      <c r="E2103" s="30">
        <v>2.0</v>
      </c>
    </row>
    <row r="2104" ht="15.75" customHeight="1">
      <c r="A2104" s="30">
        <v>322.0</v>
      </c>
      <c r="B2104" s="30">
        <v>29.0</v>
      </c>
      <c r="C2104" s="30">
        <v>1.0</v>
      </c>
      <c r="D2104" s="30">
        <v>11.0</v>
      </c>
      <c r="E2104" s="30">
        <v>0.0</v>
      </c>
    </row>
    <row r="2105" ht="15.75" customHeight="1">
      <c r="A2105" s="30">
        <v>175.0</v>
      </c>
      <c r="B2105" s="30">
        <v>656.0</v>
      </c>
      <c r="C2105" s="30">
        <v>80.0</v>
      </c>
      <c r="D2105" s="30">
        <v>455.0</v>
      </c>
      <c r="E2105" s="30">
        <v>52.0</v>
      </c>
    </row>
    <row r="2106" ht="15.75" customHeight="1">
      <c r="A2106" s="30">
        <v>6988.0</v>
      </c>
      <c r="B2106" s="30">
        <v>656.0</v>
      </c>
      <c r="C2106" s="30">
        <v>80.0</v>
      </c>
      <c r="D2106" s="30">
        <v>455.0</v>
      </c>
      <c r="E2106" s="30">
        <v>52.0</v>
      </c>
    </row>
    <row r="2107" ht="15.75" customHeight="1">
      <c r="A2107" s="30">
        <v>8204.0</v>
      </c>
      <c r="B2107" s="30">
        <v>482.0</v>
      </c>
      <c r="C2107" s="30">
        <v>35.0</v>
      </c>
      <c r="D2107" s="30">
        <v>553.0</v>
      </c>
      <c r="E2107" s="30">
        <v>72.0</v>
      </c>
    </row>
    <row r="2108" ht="15.75" customHeight="1">
      <c r="A2108" s="30">
        <v>7476.0</v>
      </c>
      <c r="B2108" s="30">
        <v>928.0</v>
      </c>
      <c r="C2108" s="30">
        <v>63.0</v>
      </c>
      <c r="D2108" s="30">
        <v>254.0</v>
      </c>
      <c r="E2108" s="30">
        <v>0.0</v>
      </c>
    </row>
    <row r="2109" ht="15.75" customHeight="1">
      <c r="A2109" s="30">
        <v>5221.0</v>
      </c>
      <c r="B2109" s="30">
        <v>714.0</v>
      </c>
      <c r="C2109" s="30">
        <v>8.0</v>
      </c>
      <c r="D2109" s="30">
        <v>99.0</v>
      </c>
      <c r="E2109" s="30">
        <v>11.0</v>
      </c>
    </row>
    <row r="2110" ht="15.75" customHeight="1">
      <c r="A2110" s="30">
        <v>8970.0</v>
      </c>
      <c r="B2110" s="30">
        <v>371.0</v>
      </c>
      <c r="C2110" s="30">
        <v>22.0</v>
      </c>
      <c r="D2110" s="30">
        <v>39.0</v>
      </c>
      <c r="E2110" s="30">
        <v>6.0</v>
      </c>
    </row>
    <row r="2111" ht="15.75" customHeight="1">
      <c r="A2111" s="30">
        <v>9286.0</v>
      </c>
      <c r="B2111" s="30">
        <v>407.0</v>
      </c>
      <c r="C2111" s="30">
        <v>28.0</v>
      </c>
      <c r="D2111" s="30">
        <v>100.0</v>
      </c>
      <c r="E2111" s="30">
        <v>120.0</v>
      </c>
    </row>
    <row r="2112" ht="15.75" customHeight="1">
      <c r="A2112" s="30">
        <v>5831.0</v>
      </c>
      <c r="B2112" s="30">
        <v>1017.0</v>
      </c>
      <c r="C2112" s="30">
        <v>50.0</v>
      </c>
      <c r="D2112" s="30">
        <v>500.0</v>
      </c>
      <c r="E2112" s="30">
        <v>65.0</v>
      </c>
    </row>
    <row r="2113" ht="15.75" customHeight="1">
      <c r="A2113" s="30">
        <v>1010.0</v>
      </c>
      <c r="B2113" s="30">
        <v>41.0</v>
      </c>
      <c r="C2113" s="30">
        <v>0.0</v>
      </c>
      <c r="D2113" s="30">
        <v>17.0</v>
      </c>
      <c r="E2113" s="30">
        <v>3.0</v>
      </c>
    </row>
    <row r="2114" ht="15.75" customHeight="1">
      <c r="A2114" s="30">
        <v>11074.0</v>
      </c>
      <c r="B2114" s="30">
        <v>494.0</v>
      </c>
      <c r="C2114" s="30">
        <v>92.0</v>
      </c>
      <c r="D2114" s="30">
        <v>391.0</v>
      </c>
      <c r="E2114" s="30">
        <v>194.0</v>
      </c>
    </row>
    <row r="2115" ht="15.75" customHeight="1">
      <c r="A2115" s="30">
        <v>5896.0</v>
      </c>
      <c r="B2115" s="30">
        <v>272.0</v>
      </c>
      <c r="C2115" s="30">
        <v>7.0</v>
      </c>
      <c r="D2115" s="30">
        <v>80.0</v>
      </c>
      <c r="E2115" s="30">
        <v>20.0</v>
      </c>
    </row>
    <row r="2116" ht="15.75" customHeight="1">
      <c r="A2116" s="30">
        <v>3515.0</v>
      </c>
      <c r="B2116" s="30">
        <v>87.0</v>
      </c>
      <c r="C2116" s="30">
        <v>13.0</v>
      </c>
      <c r="D2116" s="30">
        <v>34.0</v>
      </c>
      <c r="E2116" s="30">
        <v>10.0</v>
      </c>
    </row>
    <row r="2117" ht="15.75" customHeight="1">
      <c r="A2117" s="30">
        <v>5324.0</v>
      </c>
      <c r="B2117" s="30">
        <v>173.0</v>
      </c>
      <c r="C2117" s="30">
        <v>43.0</v>
      </c>
      <c r="D2117" s="30">
        <v>118.0</v>
      </c>
      <c r="E2117" s="30">
        <v>46.0</v>
      </c>
    </row>
    <row r="2118" ht="15.75" customHeight="1">
      <c r="A2118" s="30">
        <v>6534.0</v>
      </c>
      <c r="B2118" s="30">
        <v>29.0</v>
      </c>
      <c r="C2118" s="30">
        <v>0.0</v>
      </c>
      <c r="D2118" s="30">
        <v>29.0</v>
      </c>
      <c r="E2118" s="30">
        <v>0.0</v>
      </c>
    </row>
    <row r="2119" ht="15.75" customHeight="1">
      <c r="A2119" s="30">
        <v>8373.0</v>
      </c>
      <c r="B2119" s="30">
        <v>1.0</v>
      </c>
      <c r="C2119" s="30">
        <v>3.0</v>
      </c>
      <c r="D2119" s="30">
        <v>6.0</v>
      </c>
      <c r="E2119" s="30">
        <v>10.0</v>
      </c>
    </row>
    <row r="2120" ht="15.75" customHeight="1">
      <c r="A2120" s="30">
        <v>3829.0</v>
      </c>
      <c r="B2120" s="30">
        <v>1.0</v>
      </c>
      <c r="C2120" s="30">
        <v>3.0</v>
      </c>
      <c r="D2120" s="30">
        <v>6.0</v>
      </c>
      <c r="E2120" s="30">
        <v>10.0</v>
      </c>
    </row>
    <row r="2121" ht="15.75" customHeight="1">
      <c r="A2121" s="30">
        <v>4501.0</v>
      </c>
      <c r="B2121" s="30">
        <v>292.0</v>
      </c>
      <c r="C2121" s="30">
        <v>127.0</v>
      </c>
      <c r="D2121" s="30">
        <v>635.0</v>
      </c>
      <c r="E2121" s="30">
        <v>132.0</v>
      </c>
    </row>
    <row r="2122" ht="15.75" customHeight="1">
      <c r="A2122" s="30">
        <v>4179.0</v>
      </c>
      <c r="B2122" s="30">
        <v>8.0</v>
      </c>
      <c r="C2122" s="30">
        <v>9.0</v>
      </c>
      <c r="D2122" s="30">
        <v>9.0</v>
      </c>
      <c r="E2122" s="30">
        <v>2.0</v>
      </c>
    </row>
    <row r="2123" ht="15.75" customHeight="1">
      <c r="A2123" s="30">
        <v>2292.0</v>
      </c>
      <c r="B2123" s="30">
        <v>5.0</v>
      </c>
      <c r="C2123" s="30">
        <v>4.0</v>
      </c>
      <c r="D2123" s="30">
        <v>8.0</v>
      </c>
      <c r="E2123" s="30">
        <v>2.0</v>
      </c>
    </row>
    <row r="2124" ht="15.75" customHeight="1">
      <c r="A2124" s="30">
        <v>9239.0</v>
      </c>
      <c r="B2124" s="30">
        <v>92.0</v>
      </c>
      <c r="C2124" s="30">
        <v>4.0</v>
      </c>
      <c r="D2124" s="30">
        <v>18.0</v>
      </c>
      <c r="E2124" s="30">
        <v>3.0</v>
      </c>
    </row>
    <row r="2125" ht="15.75" customHeight="1">
      <c r="A2125" s="30">
        <v>8953.0</v>
      </c>
      <c r="B2125" s="30">
        <v>27.0</v>
      </c>
      <c r="C2125" s="30">
        <v>0.0</v>
      </c>
      <c r="D2125" s="30">
        <v>5.0</v>
      </c>
      <c r="E2125" s="30">
        <v>0.0</v>
      </c>
    </row>
    <row r="2126" ht="15.75" customHeight="1">
      <c r="A2126" s="30">
        <v>10258.0</v>
      </c>
      <c r="B2126" s="30">
        <v>27.0</v>
      </c>
      <c r="C2126" s="30">
        <v>0.0</v>
      </c>
      <c r="D2126" s="30">
        <v>5.0</v>
      </c>
      <c r="E2126" s="30">
        <v>0.0</v>
      </c>
    </row>
    <row r="2127" ht="15.75" customHeight="1">
      <c r="A2127" s="30">
        <v>3520.0</v>
      </c>
      <c r="B2127" s="30">
        <v>162.0</v>
      </c>
      <c r="C2127" s="30">
        <v>28.0</v>
      </c>
      <c r="D2127" s="30">
        <v>818.0</v>
      </c>
      <c r="E2127" s="30">
        <v>0.0</v>
      </c>
    </row>
    <row r="2128" ht="15.75" customHeight="1">
      <c r="A2128" s="30">
        <v>10402.0</v>
      </c>
      <c r="B2128" s="30">
        <v>25.0</v>
      </c>
      <c r="C2128" s="30">
        <v>1.0</v>
      </c>
      <c r="D2128" s="30">
        <v>9.0</v>
      </c>
      <c r="E2128" s="30">
        <v>2.0</v>
      </c>
    </row>
    <row r="2129" ht="15.75" customHeight="1">
      <c r="A2129" s="30">
        <v>11114.0</v>
      </c>
      <c r="B2129" s="30">
        <v>25.0</v>
      </c>
      <c r="C2129" s="30">
        <v>4.0</v>
      </c>
      <c r="D2129" s="30">
        <v>9.0</v>
      </c>
      <c r="E2129" s="30">
        <v>6.0</v>
      </c>
    </row>
    <row r="2130" ht="15.75" customHeight="1">
      <c r="A2130" s="30">
        <v>9553.0</v>
      </c>
      <c r="B2130" s="30">
        <v>0.0</v>
      </c>
      <c r="C2130" s="30">
        <v>2.0</v>
      </c>
      <c r="D2130" s="30">
        <v>3.0</v>
      </c>
      <c r="E2130" s="30">
        <v>4.0</v>
      </c>
    </row>
    <row r="2131" ht="15.75" customHeight="1">
      <c r="A2131" s="30">
        <v>6055.0</v>
      </c>
      <c r="B2131" s="30">
        <v>546.0</v>
      </c>
      <c r="C2131" s="30">
        <v>72.0</v>
      </c>
      <c r="D2131" s="30">
        <v>376.0</v>
      </c>
      <c r="E2131" s="30">
        <v>94.0</v>
      </c>
    </row>
    <row r="2132" ht="15.75" customHeight="1">
      <c r="A2132" s="30">
        <v>4786.0</v>
      </c>
      <c r="B2132" s="30">
        <v>555.0</v>
      </c>
      <c r="C2132" s="30">
        <v>82.0</v>
      </c>
      <c r="D2132" s="30">
        <v>257.0</v>
      </c>
      <c r="E2132" s="30">
        <v>93.0</v>
      </c>
    </row>
    <row r="2133" ht="15.75" customHeight="1">
      <c r="A2133" s="30">
        <v>5015.0</v>
      </c>
      <c r="B2133" s="30">
        <v>68.0</v>
      </c>
      <c r="C2133" s="30">
        <v>6.0</v>
      </c>
      <c r="D2133" s="30">
        <v>38.0</v>
      </c>
      <c r="E2133" s="30">
        <v>3.0</v>
      </c>
    </row>
    <row r="2134" ht="15.75" customHeight="1">
      <c r="A2134" s="30">
        <v>8560.0</v>
      </c>
      <c r="B2134" s="30">
        <v>351.0</v>
      </c>
      <c r="C2134" s="30">
        <v>16.0</v>
      </c>
      <c r="D2134" s="30">
        <v>156.0</v>
      </c>
      <c r="E2134" s="30">
        <v>7.0</v>
      </c>
    </row>
    <row r="2135" ht="15.75" customHeight="1">
      <c r="A2135" s="30">
        <v>3469.0</v>
      </c>
      <c r="B2135" s="30">
        <v>19.0</v>
      </c>
      <c r="C2135" s="30">
        <v>18.0</v>
      </c>
      <c r="D2135" s="30">
        <v>33.0</v>
      </c>
      <c r="E2135" s="30">
        <v>24.0</v>
      </c>
    </row>
    <row r="2136" ht="15.75" customHeight="1">
      <c r="A2136" s="30">
        <v>5885.0</v>
      </c>
      <c r="B2136" s="30">
        <v>73.0</v>
      </c>
      <c r="C2136" s="30">
        <v>3.0</v>
      </c>
      <c r="D2136" s="30">
        <v>90.0</v>
      </c>
      <c r="E2136" s="30">
        <v>12.0</v>
      </c>
    </row>
    <row r="2137" ht="15.75" customHeight="1">
      <c r="A2137" s="30">
        <v>3310.0</v>
      </c>
      <c r="B2137" s="30">
        <v>73.0</v>
      </c>
      <c r="C2137" s="30">
        <v>3.0</v>
      </c>
      <c r="D2137" s="30">
        <v>90.0</v>
      </c>
      <c r="E2137" s="30">
        <v>12.0</v>
      </c>
    </row>
    <row r="2138" ht="15.75" customHeight="1">
      <c r="A2138" s="30">
        <v>2134.0</v>
      </c>
      <c r="B2138" s="30">
        <v>263.0</v>
      </c>
      <c r="C2138" s="30">
        <v>5.0</v>
      </c>
      <c r="D2138" s="30">
        <v>233.0</v>
      </c>
      <c r="E2138" s="30">
        <v>69.0</v>
      </c>
    </row>
    <row r="2139" ht="15.75" customHeight="1">
      <c r="A2139" s="30">
        <v>2532.0</v>
      </c>
      <c r="B2139" s="30">
        <v>982.0</v>
      </c>
      <c r="C2139" s="30">
        <v>73.0</v>
      </c>
      <c r="D2139" s="30">
        <v>351.0</v>
      </c>
      <c r="E2139" s="30">
        <v>56.0</v>
      </c>
    </row>
    <row r="2140" ht="15.75" customHeight="1">
      <c r="A2140" s="30">
        <v>2579.0</v>
      </c>
      <c r="B2140" s="30">
        <v>495.0</v>
      </c>
      <c r="C2140" s="30">
        <v>33.0</v>
      </c>
      <c r="D2140" s="30">
        <v>255.0</v>
      </c>
      <c r="E2140" s="30">
        <v>11.0</v>
      </c>
    </row>
    <row r="2141" ht="15.75" customHeight="1">
      <c r="A2141" s="30">
        <v>3117.0</v>
      </c>
      <c r="B2141" s="30">
        <v>264.0</v>
      </c>
      <c r="C2141" s="30">
        <v>0.0</v>
      </c>
      <c r="D2141" s="30">
        <v>21.0</v>
      </c>
      <c r="E2141" s="30">
        <v>12.0</v>
      </c>
    </row>
    <row r="2142" ht="15.75" customHeight="1">
      <c r="A2142" s="30">
        <v>5623.0</v>
      </c>
      <c r="B2142" s="30">
        <v>15.0</v>
      </c>
      <c r="C2142" s="30">
        <v>4.0</v>
      </c>
      <c r="D2142" s="30">
        <v>13.0</v>
      </c>
      <c r="E2142" s="30">
        <v>0.0</v>
      </c>
    </row>
    <row r="2143" ht="15.75" customHeight="1">
      <c r="A2143" s="30">
        <v>4789.0</v>
      </c>
      <c r="B2143" s="30">
        <v>769.0</v>
      </c>
      <c r="C2143" s="30">
        <v>22.0</v>
      </c>
      <c r="D2143" s="30">
        <v>500.0</v>
      </c>
      <c r="E2143" s="30">
        <v>210.0</v>
      </c>
    </row>
    <row r="2144" ht="15.75" customHeight="1">
      <c r="A2144" s="30">
        <v>9523.0</v>
      </c>
      <c r="B2144" s="30">
        <v>5.0</v>
      </c>
      <c r="C2144" s="30">
        <v>0.0</v>
      </c>
      <c r="D2144" s="30">
        <v>8.0</v>
      </c>
      <c r="E2144" s="30">
        <v>2.0</v>
      </c>
    </row>
    <row r="2145" ht="15.75" customHeight="1">
      <c r="A2145" s="30">
        <v>5268.0</v>
      </c>
      <c r="B2145" s="30">
        <v>17.0</v>
      </c>
      <c r="C2145" s="30">
        <v>8.0</v>
      </c>
      <c r="D2145" s="30">
        <v>14.0</v>
      </c>
      <c r="E2145" s="30">
        <v>10.0</v>
      </c>
    </row>
    <row r="2146" ht="15.75" customHeight="1">
      <c r="A2146" s="30">
        <v>1545.0</v>
      </c>
      <c r="B2146" s="30">
        <v>120.0</v>
      </c>
      <c r="C2146" s="30">
        <v>19.0</v>
      </c>
      <c r="D2146" s="30">
        <v>206.0</v>
      </c>
      <c r="E2146" s="30">
        <v>25.0</v>
      </c>
    </row>
    <row r="2147" ht="15.75" customHeight="1">
      <c r="A2147" s="30">
        <v>2254.0</v>
      </c>
      <c r="B2147" s="30">
        <v>627.0</v>
      </c>
      <c r="C2147" s="30">
        <v>120.0</v>
      </c>
      <c r="D2147" s="30">
        <v>414.0</v>
      </c>
      <c r="E2147" s="30">
        <v>121.0</v>
      </c>
    </row>
    <row r="2148" ht="15.75" customHeight="1">
      <c r="A2148" s="30">
        <v>2661.0</v>
      </c>
      <c r="B2148" s="30">
        <v>12.0</v>
      </c>
      <c r="C2148" s="30">
        <v>4.0</v>
      </c>
      <c r="D2148" s="30">
        <v>2.0</v>
      </c>
      <c r="E2148" s="30">
        <v>10.0</v>
      </c>
    </row>
    <row r="2149" ht="15.75" customHeight="1">
      <c r="A2149" s="30">
        <v>3130.0</v>
      </c>
      <c r="B2149" s="30">
        <v>12.0</v>
      </c>
      <c r="C2149" s="30">
        <v>4.0</v>
      </c>
      <c r="D2149" s="30">
        <v>2.0</v>
      </c>
      <c r="E2149" s="30">
        <v>10.0</v>
      </c>
    </row>
    <row r="2150" ht="15.75" customHeight="1">
      <c r="A2150" s="30">
        <v>5847.0</v>
      </c>
      <c r="B2150" s="30">
        <v>312.0</v>
      </c>
      <c r="C2150" s="30">
        <v>21.0</v>
      </c>
      <c r="D2150" s="30">
        <v>206.0</v>
      </c>
      <c r="E2150" s="30">
        <v>102.0</v>
      </c>
    </row>
    <row r="2151" ht="15.75" customHeight="1">
      <c r="A2151" s="30">
        <v>5863.0</v>
      </c>
      <c r="B2151" s="30">
        <v>359.0</v>
      </c>
      <c r="C2151" s="30">
        <v>0.0</v>
      </c>
      <c r="D2151" s="30">
        <v>134.0</v>
      </c>
      <c r="E2151" s="30">
        <v>13.0</v>
      </c>
    </row>
    <row r="2152" ht="15.75" customHeight="1">
      <c r="A2152" s="30">
        <v>999.0</v>
      </c>
      <c r="B2152" s="30">
        <v>490.0</v>
      </c>
      <c r="C2152" s="30">
        <v>44.0</v>
      </c>
      <c r="D2152" s="30">
        <v>125.0</v>
      </c>
      <c r="E2152" s="30">
        <v>29.0</v>
      </c>
    </row>
    <row r="2153" ht="15.75" customHeight="1">
      <c r="A2153" s="30">
        <v>2931.0</v>
      </c>
      <c r="B2153" s="30">
        <v>737.0</v>
      </c>
      <c r="C2153" s="30">
        <v>21.0</v>
      </c>
      <c r="D2153" s="30">
        <v>106.0</v>
      </c>
      <c r="E2153" s="30">
        <v>55.0</v>
      </c>
    </row>
    <row r="2154" ht="15.75" customHeight="1">
      <c r="A2154" s="30">
        <v>1890.0</v>
      </c>
      <c r="B2154" s="30">
        <v>11.0</v>
      </c>
      <c r="C2154" s="30">
        <v>1.0</v>
      </c>
      <c r="D2154" s="30">
        <v>4.0</v>
      </c>
      <c r="E2154" s="30">
        <v>2.0</v>
      </c>
    </row>
    <row r="2155" ht="15.75" customHeight="1">
      <c r="A2155" s="30">
        <v>5589.0</v>
      </c>
      <c r="B2155" s="30">
        <v>631.0</v>
      </c>
      <c r="C2155" s="30">
        <v>0.0</v>
      </c>
      <c r="D2155" s="30">
        <v>115.0</v>
      </c>
      <c r="E2155" s="30">
        <v>10.0</v>
      </c>
    </row>
    <row r="2156" ht="15.75" customHeight="1">
      <c r="A2156" s="30">
        <v>10172.0</v>
      </c>
      <c r="B2156" s="30">
        <v>456.0</v>
      </c>
      <c r="C2156" s="30">
        <v>19.0</v>
      </c>
      <c r="D2156" s="30">
        <v>832.0</v>
      </c>
      <c r="E2156" s="30">
        <v>75.0</v>
      </c>
    </row>
    <row r="2157" ht="15.75" customHeight="1">
      <c r="A2157" s="30">
        <v>6729.0</v>
      </c>
      <c r="B2157" s="30">
        <v>456.0</v>
      </c>
      <c r="C2157" s="30">
        <v>19.0</v>
      </c>
      <c r="D2157" s="30">
        <v>832.0</v>
      </c>
      <c r="E2157" s="30">
        <v>75.0</v>
      </c>
    </row>
    <row r="2158" ht="15.75" customHeight="1">
      <c r="A2158" s="30">
        <v>10492.0</v>
      </c>
      <c r="B2158" s="30">
        <v>2.0</v>
      </c>
      <c r="C2158" s="30">
        <v>0.0</v>
      </c>
      <c r="D2158" s="30">
        <v>5.0</v>
      </c>
      <c r="E2158" s="30">
        <v>2.0</v>
      </c>
    </row>
    <row r="2159" ht="15.75" customHeight="1">
      <c r="A2159" s="30">
        <v>2939.0</v>
      </c>
      <c r="B2159" s="30">
        <v>751.0</v>
      </c>
      <c r="C2159" s="30">
        <v>127.0</v>
      </c>
      <c r="D2159" s="30">
        <v>687.0</v>
      </c>
      <c r="E2159" s="30">
        <v>20.0</v>
      </c>
    </row>
    <row r="2160" ht="15.75" customHeight="1">
      <c r="A2160" s="30">
        <v>5948.0</v>
      </c>
      <c r="B2160" s="30">
        <v>143.0</v>
      </c>
      <c r="C2160" s="30">
        <v>6.0</v>
      </c>
      <c r="D2160" s="30">
        <v>52.0</v>
      </c>
      <c r="E2160" s="30">
        <v>11.0</v>
      </c>
    </row>
    <row r="2161" ht="15.75" customHeight="1">
      <c r="A2161" s="30">
        <v>574.0</v>
      </c>
      <c r="B2161" s="30">
        <v>14.0</v>
      </c>
      <c r="C2161" s="30">
        <v>36.0</v>
      </c>
      <c r="D2161" s="30">
        <v>11.0</v>
      </c>
      <c r="E2161" s="30">
        <v>3.0</v>
      </c>
    </row>
    <row r="2162" ht="15.75" customHeight="1">
      <c r="A2162" s="30">
        <v>3266.0</v>
      </c>
      <c r="B2162" s="30">
        <v>14.0</v>
      </c>
      <c r="C2162" s="30">
        <v>36.0</v>
      </c>
      <c r="D2162" s="30">
        <v>11.0</v>
      </c>
      <c r="E2162" s="30">
        <v>3.0</v>
      </c>
    </row>
    <row r="2163" ht="15.75" customHeight="1">
      <c r="A2163" s="30">
        <v>10500.0</v>
      </c>
      <c r="B2163" s="30">
        <v>19.0</v>
      </c>
      <c r="C2163" s="30">
        <v>1.0</v>
      </c>
      <c r="D2163" s="30">
        <v>20.0</v>
      </c>
      <c r="E2163" s="30">
        <v>16.0</v>
      </c>
    </row>
    <row r="2164" ht="15.75" customHeight="1">
      <c r="A2164" s="30">
        <v>7987.0</v>
      </c>
      <c r="B2164" s="30">
        <v>346.0</v>
      </c>
      <c r="C2164" s="30">
        <v>17.0</v>
      </c>
      <c r="D2164" s="30">
        <v>48.0</v>
      </c>
      <c r="E2164" s="30">
        <v>23.0</v>
      </c>
    </row>
    <row r="2165" ht="15.75" customHeight="1">
      <c r="A2165" s="30">
        <v>1135.0</v>
      </c>
      <c r="B2165" s="30">
        <v>18.0</v>
      </c>
      <c r="C2165" s="30">
        <v>2.0</v>
      </c>
      <c r="D2165" s="30">
        <v>19.0</v>
      </c>
      <c r="E2165" s="30">
        <v>0.0</v>
      </c>
    </row>
    <row r="2166" ht="15.75" customHeight="1">
      <c r="A2166" s="30">
        <v>24.0</v>
      </c>
      <c r="B2166" s="30">
        <v>18.0</v>
      </c>
      <c r="C2166" s="30">
        <v>2.0</v>
      </c>
      <c r="D2166" s="30">
        <v>19.0</v>
      </c>
      <c r="E2166" s="30">
        <v>0.0</v>
      </c>
    </row>
    <row r="2167" ht="15.75" customHeight="1">
      <c r="A2167" s="30">
        <v>7244.0</v>
      </c>
      <c r="B2167" s="30">
        <v>48.0</v>
      </c>
      <c r="C2167" s="30">
        <v>5.0</v>
      </c>
      <c r="D2167" s="30">
        <v>48.0</v>
      </c>
      <c r="E2167" s="30">
        <v>6.0</v>
      </c>
    </row>
    <row r="2168" ht="15.75" customHeight="1">
      <c r="A2168" s="30">
        <v>1966.0</v>
      </c>
      <c r="B2168" s="30">
        <v>684.0</v>
      </c>
      <c r="C2168" s="30">
        <v>100.0</v>
      </c>
      <c r="D2168" s="30">
        <v>801.0</v>
      </c>
      <c r="E2168" s="30">
        <v>21.0</v>
      </c>
    </row>
    <row r="2169" ht="15.75" customHeight="1">
      <c r="A2169" s="30">
        <v>7789.0</v>
      </c>
      <c r="B2169" s="30">
        <v>684.0</v>
      </c>
      <c r="C2169" s="30">
        <v>100.0</v>
      </c>
      <c r="D2169" s="30">
        <v>801.0</v>
      </c>
      <c r="E2169" s="30">
        <v>21.0</v>
      </c>
    </row>
    <row r="2170" ht="15.75" customHeight="1">
      <c r="A2170" s="30">
        <v>3336.0</v>
      </c>
      <c r="B2170" s="30">
        <v>712.0</v>
      </c>
      <c r="C2170" s="30">
        <v>0.0</v>
      </c>
      <c r="D2170" s="30">
        <v>45.0</v>
      </c>
      <c r="E2170" s="30">
        <v>0.0</v>
      </c>
    </row>
    <row r="2171" ht="15.75" customHeight="1">
      <c r="A2171" s="30">
        <v>5644.0</v>
      </c>
      <c r="B2171" s="30">
        <v>309.0</v>
      </c>
      <c r="C2171" s="30">
        <v>3.0</v>
      </c>
      <c r="D2171" s="30">
        <v>24.0</v>
      </c>
      <c r="E2171" s="30">
        <v>4.0</v>
      </c>
    </row>
    <row r="2172" ht="15.75" customHeight="1">
      <c r="A2172" s="30">
        <v>1295.0</v>
      </c>
      <c r="B2172" s="30">
        <v>231.0</v>
      </c>
      <c r="C2172" s="30">
        <v>65.0</v>
      </c>
      <c r="D2172" s="30">
        <v>196.0</v>
      </c>
      <c r="E2172" s="30">
        <v>38.0</v>
      </c>
    </row>
    <row r="2173" ht="15.75" customHeight="1">
      <c r="A2173" s="30">
        <v>6663.0</v>
      </c>
      <c r="B2173" s="30">
        <v>144.0</v>
      </c>
      <c r="C2173" s="30">
        <v>0.0</v>
      </c>
      <c r="D2173" s="30">
        <v>7.0</v>
      </c>
      <c r="E2173" s="30">
        <v>0.0</v>
      </c>
    </row>
    <row r="2174" ht="15.75" customHeight="1">
      <c r="A2174" s="30">
        <v>10262.0</v>
      </c>
      <c r="B2174" s="30">
        <v>8.0</v>
      </c>
      <c r="C2174" s="30">
        <v>2.0</v>
      </c>
      <c r="D2174" s="30">
        <v>15.0</v>
      </c>
      <c r="E2174" s="30">
        <v>0.0</v>
      </c>
    </row>
    <row r="2175" ht="15.75" customHeight="1">
      <c r="A2175" s="30">
        <v>456.0</v>
      </c>
      <c r="B2175" s="30">
        <v>1.0</v>
      </c>
      <c r="C2175" s="30">
        <v>11.0</v>
      </c>
      <c r="D2175" s="30">
        <v>5.0</v>
      </c>
      <c r="E2175" s="30">
        <v>4.0</v>
      </c>
    </row>
    <row r="2176" ht="15.75" customHeight="1">
      <c r="A2176" s="30">
        <v>3270.0</v>
      </c>
      <c r="B2176" s="30">
        <v>12.0</v>
      </c>
      <c r="C2176" s="30">
        <v>23.0</v>
      </c>
      <c r="D2176" s="30">
        <v>38.0</v>
      </c>
      <c r="E2176" s="30">
        <v>30.0</v>
      </c>
    </row>
    <row r="2177" ht="15.75" customHeight="1">
      <c r="A2177" s="30">
        <v>5748.0</v>
      </c>
      <c r="B2177" s="30">
        <v>115.0</v>
      </c>
      <c r="C2177" s="30">
        <v>27.0</v>
      </c>
      <c r="D2177" s="30">
        <v>44.0</v>
      </c>
      <c r="E2177" s="30">
        <v>4.0</v>
      </c>
    </row>
    <row r="2178" ht="15.75" customHeight="1">
      <c r="A2178" s="30">
        <v>8952.0</v>
      </c>
      <c r="B2178" s="30">
        <v>397.0</v>
      </c>
      <c r="C2178" s="30">
        <v>46.0</v>
      </c>
      <c r="D2178" s="30">
        <v>288.0</v>
      </c>
      <c r="E2178" s="30">
        <v>20.0</v>
      </c>
    </row>
    <row r="2179" ht="15.75" customHeight="1">
      <c r="A2179" s="30">
        <v>3921.0</v>
      </c>
      <c r="B2179" s="30">
        <v>24.0</v>
      </c>
      <c r="C2179" s="30">
        <v>1.0</v>
      </c>
      <c r="D2179" s="30">
        <v>108.0</v>
      </c>
      <c r="E2179" s="30">
        <v>29.0</v>
      </c>
    </row>
    <row r="2180" ht="15.75" customHeight="1">
      <c r="A2180" s="30">
        <v>9826.0</v>
      </c>
      <c r="B2180" s="30">
        <v>899.0</v>
      </c>
      <c r="C2180" s="30">
        <v>102.0</v>
      </c>
      <c r="D2180" s="30">
        <v>838.0</v>
      </c>
      <c r="E2180" s="30">
        <v>133.0</v>
      </c>
    </row>
    <row r="2181" ht="15.75" customHeight="1">
      <c r="A2181" s="30">
        <v>5830.0</v>
      </c>
      <c r="B2181" s="30">
        <v>899.0</v>
      </c>
      <c r="C2181" s="30">
        <v>102.0</v>
      </c>
      <c r="D2181" s="30">
        <v>838.0</v>
      </c>
      <c r="E2181" s="30">
        <v>133.0</v>
      </c>
    </row>
    <row r="2182" ht="15.75" customHeight="1">
      <c r="A2182" s="30">
        <v>8310.0</v>
      </c>
      <c r="B2182" s="30">
        <v>897.0</v>
      </c>
      <c r="C2182" s="30">
        <v>126.0</v>
      </c>
      <c r="D2182" s="30">
        <v>196.0</v>
      </c>
      <c r="E2182" s="30">
        <v>91.0</v>
      </c>
    </row>
    <row r="2183" ht="15.75" customHeight="1">
      <c r="A2183" s="30">
        <v>6382.0</v>
      </c>
      <c r="B2183" s="30">
        <v>25.0</v>
      </c>
      <c r="C2183" s="30">
        <v>0.0</v>
      </c>
      <c r="D2183" s="30">
        <v>11.0</v>
      </c>
      <c r="E2183" s="30">
        <v>3.0</v>
      </c>
    </row>
    <row r="2184" ht="15.75" customHeight="1">
      <c r="A2184" s="30">
        <v>8439.0</v>
      </c>
      <c r="B2184" s="30">
        <v>734.0</v>
      </c>
      <c r="C2184" s="30">
        <v>26.0</v>
      </c>
      <c r="D2184" s="30">
        <v>70.0</v>
      </c>
      <c r="E2184" s="30">
        <v>11.0</v>
      </c>
    </row>
    <row r="2185" ht="15.75" customHeight="1">
      <c r="A2185" s="30">
        <v>7613.0</v>
      </c>
      <c r="B2185" s="30">
        <v>166.0</v>
      </c>
      <c r="C2185" s="30">
        <v>5.0</v>
      </c>
      <c r="D2185" s="30">
        <v>107.0</v>
      </c>
      <c r="E2185" s="30">
        <v>11.0</v>
      </c>
    </row>
    <row r="2186" ht="15.75" customHeight="1">
      <c r="A2186" s="30">
        <v>48.0</v>
      </c>
      <c r="B2186" s="30">
        <v>136.0</v>
      </c>
      <c r="C2186" s="30">
        <v>1.0</v>
      </c>
      <c r="D2186" s="30">
        <v>12.0</v>
      </c>
      <c r="E2186" s="30">
        <v>0.0</v>
      </c>
    </row>
    <row r="2187" ht="15.75" customHeight="1">
      <c r="A2187" s="30">
        <v>5046.0</v>
      </c>
      <c r="B2187" s="30">
        <v>756.0</v>
      </c>
      <c r="C2187" s="30">
        <v>138.0</v>
      </c>
      <c r="D2187" s="30">
        <v>354.0</v>
      </c>
      <c r="E2187" s="30">
        <v>160.0</v>
      </c>
    </row>
    <row r="2188" ht="15.75" customHeight="1">
      <c r="A2188" s="30">
        <v>3231.0</v>
      </c>
      <c r="B2188" s="30">
        <v>5.0</v>
      </c>
      <c r="C2188" s="30">
        <v>4.0</v>
      </c>
      <c r="D2188" s="30">
        <v>10.0</v>
      </c>
      <c r="E2188" s="30">
        <v>2.0</v>
      </c>
    </row>
    <row r="2189" ht="15.75" customHeight="1">
      <c r="A2189" s="30">
        <v>7181.0</v>
      </c>
      <c r="B2189" s="30">
        <v>35.0</v>
      </c>
      <c r="C2189" s="30">
        <v>0.0</v>
      </c>
      <c r="D2189" s="30">
        <v>13.0</v>
      </c>
      <c r="E2189" s="30">
        <v>2.0</v>
      </c>
    </row>
    <row r="2190" ht="15.75" customHeight="1">
      <c r="A2190" s="30">
        <v>1663.0</v>
      </c>
      <c r="B2190" s="30">
        <v>20.0</v>
      </c>
      <c r="C2190" s="30">
        <v>2.0</v>
      </c>
      <c r="D2190" s="30">
        <v>14.0</v>
      </c>
      <c r="E2190" s="30">
        <v>3.0</v>
      </c>
    </row>
    <row r="2191" ht="15.75" customHeight="1">
      <c r="A2191" s="30">
        <v>5441.0</v>
      </c>
      <c r="B2191" s="30">
        <v>267.0</v>
      </c>
      <c r="C2191" s="30">
        <v>6.0</v>
      </c>
      <c r="D2191" s="30">
        <v>54.0</v>
      </c>
      <c r="E2191" s="30">
        <v>8.0</v>
      </c>
    </row>
    <row r="2192" ht="15.75" customHeight="1">
      <c r="A2192" s="30">
        <v>8602.0</v>
      </c>
      <c r="B2192" s="30">
        <v>412.0</v>
      </c>
      <c r="C2192" s="30">
        <v>172.0</v>
      </c>
      <c r="D2192" s="30">
        <v>153.0</v>
      </c>
      <c r="E2192" s="30">
        <v>150.0</v>
      </c>
    </row>
    <row r="2193" ht="15.75" customHeight="1">
      <c r="A2193" s="30">
        <v>9925.0</v>
      </c>
      <c r="B2193" s="30">
        <v>127.0</v>
      </c>
      <c r="C2193" s="30">
        <v>1.0</v>
      </c>
      <c r="D2193" s="30">
        <v>56.0</v>
      </c>
      <c r="E2193" s="30">
        <v>0.0</v>
      </c>
    </row>
    <row r="2194" ht="15.75" customHeight="1">
      <c r="A2194" s="30">
        <v>9499.0</v>
      </c>
      <c r="B2194" s="30">
        <v>1279.0</v>
      </c>
      <c r="C2194" s="30">
        <v>15.0</v>
      </c>
      <c r="D2194" s="30">
        <v>287.0</v>
      </c>
      <c r="E2194" s="30">
        <v>20.0</v>
      </c>
    </row>
    <row r="2195" ht="15.75" customHeight="1">
      <c r="A2195" s="30">
        <v>6568.0</v>
      </c>
      <c r="B2195" s="30">
        <v>11.0</v>
      </c>
      <c r="C2195" s="30">
        <v>0.0</v>
      </c>
      <c r="D2195" s="30">
        <v>36.0</v>
      </c>
      <c r="E2195" s="30">
        <v>15.0</v>
      </c>
    </row>
    <row r="2196" ht="15.75" customHeight="1">
      <c r="A2196" s="30">
        <v>3032.0</v>
      </c>
      <c r="B2196" s="30">
        <v>28.0</v>
      </c>
      <c r="C2196" s="30">
        <v>34.0</v>
      </c>
      <c r="D2196" s="30">
        <v>62.0</v>
      </c>
      <c r="E2196" s="30">
        <v>11.0</v>
      </c>
    </row>
    <row r="2197" ht="15.75" customHeight="1">
      <c r="A2197" s="30">
        <v>5153.0</v>
      </c>
      <c r="B2197" s="30">
        <v>1004.0</v>
      </c>
      <c r="C2197" s="30">
        <v>59.0</v>
      </c>
      <c r="D2197" s="30">
        <v>265.0</v>
      </c>
      <c r="E2197" s="30">
        <v>115.0</v>
      </c>
    </row>
    <row r="2198" ht="15.75" customHeight="1">
      <c r="A2198" s="30">
        <v>4127.0</v>
      </c>
      <c r="B2198" s="30">
        <v>1004.0</v>
      </c>
      <c r="C2198" s="30">
        <v>59.0</v>
      </c>
      <c r="D2198" s="30">
        <v>265.0</v>
      </c>
      <c r="E2198" s="30">
        <v>115.0</v>
      </c>
    </row>
    <row r="2199" ht="15.75" customHeight="1">
      <c r="A2199" s="30">
        <v>9940.0</v>
      </c>
      <c r="B2199" s="30">
        <v>382.0</v>
      </c>
      <c r="C2199" s="30">
        <v>114.0</v>
      </c>
      <c r="D2199" s="30">
        <v>276.0</v>
      </c>
      <c r="E2199" s="30">
        <v>75.0</v>
      </c>
    </row>
    <row r="2200" ht="15.75" customHeight="1">
      <c r="A2200" s="30">
        <v>7527.0</v>
      </c>
      <c r="B2200" s="30">
        <v>6.0</v>
      </c>
      <c r="C2200" s="30">
        <v>6.0</v>
      </c>
      <c r="D2200" s="30">
        <v>29.0</v>
      </c>
      <c r="E2200" s="30">
        <v>12.0</v>
      </c>
    </row>
    <row r="2201" ht="15.75" customHeight="1">
      <c r="A2201" s="30">
        <v>3406.0</v>
      </c>
      <c r="B2201" s="30">
        <v>138.0</v>
      </c>
      <c r="C2201" s="30">
        <v>33.0</v>
      </c>
      <c r="D2201" s="30">
        <v>87.0</v>
      </c>
      <c r="E2201" s="30">
        <v>28.0</v>
      </c>
    </row>
    <row r="2202" ht="15.75" customHeight="1">
      <c r="A2202" s="30">
        <v>9771.0</v>
      </c>
      <c r="B2202" s="30">
        <v>104.0</v>
      </c>
      <c r="C2202" s="30">
        <v>20.0</v>
      </c>
      <c r="D2202" s="30">
        <v>101.0</v>
      </c>
      <c r="E2202" s="30">
        <v>24.0</v>
      </c>
    </row>
    <row r="2203" ht="15.75" customHeight="1">
      <c r="A2203" s="30">
        <v>6722.0</v>
      </c>
      <c r="B2203" s="30">
        <v>479.0</v>
      </c>
      <c r="C2203" s="30">
        <v>28.0</v>
      </c>
      <c r="D2203" s="30">
        <v>136.0</v>
      </c>
      <c r="E2203" s="30">
        <v>75.0</v>
      </c>
    </row>
    <row r="2204" ht="15.75" customHeight="1">
      <c r="A2204" s="30">
        <v>213.0</v>
      </c>
      <c r="B2204" s="30">
        <v>35.0</v>
      </c>
      <c r="C2204" s="30">
        <v>0.0</v>
      </c>
      <c r="D2204" s="30">
        <v>11.0</v>
      </c>
      <c r="E2204" s="30">
        <v>0.0</v>
      </c>
    </row>
    <row r="2205" ht="15.75" customHeight="1">
      <c r="A2205" s="30">
        <v>8541.0</v>
      </c>
      <c r="B2205" s="30">
        <v>8.0</v>
      </c>
      <c r="C2205" s="30">
        <v>4.0</v>
      </c>
      <c r="D2205" s="30">
        <v>10.0</v>
      </c>
      <c r="E2205" s="30">
        <v>6.0</v>
      </c>
    </row>
    <row r="2206" ht="15.75" customHeight="1">
      <c r="A2206" s="30">
        <v>8475.0</v>
      </c>
      <c r="B2206" s="30">
        <v>20.0</v>
      </c>
      <c r="C2206" s="30">
        <v>2.0</v>
      </c>
      <c r="D2206" s="30">
        <v>1582.0</v>
      </c>
      <c r="E2206" s="30">
        <v>1.0</v>
      </c>
    </row>
    <row r="2207" ht="15.75" customHeight="1">
      <c r="A2207" s="30">
        <v>8070.0</v>
      </c>
      <c r="B2207" s="30">
        <v>199.0</v>
      </c>
      <c r="C2207" s="30">
        <v>12.0</v>
      </c>
      <c r="D2207" s="30">
        <v>31.0</v>
      </c>
      <c r="E2207" s="30">
        <v>3.0</v>
      </c>
    </row>
    <row r="2208" ht="15.75" customHeight="1">
      <c r="A2208" s="30">
        <v>313.0</v>
      </c>
      <c r="B2208" s="30">
        <v>901.0</v>
      </c>
      <c r="C2208" s="30">
        <v>61.0</v>
      </c>
      <c r="D2208" s="30">
        <v>757.0</v>
      </c>
      <c r="E2208" s="30">
        <v>186.0</v>
      </c>
    </row>
    <row r="2209" ht="15.75" customHeight="1">
      <c r="A2209" s="30">
        <v>9757.0</v>
      </c>
      <c r="B2209" s="30">
        <v>997.0</v>
      </c>
      <c r="C2209" s="30">
        <v>15.0</v>
      </c>
      <c r="D2209" s="30">
        <v>414.0</v>
      </c>
      <c r="E2209" s="30">
        <v>99.0</v>
      </c>
    </row>
    <row r="2210" ht="15.75" customHeight="1">
      <c r="A2210" s="30">
        <v>2088.0</v>
      </c>
      <c r="B2210" s="30">
        <v>997.0</v>
      </c>
      <c r="C2210" s="30">
        <v>15.0</v>
      </c>
      <c r="D2210" s="30">
        <v>414.0</v>
      </c>
      <c r="E2210" s="30">
        <v>99.0</v>
      </c>
    </row>
    <row r="2211" ht="15.75" customHeight="1">
      <c r="A2211" s="30">
        <v>2320.0</v>
      </c>
      <c r="B2211" s="30">
        <v>508.0</v>
      </c>
      <c r="C2211" s="30">
        <v>11.0</v>
      </c>
      <c r="D2211" s="30">
        <v>59.0</v>
      </c>
      <c r="E2211" s="30">
        <v>23.0</v>
      </c>
    </row>
    <row r="2212" ht="15.75" customHeight="1">
      <c r="A2212" s="30">
        <v>966.0</v>
      </c>
      <c r="B2212" s="30">
        <v>538.0</v>
      </c>
      <c r="C2212" s="30">
        <v>13.0</v>
      </c>
      <c r="D2212" s="30">
        <v>91.0</v>
      </c>
      <c r="E2212" s="30">
        <v>17.0</v>
      </c>
    </row>
    <row r="2213" ht="15.75" customHeight="1">
      <c r="A2213" s="30">
        <v>9706.0</v>
      </c>
      <c r="B2213" s="30">
        <v>62.0</v>
      </c>
      <c r="C2213" s="30">
        <v>1.0</v>
      </c>
      <c r="D2213" s="30">
        <v>20.0</v>
      </c>
      <c r="E2213" s="30">
        <v>4.0</v>
      </c>
    </row>
    <row r="2214" ht="15.75" customHeight="1">
      <c r="A2214" s="30">
        <v>3979.0</v>
      </c>
      <c r="B2214" s="30">
        <v>982.0</v>
      </c>
      <c r="C2214" s="30">
        <v>17.0</v>
      </c>
      <c r="D2214" s="30">
        <v>672.0</v>
      </c>
      <c r="E2214" s="30">
        <v>23.0</v>
      </c>
    </row>
    <row r="2215" ht="15.75" customHeight="1">
      <c r="A2215" s="30">
        <v>5602.0</v>
      </c>
      <c r="B2215" s="30">
        <v>466.0</v>
      </c>
      <c r="C2215" s="30">
        <v>22.0</v>
      </c>
      <c r="D2215" s="30">
        <v>432.0</v>
      </c>
      <c r="E2215" s="30">
        <v>147.0</v>
      </c>
    </row>
    <row r="2216" ht="15.75" customHeight="1">
      <c r="A2216" s="30">
        <v>2202.0</v>
      </c>
      <c r="B2216" s="30">
        <v>44.0</v>
      </c>
      <c r="C2216" s="30">
        <v>2.0</v>
      </c>
      <c r="D2216" s="30">
        <v>11.0</v>
      </c>
      <c r="E2216" s="30">
        <v>2.0</v>
      </c>
    </row>
    <row r="2217" ht="15.75" customHeight="1">
      <c r="A2217" s="30">
        <v>9645.0</v>
      </c>
      <c r="B2217" s="30">
        <v>920.0</v>
      </c>
      <c r="C2217" s="30">
        <v>138.0</v>
      </c>
      <c r="D2217" s="30">
        <v>168.0</v>
      </c>
      <c r="E2217" s="30">
        <v>36.0</v>
      </c>
    </row>
    <row r="2218" ht="15.75" customHeight="1">
      <c r="A2218" s="30">
        <v>7230.0</v>
      </c>
      <c r="B2218" s="30">
        <v>459.0</v>
      </c>
      <c r="C2218" s="30">
        <v>0.0</v>
      </c>
      <c r="D2218" s="30">
        <v>24.0</v>
      </c>
      <c r="E2218" s="30">
        <v>6.0</v>
      </c>
    </row>
    <row r="2219" ht="15.75" customHeight="1">
      <c r="A2219" s="30">
        <v>5675.0</v>
      </c>
      <c r="B2219" s="30">
        <v>459.0</v>
      </c>
      <c r="C2219" s="30">
        <v>0.0</v>
      </c>
      <c r="D2219" s="30">
        <v>24.0</v>
      </c>
      <c r="E2219" s="30">
        <v>6.0</v>
      </c>
    </row>
    <row r="2220" ht="15.75" customHeight="1">
      <c r="A2220" s="30">
        <v>4974.0</v>
      </c>
      <c r="B2220" s="30">
        <v>433.0</v>
      </c>
      <c r="C2220" s="30">
        <v>89.0</v>
      </c>
      <c r="D2220" s="30">
        <v>650.0</v>
      </c>
      <c r="E2220" s="30">
        <v>16.0</v>
      </c>
    </row>
    <row r="2221" ht="15.75" customHeight="1">
      <c r="A2221" s="30">
        <v>5687.0</v>
      </c>
      <c r="B2221" s="30">
        <v>563.0</v>
      </c>
      <c r="C2221" s="30">
        <v>50.0</v>
      </c>
      <c r="D2221" s="30">
        <v>774.0</v>
      </c>
      <c r="E2221" s="30">
        <v>28.0</v>
      </c>
    </row>
    <row r="2222" ht="15.75" customHeight="1">
      <c r="A2222" s="30">
        <v>5871.0</v>
      </c>
      <c r="B2222" s="30">
        <v>73.0</v>
      </c>
      <c r="C2222" s="30">
        <v>28.0</v>
      </c>
      <c r="D2222" s="30">
        <v>217.0</v>
      </c>
      <c r="E2222" s="30">
        <v>10.0</v>
      </c>
    </row>
    <row r="2223" ht="15.75" customHeight="1">
      <c r="A2223" s="30">
        <v>3846.0</v>
      </c>
      <c r="B2223" s="30">
        <v>192.0</v>
      </c>
      <c r="C2223" s="30">
        <v>5.0</v>
      </c>
      <c r="D2223" s="30">
        <v>53.0</v>
      </c>
      <c r="E2223" s="30">
        <v>0.0</v>
      </c>
    </row>
    <row r="2224" ht="15.75" customHeight="1">
      <c r="A2224" s="30">
        <v>10001.0</v>
      </c>
      <c r="B2224" s="30">
        <v>5.0</v>
      </c>
      <c r="C2224" s="30">
        <v>17.0</v>
      </c>
      <c r="D2224" s="30">
        <v>17.0</v>
      </c>
      <c r="E2224" s="30">
        <v>13.0</v>
      </c>
    </row>
    <row r="2225" ht="15.75" customHeight="1">
      <c r="A2225" s="30">
        <v>2831.0</v>
      </c>
      <c r="B2225" s="30">
        <v>453.0</v>
      </c>
      <c r="C2225" s="30">
        <v>38.0</v>
      </c>
      <c r="D2225" s="30">
        <v>279.0</v>
      </c>
      <c r="E2225" s="30">
        <v>188.0</v>
      </c>
    </row>
    <row r="2226" ht="15.75" customHeight="1">
      <c r="A2226" s="30">
        <v>868.0</v>
      </c>
      <c r="B2226" s="30">
        <v>54.0</v>
      </c>
      <c r="C2226" s="30">
        <v>0.0</v>
      </c>
      <c r="D2226" s="30">
        <v>7.0</v>
      </c>
      <c r="E2226" s="30">
        <v>0.0</v>
      </c>
    </row>
    <row r="2227" ht="15.75" customHeight="1">
      <c r="A2227" s="30">
        <v>7212.0</v>
      </c>
      <c r="B2227" s="30">
        <v>54.0</v>
      </c>
      <c r="C2227" s="30">
        <v>0.0</v>
      </c>
      <c r="D2227" s="30">
        <v>7.0</v>
      </c>
      <c r="E2227" s="30">
        <v>0.0</v>
      </c>
    </row>
    <row r="2228" ht="15.75" customHeight="1">
      <c r="A2228" s="30">
        <v>1743.0</v>
      </c>
      <c r="B2228" s="30">
        <v>273.0</v>
      </c>
      <c r="C2228" s="30">
        <v>86.0</v>
      </c>
      <c r="D2228" s="30">
        <v>208.0</v>
      </c>
      <c r="E2228" s="30">
        <v>177.0</v>
      </c>
    </row>
    <row r="2229" ht="15.75" customHeight="1">
      <c r="A2229" s="30">
        <v>2415.0</v>
      </c>
      <c r="B2229" s="30">
        <v>362.0</v>
      </c>
      <c r="C2229" s="30">
        <v>17.0</v>
      </c>
      <c r="D2229" s="30">
        <v>398.0</v>
      </c>
      <c r="E2229" s="30">
        <v>80.0</v>
      </c>
    </row>
    <row r="2230" ht="15.75" customHeight="1">
      <c r="A2230" s="30">
        <v>7947.0</v>
      </c>
      <c r="B2230" s="30">
        <v>24.0</v>
      </c>
      <c r="C2230" s="30">
        <v>0.0</v>
      </c>
      <c r="D2230" s="30">
        <v>8.0</v>
      </c>
      <c r="E2230" s="30">
        <v>0.0</v>
      </c>
    </row>
    <row r="2231" ht="15.75" customHeight="1">
      <c r="A2231" s="30">
        <v>2106.0</v>
      </c>
      <c r="B2231" s="30">
        <v>0.0</v>
      </c>
      <c r="C2231" s="30">
        <v>6.0</v>
      </c>
      <c r="D2231" s="30">
        <v>3.0</v>
      </c>
      <c r="E2231" s="30">
        <v>7.0</v>
      </c>
    </row>
    <row r="2232" ht="15.75" customHeight="1">
      <c r="A2232" s="30">
        <v>3363.0</v>
      </c>
      <c r="B2232" s="30">
        <v>0.0</v>
      </c>
      <c r="C2232" s="30">
        <v>6.0</v>
      </c>
      <c r="D2232" s="30">
        <v>3.0</v>
      </c>
      <c r="E2232" s="30">
        <v>7.0</v>
      </c>
    </row>
    <row r="2233" ht="15.75" customHeight="1">
      <c r="A2233" s="30">
        <v>8595.0</v>
      </c>
      <c r="B2233" s="30">
        <v>55.0</v>
      </c>
      <c r="C2233" s="30">
        <v>0.0</v>
      </c>
      <c r="D2233" s="30">
        <v>6.0</v>
      </c>
      <c r="E2233" s="30">
        <v>2.0</v>
      </c>
    </row>
    <row r="2234" ht="15.75" customHeight="1">
      <c r="A2234" s="30">
        <v>7232.0</v>
      </c>
      <c r="B2234" s="30">
        <v>55.0</v>
      </c>
      <c r="C2234" s="30">
        <v>0.0</v>
      </c>
      <c r="D2234" s="30">
        <v>6.0</v>
      </c>
      <c r="E2234" s="30">
        <v>2.0</v>
      </c>
    </row>
    <row r="2235" ht="15.75" customHeight="1">
      <c r="A2235" s="30">
        <v>7829.0</v>
      </c>
      <c r="B2235" s="30">
        <v>15.0</v>
      </c>
      <c r="C2235" s="30">
        <v>6.0</v>
      </c>
      <c r="D2235" s="30">
        <v>8.0</v>
      </c>
      <c r="E2235" s="30">
        <v>7.0</v>
      </c>
    </row>
    <row r="2236" ht="15.75" customHeight="1">
      <c r="A2236" s="30">
        <v>9977.0</v>
      </c>
      <c r="B2236" s="30">
        <v>321.0</v>
      </c>
      <c r="C2236" s="30">
        <v>11.0</v>
      </c>
      <c r="D2236" s="30">
        <v>309.0</v>
      </c>
      <c r="E2236" s="30">
        <v>33.0</v>
      </c>
    </row>
    <row r="2237" ht="15.75" customHeight="1">
      <c r="A2237" s="30">
        <v>10142.0</v>
      </c>
      <c r="B2237" s="30">
        <v>372.0</v>
      </c>
      <c r="C2237" s="30">
        <v>18.0</v>
      </c>
      <c r="D2237" s="30">
        <v>126.0</v>
      </c>
      <c r="E2237" s="30">
        <v>47.0</v>
      </c>
    </row>
    <row r="2238" ht="15.75" customHeight="1">
      <c r="A2238" s="30">
        <v>5263.0</v>
      </c>
      <c r="B2238" s="30">
        <v>5.0</v>
      </c>
      <c r="C2238" s="30">
        <v>10.0</v>
      </c>
      <c r="D2238" s="30">
        <v>13.0</v>
      </c>
      <c r="E2238" s="30">
        <v>3.0</v>
      </c>
    </row>
    <row r="2239" ht="15.75" customHeight="1">
      <c r="A2239" s="30">
        <v>22.0</v>
      </c>
      <c r="B2239" s="30">
        <v>185.0</v>
      </c>
      <c r="C2239" s="30">
        <v>2.0</v>
      </c>
      <c r="D2239" s="30">
        <v>88.0</v>
      </c>
      <c r="E2239" s="30">
        <v>15.0</v>
      </c>
    </row>
    <row r="2240" ht="15.75" customHeight="1">
      <c r="A2240" s="30">
        <v>528.0</v>
      </c>
      <c r="B2240" s="30">
        <v>267.0</v>
      </c>
      <c r="C2240" s="30">
        <v>38.0</v>
      </c>
      <c r="D2240" s="30">
        <v>701.0</v>
      </c>
      <c r="E2240" s="30">
        <v>149.0</v>
      </c>
    </row>
    <row r="2241" ht="15.75" customHeight="1">
      <c r="A2241" s="30">
        <v>4070.0</v>
      </c>
      <c r="B2241" s="30">
        <v>169.0</v>
      </c>
      <c r="C2241" s="30">
        <v>24.0</v>
      </c>
      <c r="D2241" s="30">
        <v>553.0</v>
      </c>
      <c r="E2241" s="30">
        <v>188.0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">
        <v>1.0</v>
      </c>
      <c r="B1" s="4">
        <v>5.0</v>
      </c>
    </row>
    <row r="2">
      <c r="A2" s="4">
        <v>2.0</v>
      </c>
      <c r="B2" s="4">
        <v>4.0</v>
      </c>
    </row>
    <row r="3">
      <c r="A3" s="4">
        <v>3.0</v>
      </c>
      <c r="B3" s="4">
        <v>3.0</v>
      </c>
    </row>
    <row r="4">
      <c r="A4" s="4">
        <v>4.0</v>
      </c>
      <c r="B4" s="4">
        <v>2.0</v>
      </c>
    </row>
    <row r="5">
      <c r="A5" s="4">
        <v>5.0</v>
      </c>
      <c r="B5" s="4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26" width="8.71"/>
  </cols>
  <sheetData>
    <row r="1">
      <c r="A1" s="32" t="s">
        <v>42</v>
      </c>
      <c r="B1" s="32" t="s">
        <v>2703</v>
      </c>
    </row>
    <row r="2">
      <c r="A2" s="32">
        <v>555.0</v>
      </c>
      <c r="B2" s="32" t="s">
        <v>19</v>
      </c>
    </row>
    <row r="3">
      <c r="A3" s="32">
        <v>554.0</v>
      </c>
      <c r="B3" s="32" t="s">
        <v>19</v>
      </c>
    </row>
    <row r="4">
      <c r="A4" s="32">
        <v>553.0</v>
      </c>
      <c r="B4" s="32" t="s">
        <v>18</v>
      </c>
    </row>
    <row r="5">
      <c r="A5" s="4">
        <v>552.0</v>
      </c>
      <c r="B5" s="32" t="s">
        <v>13</v>
      </c>
    </row>
    <row r="6">
      <c r="A6" s="32">
        <v>551.0</v>
      </c>
      <c r="B6" s="32" t="s">
        <v>13</v>
      </c>
    </row>
    <row r="7">
      <c r="A7" s="32">
        <v>545.0</v>
      </c>
      <c r="B7" s="32" t="s">
        <v>19</v>
      </c>
    </row>
    <row r="8">
      <c r="A8" s="32">
        <v>544.0</v>
      </c>
      <c r="B8" s="32" t="s">
        <v>19</v>
      </c>
    </row>
    <row r="9">
      <c r="A9" s="32">
        <v>543.0</v>
      </c>
      <c r="B9" s="32" t="s">
        <v>18</v>
      </c>
    </row>
    <row r="10">
      <c r="A10" s="32">
        <v>542.0</v>
      </c>
      <c r="B10" s="32" t="s">
        <v>13</v>
      </c>
    </row>
    <row r="11">
      <c r="A11" s="32">
        <v>541.0</v>
      </c>
      <c r="B11" s="32" t="s">
        <v>13</v>
      </c>
    </row>
    <row r="12">
      <c r="A12" s="32">
        <v>535.0</v>
      </c>
      <c r="B12" s="32" t="s">
        <v>13</v>
      </c>
    </row>
    <row r="13">
      <c r="A13" s="32">
        <v>534.0</v>
      </c>
      <c r="B13" s="32" t="s">
        <v>13</v>
      </c>
    </row>
    <row r="14">
      <c r="A14" s="32">
        <v>533.0</v>
      </c>
      <c r="B14" s="32" t="s">
        <v>13</v>
      </c>
    </row>
    <row r="15">
      <c r="A15" s="32">
        <v>532.0</v>
      </c>
      <c r="B15" s="32" t="s">
        <v>13</v>
      </c>
    </row>
    <row r="16">
      <c r="A16" s="32">
        <v>531.0</v>
      </c>
      <c r="B16" s="32" t="s">
        <v>13</v>
      </c>
    </row>
    <row r="17">
      <c r="A17" s="4">
        <v>525.0</v>
      </c>
      <c r="B17" s="32" t="s">
        <v>14</v>
      </c>
    </row>
    <row r="18">
      <c r="A18" s="32">
        <v>524.0</v>
      </c>
      <c r="B18" s="32" t="s">
        <v>14</v>
      </c>
    </row>
    <row r="19">
      <c r="A19" s="32">
        <v>523.0</v>
      </c>
      <c r="B19" s="32" t="s">
        <v>14</v>
      </c>
    </row>
    <row r="20">
      <c r="A20" s="32">
        <v>522.0</v>
      </c>
      <c r="B20" s="32" t="s">
        <v>10</v>
      </c>
    </row>
    <row r="21" ht="15.75" customHeight="1">
      <c r="A21" s="32">
        <v>521.0</v>
      </c>
      <c r="B21" s="32" t="s">
        <v>10</v>
      </c>
    </row>
    <row r="22" ht="15.75" customHeight="1">
      <c r="A22" s="32">
        <v>515.0</v>
      </c>
      <c r="B22" s="32" t="s">
        <v>14</v>
      </c>
    </row>
    <row r="23" ht="15.75" customHeight="1">
      <c r="A23" s="4">
        <v>514.0</v>
      </c>
      <c r="B23" s="32" t="s">
        <v>14</v>
      </c>
    </row>
    <row r="24" ht="15.75" customHeight="1">
      <c r="A24" s="32">
        <v>513.0</v>
      </c>
      <c r="B24" s="32" t="s">
        <v>14</v>
      </c>
    </row>
    <row r="25" ht="15.75" customHeight="1">
      <c r="A25" s="32">
        <v>512.0</v>
      </c>
      <c r="B25" s="32" t="s">
        <v>10</v>
      </c>
    </row>
    <row r="26" ht="15.75" customHeight="1">
      <c r="A26" s="32">
        <v>511.0</v>
      </c>
      <c r="B26" s="32" t="s">
        <v>10</v>
      </c>
    </row>
    <row r="27" ht="15.75" customHeight="1">
      <c r="A27" s="32">
        <v>455.0</v>
      </c>
      <c r="B27" s="32" t="s">
        <v>19</v>
      </c>
    </row>
    <row r="28" ht="15.75" customHeight="1">
      <c r="A28" s="32">
        <v>454.0</v>
      </c>
      <c r="B28" s="32" t="s">
        <v>19</v>
      </c>
    </row>
    <row r="29" ht="15.75" customHeight="1">
      <c r="A29" s="4">
        <v>453.0</v>
      </c>
      <c r="B29" s="32" t="s">
        <v>18</v>
      </c>
    </row>
    <row r="30" ht="15.75" customHeight="1">
      <c r="A30" s="32">
        <v>452.0</v>
      </c>
      <c r="B30" s="32" t="s">
        <v>13</v>
      </c>
    </row>
    <row r="31" ht="15.75" customHeight="1">
      <c r="A31" s="32">
        <v>451.0</v>
      </c>
      <c r="B31" s="32" t="s">
        <v>13</v>
      </c>
    </row>
    <row r="32" ht="15.75" customHeight="1">
      <c r="A32" s="32">
        <v>445.0</v>
      </c>
      <c r="B32" s="32" t="s">
        <v>19</v>
      </c>
    </row>
    <row r="33" ht="15.75" customHeight="1">
      <c r="A33" s="32">
        <v>444.0</v>
      </c>
      <c r="B33" s="32" t="s">
        <v>19</v>
      </c>
    </row>
    <row r="34" ht="15.75" customHeight="1">
      <c r="A34" s="32">
        <v>443.0</v>
      </c>
      <c r="B34" s="32" t="s">
        <v>18</v>
      </c>
    </row>
    <row r="35" ht="15.75" customHeight="1">
      <c r="A35" s="32">
        <v>442.0</v>
      </c>
      <c r="B35" s="32" t="s">
        <v>13</v>
      </c>
    </row>
    <row r="36" ht="15.75" customHeight="1">
      <c r="A36" s="32">
        <v>441.0</v>
      </c>
      <c r="B36" s="32" t="s">
        <v>13</v>
      </c>
    </row>
    <row r="37" ht="15.75" customHeight="1">
      <c r="A37" s="32">
        <v>435.0</v>
      </c>
      <c r="B37" s="32" t="s">
        <v>13</v>
      </c>
    </row>
    <row r="38" ht="15.75" customHeight="1">
      <c r="A38" s="32">
        <v>434.0</v>
      </c>
      <c r="B38" s="32" t="s">
        <v>13</v>
      </c>
    </row>
    <row r="39" ht="15.75" customHeight="1">
      <c r="A39" s="32">
        <v>433.0</v>
      </c>
      <c r="B39" s="32" t="s">
        <v>13</v>
      </c>
    </row>
    <row r="40" ht="15.75" customHeight="1">
      <c r="A40" s="32">
        <v>432.0</v>
      </c>
      <c r="B40" s="32" t="s">
        <v>13</v>
      </c>
    </row>
    <row r="41" ht="15.75" customHeight="1">
      <c r="A41" s="32">
        <v>431.0</v>
      </c>
      <c r="B41" s="32" t="s">
        <v>13</v>
      </c>
    </row>
    <row r="42" ht="15.75" customHeight="1">
      <c r="A42" s="32">
        <v>425.0</v>
      </c>
      <c r="B42" s="32" t="s">
        <v>14</v>
      </c>
    </row>
    <row r="43" ht="15.75" customHeight="1">
      <c r="A43" s="32">
        <v>424.0</v>
      </c>
      <c r="B43" s="32" t="s">
        <v>14</v>
      </c>
    </row>
    <row r="44" ht="15.75" customHeight="1">
      <c r="A44" s="32">
        <v>423.0</v>
      </c>
      <c r="B44" s="32" t="s">
        <v>14</v>
      </c>
    </row>
    <row r="45" ht="15.75" customHeight="1">
      <c r="A45" s="32">
        <v>422.0</v>
      </c>
      <c r="B45" s="32" t="s">
        <v>10</v>
      </c>
    </row>
    <row r="46" ht="15.75" customHeight="1">
      <c r="A46" s="32">
        <v>421.0</v>
      </c>
      <c r="B46" s="32" t="s">
        <v>10</v>
      </c>
    </row>
    <row r="47" ht="15.75" customHeight="1">
      <c r="A47" s="32">
        <v>415.0</v>
      </c>
      <c r="B47" s="32" t="s">
        <v>14</v>
      </c>
    </row>
    <row r="48" ht="15.75" customHeight="1">
      <c r="A48" s="4">
        <v>414.0</v>
      </c>
      <c r="B48" s="32" t="s">
        <v>14</v>
      </c>
    </row>
    <row r="49" ht="15.75" customHeight="1">
      <c r="A49" s="32">
        <v>413.0</v>
      </c>
      <c r="B49" s="32" t="s">
        <v>14</v>
      </c>
    </row>
    <row r="50" ht="15.75" customHeight="1">
      <c r="A50" s="32">
        <v>412.0</v>
      </c>
      <c r="B50" s="32" t="s">
        <v>10</v>
      </c>
    </row>
    <row r="51" ht="15.75" customHeight="1">
      <c r="A51" s="32">
        <v>411.0</v>
      </c>
      <c r="B51" s="32" t="s">
        <v>10</v>
      </c>
    </row>
    <row r="52" ht="15.75" customHeight="1">
      <c r="A52" s="32">
        <v>355.0</v>
      </c>
      <c r="B52" s="32" t="s">
        <v>18</v>
      </c>
    </row>
    <row r="53" ht="15.75" customHeight="1">
      <c r="A53" s="32">
        <v>354.0</v>
      </c>
      <c r="B53" s="32" t="s">
        <v>18</v>
      </c>
    </row>
    <row r="54" ht="15.75" customHeight="1">
      <c r="A54" s="4">
        <v>353.0</v>
      </c>
      <c r="B54" s="32" t="s">
        <v>13</v>
      </c>
    </row>
    <row r="55" ht="15.75" customHeight="1">
      <c r="A55" s="4">
        <v>352.0</v>
      </c>
      <c r="B55" s="32" t="s">
        <v>13</v>
      </c>
    </row>
    <row r="56" ht="15.75" customHeight="1">
      <c r="A56" s="32">
        <v>351.0</v>
      </c>
      <c r="B56" s="32" t="s">
        <v>13</v>
      </c>
    </row>
    <row r="57" ht="15.75" customHeight="1">
      <c r="A57" s="32">
        <v>345.0</v>
      </c>
      <c r="B57" s="32" t="s">
        <v>18</v>
      </c>
    </row>
    <row r="58" ht="15.75" customHeight="1">
      <c r="A58" s="32">
        <v>344.0</v>
      </c>
      <c r="B58" s="32" t="s">
        <v>18</v>
      </c>
    </row>
    <row r="59" ht="15.75" customHeight="1">
      <c r="A59" s="32">
        <v>343.0</v>
      </c>
      <c r="B59" s="32" t="s">
        <v>15</v>
      </c>
    </row>
    <row r="60" ht="15.75" customHeight="1">
      <c r="A60" s="32">
        <v>342.0</v>
      </c>
      <c r="B60" s="32" t="s">
        <v>15</v>
      </c>
    </row>
    <row r="61" ht="15.75" customHeight="1">
      <c r="A61" s="32">
        <v>341.0</v>
      </c>
      <c r="B61" s="32" t="s">
        <v>15</v>
      </c>
    </row>
    <row r="62" ht="15.75" customHeight="1">
      <c r="A62" s="32">
        <v>335.0</v>
      </c>
      <c r="B62" s="32" t="s">
        <v>15</v>
      </c>
    </row>
    <row r="63" ht="15.75" customHeight="1">
      <c r="A63" s="32">
        <v>334.0</v>
      </c>
      <c r="B63" s="32" t="s">
        <v>15</v>
      </c>
    </row>
    <row r="64" ht="15.75" customHeight="1">
      <c r="A64" s="32">
        <v>333.0</v>
      </c>
      <c r="B64" s="32" t="s">
        <v>15</v>
      </c>
    </row>
    <row r="65" ht="15.75" customHeight="1">
      <c r="A65" s="32">
        <v>332.0</v>
      </c>
      <c r="B65" s="32" t="s">
        <v>15</v>
      </c>
    </row>
    <row r="66" ht="15.75" customHeight="1">
      <c r="A66" s="32">
        <v>331.0</v>
      </c>
      <c r="B66" s="32" t="s">
        <v>9</v>
      </c>
    </row>
    <row r="67" ht="15.75" customHeight="1">
      <c r="A67" s="32">
        <v>325.0</v>
      </c>
      <c r="B67" s="32" t="s">
        <v>15</v>
      </c>
    </row>
    <row r="68" ht="15.75" customHeight="1">
      <c r="A68" s="32">
        <v>324.0</v>
      </c>
      <c r="B68" s="32" t="s">
        <v>15</v>
      </c>
    </row>
    <row r="69" ht="15.75" customHeight="1">
      <c r="A69" s="32">
        <v>323.0</v>
      </c>
      <c r="B69" s="32" t="s">
        <v>15</v>
      </c>
    </row>
    <row r="70" ht="15.75" customHeight="1">
      <c r="A70" s="32">
        <v>322.0</v>
      </c>
      <c r="B70" s="32" t="s">
        <v>9</v>
      </c>
    </row>
    <row r="71" ht="15.75" customHeight="1">
      <c r="A71" s="32">
        <v>321.0</v>
      </c>
      <c r="B71" s="32" t="s">
        <v>9</v>
      </c>
    </row>
    <row r="72" ht="15.75" customHeight="1">
      <c r="A72" s="4">
        <v>315.0</v>
      </c>
      <c r="B72" s="32" t="s">
        <v>15</v>
      </c>
    </row>
    <row r="73" ht="15.75" customHeight="1">
      <c r="A73" s="4">
        <v>314.0</v>
      </c>
      <c r="B73" s="32" t="s">
        <v>15</v>
      </c>
    </row>
    <row r="74" ht="15.75" customHeight="1">
      <c r="A74" s="32">
        <v>313.0</v>
      </c>
      <c r="B74" s="32" t="s">
        <v>9</v>
      </c>
    </row>
    <row r="75" ht="15.75" customHeight="1">
      <c r="A75" s="32">
        <v>312.0</v>
      </c>
      <c r="B75" s="32" t="s">
        <v>9</v>
      </c>
    </row>
    <row r="76" ht="15.75" customHeight="1">
      <c r="A76" s="32">
        <v>311.0</v>
      </c>
      <c r="B76" s="32" t="s">
        <v>9</v>
      </c>
    </row>
    <row r="77" ht="15.75" customHeight="1">
      <c r="A77" s="32">
        <v>255.0</v>
      </c>
      <c r="B77" s="32" t="s">
        <v>16</v>
      </c>
    </row>
    <row r="78" ht="15.75" customHeight="1">
      <c r="A78" s="32">
        <v>254.0</v>
      </c>
      <c r="B78" s="32" t="s">
        <v>16</v>
      </c>
    </row>
    <row r="79" ht="15.75" customHeight="1">
      <c r="A79" s="32">
        <v>253.0</v>
      </c>
      <c r="B79" s="32" t="s">
        <v>16</v>
      </c>
    </row>
    <row r="80" ht="15.75" customHeight="1">
      <c r="A80" s="4">
        <v>252.0</v>
      </c>
      <c r="B80" s="32" t="s">
        <v>9</v>
      </c>
    </row>
    <row r="81" ht="15.75" customHeight="1">
      <c r="A81" s="4">
        <v>251.0</v>
      </c>
      <c r="B81" s="32" t="s">
        <v>9</v>
      </c>
    </row>
    <row r="82" ht="15.75" customHeight="1">
      <c r="A82" s="32">
        <v>245.0</v>
      </c>
      <c r="B82" s="32" t="s">
        <v>16</v>
      </c>
    </row>
    <row r="83" ht="15.75" customHeight="1">
      <c r="A83" s="32">
        <v>244.0</v>
      </c>
      <c r="B83" s="32" t="s">
        <v>16</v>
      </c>
    </row>
    <row r="84" ht="15.75" customHeight="1">
      <c r="A84" s="32">
        <v>243.0</v>
      </c>
      <c r="B84" s="32" t="s">
        <v>16</v>
      </c>
    </row>
    <row r="85" ht="15.75" customHeight="1">
      <c r="A85" s="32">
        <v>242.0</v>
      </c>
      <c r="B85" s="32" t="s">
        <v>9</v>
      </c>
    </row>
    <row r="86" ht="15.75" customHeight="1">
      <c r="A86" s="32">
        <v>241.0</v>
      </c>
      <c r="B86" s="32" t="s">
        <v>9</v>
      </c>
    </row>
    <row r="87" ht="15.75" customHeight="1">
      <c r="A87" s="32">
        <v>235.0</v>
      </c>
      <c r="B87" s="32" t="s">
        <v>16</v>
      </c>
    </row>
    <row r="88" ht="15.75" customHeight="1">
      <c r="A88" s="32">
        <v>234.0</v>
      </c>
      <c r="B88" s="32" t="s">
        <v>16</v>
      </c>
    </row>
    <row r="89" ht="15.75" customHeight="1">
      <c r="A89" s="32">
        <v>233.0</v>
      </c>
      <c r="B89" s="32" t="s">
        <v>16</v>
      </c>
    </row>
    <row r="90" ht="15.75" customHeight="1">
      <c r="A90" s="32">
        <v>232.0</v>
      </c>
      <c r="B90" s="32" t="s">
        <v>9</v>
      </c>
    </row>
    <row r="91" ht="15.75" customHeight="1">
      <c r="A91" s="32">
        <v>231.0</v>
      </c>
      <c r="B91" s="32" t="s">
        <v>9</v>
      </c>
    </row>
    <row r="92" ht="15.75" customHeight="1">
      <c r="A92" s="4">
        <v>225.0</v>
      </c>
      <c r="B92" s="32" t="s">
        <v>16</v>
      </c>
    </row>
    <row r="93" ht="15.75" customHeight="1">
      <c r="A93" s="32">
        <v>224.0</v>
      </c>
      <c r="B93" s="32" t="s">
        <v>16</v>
      </c>
    </row>
    <row r="94" ht="15.75" customHeight="1">
      <c r="A94" s="32">
        <v>223.0</v>
      </c>
      <c r="B94" s="32" t="s">
        <v>12</v>
      </c>
    </row>
    <row r="95" ht="15.75" customHeight="1">
      <c r="A95" s="32">
        <v>222.0</v>
      </c>
      <c r="B95" s="32" t="s">
        <v>12</v>
      </c>
    </row>
    <row r="96" ht="15.75" customHeight="1">
      <c r="A96" s="32">
        <v>221.0</v>
      </c>
      <c r="B96" s="32" t="s">
        <v>9</v>
      </c>
    </row>
    <row r="97" ht="15.75" customHeight="1">
      <c r="A97" s="4">
        <v>215.0</v>
      </c>
      <c r="B97" s="32" t="s">
        <v>16</v>
      </c>
    </row>
    <row r="98" ht="15.75" customHeight="1">
      <c r="A98" s="4">
        <v>214.0</v>
      </c>
      <c r="B98" s="32" t="s">
        <v>16</v>
      </c>
    </row>
    <row r="99" ht="15.75" customHeight="1">
      <c r="A99" s="32">
        <v>213.0</v>
      </c>
      <c r="B99" s="32" t="s">
        <v>12</v>
      </c>
    </row>
    <row r="100" ht="15.75" customHeight="1">
      <c r="A100" s="32">
        <v>212.0</v>
      </c>
      <c r="B100" s="32" t="s">
        <v>12</v>
      </c>
    </row>
    <row r="101" ht="15.75" customHeight="1">
      <c r="A101" s="32">
        <v>211.0</v>
      </c>
      <c r="B101" s="32" t="s">
        <v>12</v>
      </c>
    </row>
    <row r="102" ht="15.75" customHeight="1">
      <c r="A102" s="32">
        <v>155.0</v>
      </c>
      <c r="B102" s="32" t="s">
        <v>17</v>
      </c>
    </row>
    <row r="103" ht="15.75" customHeight="1">
      <c r="A103" s="32">
        <v>154.0</v>
      </c>
      <c r="B103" s="32" t="s">
        <v>17</v>
      </c>
    </row>
    <row r="104" ht="15.75" customHeight="1">
      <c r="A104" s="32">
        <v>153.0</v>
      </c>
      <c r="B104" s="32" t="s">
        <v>12</v>
      </c>
    </row>
    <row r="105" ht="15.75" customHeight="1">
      <c r="A105" s="4">
        <v>152.0</v>
      </c>
      <c r="B105" s="32" t="s">
        <v>12</v>
      </c>
    </row>
    <row r="106" ht="15.75" customHeight="1">
      <c r="A106" s="32">
        <v>151.0</v>
      </c>
      <c r="B106" s="32" t="s">
        <v>11</v>
      </c>
    </row>
    <row r="107" ht="15.75" customHeight="1">
      <c r="A107" s="32">
        <v>145.0</v>
      </c>
      <c r="B107" s="32" t="s">
        <v>17</v>
      </c>
    </row>
    <row r="108" ht="15.75" customHeight="1">
      <c r="A108" s="32">
        <v>144.0</v>
      </c>
      <c r="B108" s="32" t="s">
        <v>17</v>
      </c>
    </row>
    <row r="109" ht="15.75" customHeight="1">
      <c r="A109" s="32">
        <v>143.0</v>
      </c>
      <c r="B109" s="32" t="s">
        <v>12</v>
      </c>
    </row>
    <row r="110" ht="15.75" customHeight="1">
      <c r="A110" s="32">
        <v>142.0</v>
      </c>
      <c r="B110" s="32" t="s">
        <v>12</v>
      </c>
    </row>
    <row r="111" ht="15.75" customHeight="1">
      <c r="A111" s="32">
        <v>141.0</v>
      </c>
      <c r="B111" s="32" t="s">
        <v>11</v>
      </c>
    </row>
    <row r="112" ht="15.75" customHeight="1">
      <c r="A112" s="32">
        <v>135.0</v>
      </c>
      <c r="B112" s="32" t="s">
        <v>17</v>
      </c>
    </row>
    <row r="113" ht="15.75" customHeight="1">
      <c r="A113" s="32">
        <v>134.0</v>
      </c>
      <c r="B113" s="32" t="s">
        <v>17</v>
      </c>
    </row>
    <row r="114" ht="15.75" customHeight="1">
      <c r="A114" s="32">
        <v>133.0</v>
      </c>
      <c r="B114" s="32" t="s">
        <v>12</v>
      </c>
    </row>
    <row r="115" ht="15.75" customHeight="1">
      <c r="A115" s="32">
        <v>132.0</v>
      </c>
      <c r="B115" s="32" t="s">
        <v>12</v>
      </c>
    </row>
    <row r="116" ht="15.75" customHeight="1">
      <c r="A116" s="32">
        <v>131.0</v>
      </c>
      <c r="B116" s="32" t="s">
        <v>11</v>
      </c>
    </row>
    <row r="117" ht="15.75" customHeight="1">
      <c r="A117" s="4">
        <v>125.0</v>
      </c>
      <c r="B117" s="32" t="s">
        <v>17</v>
      </c>
    </row>
    <row r="118" ht="15.75" customHeight="1">
      <c r="A118" s="32">
        <v>124.0</v>
      </c>
      <c r="B118" s="32" t="s">
        <v>17</v>
      </c>
    </row>
    <row r="119" ht="15.75" customHeight="1">
      <c r="A119" s="32">
        <v>123.0</v>
      </c>
      <c r="B119" s="32" t="s">
        <v>12</v>
      </c>
    </row>
    <row r="120" ht="15.75" customHeight="1">
      <c r="A120" s="32">
        <v>122.0</v>
      </c>
      <c r="B120" s="32" t="s">
        <v>11</v>
      </c>
    </row>
    <row r="121" ht="15.75" customHeight="1">
      <c r="A121" s="32">
        <v>121.0</v>
      </c>
      <c r="B121" s="32" t="s">
        <v>11</v>
      </c>
    </row>
    <row r="122" ht="15.75" customHeight="1">
      <c r="A122" s="4">
        <v>115.0</v>
      </c>
      <c r="B122" s="32" t="s">
        <v>17</v>
      </c>
    </row>
    <row r="123" ht="15.75" customHeight="1">
      <c r="A123" s="32">
        <v>114.0</v>
      </c>
      <c r="B123" s="32" t="s">
        <v>17</v>
      </c>
    </row>
    <row r="124" ht="15.75" customHeight="1">
      <c r="A124" s="32">
        <v>113.0</v>
      </c>
      <c r="B124" s="32" t="s">
        <v>11</v>
      </c>
    </row>
    <row r="125" ht="15.75" customHeight="1">
      <c r="A125" s="32">
        <v>112.0</v>
      </c>
      <c r="B125" s="32" t="s">
        <v>11</v>
      </c>
    </row>
    <row r="126" ht="15.75" customHeight="1">
      <c r="A126" s="32">
        <v>111.0</v>
      </c>
      <c r="B126" s="32" t="s">
        <v>11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126">
    <sortState ref="A1:B126">
      <sortCondition descending="1" ref="A1:A126"/>
    </sortState>
  </autoFilter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92.43"/>
    <col customWidth="1" min="3" max="26" width="8.71"/>
  </cols>
  <sheetData>
    <row r="1">
      <c r="A1" s="33" t="s">
        <v>19</v>
      </c>
      <c r="B1" s="4" t="s">
        <v>2704</v>
      </c>
      <c r="C1" s="4" t="s">
        <v>2705</v>
      </c>
    </row>
    <row r="2">
      <c r="A2" s="33" t="s">
        <v>18</v>
      </c>
      <c r="B2" s="4" t="s">
        <v>2706</v>
      </c>
      <c r="C2" s="4" t="s">
        <v>2707</v>
      </c>
    </row>
    <row r="3">
      <c r="A3" s="33" t="s">
        <v>13</v>
      </c>
      <c r="B3" s="4" t="s">
        <v>2708</v>
      </c>
      <c r="C3" s="4" t="s">
        <v>2709</v>
      </c>
    </row>
    <row r="4">
      <c r="A4" s="33" t="s">
        <v>14</v>
      </c>
      <c r="B4" s="4" t="s">
        <v>2710</v>
      </c>
      <c r="C4" s="4" t="s">
        <v>2711</v>
      </c>
    </row>
    <row r="5">
      <c r="A5" s="33" t="s">
        <v>10</v>
      </c>
      <c r="B5" s="4" t="s">
        <v>2712</v>
      </c>
      <c r="C5" s="4" t="s">
        <v>2713</v>
      </c>
    </row>
    <row r="6">
      <c r="A6" s="33" t="s">
        <v>15</v>
      </c>
      <c r="B6" s="4" t="s">
        <v>2714</v>
      </c>
      <c r="C6" s="4" t="s">
        <v>2715</v>
      </c>
    </row>
    <row r="7">
      <c r="A7" s="33" t="s">
        <v>9</v>
      </c>
      <c r="B7" s="4" t="s">
        <v>2716</v>
      </c>
      <c r="C7" s="4" t="s">
        <v>2717</v>
      </c>
    </row>
    <row r="8">
      <c r="A8" s="33" t="s">
        <v>16</v>
      </c>
      <c r="B8" s="4" t="s">
        <v>2718</v>
      </c>
      <c r="C8" s="4" t="s">
        <v>2719</v>
      </c>
    </row>
    <row r="9">
      <c r="A9" s="33" t="s">
        <v>17</v>
      </c>
      <c r="B9" s="4" t="s">
        <v>2720</v>
      </c>
      <c r="C9" s="4" t="s">
        <v>2721</v>
      </c>
    </row>
    <row r="10">
      <c r="A10" s="33" t="s">
        <v>12</v>
      </c>
      <c r="B10" s="4" t="s">
        <v>2722</v>
      </c>
      <c r="C10" s="4" t="s">
        <v>2723</v>
      </c>
    </row>
    <row r="11">
      <c r="A11" s="33" t="s">
        <v>11</v>
      </c>
      <c r="B11" s="4" t="s">
        <v>2724</v>
      </c>
      <c r="C11" s="4" t="s">
        <v>2725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