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3820"/>
  <mc:AlternateContent xmlns:mc="http://schemas.openxmlformats.org/markup-compatibility/2006">
    <mc:Choice Requires="x15">
      <x15ac:absPath xmlns:x15ac="http://schemas.microsoft.com/office/spreadsheetml/2010/11/ac" url="D:\excel\Task 4\"/>
    </mc:Choice>
  </mc:AlternateContent>
  <bookViews>
    <workbookView xWindow="0" yWindow="0" windowWidth="17256" windowHeight="5772" activeTab="1"/>
  </bookViews>
  <sheets>
    <sheet name="Source Data" sheetId="1" r:id="rId1"/>
    <sheet name="Cleaning_Data" sheetId="2" r:id="rId2"/>
    <sheet name="Working_Sheet" sheetId="3" r:id="rId3"/>
  </sheets>
  <calcPr calcId="162913"/>
  <webPublishing codePage="1252"/>
</workbook>
</file>

<file path=xl/calcChain.xml><?xml version="1.0" encoding="utf-8"?>
<calcChain xmlns="http://schemas.openxmlformats.org/spreadsheetml/2006/main">
  <c r="E3" i="3" l="1"/>
  <c r="T280" i="3"/>
  <c r="Q280" i="3"/>
  <c r="P280" i="3"/>
  <c r="N280" i="3"/>
  <c r="L280" i="3"/>
  <c r="J280" i="3"/>
  <c r="E280" i="3"/>
  <c r="T279" i="3"/>
  <c r="Q279" i="3"/>
  <c r="P279" i="3"/>
  <c r="N279" i="3"/>
  <c r="L279" i="3"/>
  <c r="J279" i="3"/>
  <c r="E279" i="3"/>
  <c r="T278" i="3"/>
  <c r="Q278" i="3"/>
  <c r="P278" i="3"/>
  <c r="N278" i="3"/>
  <c r="L278" i="3"/>
  <c r="J278" i="3"/>
  <c r="E278" i="3"/>
  <c r="T277" i="3"/>
  <c r="Q277" i="3"/>
  <c r="P277" i="3"/>
  <c r="N277" i="3"/>
  <c r="L277" i="3"/>
  <c r="J277" i="3"/>
  <c r="E277" i="3"/>
  <c r="T276" i="3"/>
  <c r="Q276" i="3"/>
  <c r="P276" i="3"/>
  <c r="N276" i="3"/>
  <c r="L276" i="3"/>
  <c r="J276" i="3"/>
  <c r="E276" i="3"/>
  <c r="T275" i="3"/>
  <c r="Q275" i="3"/>
  <c r="P275" i="3"/>
  <c r="N275" i="3"/>
  <c r="L275" i="3"/>
  <c r="J275" i="3"/>
  <c r="E275" i="3"/>
  <c r="T274" i="3"/>
  <c r="Q274" i="3"/>
  <c r="P274" i="3"/>
  <c r="N274" i="3"/>
  <c r="L274" i="3"/>
  <c r="J274" i="3"/>
  <c r="E274" i="3"/>
  <c r="T273" i="3"/>
  <c r="Q273" i="3"/>
  <c r="P273" i="3"/>
  <c r="N273" i="3"/>
  <c r="L273" i="3"/>
  <c r="J273" i="3"/>
  <c r="E273" i="3"/>
  <c r="T272" i="3"/>
  <c r="Q272" i="3"/>
  <c r="P272" i="3"/>
  <c r="N272" i="3"/>
  <c r="L272" i="3"/>
  <c r="J272" i="3"/>
  <c r="E272" i="3"/>
  <c r="T271" i="3"/>
  <c r="Q271" i="3"/>
  <c r="P271" i="3"/>
  <c r="N271" i="3"/>
  <c r="L271" i="3"/>
  <c r="J271" i="3"/>
  <c r="E271" i="3"/>
  <c r="T270" i="3"/>
  <c r="Q270" i="3"/>
  <c r="P270" i="3"/>
  <c r="N270" i="3"/>
  <c r="L270" i="3"/>
  <c r="J270" i="3"/>
  <c r="E270" i="3"/>
  <c r="T269" i="3"/>
  <c r="Q269" i="3"/>
  <c r="P269" i="3"/>
  <c r="N269" i="3"/>
  <c r="L269" i="3"/>
  <c r="J269" i="3"/>
  <c r="E269" i="3"/>
  <c r="T268" i="3"/>
  <c r="Q268" i="3"/>
  <c r="P268" i="3"/>
  <c r="N268" i="3"/>
  <c r="L268" i="3"/>
  <c r="J268" i="3"/>
  <c r="E268" i="3"/>
  <c r="T267" i="3"/>
  <c r="Q267" i="3"/>
  <c r="P267" i="3"/>
  <c r="N267" i="3"/>
  <c r="L267" i="3"/>
  <c r="J267" i="3"/>
  <c r="E267" i="3"/>
  <c r="T266" i="3"/>
  <c r="Q266" i="3"/>
  <c r="P266" i="3"/>
  <c r="N266" i="3"/>
  <c r="L266" i="3"/>
  <c r="J266" i="3"/>
  <c r="E266" i="3"/>
  <c r="T265" i="3"/>
  <c r="Q265" i="3"/>
  <c r="P265" i="3"/>
  <c r="N265" i="3"/>
  <c r="L265" i="3"/>
  <c r="J265" i="3"/>
  <c r="E265" i="3"/>
  <c r="T264" i="3"/>
  <c r="Q264" i="3"/>
  <c r="P264" i="3"/>
  <c r="N264" i="3"/>
  <c r="L264" i="3"/>
  <c r="J264" i="3"/>
  <c r="E264" i="3"/>
  <c r="T263" i="3"/>
  <c r="Q263" i="3"/>
  <c r="P263" i="3"/>
  <c r="N263" i="3"/>
  <c r="L263" i="3"/>
  <c r="J263" i="3"/>
  <c r="E263" i="3"/>
  <c r="T262" i="3"/>
  <c r="Q262" i="3"/>
  <c r="P262" i="3"/>
  <c r="N262" i="3"/>
  <c r="L262" i="3"/>
  <c r="J262" i="3"/>
  <c r="E262" i="3"/>
  <c r="T261" i="3"/>
  <c r="Q261" i="3"/>
  <c r="P261" i="3"/>
  <c r="N261" i="3"/>
  <c r="L261" i="3"/>
  <c r="J261" i="3"/>
  <c r="E261" i="3"/>
  <c r="T260" i="3"/>
  <c r="Q260" i="3"/>
  <c r="P260" i="3"/>
  <c r="N260" i="3"/>
  <c r="L260" i="3"/>
  <c r="J260" i="3"/>
  <c r="E260" i="3"/>
  <c r="T259" i="3"/>
  <c r="Q259" i="3"/>
  <c r="P259" i="3"/>
  <c r="N259" i="3"/>
  <c r="L259" i="3"/>
  <c r="J259" i="3"/>
  <c r="E259" i="3"/>
  <c r="T258" i="3"/>
  <c r="Q258" i="3"/>
  <c r="P258" i="3"/>
  <c r="N258" i="3"/>
  <c r="L258" i="3"/>
  <c r="J258" i="3"/>
  <c r="E258" i="3"/>
  <c r="T257" i="3"/>
  <c r="Q257" i="3"/>
  <c r="P257" i="3"/>
  <c r="N257" i="3"/>
  <c r="L257" i="3"/>
  <c r="J257" i="3"/>
  <c r="E257" i="3"/>
  <c r="T256" i="3"/>
  <c r="Q256" i="3"/>
  <c r="P256" i="3"/>
  <c r="N256" i="3"/>
  <c r="L256" i="3"/>
  <c r="J256" i="3"/>
  <c r="E256" i="3"/>
  <c r="T255" i="3"/>
  <c r="Q255" i="3"/>
  <c r="P255" i="3"/>
  <c r="N255" i="3"/>
  <c r="L255" i="3"/>
  <c r="J255" i="3"/>
  <c r="E255" i="3"/>
  <c r="T254" i="3"/>
  <c r="Q254" i="3"/>
  <c r="P254" i="3"/>
  <c r="N254" i="3"/>
  <c r="L254" i="3"/>
  <c r="J254" i="3"/>
  <c r="E254" i="3"/>
  <c r="T253" i="3"/>
  <c r="Q253" i="3"/>
  <c r="P253" i="3"/>
  <c r="N253" i="3"/>
  <c r="L253" i="3"/>
  <c r="J253" i="3"/>
  <c r="E253" i="3"/>
  <c r="T252" i="3"/>
  <c r="Q252" i="3"/>
  <c r="P252" i="3"/>
  <c r="N252" i="3"/>
  <c r="L252" i="3"/>
  <c r="J252" i="3"/>
  <c r="E252" i="3"/>
  <c r="T251" i="3"/>
  <c r="Q251" i="3"/>
  <c r="P251" i="3"/>
  <c r="N251" i="3"/>
  <c r="L251" i="3"/>
  <c r="J251" i="3"/>
  <c r="E251" i="3"/>
  <c r="T250" i="3"/>
  <c r="Q250" i="3"/>
  <c r="P250" i="3"/>
  <c r="N250" i="3"/>
  <c r="L250" i="3"/>
  <c r="J250" i="3"/>
  <c r="E250" i="3"/>
  <c r="T249" i="3"/>
  <c r="Q249" i="3"/>
  <c r="P249" i="3"/>
  <c r="N249" i="3"/>
  <c r="L249" i="3"/>
  <c r="J249" i="3"/>
  <c r="E249" i="3"/>
  <c r="T248" i="3"/>
  <c r="Q248" i="3"/>
  <c r="P248" i="3"/>
  <c r="N248" i="3"/>
  <c r="L248" i="3"/>
  <c r="J248" i="3"/>
  <c r="E248" i="3"/>
  <c r="T247" i="3"/>
  <c r="Q247" i="3"/>
  <c r="P247" i="3"/>
  <c r="N247" i="3"/>
  <c r="L247" i="3"/>
  <c r="J247" i="3"/>
  <c r="E247" i="3"/>
  <c r="T246" i="3"/>
  <c r="Q246" i="3"/>
  <c r="P246" i="3"/>
  <c r="N246" i="3"/>
  <c r="L246" i="3"/>
  <c r="J246" i="3"/>
  <c r="E246" i="3"/>
  <c r="T245" i="3"/>
  <c r="Q245" i="3"/>
  <c r="P245" i="3"/>
  <c r="N245" i="3"/>
  <c r="L245" i="3"/>
  <c r="J245" i="3"/>
  <c r="E245" i="3"/>
  <c r="T244" i="3"/>
  <c r="Q244" i="3"/>
  <c r="P244" i="3"/>
  <c r="N244" i="3"/>
  <c r="L244" i="3"/>
  <c r="J244" i="3"/>
  <c r="E244" i="3"/>
  <c r="T243" i="3"/>
  <c r="Q243" i="3"/>
  <c r="P243" i="3"/>
  <c r="N243" i="3"/>
  <c r="L243" i="3"/>
  <c r="J243" i="3"/>
  <c r="E243" i="3"/>
  <c r="T242" i="3"/>
  <c r="Q242" i="3"/>
  <c r="P242" i="3"/>
  <c r="N242" i="3"/>
  <c r="L242" i="3"/>
  <c r="J242" i="3"/>
  <c r="E242" i="3"/>
  <c r="T241" i="3"/>
  <c r="Q241" i="3"/>
  <c r="P241" i="3"/>
  <c r="N241" i="3"/>
  <c r="L241" i="3"/>
  <c r="J241" i="3"/>
  <c r="E241" i="3"/>
  <c r="T240" i="3"/>
  <c r="Q240" i="3"/>
  <c r="P240" i="3"/>
  <c r="N240" i="3"/>
  <c r="L240" i="3"/>
  <c r="J240" i="3"/>
  <c r="E240" i="3"/>
  <c r="T239" i="3"/>
  <c r="Q239" i="3"/>
  <c r="P239" i="3"/>
  <c r="N239" i="3"/>
  <c r="L239" i="3"/>
  <c r="J239" i="3"/>
  <c r="E239" i="3"/>
  <c r="T238" i="3"/>
  <c r="Q238" i="3"/>
  <c r="P238" i="3"/>
  <c r="N238" i="3"/>
  <c r="L238" i="3"/>
  <c r="J238" i="3"/>
  <c r="E238" i="3"/>
  <c r="T237" i="3"/>
  <c r="Q237" i="3"/>
  <c r="P237" i="3"/>
  <c r="N237" i="3"/>
  <c r="L237" i="3"/>
  <c r="J237" i="3"/>
  <c r="E237" i="3"/>
  <c r="T236" i="3"/>
  <c r="Q236" i="3"/>
  <c r="P236" i="3"/>
  <c r="N236" i="3"/>
  <c r="L236" i="3"/>
  <c r="J236" i="3"/>
  <c r="E236" i="3"/>
  <c r="T235" i="3"/>
  <c r="Q235" i="3"/>
  <c r="P235" i="3"/>
  <c r="N235" i="3"/>
  <c r="L235" i="3"/>
  <c r="J235" i="3"/>
  <c r="E235" i="3"/>
  <c r="T234" i="3"/>
  <c r="Q234" i="3"/>
  <c r="P234" i="3"/>
  <c r="N234" i="3"/>
  <c r="L234" i="3"/>
  <c r="J234" i="3"/>
  <c r="E234" i="3"/>
  <c r="T233" i="3"/>
  <c r="Q233" i="3"/>
  <c r="P233" i="3"/>
  <c r="N233" i="3"/>
  <c r="L233" i="3"/>
  <c r="J233" i="3"/>
  <c r="E233" i="3"/>
  <c r="T232" i="3"/>
  <c r="Q232" i="3"/>
  <c r="P232" i="3"/>
  <c r="N232" i="3"/>
  <c r="L232" i="3"/>
  <c r="J232" i="3"/>
  <c r="E232" i="3"/>
  <c r="T231" i="3"/>
  <c r="Q231" i="3"/>
  <c r="P231" i="3"/>
  <c r="N231" i="3"/>
  <c r="L231" i="3"/>
  <c r="J231" i="3"/>
  <c r="E231" i="3"/>
  <c r="T230" i="3"/>
  <c r="Q230" i="3"/>
  <c r="P230" i="3"/>
  <c r="N230" i="3"/>
  <c r="L230" i="3"/>
  <c r="J230" i="3"/>
  <c r="E230" i="3"/>
  <c r="T229" i="3"/>
  <c r="Q229" i="3"/>
  <c r="P229" i="3"/>
  <c r="N229" i="3"/>
  <c r="L229" i="3"/>
  <c r="J229" i="3"/>
  <c r="E229" i="3"/>
  <c r="T228" i="3"/>
  <c r="Q228" i="3"/>
  <c r="P228" i="3"/>
  <c r="N228" i="3"/>
  <c r="L228" i="3"/>
  <c r="J228" i="3"/>
  <c r="E228" i="3"/>
  <c r="T227" i="3"/>
  <c r="Q227" i="3"/>
  <c r="P227" i="3"/>
  <c r="N227" i="3"/>
  <c r="L227" i="3"/>
  <c r="J227" i="3"/>
  <c r="E227" i="3"/>
  <c r="T226" i="3"/>
  <c r="Q226" i="3"/>
  <c r="P226" i="3"/>
  <c r="N226" i="3"/>
  <c r="L226" i="3"/>
  <c r="J226" i="3"/>
  <c r="E226" i="3"/>
  <c r="T225" i="3"/>
  <c r="Q225" i="3"/>
  <c r="P225" i="3"/>
  <c r="N225" i="3"/>
  <c r="L225" i="3"/>
  <c r="J225" i="3"/>
  <c r="E225" i="3"/>
  <c r="T224" i="3"/>
  <c r="Q224" i="3"/>
  <c r="P224" i="3"/>
  <c r="N224" i="3"/>
  <c r="L224" i="3"/>
  <c r="J224" i="3"/>
  <c r="E224" i="3"/>
  <c r="T223" i="3"/>
  <c r="Q223" i="3"/>
  <c r="P223" i="3"/>
  <c r="N223" i="3"/>
  <c r="L223" i="3"/>
  <c r="J223" i="3"/>
  <c r="E223" i="3"/>
  <c r="T222" i="3"/>
  <c r="Q222" i="3"/>
  <c r="P222" i="3"/>
  <c r="N222" i="3"/>
  <c r="L222" i="3"/>
  <c r="J222" i="3"/>
  <c r="E222" i="3"/>
  <c r="T221" i="3"/>
  <c r="Q221" i="3"/>
  <c r="P221" i="3"/>
  <c r="N221" i="3"/>
  <c r="L221" i="3"/>
  <c r="J221" i="3"/>
  <c r="E221" i="3"/>
  <c r="T220" i="3"/>
  <c r="Q220" i="3"/>
  <c r="P220" i="3"/>
  <c r="N220" i="3"/>
  <c r="L220" i="3"/>
  <c r="J220" i="3"/>
  <c r="E220" i="3"/>
  <c r="T219" i="3"/>
  <c r="Q219" i="3"/>
  <c r="P219" i="3"/>
  <c r="N219" i="3"/>
  <c r="L219" i="3"/>
  <c r="J219" i="3"/>
  <c r="E219" i="3"/>
  <c r="T218" i="3"/>
  <c r="Q218" i="3"/>
  <c r="P218" i="3"/>
  <c r="N218" i="3"/>
  <c r="L218" i="3"/>
  <c r="J218" i="3"/>
  <c r="E218" i="3"/>
  <c r="T217" i="3"/>
  <c r="Q217" i="3"/>
  <c r="P217" i="3"/>
  <c r="N217" i="3"/>
  <c r="L217" i="3"/>
  <c r="J217" i="3"/>
  <c r="E217" i="3"/>
  <c r="T216" i="3"/>
  <c r="Q216" i="3"/>
  <c r="P216" i="3"/>
  <c r="N216" i="3"/>
  <c r="L216" i="3"/>
  <c r="J216" i="3"/>
  <c r="E216" i="3"/>
  <c r="T215" i="3"/>
  <c r="Q215" i="3"/>
  <c r="P215" i="3"/>
  <c r="N215" i="3"/>
  <c r="L215" i="3"/>
  <c r="J215" i="3"/>
  <c r="E215" i="3"/>
  <c r="T214" i="3"/>
  <c r="Q214" i="3"/>
  <c r="P214" i="3"/>
  <c r="N214" i="3"/>
  <c r="L214" i="3"/>
  <c r="J214" i="3"/>
  <c r="E214" i="3"/>
  <c r="T213" i="3"/>
  <c r="Q213" i="3"/>
  <c r="P213" i="3"/>
  <c r="N213" i="3"/>
  <c r="L213" i="3"/>
  <c r="J213" i="3"/>
  <c r="E213" i="3"/>
  <c r="T212" i="3"/>
  <c r="Q212" i="3"/>
  <c r="P212" i="3"/>
  <c r="N212" i="3"/>
  <c r="L212" i="3"/>
  <c r="J212" i="3"/>
  <c r="E212" i="3"/>
  <c r="T211" i="3"/>
  <c r="Q211" i="3"/>
  <c r="P211" i="3"/>
  <c r="N211" i="3"/>
  <c r="L211" i="3"/>
  <c r="J211" i="3"/>
  <c r="E211" i="3"/>
  <c r="T210" i="3"/>
  <c r="Q210" i="3"/>
  <c r="P210" i="3"/>
  <c r="N210" i="3"/>
  <c r="L210" i="3"/>
  <c r="J210" i="3"/>
  <c r="E210" i="3"/>
  <c r="T209" i="3"/>
  <c r="Q209" i="3"/>
  <c r="P209" i="3"/>
  <c r="N209" i="3"/>
  <c r="L209" i="3"/>
  <c r="J209" i="3"/>
  <c r="E209" i="3"/>
  <c r="T208" i="3"/>
  <c r="Q208" i="3"/>
  <c r="P208" i="3"/>
  <c r="N208" i="3"/>
  <c r="L208" i="3"/>
  <c r="J208" i="3"/>
  <c r="E208" i="3"/>
  <c r="T207" i="3"/>
  <c r="Q207" i="3"/>
  <c r="P207" i="3"/>
  <c r="N207" i="3"/>
  <c r="L207" i="3"/>
  <c r="J207" i="3"/>
  <c r="E207" i="3"/>
  <c r="T206" i="3"/>
  <c r="Q206" i="3"/>
  <c r="P206" i="3"/>
  <c r="N206" i="3"/>
  <c r="L206" i="3"/>
  <c r="J206" i="3"/>
  <c r="E206" i="3"/>
  <c r="T205" i="3"/>
  <c r="Q205" i="3"/>
  <c r="P205" i="3"/>
  <c r="N205" i="3"/>
  <c r="L205" i="3"/>
  <c r="J205" i="3"/>
  <c r="E205" i="3"/>
  <c r="T204" i="3"/>
  <c r="Q204" i="3"/>
  <c r="P204" i="3"/>
  <c r="N204" i="3"/>
  <c r="L204" i="3"/>
  <c r="J204" i="3"/>
  <c r="E204" i="3"/>
  <c r="T203" i="3"/>
  <c r="Q203" i="3"/>
  <c r="P203" i="3"/>
  <c r="N203" i="3"/>
  <c r="L203" i="3"/>
  <c r="J203" i="3"/>
  <c r="E203" i="3"/>
  <c r="T202" i="3"/>
  <c r="Q202" i="3"/>
  <c r="P202" i="3"/>
  <c r="N202" i="3"/>
  <c r="L202" i="3"/>
  <c r="J202" i="3"/>
  <c r="E202" i="3"/>
  <c r="T201" i="3"/>
  <c r="Q201" i="3"/>
  <c r="P201" i="3"/>
  <c r="N201" i="3"/>
  <c r="L201" i="3"/>
  <c r="J201" i="3"/>
  <c r="E201" i="3"/>
  <c r="T200" i="3"/>
  <c r="Q200" i="3"/>
  <c r="P200" i="3"/>
  <c r="N200" i="3"/>
  <c r="L200" i="3"/>
  <c r="J200" i="3"/>
  <c r="E200" i="3"/>
  <c r="T199" i="3"/>
  <c r="Q199" i="3"/>
  <c r="P199" i="3"/>
  <c r="N199" i="3"/>
  <c r="L199" i="3"/>
  <c r="J199" i="3"/>
  <c r="E199" i="3"/>
  <c r="T198" i="3"/>
  <c r="Q198" i="3"/>
  <c r="P198" i="3"/>
  <c r="N198" i="3"/>
  <c r="L198" i="3"/>
  <c r="J198" i="3"/>
  <c r="E198" i="3"/>
  <c r="T197" i="3"/>
  <c r="Q197" i="3"/>
  <c r="P197" i="3"/>
  <c r="N197" i="3"/>
  <c r="L197" i="3"/>
  <c r="J197" i="3"/>
  <c r="E197" i="3"/>
  <c r="T196" i="3"/>
  <c r="Q196" i="3"/>
  <c r="P196" i="3"/>
  <c r="N196" i="3"/>
  <c r="L196" i="3"/>
  <c r="J196" i="3"/>
  <c r="E196" i="3"/>
  <c r="T195" i="3"/>
  <c r="Q195" i="3"/>
  <c r="P195" i="3"/>
  <c r="N195" i="3"/>
  <c r="L195" i="3"/>
  <c r="J195" i="3"/>
  <c r="E195" i="3"/>
  <c r="T194" i="3"/>
  <c r="Q194" i="3"/>
  <c r="P194" i="3"/>
  <c r="N194" i="3"/>
  <c r="L194" i="3"/>
  <c r="J194" i="3"/>
  <c r="E194" i="3"/>
  <c r="T193" i="3"/>
  <c r="Q193" i="3"/>
  <c r="P193" i="3"/>
  <c r="N193" i="3"/>
  <c r="L193" i="3"/>
  <c r="J193" i="3"/>
  <c r="E193" i="3"/>
  <c r="T192" i="3"/>
  <c r="Q192" i="3"/>
  <c r="P192" i="3"/>
  <c r="N192" i="3"/>
  <c r="L192" i="3"/>
  <c r="J192" i="3"/>
  <c r="E192" i="3"/>
  <c r="T191" i="3"/>
  <c r="Q191" i="3"/>
  <c r="P191" i="3"/>
  <c r="N191" i="3"/>
  <c r="L191" i="3"/>
  <c r="J191" i="3"/>
  <c r="E191" i="3"/>
  <c r="T190" i="3"/>
  <c r="Q190" i="3"/>
  <c r="P190" i="3"/>
  <c r="N190" i="3"/>
  <c r="L190" i="3"/>
  <c r="J190" i="3"/>
  <c r="E190" i="3"/>
  <c r="T189" i="3"/>
  <c r="Q189" i="3"/>
  <c r="P189" i="3"/>
  <c r="N189" i="3"/>
  <c r="L189" i="3"/>
  <c r="J189" i="3"/>
  <c r="E189" i="3"/>
  <c r="T188" i="3"/>
  <c r="Q188" i="3"/>
  <c r="P188" i="3"/>
  <c r="N188" i="3"/>
  <c r="L188" i="3"/>
  <c r="J188" i="3"/>
  <c r="E188" i="3"/>
  <c r="T187" i="3"/>
  <c r="Q187" i="3"/>
  <c r="P187" i="3"/>
  <c r="N187" i="3"/>
  <c r="L187" i="3"/>
  <c r="J187" i="3"/>
  <c r="E187" i="3"/>
  <c r="T186" i="3"/>
  <c r="Q186" i="3"/>
  <c r="P186" i="3"/>
  <c r="N186" i="3"/>
  <c r="L186" i="3"/>
  <c r="J186" i="3"/>
  <c r="E186" i="3"/>
  <c r="T185" i="3"/>
  <c r="Q185" i="3"/>
  <c r="P185" i="3"/>
  <c r="N185" i="3"/>
  <c r="L185" i="3"/>
  <c r="J185" i="3"/>
  <c r="E185" i="3"/>
  <c r="T184" i="3"/>
  <c r="Q184" i="3"/>
  <c r="P184" i="3"/>
  <c r="N184" i="3"/>
  <c r="L184" i="3"/>
  <c r="J184" i="3"/>
  <c r="E184" i="3"/>
  <c r="T183" i="3"/>
  <c r="Q183" i="3"/>
  <c r="P183" i="3"/>
  <c r="N183" i="3"/>
  <c r="L183" i="3"/>
  <c r="J183" i="3"/>
  <c r="E183" i="3"/>
  <c r="T182" i="3"/>
  <c r="Q182" i="3"/>
  <c r="P182" i="3"/>
  <c r="N182" i="3"/>
  <c r="L182" i="3"/>
  <c r="J182" i="3"/>
  <c r="E182" i="3"/>
  <c r="T181" i="3"/>
  <c r="Q181" i="3"/>
  <c r="P181" i="3"/>
  <c r="N181" i="3"/>
  <c r="L181" i="3"/>
  <c r="J181" i="3"/>
  <c r="E181" i="3"/>
  <c r="T180" i="3"/>
  <c r="Q180" i="3"/>
  <c r="P180" i="3"/>
  <c r="N180" i="3"/>
  <c r="L180" i="3"/>
  <c r="J180" i="3"/>
  <c r="E180" i="3"/>
  <c r="T179" i="3"/>
  <c r="Q179" i="3"/>
  <c r="P179" i="3"/>
  <c r="N179" i="3"/>
  <c r="L179" i="3"/>
  <c r="J179" i="3"/>
  <c r="E179" i="3"/>
  <c r="T178" i="3"/>
  <c r="Q178" i="3"/>
  <c r="P178" i="3"/>
  <c r="N178" i="3"/>
  <c r="L178" i="3"/>
  <c r="J178" i="3"/>
  <c r="E178" i="3"/>
  <c r="T177" i="3"/>
  <c r="Q177" i="3"/>
  <c r="P177" i="3"/>
  <c r="N177" i="3"/>
  <c r="L177" i="3"/>
  <c r="J177" i="3"/>
  <c r="E177" i="3"/>
  <c r="T176" i="3"/>
  <c r="Q176" i="3"/>
  <c r="P176" i="3"/>
  <c r="N176" i="3"/>
  <c r="L176" i="3"/>
  <c r="J176" i="3"/>
  <c r="E176" i="3"/>
  <c r="T175" i="3"/>
  <c r="Q175" i="3"/>
  <c r="P175" i="3"/>
  <c r="N175" i="3"/>
  <c r="L175" i="3"/>
  <c r="J175" i="3"/>
  <c r="E175" i="3"/>
  <c r="T174" i="3"/>
  <c r="Q174" i="3"/>
  <c r="P174" i="3"/>
  <c r="N174" i="3"/>
  <c r="L174" i="3"/>
  <c r="J174" i="3"/>
  <c r="E174" i="3"/>
  <c r="T173" i="3"/>
  <c r="Q173" i="3"/>
  <c r="P173" i="3"/>
  <c r="N173" i="3"/>
  <c r="L173" i="3"/>
  <c r="J173" i="3"/>
  <c r="E173" i="3"/>
  <c r="T172" i="3"/>
  <c r="Q172" i="3"/>
  <c r="P172" i="3"/>
  <c r="N172" i="3"/>
  <c r="L172" i="3"/>
  <c r="J172" i="3"/>
  <c r="E172" i="3"/>
  <c r="T171" i="3"/>
  <c r="Q171" i="3"/>
  <c r="P171" i="3"/>
  <c r="N171" i="3"/>
  <c r="L171" i="3"/>
  <c r="J171" i="3"/>
  <c r="E171" i="3"/>
  <c r="T170" i="3"/>
  <c r="Q170" i="3"/>
  <c r="P170" i="3"/>
  <c r="N170" i="3"/>
  <c r="L170" i="3"/>
  <c r="J170" i="3"/>
  <c r="E170" i="3"/>
  <c r="T169" i="3"/>
  <c r="Q169" i="3"/>
  <c r="P169" i="3"/>
  <c r="N169" i="3"/>
  <c r="L169" i="3"/>
  <c r="J169" i="3"/>
  <c r="E169" i="3"/>
  <c r="T168" i="3"/>
  <c r="Q168" i="3"/>
  <c r="P168" i="3"/>
  <c r="N168" i="3"/>
  <c r="L168" i="3"/>
  <c r="J168" i="3"/>
  <c r="E168" i="3"/>
  <c r="T167" i="3"/>
  <c r="Q167" i="3"/>
  <c r="P167" i="3"/>
  <c r="N167" i="3"/>
  <c r="L167" i="3"/>
  <c r="J167" i="3"/>
  <c r="E167" i="3"/>
  <c r="T166" i="3"/>
  <c r="Q166" i="3"/>
  <c r="P166" i="3"/>
  <c r="N166" i="3"/>
  <c r="L166" i="3"/>
  <c r="J166" i="3"/>
  <c r="E166" i="3"/>
  <c r="T165" i="3"/>
  <c r="Q165" i="3"/>
  <c r="P165" i="3"/>
  <c r="N165" i="3"/>
  <c r="L165" i="3"/>
  <c r="J165" i="3"/>
  <c r="E165" i="3"/>
  <c r="T164" i="3"/>
  <c r="Q164" i="3"/>
  <c r="P164" i="3"/>
  <c r="N164" i="3"/>
  <c r="L164" i="3"/>
  <c r="J164" i="3"/>
  <c r="E164" i="3"/>
  <c r="T163" i="3"/>
  <c r="Q163" i="3"/>
  <c r="P163" i="3"/>
  <c r="N163" i="3"/>
  <c r="L163" i="3"/>
  <c r="J163" i="3"/>
  <c r="E163" i="3"/>
  <c r="T162" i="3"/>
  <c r="Q162" i="3"/>
  <c r="P162" i="3"/>
  <c r="N162" i="3"/>
  <c r="L162" i="3"/>
  <c r="J162" i="3"/>
  <c r="E162" i="3"/>
  <c r="T161" i="3"/>
  <c r="Q161" i="3"/>
  <c r="P161" i="3"/>
  <c r="N161" i="3"/>
  <c r="L161" i="3"/>
  <c r="J161" i="3"/>
  <c r="E161" i="3"/>
  <c r="T160" i="3"/>
  <c r="Q160" i="3"/>
  <c r="P160" i="3"/>
  <c r="N160" i="3"/>
  <c r="L160" i="3"/>
  <c r="J160" i="3"/>
  <c r="E160" i="3"/>
  <c r="T159" i="3"/>
  <c r="Q159" i="3"/>
  <c r="P159" i="3"/>
  <c r="N159" i="3"/>
  <c r="L159" i="3"/>
  <c r="J159" i="3"/>
  <c r="E159" i="3"/>
  <c r="T158" i="3"/>
  <c r="Q158" i="3"/>
  <c r="P158" i="3"/>
  <c r="N158" i="3"/>
  <c r="L158" i="3"/>
  <c r="J158" i="3"/>
  <c r="E158" i="3"/>
  <c r="T157" i="3"/>
  <c r="Q157" i="3"/>
  <c r="P157" i="3"/>
  <c r="N157" i="3"/>
  <c r="L157" i="3"/>
  <c r="J157" i="3"/>
  <c r="E157" i="3"/>
  <c r="T156" i="3"/>
  <c r="Q156" i="3"/>
  <c r="P156" i="3"/>
  <c r="N156" i="3"/>
  <c r="L156" i="3"/>
  <c r="J156" i="3"/>
  <c r="E156" i="3"/>
  <c r="T155" i="3"/>
  <c r="Q155" i="3"/>
  <c r="P155" i="3"/>
  <c r="N155" i="3"/>
  <c r="L155" i="3"/>
  <c r="J155" i="3"/>
  <c r="E155" i="3"/>
  <c r="T154" i="3"/>
  <c r="Q154" i="3"/>
  <c r="P154" i="3"/>
  <c r="N154" i="3"/>
  <c r="L154" i="3"/>
  <c r="J154" i="3"/>
  <c r="E154" i="3"/>
  <c r="T153" i="3"/>
  <c r="Q153" i="3"/>
  <c r="P153" i="3"/>
  <c r="N153" i="3"/>
  <c r="L153" i="3"/>
  <c r="J153" i="3"/>
  <c r="E153" i="3"/>
  <c r="T152" i="3"/>
  <c r="Q152" i="3"/>
  <c r="P152" i="3"/>
  <c r="N152" i="3"/>
  <c r="L152" i="3"/>
  <c r="J152" i="3"/>
  <c r="E152" i="3"/>
  <c r="T151" i="3"/>
  <c r="Q151" i="3"/>
  <c r="P151" i="3"/>
  <c r="N151" i="3"/>
  <c r="L151" i="3"/>
  <c r="J151" i="3"/>
  <c r="E151" i="3"/>
  <c r="T150" i="3"/>
  <c r="Q150" i="3"/>
  <c r="P150" i="3"/>
  <c r="N150" i="3"/>
  <c r="L150" i="3"/>
  <c r="J150" i="3"/>
  <c r="E150" i="3"/>
  <c r="T149" i="3"/>
  <c r="Q149" i="3"/>
  <c r="P149" i="3"/>
  <c r="N149" i="3"/>
  <c r="L149" i="3"/>
  <c r="J149" i="3"/>
  <c r="E149" i="3"/>
  <c r="T148" i="3"/>
  <c r="Q148" i="3"/>
  <c r="P148" i="3"/>
  <c r="N148" i="3"/>
  <c r="L148" i="3"/>
  <c r="J148" i="3"/>
  <c r="E148" i="3"/>
  <c r="T147" i="3"/>
  <c r="Q147" i="3"/>
  <c r="P147" i="3"/>
  <c r="N147" i="3"/>
  <c r="L147" i="3"/>
  <c r="J147" i="3"/>
  <c r="E147" i="3"/>
  <c r="T146" i="3"/>
  <c r="Q146" i="3"/>
  <c r="P146" i="3"/>
  <c r="N146" i="3"/>
  <c r="L146" i="3"/>
  <c r="J146" i="3"/>
  <c r="E146" i="3"/>
  <c r="T145" i="3"/>
  <c r="Q145" i="3"/>
  <c r="P145" i="3"/>
  <c r="N145" i="3"/>
  <c r="L145" i="3"/>
  <c r="J145" i="3"/>
  <c r="E145" i="3"/>
  <c r="T144" i="3"/>
  <c r="Q144" i="3"/>
  <c r="P144" i="3"/>
  <c r="N144" i="3"/>
  <c r="L144" i="3"/>
  <c r="J144" i="3"/>
  <c r="E144" i="3"/>
  <c r="T143" i="3"/>
  <c r="Q143" i="3"/>
  <c r="P143" i="3"/>
  <c r="N143" i="3"/>
  <c r="L143" i="3"/>
  <c r="J143" i="3"/>
  <c r="E143" i="3"/>
  <c r="T142" i="3"/>
  <c r="Q142" i="3"/>
  <c r="P142" i="3"/>
  <c r="N142" i="3"/>
  <c r="L142" i="3"/>
  <c r="J142" i="3"/>
  <c r="E142" i="3"/>
  <c r="T141" i="3"/>
  <c r="Q141" i="3"/>
  <c r="P141" i="3"/>
  <c r="N141" i="3"/>
  <c r="L141" i="3"/>
  <c r="J141" i="3"/>
  <c r="E141" i="3"/>
  <c r="T140" i="3"/>
  <c r="Q140" i="3"/>
  <c r="P140" i="3"/>
  <c r="N140" i="3"/>
  <c r="L140" i="3"/>
  <c r="J140" i="3"/>
  <c r="E140" i="3"/>
  <c r="T139" i="3"/>
  <c r="Q139" i="3"/>
  <c r="P139" i="3"/>
  <c r="N139" i="3"/>
  <c r="L139" i="3"/>
  <c r="J139" i="3"/>
  <c r="E139" i="3"/>
  <c r="T138" i="3"/>
  <c r="Q138" i="3"/>
  <c r="P138" i="3"/>
  <c r="N138" i="3"/>
  <c r="L138" i="3"/>
  <c r="J138" i="3"/>
  <c r="E138" i="3"/>
  <c r="T137" i="3"/>
  <c r="Q137" i="3"/>
  <c r="P137" i="3"/>
  <c r="N137" i="3"/>
  <c r="L137" i="3"/>
  <c r="J137" i="3"/>
  <c r="E137" i="3"/>
  <c r="T136" i="3"/>
  <c r="Q136" i="3"/>
  <c r="P136" i="3"/>
  <c r="N136" i="3"/>
  <c r="L136" i="3"/>
  <c r="J136" i="3"/>
  <c r="E136" i="3"/>
  <c r="T135" i="3"/>
  <c r="Q135" i="3"/>
  <c r="P135" i="3"/>
  <c r="N135" i="3"/>
  <c r="L135" i="3"/>
  <c r="J135" i="3"/>
  <c r="E135" i="3"/>
  <c r="T134" i="3"/>
  <c r="Q134" i="3"/>
  <c r="P134" i="3"/>
  <c r="N134" i="3"/>
  <c r="L134" i="3"/>
  <c r="J134" i="3"/>
  <c r="E134" i="3"/>
  <c r="T133" i="3"/>
  <c r="Q133" i="3"/>
  <c r="P133" i="3"/>
  <c r="N133" i="3"/>
  <c r="L133" i="3"/>
  <c r="J133" i="3"/>
  <c r="E133" i="3"/>
  <c r="T132" i="3"/>
  <c r="Q132" i="3"/>
  <c r="P132" i="3"/>
  <c r="N132" i="3"/>
  <c r="L132" i="3"/>
  <c r="J132" i="3"/>
  <c r="E132" i="3"/>
  <c r="T131" i="3"/>
  <c r="Q131" i="3"/>
  <c r="P131" i="3"/>
  <c r="N131" i="3"/>
  <c r="L131" i="3"/>
  <c r="J131" i="3"/>
  <c r="E131" i="3"/>
  <c r="T130" i="3"/>
  <c r="Q130" i="3"/>
  <c r="P130" i="3"/>
  <c r="N130" i="3"/>
  <c r="L130" i="3"/>
  <c r="J130" i="3"/>
  <c r="E130" i="3"/>
  <c r="T129" i="3"/>
  <c r="Q129" i="3"/>
  <c r="P129" i="3"/>
  <c r="N129" i="3"/>
  <c r="L129" i="3"/>
  <c r="J129" i="3"/>
  <c r="E129" i="3"/>
  <c r="T128" i="3"/>
  <c r="Q128" i="3"/>
  <c r="P128" i="3"/>
  <c r="N128" i="3"/>
  <c r="L128" i="3"/>
  <c r="J128" i="3"/>
  <c r="E128" i="3"/>
  <c r="T127" i="3"/>
  <c r="Q127" i="3"/>
  <c r="P127" i="3"/>
  <c r="N127" i="3"/>
  <c r="L127" i="3"/>
  <c r="J127" i="3"/>
  <c r="E127" i="3"/>
  <c r="T126" i="3"/>
  <c r="Q126" i="3"/>
  <c r="P126" i="3"/>
  <c r="N126" i="3"/>
  <c r="L126" i="3"/>
  <c r="J126" i="3"/>
  <c r="E126" i="3"/>
  <c r="T125" i="3"/>
  <c r="Q125" i="3"/>
  <c r="P125" i="3"/>
  <c r="N125" i="3"/>
  <c r="L125" i="3"/>
  <c r="J125" i="3"/>
  <c r="E125" i="3"/>
  <c r="T124" i="3"/>
  <c r="Q124" i="3"/>
  <c r="P124" i="3"/>
  <c r="N124" i="3"/>
  <c r="L124" i="3"/>
  <c r="J124" i="3"/>
  <c r="E124" i="3"/>
  <c r="T123" i="3"/>
  <c r="Q123" i="3"/>
  <c r="P123" i="3"/>
  <c r="N123" i="3"/>
  <c r="L123" i="3"/>
  <c r="J123" i="3"/>
  <c r="E123" i="3"/>
  <c r="T122" i="3"/>
  <c r="Q122" i="3"/>
  <c r="P122" i="3"/>
  <c r="N122" i="3"/>
  <c r="L122" i="3"/>
  <c r="J122" i="3"/>
  <c r="E122" i="3"/>
  <c r="T121" i="3"/>
  <c r="Q121" i="3"/>
  <c r="P121" i="3"/>
  <c r="N121" i="3"/>
  <c r="L121" i="3"/>
  <c r="J121" i="3"/>
  <c r="E121" i="3"/>
  <c r="T120" i="3"/>
  <c r="Q120" i="3"/>
  <c r="P120" i="3"/>
  <c r="N120" i="3"/>
  <c r="L120" i="3"/>
  <c r="J120" i="3"/>
  <c r="E120" i="3"/>
  <c r="T119" i="3"/>
  <c r="Q119" i="3"/>
  <c r="P119" i="3"/>
  <c r="N119" i="3"/>
  <c r="L119" i="3"/>
  <c r="J119" i="3"/>
  <c r="E119" i="3"/>
  <c r="T118" i="3"/>
  <c r="Q118" i="3"/>
  <c r="P118" i="3"/>
  <c r="N118" i="3"/>
  <c r="L118" i="3"/>
  <c r="J118" i="3"/>
  <c r="E118" i="3"/>
  <c r="T117" i="3"/>
  <c r="Q117" i="3"/>
  <c r="P117" i="3"/>
  <c r="N117" i="3"/>
  <c r="L117" i="3"/>
  <c r="J117" i="3"/>
  <c r="E117" i="3"/>
  <c r="T116" i="3"/>
  <c r="Q116" i="3"/>
  <c r="P116" i="3"/>
  <c r="N116" i="3"/>
  <c r="L116" i="3"/>
  <c r="J116" i="3"/>
  <c r="E116" i="3"/>
  <c r="T115" i="3"/>
  <c r="Q115" i="3"/>
  <c r="P115" i="3"/>
  <c r="N115" i="3"/>
  <c r="L115" i="3"/>
  <c r="J115" i="3"/>
  <c r="E115" i="3"/>
  <c r="T114" i="3"/>
  <c r="Q114" i="3"/>
  <c r="P114" i="3"/>
  <c r="N114" i="3"/>
  <c r="L114" i="3"/>
  <c r="J114" i="3"/>
  <c r="E114" i="3"/>
  <c r="T113" i="3"/>
  <c r="Q113" i="3"/>
  <c r="P113" i="3"/>
  <c r="N113" i="3"/>
  <c r="L113" i="3"/>
  <c r="J113" i="3"/>
  <c r="E113" i="3"/>
  <c r="T112" i="3"/>
  <c r="Q112" i="3"/>
  <c r="P112" i="3"/>
  <c r="N112" i="3"/>
  <c r="L112" i="3"/>
  <c r="J112" i="3"/>
  <c r="E112" i="3"/>
  <c r="T111" i="3"/>
  <c r="Q111" i="3"/>
  <c r="P111" i="3"/>
  <c r="N111" i="3"/>
  <c r="L111" i="3"/>
  <c r="J111" i="3"/>
  <c r="E111" i="3"/>
  <c r="T110" i="3"/>
  <c r="Q110" i="3"/>
  <c r="P110" i="3"/>
  <c r="N110" i="3"/>
  <c r="L110" i="3"/>
  <c r="J110" i="3"/>
  <c r="E110" i="3"/>
  <c r="T109" i="3"/>
  <c r="Q109" i="3"/>
  <c r="P109" i="3"/>
  <c r="N109" i="3"/>
  <c r="L109" i="3"/>
  <c r="J109" i="3"/>
  <c r="E109" i="3"/>
  <c r="T108" i="3"/>
  <c r="Q108" i="3"/>
  <c r="P108" i="3"/>
  <c r="N108" i="3"/>
  <c r="L108" i="3"/>
  <c r="J108" i="3"/>
  <c r="E108" i="3"/>
  <c r="T107" i="3"/>
  <c r="Q107" i="3"/>
  <c r="P107" i="3"/>
  <c r="N107" i="3"/>
  <c r="L107" i="3"/>
  <c r="J107" i="3"/>
  <c r="E107" i="3"/>
  <c r="T106" i="3"/>
  <c r="Q106" i="3"/>
  <c r="P106" i="3"/>
  <c r="N106" i="3"/>
  <c r="L106" i="3"/>
  <c r="J106" i="3"/>
  <c r="E106" i="3"/>
  <c r="T105" i="3"/>
  <c r="Q105" i="3"/>
  <c r="P105" i="3"/>
  <c r="N105" i="3"/>
  <c r="L105" i="3"/>
  <c r="J105" i="3"/>
  <c r="E105" i="3"/>
  <c r="T104" i="3"/>
  <c r="Q104" i="3"/>
  <c r="P104" i="3"/>
  <c r="N104" i="3"/>
  <c r="L104" i="3"/>
  <c r="J104" i="3"/>
  <c r="E104" i="3"/>
  <c r="T103" i="3"/>
  <c r="Q103" i="3"/>
  <c r="P103" i="3"/>
  <c r="N103" i="3"/>
  <c r="L103" i="3"/>
  <c r="J103" i="3"/>
  <c r="E103" i="3"/>
  <c r="T102" i="3"/>
  <c r="Q102" i="3"/>
  <c r="P102" i="3"/>
  <c r="N102" i="3"/>
  <c r="L102" i="3"/>
  <c r="J102" i="3"/>
  <c r="E102" i="3"/>
  <c r="T101" i="3"/>
  <c r="Q101" i="3"/>
  <c r="P101" i="3"/>
  <c r="N101" i="3"/>
  <c r="L101" i="3"/>
  <c r="J101" i="3"/>
  <c r="E101" i="3"/>
  <c r="T100" i="3"/>
  <c r="Q100" i="3"/>
  <c r="P100" i="3"/>
  <c r="N100" i="3"/>
  <c r="L100" i="3"/>
  <c r="J100" i="3"/>
  <c r="E100" i="3"/>
  <c r="T99" i="3"/>
  <c r="Q99" i="3"/>
  <c r="P99" i="3"/>
  <c r="N99" i="3"/>
  <c r="L99" i="3"/>
  <c r="J99" i="3"/>
  <c r="E99" i="3"/>
  <c r="T98" i="3"/>
  <c r="Q98" i="3"/>
  <c r="P98" i="3"/>
  <c r="N98" i="3"/>
  <c r="L98" i="3"/>
  <c r="J98" i="3"/>
  <c r="E98" i="3"/>
  <c r="T97" i="3"/>
  <c r="Q97" i="3"/>
  <c r="P97" i="3"/>
  <c r="N97" i="3"/>
  <c r="L97" i="3"/>
  <c r="J97" i="3"/>
  <c r="E97" i="3"/>
  <c r="T96" i="3"/>
  <c r="Q96" i="3"/>
  <c r="P96" i="3"/>
  <c r="N96" i="3"/>
  <c r="L96" i="3"/>
  <c r="J96" i="3"/>
  <c r="E96" i="3"/>
  <c r="T95" i="3"/>
  <c r="Q95" i="3"/>
  <c r="P95" i="3"/>
  <c r="N95" i="3"/>
  <c r="L95" i="3"/>
  <c r="J95" i="3"/>
  <c r="E95" i="3"/>
  <c r="T94" i="3"/>
  <c r="Q94" i="3"/>
  <c r="P94" i="3"/>
  <c r="N94" i="3"/>
  <c r="L94" i="3"/>
  <c r="J94" i="3"/>
  <c r="E94" i="3"/>
  <c r="T93" i="3"/>
  <c r="Q93" i="3"/>
  <c r="P93" i="3"/>
  <c r="N93" i="3"/>
  <c r="L93" i="3"/>
  <c r="J93" i="3"/>
  <c r="E93" i="3"/>
  <c r="T92" i="3"/>
  <c r="Q92" i="3"/>
  <c r="P92" i="3"/>
  <c r="N92" i="3"/>
  <c r="L92" i="3"/>
  <c r="J92" i="3"/>
  <c r="E92" i="3"/>
  <c r="T91" i="3"/>
  <c r="Q91" i="3"/>
  <c r="P91" i="3"/>
  <c r="N91" i="3"/>
  <c r="L91" i="3"/>
  <c r="J91" i="3"/>
  <c r="E91" i="3"/>
  <c r="T90" i="3"/>
  <c r="Q90" i="3"/>
  <c r="P90" i="3"/>
  <c r="N90" i="3"/>
  <c r="L90" i="3"/>
  <c r="J90" i="3"/>
  <c r="E90" i="3"/>
  <c r="T89" i="3"/>
  <c r="Q89" i="3"/>
  <c r="P89" i="3"/>
  <c r="N89" i="3"/>
  <c r="L89" i="3"/>
  <c r="J89" i="3"/>
  <c r="E89" i="3"/>
  <c r="T88" i="3"/>
  <c r="Q88" i="3"/>
  <c r="P88" i="3"/>
  <c r="N88" i="3"/>
  <c r="L88" i="3"/>
  <c r="J88" i="3"/>
  <c r="E88" i="3"/>
  <c r="T87" i="3"/>
  <c r="Q87" i="3"/>
  <c r="P87" i="3"/>
  <c r="N87" i="3"/>
  <c r="L87" i="3"/>
  <c r="J87" i="3"/>
  <c r="E87" i="3"/>
  <c r="T86" i="3"/>
  <c r="Q86" i="3"/>
  <c r="P86" i="3"/>
  <c r="N86" i="3"/>
  <c r="L86" i="3"/>
  <c r="J86" i="3"/>
  <c r="E86" i="3"/>
  <c r="T85" i="3"/>
  <c r="Q85" i="3"/>
  <c r="P85" i="3"/>
  <c r="N85" i="3"/>
  <c r="L85" i="3"/>
  <c r="J85" i="3"/>
  <c r="E85" i="3"/>
  <c r="T84" i="3"/>
  <c r="Q84" i="3"/>
  <c r="P84" i="3"/>
  <c r="N84" i="3"/>
  <c r="L84" i="3"/>
  <c r="J84" i="3"/>
  <c r="E84" i="3"/>
  <c r="T83" i="3"/>
  <c r="Q83" i="3"/>
  <c r="P83" i="3"/>
  <c r="N83" i="3"/>
  <c r="L83" i="3"/>
  <c r="J83" i="3"/>
  <c r="E83" i="3"/>
  <c r="T82" i="3"/>
  <c r="Q82" i="3"/>
  <c r="P82" i="3"/>
  <c r="N82" i="3"/>
  <c r="L82" i="3"/>
  <c r="J82" i="3"/>
  <c r="E82" i="3"/>
  <c r="T81" i="3"/>
  <c r="Q81" i="3"/>
  <c r="P81" i="3"/>
  <c r="N81" i="3"/>
  <c r="L81" i="3"/>
  <c r="J81" i="3"/>
  <c r="E81" i="3"/>
  <c r="T80" i="3"/>
  <c r="Q80" i="3"/>
  <c r="P80" i="3"/>
  <c r="N80" i="3"/>
  <c r="L80" i="3"/>
  <c r="J80" i="3"/>
  <c r="E80" i="3"/>
  <c r="T79" i="3"/>
  <c r="Q79" i="3"/>
  <c r="P79" i="3"/>
  <c r="N79" i="3"/>
  <c r="L79" i="3"/>
  <c r="J79" i="3"/>
  <c r="E79" i="3"/>
  <c r="T78" i="3"/>
  <c r="Q78" i="3"/>
  <c r="P78" i="3"/>
  <c r="N78" i="3"/>
  <c r="L78" i="3"/>
  <c r="J78" i="3"/>
  <c r="E78" i="3"/>
  <c r="T77" i="3"/>
  <c r="Q77" i="3"/>
  <c r="P77" i="3"/>
  <c r="N77" i="3"/>
  <c r="L77" i="3"/>
  <c r="J77" i="3"/>
  <c r="E77" i="3"/>
  <c r="T76" i="3"/>
  <c r="Q76" i="3"/>
  <c r="P76" i="3"/>
  <c r="N76" i="3"/>
  <c r="L76" i="3"/>
  <c r="J76" i="3"/>
  <c r="E76" i="3"/>
  <c r="T75" i="3"/>
  <c r="Q75" i="3"/>
  <c r="P75" i="3"/>
  <c r="N75" i="3"/>
  <c r="L75" i="3"/>
  <c r="J75" i="3"/>
  <c r="E75" i="3"/>
  <c r="T74" i="3"/>
  <c r="Q74" i="3"/>
  <c r="P74" i="3"/>
  <c r="N74" i="3"/>
  <c r="L74" i="3"/>
  <c r="J74" i="3"/>
  <c r="E74" i="3"/>
  <c r="T73" i="3"/>
  <c r="Q73" i="3"/>
  <c r="P73" i="3"/>
  <c r="N73" i="3"/>
  <c r="L73" i="3"/>
  <c r="J73" i="3"/>
  <c r="E73" i="3"/>
  <c r="T72" i="3"/>
  <c r="Q72" i="3"/>
  <c r="P72" i="3"/>
  <c r="N72" i="3"/>
  <c r="L72" i="3"/>
  <c r="J72" i="3"/>
  <c r="E72" i="3"/>
  <c r="T71" i="3"/>
  <c r="Q71" i="3"/>
  <c r="P71" i="3"/>
  <c r="N71" i="3"/>
  <c r="L71" i="3"/>
  <c r="J71" i="3"/>
  <c r="E71" i="3"/>
  <c r="T70" i="3"/>
  <c r="Q70" i="3"/>
  <c r="P70" i="3"/>
  <c r="N70" i="3"/>
  <c r="L70" i="3"/>
  <c r="J70" i="3"/>
  <c r="E70" i="3"/>
  <c r="T69" i="3"/>
  <c r="Q69" i="3"/>
  <c r="P69" i="3"/>
  <c r="N69" i="3"/>
  <c r="L69" i="3"/>
  <c r="J69" i="3"/>
  <c r="E69" i="3"/>
  <c r="T68" i="3"/>
  <c r="Q68" i="3"/>
  <c r="P68" i="3"/>
  <c r="N68" i="3"/>
  <c r="L68" i="3"/>
  <c r="J68" i="3"/>
  <c r="E68" i="3"/>
  <c r="T67" i="3"/>
  <c r="Q67" i="3"/>
  <c r="P67" i="3"/>
  <c r="N67" i="3"/>
  <c r="L67" i="3"/>
  <c r="J67" i="3"/>
  <c r="E67" i="3"/>
  <c r="T66" i="3"/>
  <c r="Q66" i="3"/>
  <c r="P66" i="3"/>
  <c r="N66" i="3"/>
  <c r="L66" i="3"/>
  <c r="J66" i="3"/>
  <c r="E66" i="3"/>
  <c r="T65" i="3"/>
  <c r="Q65" i="3"/>
  <c r="P65" i="3"/>
  <c r="N65" i="3"/>
  <c r="L65" i="3"/>
  <c r="J65" i="3"/>
  <c r="E65" i="3"/>
  <c r="T64" i="3"/>
  <c r="Q64" i="3"/>
  <c r="P64" i="3"/>
  <c r="N64" i="3"/>
  <c r="L64" i="3"/>
  <c r="J64" i="3"/>
  <c r="E64" i="3"/>
  <c r="T63" i="3"/>
  <c r="Q63" i="3"/>
  <c r="P63" i="3"/>
  <c r="N63" i="3"/>
  <c r="L63" i="3"/>
  <c r="J63" i="3"/>
  <c r="E63" i="3"/>
  <c r="T62" i="3"/>
  <c r="Q62" i="3"/>
  <c r="P62" i="3"/>
  <c r="N62" i="3"/>
  <c r="L62" i="3"/>
  <c r="J62" i="3"/>
  <c r="E62" i="3"/>
  <c r="T61" i="3"/>
  <c r="Q61" i="3"/>
  <c r="P61" i="3"/>
  <c r="N61" i="3"/>
  <c r="L61" i="3"/>
  <c r="J61" i="3"/>
  <c r="E61" i="3"/>
  <c r="T60" i="3"/>
  <c r="Q60" i="3"/>
  <c r="P60" i="3"/>
  <c r="N60" i="3"/>
  <c r="L60" i="3"/>
  <c r="J60" i="3"/>
  <c r="E60" i="3"/>
  <c r="T59" i="3"/>
  <c r="Q59" i="3"/>
  <c r="P59" i="3"/>
  <c r="N59" i="3"/>
  <c r="L59" i="3"/>
  <c r="J59" i="3"/>
  <c r="E59" i="3"/>
  <c r="T58" i="3"/>
  <c r="Q58" i="3"/>
  <c r="P58" i="3"/>
  <c r="N58" i="3"/>
  <c r="L58" i="3"/>
  <c r="J58" i="3"/>
  <c r="E58" i="3"/>
  <c r="T57" i="3"/>
  <c r="Q57" i="3"/>
  <c r="P57" i="3"/>
  <c r="N57" i="3"/>
  <c r="L57" i="3"/>
  <c r="J57" i="3"/>
  <c r="E57" i="3"/>
  <c r="T56" i="3"/>
  <c r="Q56" i="3"/>
  <c r="P56" i="3"/>
  <c r="N56" i="3"/>
  <c r="L56" i="3"/>
  <c r="J56" i="3"/>
  <c r="E56" i="3"/>
  <c r="T55" i="3"/>
  <c r="Q55" i="3"/>
  <c r="P55" i="3"/>
  <c r="N55" i="3"/>
  <c r="L55" i="3"/>
  <c r="J55" i="3"/>
  <c r="E55" i="3"/>
  <c r="T54" i="3"/>
  <c r="Q54" i="3"/>
  <c r="P54" i="3"/>
  <c r="N54" i="3"/>
  <c r="L54" i="3"/>
  <c r="J54" i="3"/>
  <c r="E54" i="3"/>
  <c r="T53" i="3"/>
  <c r="Q53" i="3"/>
  <c r="P53" i="3"/>
  <c r="N53" i="3"/>
  <c r="L53" i="3"/>
  <c r="J53" i="3"/>
  <c r="E53" i="3"/>
  <c r="T52" i="3"/>
  <c r="Q52" i="3"/>
  <c r="P52" i="3"/>
  <c r="N52" i="3"/>
  <c r="L52" i="3"/>
  <c r="J52" i="3"/>
  <c r="E52" i="3"/>
  <c r="T51" i="3"/>
  <c r="Q51" i="3"/>
  <c r="P51" i="3"/>
  <c r="N51" i="3"/>
  <c r="L51" i="3"/>
  <c r="J51" i="3"/>
  <c r="E51" i="3"/>
  <c r="T50" i="3"/>
  <c r="Q50" i="3"/>
  <c r="P50" i="3"/>
  <c r="N50" i="3"/>
  <c r="L50" i="3"/>
  <c r="J50" i="3"/>
  <c r="E50" i="3"/>
  <c r="T49" i="3"/>
  <c r="Q49" i="3"/>
  <c r="P49" i="3"/>
  <c r="N49" i="3"/>
  <c r="L49" i="3"/>
  <c r="J49" i="3"/>
  <c r="E49" i="3"/>
  <c r="T48" i="3"/>
  <c r="Q48" i="3"/>
  <c r="P48" i="3"/>
  <c r="N48" i="3"/>
  <c r="L48" i="3"/>
  <c r="J48" i="3"/>
  <c r="E48" i="3"/>
  <c r="T47" i="3"/>
  <c r="Q47" i="3"/>
  <c r="P47" i="3"/>
  <c r="N47" i="3"/>
  <c r="L47" i="3"/>
  <c r="J47" i="3"/>
  <c r="E47" i="3"/>
  <c r="T46" i="3"/>
  <c r="Q46" i="3"/>
  <c r="P46" i="3"/>
  <c r="N46" i="3"/>
  <c r="L46" i="3"/>
  <c r="J46" i="3"/>
  <c r="E46" i="3"/>
  <c r="T45" i="3"/>
  <c r="Q45" i="3"/>
  <c r="P45" i="3"/>
  <c r="N45" i="3"/>
  <c r="L45" i="3"/>
  <c r="J45" i="3"/>
  <c r="E45" i="3"/>
  <c r="T44" i="3"/>
  <c r="Q44" i="3"/>
  <c r="P44" i="3"/>
  <c r="N44" i="3"/>
  <c r="L44" i="3"/>
  <c r="J44" i="3"/>
  <c r="E44" i="3"/>
  <c r="T43" i="3"/>
  <c r="Q43" i="3"/>
  <c r="P43" i="3"/>
  <c r="N43" i="3"/>
  <c r="L43" i="3"/>
  <c r="J43" i="3"/>
  <c r="E43" i="3"/>
  <c r="T42" i="3"/>
  <c r="Q42" i="3"/>
  <c r="P42" i="3"/>
  <c r="N42" i="3"/>
  <c r="L42" i="3"/>
  <c r="J42" i="3"/>
  <c r="E42" i="3"/>
  <c r="T41" i="3"/>
  <c r="Q41" i="3"/>
  <c r="P41" i="3"/>
  <c r="N41" i="3"/>
  <c r="L41" i="3"/>
  <c r="J41" i="3"/>
  <c r="E41" i="3"/>
  <c r="T40" i="3"/>
  <c r="Q40" i="3"/>
  <c r="P40" i="3"/>
  <c r="N40" i="3"/>
  <c r="L40" i="3"/>
  <c r="J40" i="3"/>
  <c r="E40" i="3"/>
  <c r="T39" i="3"/>
  <c r="Q39" i="3"/>
  <c r="P39" i="3"/>
  <c r="N39" i="3"/>
  <c r="L39" i="3"/>
  <c r="J39" i="3"/>
  <c r="E39" i="3"/>
  <c r="T38" i="3"/>
  <c r="Q38" i="3"/>
  <c r="P38" i="3"/>
  <c r="N38" i="3"/>
  <c r="L38" i="3"/>
  <c r="J38" i="3"/>
  <c r="E38" i="3"/>
  <c r="T37" i="3"/>
  <c r="Q37" i="3"/>
  <c r="P37" i="3"/>
  <c r="N37" i="3"/>
  <c r="L37" i="3"/>
  <c r="J37" i="3"/>
  <c r="E37" i="3"/>
  <c r="T36" i="3"/>
  <c r="Q36" i="3"/>
  <c r="P36" i="3"/>
  <c r="N36" i="3"/>
  <c r="L36" i="3"/>
  <c r="J36" i="3"/>
  <c r="E36" i="3"/>
  <c r="T35" i="3"/>
  <c r="Q35" i="3"/>
  <c r="P35" i="3"/>
  <c r="N35" i="3"/>
  <c r="L35" i="3"/>
  <c r="J35" i="3"/>
  <c r="E35" i="3"/>
  <c r="T34" i="3"/>
  <c r="Q34" i="3"/>
  <c r="P34" i="3"/>
  <c r="N34" i="3"/>
  <c r="L34" i="3"/>
  <c r="J34" i="3"/>
  <c r="E34" i="3"/>
  <c r="T33" i="3"/>
  <c r="Q33" i="3"/>
  <c r="P33" i="3"/>
  <c r="N33" i="3"/>
  <c r="L33" i="3"/>
  <c r="J33" i="3"/>
  <c r="E33" i="3"/>
  <c r="T32" i="3"/>
  <c r="Q32" i="3"/>
  <c r="P32" i="3"/>
  <c r="N32" i="3"/>
  <c r="L32" i="3"/>
  <c r="J32" i="3"/>
  <c r="E32" i="3"/>
  <c r="T31" i="3"/>
  <c r="Q31" i="3"/>
  <c r="P31" i="3"/>
  <c r="N31" i="3"/>
  <c r="L31" i="3"/>
  <c r="J31" i="3"/>
  <c r="E31" i="3"/>
  <c r="T30" i="3"/>
  <c r="Q30" i="3"/>
  <c r="P30" i="3"/>
  <c r="N30" i="3"/>
  <c r="L30" i="3"/>
  <c r="J30" i="3"/>
  <c r="E30" i="3"/>
  <c r="T29" i="3"/>
  <c r="Q29" i="3"/>
  <c r="P29" i="3"/>
  <c r="N29" i="3"/>
  <c r="L29" i="3"/>
  <c r="J29" i="3"/>
  <c r="E29" i="3"/>
  <c r="T28" i="3"/>
  <c r="Q28" i="3"/>
  <c r="P28" i="3"/>
  <c r="N28" i="3"/>
  <c r="L28" i="3"/>
  <c r="J28" i="3"/>
  <c r="E28" i="3"/>
  <c r="T27" i="3"/>
  <c r="Q27" i="3"/>
  <c r="P27" i="3"/>
  <c r="N27" i="3"/>
  <c r="L27" i="3"/>
  <c r="J27" i="3"/>
  <c r="E27" i="3"/>
  <c r="T26" i="3"/>
  <c r="Q26" i="3"/>
  <c r="P26" i="3"/>
  <c r="N26" i="3"/>
  <c r="L26" i="3"/>
  <c r="J26" i="3"/>
  <c r="E26" i="3"/>
  <c r="T25" i="3"/>
  <c r="Q25" i="3"/>
  <c r="P25" i="3"/>
  <c r="N25" i="3"/>
  <c r="L25" i="3"/>
  <c r="J25" i="3"/>
  <c r="E25" i="3"/>
  <c r="T24" i="3"/>
  <c r="Q24" i="3"/>
  <c r="P24" i="3"/>
  <c r="N24" i="3"/>
  <c r="L24" i="3"/>
  <c r="J24" i="3"/>
  <c r="E24" i="3"/>
  <c r="T23" i="3"/>
  <c r="Q23" i="3"/>
  <c r="P23" i="3"/>
  <c r="N23" i="3"/>
  <c r="L23" i="3"/>
  <c r="J23" i="3"/>
  <c r="E23" i="3"/>
  <c r="T22" i="3"/>
  <c r="Q22" i="3"/>
  <c r="P22" i="3"/>
  <c r="N22" i="3"/>
  <c r="L22" i="3"/>
  <c r="J22" i="3"/>
  <c r="E22" i="3"/>
  <c r="T21" i="3"/>
  <c r="Q21" i="3"/>
  <c r="P21" i="3"/>
  <c r="N21" i="3"/>
  <c r="L21" i="3"/>
  <c r="J21" i="3"/>
  <c r="E21" i="3"/>
  <c r="T20" i="3"/>
  <c r="Q20" i="3"/>
  <c r="P20" i="3"/>
  <c r="N20" i="3"/>
  <c r="L20" i="3"/>
  <c r="J20" i="3"/>
  <c r="E20" i="3"/>
  <c r="T19" i="3"/>
  <c r="Q19" i="3"/>
  <c r="P19" i="3"/>
  <c r="N19" i="3"/>
  <c r="L19" i="3"/>
  <c r="J19" i="3"/>
  <c r="E19" i="3"/>
  <c r="T18" i="3"/>
  <c r="Q18" i="3"/>
  <c r="P18" i="3"/>
  <c r="N18" i="3"/>
  <c r="L18" i="3"/>
  <c r="J18" i="3"/>
  <c r="E18" i="3"/>
  <c r="T17" i="3"/>
  <c r="Q17" i="3"/>
  <c r="P17" i="3"/>
  <c r="N17" i="3"/>
  <c r="J17" i="3"/>
  <c r="E17" i="3"/>
  <c r="T16" i="3"/>
  <c r="Q16" i="3"/>
  <c r="P16" i="3"/>
  <c r="N16" i="3"/>
  <c r="J16" i="3"/>
  <c r="E16" i="3"/>
  <c r="T15" i="3"/>
  <c r="Q15" i="3"/>
  <c r="P15" i="3"/>
  <c r="N15" i="3"/>
  <c r="L15" i="3"/>
  <c r="J15" i="3"/>
  <c r="E15" i="3"/>
  <c r="T14" i="3"/>
  <c r="Q14" i="3"/>
  <c r="P14" i="3"/>
  <c r="L14" i="3"/>
  <c r="J14" i="3"/>
  <c r="E14" i="3"/>
  <c r="T13" i="3"/>
  <c r="Q13" i="3"/>
  <c r="P13" i="3"/>
  <c r="N13" i="3"/>
  <c r="L13" i="3"/>
  <c r="J13" i="3"/>
  <c r="E13" i="3"/>
  <c r="T12" i="3"/>
  <c r="Q12" i="3"/>
  <c r="P12" i="3"/>
  <c r="N12" i="3"/>
  <c r="L12" i="3"/>
  <c r="J12" i="3"/>
  <c r="E12" i="3"/>
  <c r="T11" i="3"/>
  <c r="Q11" i="3"/>
  <c r="P11" i="3"/>
  <c r="N11" i="3"/>
  <c r="L11" i="3"/>
  <c r="J11" i="3"/>
  <c r="E11" i="3"/>
  <c r="T10" i="3"/>
  <c r="Q10" i="3"/>
  <c r="P10" i="3"/>
  <c r="N10" i="3"/>
  <c r="L10" i="3"/>
  <c r="J10" i="3"/>
  <c r="E10" i="3"/>
  <c r="T9" i="3"/>
  <c r="Q9" i="3"/>
  <c r="P9" i="3"/>
  <c r="N9" i="3"/>
  <c r="L9" i="3"/>
  <c r="J9" i="3"/>
  <c r="E9" i="3"/>
  <c r="T8" i="3"/>
  <c r="Q8" i="3"/>
  <c r="P8" i="3"/>
  <c r="N8" i="3"/>
  <c r="J8" i="3"/>
  <c r="E8" i="3"/>
  <c r="T7" i="3"/>
  <c r="Q7" i="3"/>
  <c r="N7" i="3"/>
  <c r="L7" i="3"/>
  <c r="J7" i="3"/>
  <c r="E7" i="3"/>
  <c r="T6" i="3"/>
  <c r="Q6" i="3"/>
  <c r="P6" i="3"/>
  <c r="N6" i="3"/>
  <c r="L6" i="3"/>
  <c r="J6" i="3"/>
  <c r="E6" i="3"/>
  <c r="T5" i="3"/>
  <c r="Q5" i="3"/>
  <c r="P5" i="3"/>
  <c r="N5" i="3"/>
  <c r="L5" i="3"/>
  <c r="J5" i="3"/>
  <c r="E5" i="3"/>
  <c r="T4" i="3"/>
  <c r="Q4" i="3"/>
  <c r="P4" i="3"/>
  <c r="N4" i="3"/>
  <c r="L4" i="3"/>
  <c r="J4" i="3"/>
  <c r="E4" i="3"/>
  <c r="T3" i="3"/>
  <c r="Q3" i="3"/>
  <c r="R3" i="3" s="1"/>
  <c r="P3" i="3"/>
  <c r="N3" i="3"/>
  <c r="L3" i="3"/>
  <c r="J3" i="3"/>
  <c r="H3" i="3"/>
  <c r="N14" i="3" l="1"/>
  <c r="G11" i="1"/>
  <c r="G3" i="1"/>
  <c r="G4" i="1"/>
  <c r="G5" i="1"/>
  <c r="G6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" i="1"/>
  <c r="L17" i="3"/>
  <c r="L16" i="3"/>
  <c r="L8" i="3"/>
  <c r="P7" i="3"/>
  <c r="R261" i="3"/>
  <c r="R162" i="3"/>
  <c r="R132" i="3"/>
  <c r="H108" i="3"/>
  <c r="H103" i="3"/>
  <c r="R163" i="3"/>
  <c r="H14" i="3"/>
  <c r="R208" i="3"/>
  <c r="H173" i="3"/>
  <c r="H64" i="3"/>
  <c r="R190" i="3"/>
  <c r="H207" i="3"/>
  <c r="H43" i="3"/>
  <c r="R29" i="3"/>
  <c r="R20" i="3"/>
  <c r="H144" i="3"/>
  <c r="R68" i="3"/>
  <c r="R99" i="3"/>
  <c r="H240" i="3"/>
  <c r="R155" i="3"/>
  <c r="R269" i="3"/>
  <c r="H186" i="3"/>
  <c r="H25" i="3"/>
  <c r="R240" i="3"/>
  <c r="R92" i="3"/>
  <c r="R82" i="3"/>
  <c r="H268" i="3"/>
  <c r="H239" i="3"/>
  <c r="H235" i="3"/>
  <c r="R141" i="3"/>
  <c r="H223" i="3"/>
  <c r="H45" i="3"/>
  <c r="R256" i="3"/>
  <c r="H270" i="3"/>
  <c r="R62" i="3"/>
  <c r="H157" i="3"/>
  <c r="H114" i="3"/>
  <c r="H120" i="3"/>
  <c r="H18" i="3"/>
  <c r="H229" i="3"/>
  <c r="R13" i="3"/>
  <c r="H75" i="3"/>
  <c r="R100" i="3"/>
  <c r="H27" i="3"/>
  <c r="H118" i="3"/>
  <c r="R265" i="3"/>
  <c r="H181" i="3"/>
  <c r="R151" i="3"/>
  <c r="H231" i="3"/>
  <c r="R171" i="3"/>
  <c r="H167" i="3"/>
  <c r="R154" i="3"/>
  <c r="R106" i="3"/>
  <c r="H191" i="3"/>
  <c r="R241" i="3"/>
  <c r="H90" i="3"/>
  <c r="H44" i="3"/>
  <c r="H154" i="3"/>
  <c r="R69" i="3"/>
  <c r="R232" i="3"/>
  <c r="H137" i="3"/>
  <c r="H221" i="3"/>
  <c r="H198" i="3"/>
  <c r="R212" i="3"/>
  <c r="H80" i="3"/>
  <c r="H12" i="3"/>
  <c r="H34" i="3"/>
  <c r="R159" i="3"/>
  <c r="R39" i="3"/>
  <c r="H149" i="3"/>
  <c r="R160" i="3"/>
  <c r="R164" i="3"/>
  <c r="H211" i="3"/>
  <c r="H55" i="3"/>
  <c r="H37" i="3"/>
  <c r="R41" i="3"/>
  <c r="H84" i="3"/>
  <c r="H24" i="3"/>
  <c r="H60" i="3"/>
  <c r="R73" i="3"/>
  <c r="H78" i="3"/>
  <c r="R9" i="3"/>
  <c r="H204" i="3"/>
  <c r="R60" i="3"/>
  <c r="R252" i="3"/>
  <c r="R19" i="3"/>
  <c r="R11" i="3"/>
  <c r="H265" i="3"/>
  <c r="H119" i="3"/>
  <c r="R237" i="3"/>
  <c r="R63" i="3"/>
  <c r="H164" i="3"/>
  <c r="H135" i="3"/>
  <c r="H31" i="3"/>
  <c r="R71" i="3"/>
  <c r="R179" i="3"/>
  <c r="R271" i="3"/>
  <c r="H156" i="3"/>
  <c r="R228" i="3"/>
  <c r="H139" i="3"/>
  <c r="H4" i="3"/>
  <c r="R217" i="3"/>
  <c r="H73" i="3"/>
  <c r="R40" i="3"/>
  <c r="H208" i="3"/>
  <c r="R276" i="3"/>
  <c r="H77" i="3"/>
  <c r="H76" i="3"/>
  <c r="H123" i="3"/>
  <c r="R270" i="3"/>
  <c r="H16" i="3"/>
  <c r="R85" i="3"/>
  <c r="H82" i="3"/>
  <c r="R86" i="3"/>
  <c r="R38" i="3"/>
  <c r="R88" i="3"/>
  <c r="H8" i="3"/>
  <c r="H56" i="3"/>
  <c r="R204" i="3"/>
  <c r="R34" i="3"/>
  <c r="R259" i="3"/>
  <c r="H261" i="3"/>
  <c r="H50" i="3"/>
  <c r="H189" i="3"/>
  <c r="R52" i="3"/>
  <c r="R15" i="3"/>
  <c r="R250" i="3"/>
  <c r="H172" i="3"/>
  <c r="R178" i="3"/>
  <c r="H117" i="3"/>
  <c r="H201" i="3"/>
  <c r="R14" i="3"/>
  <c r="R189" i="3"/>
  <c r="R43" i="3"/>
  <c r="H227" i="3"/>
  <c r="H57" i="3"/>
  <c r="H213" i="3"/>
  <c r="H257" i="3"/>
  <c r="R262" i="3"/>
  <c r="R53" i="3"/>
  <c r="R140" i="3"/>
  <c r="R27" i="3"/>
  <c r="H26" i="3"/>
  <c r="H159" i="3"/>
  <c r="R5" i="3"/>
  <c r="H104" i="3"/>
  <c r="H177" i="3"/>
  <c r="R6" i="3"/>
  <c r="R274" i="3"/>
  <c r="R50" i="3"/>
  <c r="R230" i="3"/>
  <c r="R279" i="3"/>
  <c r="R264" i="3"/>
  <c r="H129" i="3"/>
  <c r="H126" i="3"/>
  <c r="H21" i="3"/>
  <c r="H133" i="3"/>
  <c r="H147" i="3"/>
  <c r="H214" i="3"/>
  <c r="H141" i="3"/>
  <c r="R49" i="3"/>
  <c r="R184" i="3"/>
  <c r="R83" i="3"/>
  <c r="R101" i="3"/>
  <c r="R126" i="3"/>
  <c r="R119" i="3"/>
  <c r="R98" i="3"/>
  <c r="H41" i="3"/>
  <c r="H152" i="3"/>
  <c r="R253" i="3"/>
  <c r="R64" i="3"/>
  <c r="R170" i="3"/>
  <c r="H30" i="3"/>
  <c r="H140" i="3"/>
  <c r="H122" i="3"/>
  <c r="H218" i="3"/>
  <c r="R260" i="3"/>
  <c r="R30" i="3"/>
  <c r="R167" i="3"/>
  <c r="H262" i="3"/>
  <c r="H113" i="3"/>
  <c r="H169" i="3"/>
  <c r="R191" i="3"/>
  <c r="H183" i="3"/>
  <c r="H163" i="3"/>
  <c r="R194" i="3"/>
  <c r="R235" i="3"/>
  <c r="H226" i="3"/>
  <c r="H166" i="3"/>
  <c r="H197" i="3"/>
  <c r="R254" i="3"/>
  <c r="R24" i="3"/>
  <c r="H151" i="3"/>
  <c r="R28" i="3"/>
  <c r="H230" i="3"/>
  <c r="R75" i="3"/>
  <c r="H106" i="3"/>
  <c r="R111" i="3"/>
  <c r="R130" i="3"/>
  <c r="H66" i="3"/>
  <c r="H245" i="3"/>
  <c r="H248" i="3"/>
  <c r="H5" i="3"/>
  <c r="R277" i="3"/>
  <c r="R150" i="3"/>
  <c r="H19" i="3"/>
  <c r="H99" i="3"/>
  <c r="H246" i="3"/>
  <c r="R220" i="3"/>
  <c r="H180" i="3"/>
  <c r="R120" i="3"/>
  <c r="R242" i="3"/>
  <c r="H254" i="3"/>
  <c r="H206" i="3"/>
  <c r="R280" i="3"/>
  <c r="H280" i="3"/>
  <c r="R227" i="3"/>
  <c r="R169" i="3"/>
  <c r="H87" i="3"/>
  <c r="R74" i="3"/>
  <c r="H153" i="3"/>
  <c r="R186" i="3"/>
  <c r="R70" i="3"/>
  <c r="R229" i="3"/>
  <c r="R66" i="3"/>
  <c r="R48" i="3"/>
  <c r="H88" i="3"/>
  <c r="R147" i="3"/>
  <c r="R225" i="3"/>
  <c r="H224" i="3"/>
  <c r="R137" i="3"/>
  <c r="H277" i="3"/>
  <c r="H98" i="3"/>
  <c r="R211" i="3"/>
  <c r="R42" i="3"/>
  <c r="R32" i="3"/>
  <c r="H175" i="3"/>
  <c r="R118" i="3"/>
  <c r="H33" i="3"/>
  <c r="H212" i="3"/>
  <c r="H249" i="3"/>
  <c r="H93" i="3"/>
  <c r="H195" i="3"/>
  <c r="H105" i="3"/>
  <c r="R144" i="3"/>
  <c r="R113" i="3"/>
  <c r="R257" i="3"/>
  <c r="R84" i="3"/>
  <c r="R251" i="3"/>
  <c r="H11" i="3"/>
  <c r="R94" i="3"/>
  <c r="R133" i="3"/>
  <c r="H86" i="3"/>
  <c r="R91" i="3"/>
  <c r="H39" i="3"/>
  <c r="R45" i="3"/>
  <c r="R268" i="3"/>
  <c r="H202" i="3"/>
  <c r="R117" i="3"/>
  <c r="H193" i="3"/>
  <c r="R124" i="3"/>
  <c r="R203" i="3"/>
  <c r="H253" i="3"/>
  <c r="R224" i="3"/>
  <c r="R243" i="3"/>
  <c r="R134" i="3"/>
  <c r="H203" i="3"/>
  <c r="H94" i="3"/>
  <c r="H102" i="3"/>
  <c r="R102" i="3"/>
  <c r="H111" i="3"/>
  <c r="R236" i="3"/>
  <c r="R121" i="3"/>
  <c r="H81" i="3"/>
  <c r="R47" i="3"/>
  <c r="R157" i="3"/>
  <c r="R129" i="3"/>
  <c r="R207" i="3"/>
  <c r="H52" i="3"/>
  <c r="R168" i="3"/>
  <c r="H267" i="3"/>
  <c r="R17" i="3"/>
  <c r="H247" i="3"/>
  <c r="H62" i="3"/>
  <c r="R176" i="3"/>
  <c r="R223" i="3"/>
  <c r="R266" i="3"/>
  <c r="H276" i="3"/>
  <c r="H199" i="3"/>
  <c r="R104" i="3"/>
  <c r="R31" i="3"/>
  <c r="H161" i="3"/>
  <c r="H107" i="3"/>
  <c r="R136" i="3"/>
  <c r="H232" i="3"/>
  <c r="H165" i="3"/>
  <c r="H47" i="3"/>
  <c r="R95" i="3"/>
  <c r="R46" i="3"/>
  <c r="H68" i="3"/>
  <c r="R36" i="3"/>
  <c r="R148" i="3"/>
  <c r="R231" i="3"/>
  <c r="H148" i="3"/>
  <c r="H109" i="3"/>
  <c r="H205" i="3"/>
  <c r="H131" i="3"/>
  <c r="R145" i="3"/>
  <c r="R25" i="3"/>
  <c r="H115" i="3"/>
  <c r="H29" i="3"/>
  <c r="H168" i="3"/>
  <c r="R200" i="3"/>
  <c r="R97" i="3"/>
  <c r="H54" i="3"/>
  <c r="H67" i="3"/>
  <c r="H260" i="3"/>
  <c r="R198" i="3"/>
  <c r="R192" i="3"/>
  <c r="H196" i="3"/>
  <c r="R35" i="3"/>
  <c r="H91" i="3"/>
  <c r="H13" i="3"/>
  <c r="R182" i="3"/>
  <c r="R123" i="3"/>
  <c r="R244" i="3"/>
  <c r="H96" i="3"/>
  <c r="H138" i="3"/>
  <c r="H134" i="3"/>
  <c r="H217" i="3"/>
  <c r="R173" i="3"/>
  <c r="H278" i="3"/>
  <c r="R273" i="3"/>
  <c r="R202" i="3"/>
  <c r="H61" i="3"/>
  <c r="H116" i="3"/>
  <c r="H36" i="3"/>
  <c r="R81" i="3"/>
  <c r="H23" i="3"/>
  <c r="H53" i="3"/>
  <c r="H255" i="3"/>
  <c r="H241" i="3"/>
  <c r="R23" i="3"/>
  <c r="R275" i="3"/>
  <c r="R161" i="3"/>
  <c r="H58" i="3"/>
  <c r="R172" i="3"/>
  <c r="R26" i="3"/>
  <c r="H146" i="3"/>
  <c r="H244" i="3"/>
  <c r="R142" i="3"/>
  <c r="R196" i="3"/>
  <c r="R116" i="3"/>
  <c r="R180" i="3"/>
  <c r="R58" i="3"/>
  <c r="R175" i="3"/>
  <c r="R33" i="3"/>
  <c r="R131" i="3"/>
  <c r="H10" i="3"/>
  <c r="R90" i="3"/>
  <c r="R156" i="3"/>
  <c r="H184" i="3"/>
  <c r="R174" i="3"/>
  <c r="H273" i="3"/>
  <c r="R247" i="3"/>
  <c r="R87" i="3"/>
  <c r="H220" i="3"/>
  <c r="R258" i="3"/>
  <c r="R226" i="3"/>
  <c r="H48" i="3"/>
  <c r="H35" i="3"/>
  <c r="H179" i="3"/>
  <c r="R239" i="3"/>
  <c r="H40" i="3"/>
  <c r="R152" i="3"/>
  <c r="R128" i="3"/>
  <c r="H85" i="3"/>
  <c r="H185" i="3"/>
  <c r="R135" i="3"/>
  <c r="H209" i="3"/>
  <c r="H266" i="3"/>
  <c r="R112" i="3"/>
  <c r="H72" i="3"/>
  <c r="R158" i="3"/>
  <c r="R110" i="3"/>
  <c r="R105" i="3"/>
  <c r="H256" i="3"/>
  <c r="R80" i="3"/>
  <c r="H22" i="3"/>
  <c r="H252" i="3"/>
  <c r="R7" i="3"/>
  <c r="H178" i="3"/>
  <c r="H162" i="3"/>
  <c r="H171" i="3"/>
  <c r="H194" i="3"/>
  <c r="R65" i="3"/>
  <c r="H130" i="3"/>
  <c r="R138" i="3"/>
  <c r="H150" i="3"/>
  <c r="H9" i="3"/>
  <c r="R72" i="3"/>
  <c r="R108" i="3"/>
  <c r="R213" i="3"/>
  <c r="H160" i="3"/>
  <c r="H176" i="3"/>
  <c r="R153" i="3"/>
  <c r="H174" i="3"/>
  <c r="H121" i="3"/>
  <c r="R248" i="3"/>
  <c r="R197" i="3"/>
  <c r="H49" i="3"/>
  <c r="R219" i="3"/>
  <c r="H70" i="3"/>
  <c r="H215" i="3"/>
  <c r="R55" i="3"/>
  <c r="H219" i="3"/>
  <c r="R272" i="3"/>
  <c r="R222" i="3"/>
  <c r="H95" i="3"/>
  <c r="H170" i="3"/>
  <c r="H187" i="3"/>
  <c r="H42" i="3"/>
  <c r="H264" i="3"/>
  <c r="H7" i="3"/>
  <c r="R76" i="3"/>
  <c r="H216" i="3"/>
  <c r="H238" i="3"/>
  <c r="R10" i="3"/>
  <c r="H136" i="3"/>
  <c r="H274" i="3"/>
  <c r="R115" i="3"/>
  <c r="R103" i="3"/>
  <c r="H275" i="3"/>
  <c r="R8" i="3"/>
  <c r="R139" i="3"/>
  <c r="R54" i="3"/>
  <c r="H46" i="3"/>
  <c r="H51" i="3"/>
  <c r="H263" i="3"/>
  <c r="R185" i="3"/>
  <c r="H124" i="3"/>
  <c r="H63" i="3"/>
  <c r="R193" i="3"/>
  <c r="R201" i="3"/>
  <c r="R165" i="3"/>
  <c r="H125" i="3"/>
  <c r="H225" i="3"/>
  <c r="R78" i="3"/>
  <c r="H127" i="3"/>
  <c r="H237" i="3"/>
  <c r="H6" i="3"/>
  <c r="H28" i="3"/>
  <c r="R125" i="3"/>
  <c r="H97" i="3"/>
  <c r="R263" i="3"/>
  <c r="R195" i="3"/>
  <c r="H210" i="3"/>
  <c r="R245" i="3"/>
  <c r="R238" i="3"/>
  <c r="R210" i="3"/>
  <c r="H32" i="3"/>
  <c r="H89" i="3"/>
  <c r="R51" i="3"/>
  <c r="H20" i="3"/>
  <c r="H69" i="3"/>
  <c r="R59" i="3"/>
  <c r="H158" i="3"/>
  <c r="R183" i="3"/>
  <c r="R206" i="3"/>
  <c r="H38" i="3"/>
  <c r="H132" i="3"/>
  <c r="R149" i="3"/>
  <c r="R143" i="3"/>
  <c r="H200" i="3"/>
  <c r="H100" i="3"/>
  <c r="H269" i="3"/>
  <c r="H192" i="3"/>
  <c r="R233" i="3"/>
  <c r="H143" i="3"/>
  <c r="H228" i="3"/>
  <c r="R255" i="3"/>
  <c r="R267" i="3"/>
  <c r="R122" i="3"/>
  <c r="H71" i="3"/>
  <c r="H145" i="3"/>
  <c r="R79" i="3"/>
  <c r="H155" i="3"/>
  <c r="R107" i="3"/>
  <c r="R57" i="3"/>
  <c r="R181" i="3"/>
  <c r="H271" i="3"/>
  <c r="H15" i="3"/>
  <c r="R216" i="3"/>
  <c r="R205" i="3"/>
  <c r="R221" i="3"/>
  <c r="H251" i="3"/>
  <c r="R214" i="3"/>
  <c r="H74" i="3"/>
  <c r="H17" i="3"/>
  <c r="R209" i="3"/>
  <c r="H222" i="3"/>
  <c r="R249" i="3"/>
  <c r="H259" i="3"/>
  <c r="H272" i="3"/>
  <c r="R215" i="3"/>
  <c r="H258" i="3"/>
  <c r="R246" i="3"/>
  <c r="H190" i="3"/>
  <c r="R56" i="3"/>
  <c r="R96" i="3"/>
  <c r="R127" i="3"/>
  <c r="R77" i="3"/>
  <c r="R218" i="3"/>
  <c r="R188" i="3"/>
  <c r="H243" i="3"/>
  <c r="R146" i="3"/>
  <c r="R21" i="3"/>
  <c r="R37" i="3"/>
  <c r="H59" i="3"/>
  <c r="R187" i="3"/>
  <c r="H128" i="3"/>
  <c r="H182" i="3"/>
  <c r="R44" i="3"/>
  <c r="R67" i="3"/>
  <c r="H279" i="3"/>
  <c r="H101" i="3"/>
  <c r="H234" i="3"/>
  <c r="R4" i="3"/>
  <c r="H242" i="3"/>
  <c r="H92" i="3"/>
  <c r="H188" i="3"/>
  <c r="H236" i="3"/>
  <c r="R22" i="3"/>
  <c r="R114" i="3"/>
  <c r="R199" i="3"/>
  <c r="R177" i="3"/>
  <c r="H83" i="3"/>
  <c r="H79" i="3"/>
  <c r="H65" i="3"/>
  <c r="R109" i="3"/>
  <c r="R278" i="3"/>
  <c r="R234" i="3"/>
  <c r="R166" i="3"/>
  <c r="R93" i="3"/>
  <c r="H142" i="3"/>
  <c r="H233" i="3"/>
  <c r="H110" i="3"/>
  <c r="H250" i="3"/>
  <c r="H112" i="3"/>
  <c r="R89" i="3"/>
  <c r="R61" i="3"/>
</calcChain>
</file>

<file path=xl/sharedStrings.xml><?xml version="1.0" encoding="utf-8"?>
<sst xmlns="http://schemas.openxmlformats.org/spreadsheetml/2006/main" count="3088" uniqueCount="344">
  <si>
    <t>Product</t>
  </si>
  <si>
    <t>Qtr 1</t>
  </si>
  <si>
    <t>Qtr 2</t>
  </si>
  <si>
    <t>Qtr 3</t>
  </si>
  <si>
    <t>Qtr 4</t>
  </si>
  <si>
    <t>Alice Mutton</t>
  </si>
  <si>
    <t>Aniseed Syrup</t>
  </si>
  <si>
    <t>Boston Crab Meat</t>
  </si>
  <si>
    <t>Camembert Pierrot</t>
  </si>
  <si>
    <t>Chef Anton's Cajun Seasoning</t>
  </si>
  <si>
    <t>Chef Anton's Gumbo Mix</t>
  </si>
  <si>
    <t>Filo Mix</t>
  </si>
  <si>
    <t>Gorgonzola Telino</t>
  </si>
  <si>
    <t>Grandma's Boysenberry Spread</t>
  </si>
  <si>
    <t>Ipoh Coffee</t>
  </si>
  <si>
    <t>Jack's New England Clam Chowder</t>
  </si>
  <si>
    <t>Laughing Lumberjack Lager</t>
  </si>
  <si>
    <t>Longlife Tofu</t>
  </si>
  <si>
    <t>Louisiana Fiery Hot Pepper Sauce</t>
  </si>
  <si>
    <t>Louisiana Hot Spiced Okra</t>
  </si>
  <si>
    <t>Mozzarella di Giovanni</t>
  </si>
  <si>
    <t>Northwoods Cranberry Sauce</t>
  </si>
  <si>
    <t>Ravioli Angelo</t>
  </si>
  <si>
    <t>Sasquatch Ale</t>
  </si>
  <si>
    <t>Sir Rodney's Marmalade</t>
  </si>
  <si>
    <t>Sir Rodney's Scones</t>
  </si>
  <si>
    <t>Steeleye Stout</t>
  </si>
  <si>
    <t>Teatime Chocolate Biscuits</t>
  </si>
  <si>
    <t>Uncle Bob's Organic Dried Pears</t>
  </si>
  <si>
    <t>Veggie-spread</t>
  </si>
  <si>
    <t xml:space="preserve"> Alice   Mutton</t>
  </si>
  <si>
    <t>Alice       Mutton</t>
  </si>
  <si>
    <t xml:space="preserve">                  Alice Mutton</t>
  </si>
  <si>
    <t xml:space="preserve">   Aniseed               Syrup      </t>
  </si>
  <si>
    <t>ANTON@gmail.com</t>
  </si>
  <si>
    <t>BERGS@gmail.com</t>
  </si>
  <si>
    <t>BOLID@gmail.com</t>
  </si>
  <si>
    <t>BOTTM@gmail.com</t>
  </si>
  <si>
    <t>ERNSH@gmail.com</t>
  </si>
  <si>
    <t>GODOS@gmail.com</t>
  </si>
  <si>
    <t>HUNGC@gmail.com</t>
  </si>
  <si>
    <t>PICCO@gmail.com</t>
  </si>
  <si>
    <t>RATTC@gmail.com</t>
  </si>
  <si>
    <t>REGGC@gmail.com</t>
  </si>
  <si>
    <t>SAVEA@gmail.com</t>
  </si>
  <si>
    <t>SEVES@gmail.com</t>
  </si>
  <si>
    <t>WHITC@gmail.com</t>
  </si>
  <si>
    <t>ALFKI@gmail.com</t>
  </si>
  <si>
    <t>LINOD@gmail.com</t>
  </si>
  <si>
    <t>QUICK@gmail.com</t>
  </si>
  <si>
    <t>VAFFE@gmail.com</t>
  </si>
  <si>
    <t>BONAP@gmail.com</t>
  </si>
  <si>
    <t>BSBEV@gmail.com</t>
  </si>
  <si>
    <t>FRANS@gmail.com</t>
  </si>
  <si>
    <t>HILAA@gmail.com</t>
  </si>
  <si>
    <t>LAZYK@gmail.com</t>
  </si>
  <si>
    <t>LEHMS@gmail.com</t>
  </si>
  <si>
    <t>MAGAA@gmail.com</t>
  </si>
  <si>
    <t>OTTIK@gmail.com</t>
  </si>
  <si>
    <t>PERIC@gmail.com</t>
  </si>
  <si>
    <t>QUEEN@gmail.com</t>
  </si>
  <si>
    <t>RANCH@gmail.com</t>
  </si>
  <si>
    <t>TRAIH@gmail.com</t>
  </si>
  <si>
    <t>ANATR@gmail.com</t>
  </si>
  <si>
    <t>AROUT@gmail.com</t>
  </si>
  <si>
    <t>CHOPS@gmail.com</t>
  </si>
  <si>
    <t>FAMIA@gmail.com</t>
  </si>
  <si>
    <t>FRANK@gmail.com</t>
  </si>
  <si>
    <t>FURIB@gmail.com</t>
  </si>
  <si>
    <t>GOURL@gmail.com</t>
  </si>
  <si>
    <t>MEREP@gmail.com</t>
  </si>
  <si>
    <t>RICAR@gmail.com</t>
  </si>
  <si>
    <t>RICSU@gmail.com</t>
  </si>
  <si>
    <t>WARTH@gmail.com</t>
  </si>
  <si>
    <t>WOLZA@gmail.com</t>
  </si>
  <si>
    <t>EASTC@gmail.com</t>
  </si>
  <si>
    <t>FOLKO@gmail.com</t>
  </si>
  <si>
    <t>TRADH@gmail.com</t>
  </si>
  <si>
    <t>THEBI@gmail.com</t>
  </si>
  <si>
    <t>BLONP@gmail.com</t>
  </si>
  <si>
    <t>DUMON@gmail.com</t>
  </si>
  <si>
    <t>LAUGB@gmail.com</t>
  </si>
  <si>
    <t>NORTS@gmail.com</t>
  </si>
  <si>
    <t>OLDWO@gmail.com</t>
  </si>
  <si>
    <t>TOMSP@gmail.com</t>
  </si>
  <si>
    <t>VINET@gmail.com</t>
  </si>
  <si>
    <t>CACTU@gmail.com</t>
  </si>
  <si>
    <t>HANAR@gmail.com</t>
  </si>
  <si>
    <t>HUNGO@gmail.com</t>
  </si>
  <si>
    <t>SUPRD@gmail.com</t>
  </si>
  <si>
    <t>TORTU@gmail.com</t>
  </si>
  <si>
    <t>WANDK@gmail.com</t>
  </si>
  <si>
    <t>KOENE@gmail.com</t>
  </si>
  <si>
    <t>MAISD@gmail.com</t>
  </si>
  <si>
    <t>WELLI@gmail.com</t>
  </si>
  <si>
    <t>WILMK@gmail.com</t>
  </si>
  <si>
    <t>LONEP@gmail.com</t>
  </si>
  <si>
    <t>THECR@gmail.com</t>
  </si>
  <si>
    <t>VICTE@gmail.com</t>
  </si>
  <si>
    <t>FRANR@gmail.com</t>
  </si>
  <si>
    <t>LAMAI@gmail.com</t>
  </si>
  <si>
    <t>CONSH@gmail.com</t>
  </si>
  <si>
    <t>GREAL@gmail.com</t>
  </si>
  <si>
    <t>ISLAT@gmail.com</t>
  </si>
  <si>
    <t>MORGK@gmail.com</t>
  </si>
  <si>
    <t>SIMOB@gmail.com</t>
  </si>
  <si>
    <t>BLAUS@gmail.com</t>
  </si>
  <si>
    <t>FOLIG@gmail.com</t>
  </si>
  <si>
    <t>LILAS@gmail.com</t>
  </si>
  <si>
    <t>OCEAN@gmail.com</t>
  </si>
  <si>
    <t>PRINI@gmail.com</t>
  </si>
  <si>
    <t>QUEDE@gmail.com</t>
  </si>
  <si>
    <t>Customer email</t>
  </si>
  <si>
    <t>Alice Mutton (123)</t>
  </si>
  <si>
    <t>Alice Mutton (33)</t>
  </si>
  <si>
    <t>Q1/Q2</t>
  </si>
  <si>
    <t xml:space="preserve">          Alice      Mutton   </t>
  </si>
  <si>
    <t>Percentage</t>
  </si>
  <si>
    <t xml:space="preserve">Alice Mutton </t>
  </si>
  <si>
    <t>iferror = q1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</si>
  <si>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</si>
  <si>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</si>
  <si>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</si>
  <si>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</si>
  <si>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</si>
  <si>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</si>
  <si>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</si>
  <si>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</si>
  <si>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</si>
  <si>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</si>
  <si>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</si>
  <si>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</si>
  <si>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</si>
  <si>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</si>
  <si>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</si>
  <si>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</si>
  <si>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</si>
  <si>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</si>
  <si>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</si>
  <si>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</si>
  <si>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</si>
  <si>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</si>
  <si>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</si>
  <si>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</si>
  <si>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</si>
  <si>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</si>
  <si>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</si>
  <si>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</si>
  <si>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</si>
  <si>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</si>
  <si>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</si>
  <si>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</si>
  <si>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</si>
  <si>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</si>
  <si>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</si>
  <si>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</si>
  <si>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</si>
  <si>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</si>
  <si>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</si>
  <si>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</si>
  <si>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</si>
  <si>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</si>
  <si>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</si>
  <si>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</si>
  <si>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</si>
  <si>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</si>
  <si>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</si>
  <si>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</si>
  <si>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</si>
  <si>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</si>
  <si>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</si>
  <si>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</si>
  <si>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CACTU</t>
  </si>
  <si>
    <t>HANAR</t>
  </si>
  <si>
    <t>HUNGO</t>
  </si>
  <si>
    <t>SUPRD</t>
  </si>
  <si>
    <t>TORTU</t>
  </si>
  <si>
    <t>WANDK</t>
  </si>
  <si>
    <t>KOENE</t>
  </si>
  <si>
    <t>MAISD</t>
  </si>
  <si>
    <t>WELLI</t>
  </si>
  <si>
    <t>WILMK</t>
  </si>
  <si>
    <t>LONEP</t>
  </si>
  <si>
    <t>THECR</t>
  </si>
  <si>
    <t>VICTE</t>
  </si>
  <si>
    <t>FRANR</t>
  </si>
  <si>
    <t>LAMAI</t>
  </si>
  <si>
    <t>CONSH</t>
  </si>
  <si>
    <t>GREAL</t>
  </si>
  <si>
    <t>ISLAT</t>
  </si>
  <si>
    <t>MORGK</t>
  </si>
  <si>
    <t>SIMOB</t>
  </si>
  <si>
    <t>BLAUS</t>
  </si>
  <si>
    <t>FOLIG</t>
  </si>
  <si>
    <t>LILAS</t>
  </si>
  <si>
    <t>OCEAN</t>
  </si>
  <si>
    <t>PRINI</t>
  </si>
  <si>
    <t>QUEDE</t>
  </si>
  <si>
    <t>C-Name(delimited)</t>
  </si>
  <si>
    <t>C-Name(proper)</t>
  </si>
  <si>
    <t>Alice</t>
  </si>
  <si>
    <t>Mutton</t>
  </si>
  <si>
    <t>Aniseed</t>
  </si>
  <si>
    <t>Syrup</t>
  </si>
  <si>
    <t>Boston</t>
  </si>
  <si>
    <t>Crab</t>
  </si>
  <si>
    <t>Camembert</t>
  </si>
  <si>
    <t>Pierrot</t>
  </si>
  <si>
    <t>Chef</t>
  </si>
  <si>
    <t>Anton's</t>
  </si>
  <si>
    <t>Mix</t>
  </si>
  <si>
    <t>Filo</t>
  </si>
  <si>
    <t>Gorgonzola</t>
  </si>
  <si>
    <t>Telino</t>
  </si>
  <si>
    <t>Grandma's</t>
  </si>
  <si>
    <t>Boysenberry</t>
  </si>
  <si>
    <t>Ipoh</t>
  </si>
  <si>
    <t>Coffee</t>
  </si>
  <si>
    <t>Jack's</t>
  </si>
  <si>
    <t>New</t>
  </si>
  <si>
    <t>Laughing</t>
  </si>
  <si>
    <t>Lumberjack</t>
  </si>
  <si>
    <t>Longlife</t>
  </si>
  <si>
    <t>Tofu</t>
  </si>
  <si>
    <t>Louisiana</t>
  </si>
  <si>
    <t>Fiery</t>
  </si>
  <si>
    <t>Hot</t>
  </si>
  <si>
    <t>Mozzarella</t>
  </si>
  <si>
    <t>di</t>
  </si>
  <si>
    <t>Northwoods</t>
  </si>
  <si>
    <t>Cranberry</t>
  </si>
  <si>
    <t>Ravioli</t>
  </si>
  <si>
    <t>Angelo</t>
  </si>
  <si>
    <t>Sasquatch</t>
  </si>
  <si>
    <t>Ale</t>
  </si>
  <si>
    <t>Sir</t>
  </si>
  <si>
    <t>Rodney's</t>
  </si>
  <si>
    <t>Steeleye</t>
  </si>
  <si>
    <t>Stout</t>
  </si>
  <si>
    <t>Teatime</t>
  </si>
  <si>
    <t>Chocolate</t>
  </si>
  <si>
    <t>Uncle</t>
  </si>
  <si>
    <t>Bob's</t>
  </si>
  <si>
    <t>concatenate</t>
  </si>
  <si>
    <t>F-Word</t>
  </si>
  <si>
    <t>S-word</t>
  </si>
  <si>
    <t>have %</t>
  </si>
  <si>
    <t>Qtr 1 fill</t>
  </si>
  <si>
    <t>Qtr 2 fill</t>
  </si>
  <si>
    <t>Qtr 3 fill</t>
  </si>
  <si>
    <t>Qtr 4 fill</t>
  </si>
  <si>
    <t>Anton</t>
  </si>
  <si>
    <t>Bergs</t>
  </si>
  <si>
    <t>Bolid</t>
  </si>
  <si>
    <t>Bottm</t>
  </si>
  <si>
    <t>Ernsh</t>
  </si>
  <si>
    <t>Godos</t>
  </si>
  <si>
    <t>Hungc</t>
  </si>
  <si>
    <t>Picco</t>
  </si>
  <si>
    <t>Rattc</t>
  </si>
  <si>
    <t>Reggc</t>
  </si>
  <si>
    <t>Savea</t>
  </si>
  <si>
    <t>Seves</t>
  </si>
  <si>
    <t>Whitc</t>
  </si>
  <si>
    <t>Alfki</t>
  </si>
  <si>
    <t>Linod</t>
  </si>
  <si>
    <t>Quick</t>
  </si>
  <si>
    <t>Vaffe</t>
  </si>
  <si>
    <t>Boston Crab</t>
  </si>
  <si>
    <t>Bonap</t>
  </si>
  <si>
    <t>Bsbev</t>
  </si>
  <si>
    <t>Frans</t>
  </si>
  <si>
    <t>Hilaa</t>
  </si>
  <si>
    <t>Lazyk</t>
  </si>
  <si>
    <t>Lehms</t>
  </si>
  <si>
    <t>Magaa</t>
  </si>
  <si>
    <t>Ottik</t>
  </si>
  <si>
    <t>Peric</t>
  </si>
  <si>
    <t>Queen</t>
  </si>
  <si>
    <t>Ranch</t>
  </si>
  <si>
    <t>Traih</t>
  </si>
  <si>
    <t>Anatr</t>
  </si>
  <si>
    <t>Arout</t>
  </si>
  <si>
    <t>Chops</t>
  </si>
  <si>
    <t>Famia</t>
  </si>
  <si>
    <t>Frank</t>
  </si>
  <si>
    <t>Furib</t>
  </si>
  <si>
    <t>Gourl</t>
  </si>
  <si>
    <t>Merep</t>
  </si>
  <si>
    <t>Ricar</t>
  </si>
  <si>
    <t>Ricsu</t>
  </si>
  <si>
    <t>Warth</t>
  </si>
  <si>
    <t>Wolza</t>
  </si>
  <si>
    <t>Chef Anton's</t>
  </si>
  <si>
    <t>Eastc</t>
  </si>
  <si>
    <t>Folko</t>
  </si>
  <si>
    <t>Tradh</t>
  </si>
  <si>
    <t>Thebi</t>
  </si>
  <si>
    <t>Blonp</t>
  </si>
  <si>
    <t>Dumon</t>
  </si>
  <si>
    <t>Laugb</t>
  </si>
  <si>
    <t>Norts</t>
  </si>
  <si>
    <t>Oldwo</t>
  </si>
  <si>
    <t>Tomsp</t>
  </si>
  <si>
    <t>Vinet</t>
  </si>
  <si>
    <t>Cactu</t>
  </si>
  <si>
    <t>Hanar</t>
  </si>
  <si>
    <t>Hungo</t>
  </si>
  <si>
    <t>Suprd</t>
  </si>
  <si>
    <t>Tortu</t>
  </si>
  <si>
    <t>Wandk</t>
  </si>
  <si>
    <t>Grandma's Boysenberry</t>
  </si>
  <si>
    <t>Koene</t>
  </si>
  <si>
    <t>Maisd</t>
  </si>
  <si>
    <t>Welli</t>
  </si>
  <si>
    <t>Wilmk</t>
  </si>
  <si>
    <t>Jack's New</t>
  </si>
  <si>
    <t>Laughing Lumberjack</t>
  </si>
  <si>
    <t>Lonep</t>
  </si>
  <si>
    <t>Thecr</t>
  </si>
  <si>
    <t>Victe</t>
  </si>
  <si>
    <t>Louisiana Fiery</t>
  </si>
  <si>
    <t>Franr</t>
  </si>
  <si>
    <t>Lamai</t>
  </si>
  <si>
    <t>Louisiana Hot</t>
  </si>
  <si>
    <t>Mozzarella di</t>
  </si>
  <si>
    <t>Consh</t>
  </si>
  <si>
    <t>Greal</t>
  </si>
  <si>
    <t>Islat</t>
  </si>
  <si>
    <t>Morgk</t>
  </si>
  <si>
    <t>Simob</t>
  </si>
  <si>
    <t>Northwoods Cranberry</t>
  </si>
  <si>
    <t>Blaus</t>
  </si>
  <si>
    <t>Sir Rodney's</t>
  </si>
  <si>
    <t>Folig</t>
  </si>
  <si>
    <t>Lilas</t>
  </si>
  <si>
    <t>Ocean</t>
  </si>
  <si>
    <t>Prini</t>
  </si>
  <si>
    <t>Quede</t>
  </si>
  <si>
    <t>Teatime Chocolate</t>
  </si>
  <si>
    <t>Uncle Bob's</t>
  </si>
  <si>
    <t xml:space="preserve">Veggie-spread </t>
  </si>
  <si>
    <t>Customer Name</t>
  </si>
  <si>
    <t>remove spaces (Trim)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</si>
</sst>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theme="5" tint="-0.249977111117893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5" tint="0.59999389629810485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1" fillId="2" borderId="1" xfId="0" applyNumberFormat="1" applyFont="1" applyFill="1" applyBorder="1" applyAlignment="1">
      <alignment wrapText="1"/>
    </xf>
    <xf numFmtId="0" fontId="1" fillId="2" borderId="0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44" fontId="0" fillId="0" borderId="0" xfId="1" applyFont="1"/>
    <xf numFmtId="9" fontId="0" fillId="0" borderId="0" xfId="2" applyFont="1"/>
    <xf numFmtId="164" fontId="3" fillId="3" borderId="0" xfId="0" applyNumberFormat="1" applyFont="1" applyFill="1"/>
  </cellXfs>
  <cellStyles count="3">
    <cellStyle name="Currency" xfId="1" builtinId="4"/>
    <cellStyle name="Normal" xfId="0" builtinId="0" customBuiltin="1"/>
    <cellStyle name="Percent" xfId="2" builtinId="5"/>
  </cellStyles>
  <dxfs count="2">
    <dxf>
      <font>
        <color theme="9" tint="-0.24994659260841701"/>
      </font>
    </dxf>
    <dxf>
      <font>
        <color theme="9" tint="-0.24994659260841701"/>
      </font>
    </dxf>
  </dxfs>
  <tableStyles count="0" defaultTableStyle="TableStyleMedium9"/>
  <colors>
    <mruColors>
      <color rgb="FFC02A2A"/>
      <color rgb="FFC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autoPageBreaks="0"/>
  </sheetPr>
  <dimension ref="A1:H279"/>
  <sheetViews>
    <sheetView workbookViewId="0">
      <selection activeCell="D13" sqref="D13"/>
    </sheetView>
  </sheetViews>
  <sheetFormatPr defaultColWidth="9.109375" defaultRowHeight="14.4" x14ac:dyDescent="0.3"/>
  <cols>
    <col min="1" max="1" width="35.6640625" style="3" customWidth="1"/>
    <col min="2" max="6" width="12.6640625" style="1" customWidth="1"/>
    <col min="7" max="7" width="19.44140625" style="1" bestFit="1" customWidth="1"/>
    <col min="8" max="16384" width="9.109375" style="1"/>
  </cols>
  <sheetData>
    <row r="1" spans="1:8" ht="28.8" x14ac:dyDescent="0.3">
      <c r="A1" s="4" t="s">
        <v>0</v>
      </c>
      <c r="B1" s="4" t="s">
        <v>112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115</v>
      </c>
      <c r="H1" s="5" t="s">
        <v>117</v>
      </c>
    </row>
    <row r="2" spans="1:8" x14ac:dyDescent="0.3">
      <c r="A2" s="3" t="s">
        <v>5</v>
      </c>
      <c r="B2" s="1" t="s">
        <v>34</v>
      </c>
      <c r="C2" s="2">
        <v>0</v>
      </c>
      <c r="D2" s="2">
        <v>702</v>
      </c>
      <c r="E2" s="2">
        <v>0</v>
      </c>
      <c r="F2" s="2">
        <v>0</v>
      </c>
      <c r="G2" s="1">
        <f>C2/D2</f>
        <v>0</v>
      </c>
      <c r="H2" s="1">
        <v>78</v>
      </c>
    </row>
    <row r="3" spans="1:8" x14ac:dyDescent="0.3">
      <c r="A3" s="3" t="s">
        <v>30</v>
      </c>
      <c r="B3" s="1" t="s">
        <v>35</v>
      </c>
      <c r="C3" s="2">
        <v>312</v>
      </c>
      <c r="D3" s="2">
        <v>0</v>
      </c>
      <c r="E3" s="2">
        <v>0</v>
      </c>
      <c r="F3" s="2">
        <v>0</v>
      </c>
      <c r="G3" s="1" t="e">
        <f t="shared" ref="G3:G67" si="0">C3/D3</f>
        <v>#DIV/0!</v>
      </c>
      <c r="H3" s="1">
        <v>14</v>
      </c>
    </row>
    <row r="4" spans="1:8" x14ac:dyDescent="0.3">
      <c r="A4" s="3" t="s">
        <v>5</v>
      </c>
      <c r="B4" s="1" t="s">
        <v>36</v>
      </c>
      <c r="C4" s="2">
        <v>0</v>
      </c>
      <c r="D4" s="2">
        <v>0</v>
      </c>
      <c r="E4" s="2">
        <v>0</v>
      </c>
      <c r="F4" s="2">
        <v>1170</v>
      </c>
      <c r="G4" s="1" t="e">
        <f t="shared" si="0"/>
        <v>#DIV/0!</v>
      </c>
      <c r="H4" s="1">
        <v>43</v>
      </c>
    </row>
    <row r="5" spans="1:8" x14ac:dyDescent="0.3">
      <c r="A5" s="3" t="s">
        <v>113</v>
      </c>
      <c r="B5" s="1" t="s">
        <v>37</v>
      </c>
      <c r="C5" s="2">
        <v>1170</v>
      </c>
      <c r="D5" s="2">
        <v>0</v>
      </c>
      <c r="E5" s="2">
        <v>0</v>
      </c>
      <c r="F5" s="2">
        <v>0</v>
      </c>
      <c r="G5" s="1" t="e">
        <f t="shared" si="0"/>
        <v>#DIV/0!</v>
      </c>
      <c r="H5" s="1">
        <v>86</v>
      </c>
    </row>
    <row r="6" spans="1:8" x14ac:dyDescent="0.3">
      <c r="A6" s="3" t="s">
        <v>5</v>
      </c>
      <c r="B6" s="1" t="s">
        <v>38</v>
      </c>
      <c r="C6" s="2">
        <v>1123.2</v>
      </c>
      <c r="D6" s="2">
        <v>0</v>
      </c>
      <c r="E6" s="2">
        <v>0</v>
      </c>
      <c r="F6" s="2"/>
      <c r="G6" s="1" t="e">
        <f t="shared" si="0"/>
        <v>#DIV/0!</v>
      </c>
      <c r="H6" s="1">
        <v>60</v>
      </c>
    </row>
    <row r="7" spans="1:8" x14ac:dyDescent="0.3">
      <c r="A7" s="3" t="s">
        <v>116</v>
      </c>
      <c r="B7" s="1" t="s">
        <v>39</v>
      </c>
      <c r="C7" s="2">
        <v>0</v>
      </c>
      <c r="D7" s="2"/>
      <c r="E7" s="2">
        <v>0</v>
      </c>
      <c r="F7" s="2">
        <v>0</v>
      </c>
      <c r="G7" s="1" t="e">
        <f t="shared" si="0"/>
        <v>#DIV/0!</v>
      </c>
      <c r="H7" s="1">
        <v>71</v>
      </c>
    </row>
    <row r="8" spans="1:8" x14ac:dyDescent="0.3">
      <c r="A8" s="3" t="s">
        <v>31</v>
      </c>
      <c r="B8" s="1" t="s">
        <v>40</v>
      </c>
      <c r="C8" s="2">
        <v>62.4</v>
      </c>
      <c r="D8" s="2">
        <v>0</v>
      </c>
      <c r="E8" s="2">
        <v>0</v>
      </c>
      <c r="F8" s="2">
        <v>0</v>
      </c>
      <c r="G8" s="1" t="e">
        <f t="shared" si="0"/>
        <v>#DIV/0!</v>
      </c>
      <c r="H8" s="1">
        <v>75</v>
      </c>
    </row>
    <row r="9" spans="1:8" x14ac:dyDescent="0.3">
      <c r="A9" s="3" t="s">
        <v>32</v>
      </c>
      <c r="B9" s="1" t="s">
        <v>41</v>
      </c>
      <c r="C9" s="2">
        <v>0</v>
      </c>
      <c r="D9" s="2">
        <v>1560</v>
      </c>
      <c r="E9" s="2">
        <v>936</v>
      </c>
      <c r="F9" s="2">
        <v>0</v>
      </c>
      <c r="G9" s="1">
        <f t="shared" si="0"/>
        <v>0</v>
      </c>
      <c r="H9" s="1">
        <v>51</v>
      </c>
    </row>
    <row r="10" spans="1:8" x14ac:dyDescent="0.3">
      <c r="A10" s="3" t="s">
        <v>5</v>
      </c>
      <c r="B10" s="1" t="s">
        <v>42</v>
      </c>
      <c r="C10" s="2">
        <v>0</v>
      </c>
      <c r="D10" s="2">
        <v>592.79999999999995</v>
      </c>
      <c r="E10" s="2">
        <v>0</v>
      </c>
      <c r="F10" s="2">
        <v>0</v>
      </c>
      <c r="G10" s="1">
        <f t="shared" si="0"/>
        <v>0</v>
      </c>
      <c r="H10" s="1">
        <v>74</v>
      </c>
    </row>
    <row r="11" spans="1:8" x14ac:dyDescent="0.3">
      <c r="A11" s="3" t="s">
        <v>5</v>
      </c>
      <c r="B11" s="1" t="s">
        <v>43</v>
      </c>
      <c r="C11" s="2"/>
      <c r="D11" s="2">
        <v>0</v>
      </c>
      <c r="E11" s="2">
        <v>0</v>
      </c>
      <c r="F11" s="2">
        <v>741</v>
      </c>
      <c r="G11" s="1" t="e">
        <f t="shared" ref="G11" si="1">C11/D11</f>
        <v>#DIV/0!</v>
      </c>
      <c r="H11" s="1">
        <v>66</v>
      </c>
    </row>
    <row r="12" spans="1:8" x14ac:dyDescent="0.3">
      <c r="A12" s="3" t="s">
        <v>5</v>
      </c>
      <c r="B12" s="1" t="s">
        <v>43</v>
      </c>
      <c r="C12" s="2">
        <v>0</v>
      </c>
      <c r="D12" s="2">
        <v>0</v>
      </c>
      <c r="E12" s="2">
        <v>0</v>
      </c>
      <c r="F12" s="2">
        <v>741</v>
      </c>
      <c r="G12" s="1" t="e">
        <f t="shared" si="0"/>
        <v>#DIV/0!</v>
      </c>
      <c r="H12" s="1">
        <v>48</v>
      </c>
    </row>
    <row r="13" spans="1:8" x14ac:dyDescent="0.3">
      <c r="A13" s="3" t="s">
        <v>5</v>
      </c>
      <c r="B13" s="1" t="s">
        <v>44</v>
      </c>
      <c r="C13" s="2">
        <v>0</v>
      </c>
      <c r="D13" s="2">
        <v>0</v>
      </c>
      <c r="E13" s="2"/>
      <c r="F13" s="2">
        <v>789.75</v>
      </c>
      <c r="G13" s="1" t="e">
        <f t="shared" si="0"/>
        <v>#DIV/0!</v>
      </c>
      <c r="H13" s="1">
        <v>8</v>
      </c>
    </row>
    <row r="14" spans="1:8" x14ac:dyDescent="0.3">
      <c r="A14" s="3" t="s">
        <v>5</v>
      </c>
      <c r="B14" s="1" t="s">
        <v>45</v>
      </c>
      <c r="C14" s="2">
        <v>0</v>
      </c>
      <c r="D14" s="2">
        <v>877.5</v>
      </c>
      <c r="E14" s="2">
        <v>0</v>
      </c>
      <c r="F14" s="2">
        <v>0</v>
      </c>
      <c r="G14" s="1">
        <f t="shared" si="0"/>
        <v>0</v>
      </c>
      <c r="H14" s="1">
        <v>45</v>
      </c>
    </row>
    <row r="15" spans="1:8" x14ac:dyDescent="0.3">
      <c r="A15" s="3" t="s">
        <v>114</v>
      </c>
      <c r="B15" s="1" t="s">
        <v>46</v>
      </c>
      <c r="C15" s="2"/>
      <c r="D15" s="2"/>
      <c r="E15" s="2">
        <v>0</v>
      </c>
      <c r="F15" s="2">
        <v>780</v>
      </c>
      <c r="G15" s="1" t="e">
        <f t="shared" si="0"/>
        <v>#DIV/0!</v>
      </c>
      <c r="H15" s="1">
        <v>53</v>
      </c>
    </row>
    <row r="16" spans="1:8" x14ac:dyDescent="0.3">
      <c r="A16" s="3" t="s">
        <v>6</v>
      </c>
      <c r="B16" s="1" t="s">
        <v>47</v>
      </c>
      <c r="C16" s="2">
        <v>0</v>
      </c>
      <c r="D16" s="2"/>
      <c r="E16" s="2">
        <v>0</v>
      </c>
      <c r="F16" s="2">
        <v>60</v>
      </c>
      <c r="G16" s="1" t="e">
        <f t="shared" si="0"/>
        <v>#DIV/0!</v>
      </c>
      <c r="H16" s="1">
        <v>52</v>
      </c>
    </row>
    <row r="17" spans="1:8" x14ac:dyDescent="0.3">
      <c r="A17" s="3" t="s">
        <v>33</v>
      </c>
      <c r="B17" s="1" t="s">
        <v>37</v>
      </c>
      <c r="C17" s="2"/>
      <c r="D17" s="2">
        <v>0</v>
      </c>
      <c r="E17" s="2">
        <v>0</v>
      </c>
      <c r="F17" s="2">
        <v>200</v>
      </c>
      <c r="G17" s="1" t="e">
        <f t="shared" si="0"/>
        <v>#DIV/0!</v>
      </c>
      <c r="H17" s="1">
        <v>6</v>
      </c>
    </row>
    <row r="18" spans="1:8" x14ac:dyDescent="0.3">
      <c r="A18" s="3" t="s">
        <v>6</v>
      </c>
      <c r="B18" s="1" t="s">
        <v>38</v>
      </c>
      <c r="C18" s="2">
        <v>0</v>
      </c>
      <c r="D18" s="2">
        <v>0</v>
      </c>
      <c r="E18" s="2">
        <v>0</v>
      </c>
      <c r="F18" s="2">
        <v>180</v>
      </c>
      <c r="G18" s="1" t="e">
        <f t="shared" si="0"/>
        <v>#DIV/0!</v>
      </c>
      <c r="H18" s="1">
        <v>89</v>
      </c>
    </row>
    <row r="19" spans="1:8" x14ac:dyDescent="0.3">
      <c r="A19" s="3" t="s">
        <v>6</v>
      </c>
      <c r="B19" s="1" t="s">
        <v>48</v>
      </c>
      <c r="C19" s="2">
        <v>544</v>
      </c>
      <c r="D19" s="2">
        <v>0</v>
      </c>
      <c r="E19" s="2">
        <v>0</v>
      </c>
      <c r="F19" s="2">
        <v>0</v>
      </c>
      <c r="G19" s="1" t="e">
        <f t="shared" si="0"/>
        <v>#DIV/0!</v>
      </c>
      <c r="H19" s="1">
        <v>20</v>
      </c>
    </row>
    <row r="20" spans="1:8" x14ac:dyDescent="0.3">
      <c r="A20" s="3" t="s">
        <v>6</v>
      </c>
      <c r="B20" s="1" t="s">
        <v>49</v>
      </c>
      <c r="C20" s="2">
        <v>0</v>
      </c>
      <c r="D20" s="2">
        <v>600</v>
      </c>
      <c r="E20" s="2">
        <v>0</v>
      </c>
      <c r="F20" s="2">
        <v>0</v>
      </c>
      <c r="G20" s="1">
        <f t="shared" si="0"/>
        <v>0</v>
      </c>
      <c r="H20" s="1">
        <v>50</v>
      </c>
    </row>
    <row r="21" spans="1:8" x14ac:dyDescent="0.3">
      <c r="A21" s="3" t="s">
        <v>6</v>
      </c>
      <c r="B21" s="1" t="s">
        <v>50</v>
      </c>
      <c r="C21" s="2">
        <v>0</v>
      </c>
      <c r="D21" s="2">
        <v>0</v>
      </c>
      <c r="E21" s="2">
        <v>140</v>
      </c>
      <c r="F21" s="2">
        <v>0</v>
      </c>
      <c r="G21" s="1" t="e">
        <f t="shared" si="0"/>
        <v>#DIV/0!</v>
      </c>
      <c r="H21" s="1">
        <v>15</v>
      </c>
    </row>
    <row r="22" spans="1:8" x14ac:dyDescent="0.3">
      <c r="A22" s="3" t="s">
        <v>7</v>
      </c>
      <c r="B22" s="1" t="s">
        <v>34</v>
      </c>
      <c r="C22" s="2">
        <v>0</v>
      </c>
      <c r="D22" s="2">
        <v>165.6</v>
      </c>
      <c r="E22" s="2">
        <v>0</v>
      </c>
      <c r="F22" s="2">
        <v>0</v>
      </c>
      <c r="G22" s="1">
        <f t="shared" si="0"/>
        <v>0</v>
      </c>
      <c r="H22" s="1">
        <v>19</v>
      </c>
    </row>
    <row r="23" spans="1:8" x14ac:dyDescent="0.3">
      <c r="A23" s="3" t="s">
        <v>7</v>
      </c>
      <c r="B23" s="1" t="s">
        <v>35</v>
      </c>
      <c r="C23" s="2">
        <v>0</v>
      </c>
      <c r="D23" s="2">
        <v>920</v>
      </c>
      <c r="E23" s="2">
        <v>0</v>
      </c>
      <c r="F23" s="2">
        <v>0</v>
      </c>
      <c r="G23" s="1">
        <f t="shared" si="0"/>
        <v>0</v>
      </c>
      <c r="H23" s="1">
        <v>83</v>
      </c>
    </row>
    <row r="24" spans="1:8" x14ac:dyDescent="0.3">
      <c r="A24" s="3" t="s">
        <v>7</v>
      </c>
      <c r="B24" s="1" t="s">
        <v>51</v>
      </c>
      <c r="C24" s="2">
        <v>0</v>
      </c>
      <c r="D24" s="2">
        <v>248.4</v>
      </c>
      <c r="E24" s="2">
        <v>524.4</v>
      </c>
      <c r="F24" s="2">
        <v>0</v>
      </c>
      <c r="G24" s="1">
        <f t="shared" si="0"/>
        <v>0</v>
      </c>
      <c r="H24" s="1">
        <v>69</v>
      </c>
    </row>
    <row r="25" spans="1:8" x14ac:dyDescent="0.3">
      <c r="A25" s="3" t="s">
        <v>7</v>
      </c>
      <c r="B25" s="1" t="s">
        <v>37</v>
      </c>
      <c r="C25" s="2">
        <v>551.25</v>
      </c>
      <c r="D25" s="2">
        <v>0</v>
      </c>
      <c r="E25" s="2">
        <v>0</v>
      </c>
      <c r="F25" s="2">
        <v>0</v>
      </c>
      <c r="G25" s="1" t="e">
        <f t="shared" si="0"/>
        <v>#DIV/0!</v>
      </c>
      <c r="H25" s="1">
        <v>11</v>
      </c>
    </row>
    <row r="26" spans="1:8" x14ac:dyDescent="0.3">
      <c r="A26" s="3" t="s">
        <v>7</v>
      </c>
      <c r="B26" s="1" t="s">
        <v>52</v>
      </c>
      <c r="C26" s="2">
        <v>147</v>
      </c>
      <c r="D26" s="2">
        <v>0</v>
      </c>
      <c r="E26" s="2">
        <v>0</v>
      </c>
      <c r="F26" s="2">
        <v>0</v>
      </c>
      <c r="G26" s="1" t="e">
        <f t="shared" si="0"/>
        <v>#DIV/0!</v>
      </c>
      <c r="H26" s="1">
        <v>52</v>
      </c>
    </row>
    <row r="27" spans="1:8" x14ac:dyDescent="0.3">
      <c r="A27" s="3" t="s">
        <v>7</v>
      </c>
      <c r="B27" s="1" t="s">
        <v>53</v>
      </c>
      <c r="C27" s="2">
        <v>0</v>
      </c>
      <c r="D27" s="2">
        <v>0</v>
      </c>
      <c r="E27" s="2">
        <v>0</v>
      </c>
      <c r="F27" s="2">
        <v>18.399999999999999</v>
      </c>
      <c r="G27" s="1" t="e">
        <f t="shared" si="0"/>
        <v>#DIV/0!</v>
      </c>
      <c r="H27" s="1">
        <v>78</v>
      </c>
    </row>
    <row r="28" spans="1:8" x14ac:dyDescent="0.3">
      <c r="A28" s="3" t="s">
        <v>7</v>
      </c>
      <c r="B28" s="1" t="s">
        <v>54</v>
      </c>
      <c r="C28" s="2">
        <v>0</v>
      </c>
      <c r="D28" s="2">
        <v>92</v>
      </c>
      <c r="E28" s="2">
        <v>1104</v>
      </c>
      <c r="F28" s="2">
        <v>0</v>
      </c>
      <c r="G28" s="1">
        <f t="shared" si="0"/>
        <v>0</v>
      </c>
      <c r="H28" s="1">
        <v>79</v>
      </c>
    </row>
    <row r="29" spans="1:8" x14ac:dyDescent="0.3">
      <c r="A29" s="3" t="s">
        <v>7</v>
      </c>
      <c r="B29" s="1" t="s">
        <v>55</v>
      </c>
      <c r="C29" s="2">
        <v>147</v>
      </c>
      <c r="D29" s="2">
        <v>0</v>
      </c>
      <c r="E29" s="2">
        <v>0</v>
      </c>
      <c r="F29" s="2">
        <v>0</v>
      </c>
      <c r="G29" s="1" t="e">
        <f t="shared" si="0"/>
        <v>#DIV/0!</v>
      </c>
      <c r="H29" s="1">
        <v>16</v>
      </c>
    </row>
    <row r="30" spans="1:8" x14ac:dyDescent="0.3">
      <c r="A30" s="3" t="s">
        <v>7</v>
      </c>
      <c r="B30" s="1" t="s">
        <v>56</v>
      </c>
      <c r="C30" s="2">
        <v>0</v>
      </c>
      <c r="D30" s="2">
        <v>515.20000000000005</v>
      </c>
      <c r="E30" s="2">
        <v>0</v>
      </c>
      <c r="F30" s="2">
        <v>0</v>
      </c>
      <c r="G30" s="1">
        <f t="shared" si="0"/>
        <v>0</v>
      </c>
      <c r="H30" s="1">
        <v>81</v>
      </c>
    </row>
    <row r="31" spans="1:8" x14ac:dyDescent="0.3">
      <c r="A31" s="3" t="s">
        <v>7</v>
      </c>
      <c r="B31" s="1" t="s">
        <v>57</v>
      </c>
      <c r="C31" s="2">
        <v>0</v>
      </c>
      <c r="D31" s="2">
        <v>0</v>
      </c>
      <c r="E31" s="2">
        <v>0</v>
      </c>
      <c r="F31" s="2">
        <v>55.2</v>
      </c>
      <c r="G31" s="1" t="e">
        <f t="shared" si="0"/>
        <v>#DIV/0!</v>
      </c>
      <c r="H31" s="1">
        <v>55</v>
      </c>
    </row>
    <row r="32" spans="1:8" x14ac:dyDescent="0.3">
      <c r="A32" s="3" t="s">
        <v>7</v>
      </c>
      <c r="B32" s="1" t="s">
        <v>58</v>
      </c>
      <c r="C32" s="2">
        <v>0</v>
      </c>
      <c r="D32" s="2">
        <v>0</v>
      </c>
      <c r="E32" s="2">
        <v>368</v>
      </c>
      <c r="F32" s="2">
        <v>0</v>
      </c>
      <c r="G32" s="1" t="e">
        <f t="shared" si="0"/>
        <v>#DIV/0!</v>
      </c>
      <c r="H32" s="1">
        <v>52</v>
      </c>
    </row>
    <row r="33" spans="1:8" x14ac:dyDescent="0.3">
      <c r="A33" s="3" t="s">
        <v>7</v>
      </c>
      <c r="B33" s="1" t="s">
        <v>59</v>
      </c>
      <c r="C33" s="2">
        <v>308.7</v>
      </c>
      <c r="D33" s="2">
        <v>0</v>
      </c>
      <c r="E33" s="2">
        <v>0</v>
      </c>
      <c r="F33" s="2">
        <v>0</v>
      </c>
      <c r="G33" s="1" t="e">
        <f t="shared" si="0"/>
        <v>#DIV/0!</v>
      </c>
      <c r="H33" s="1">
        <v>11</v>
      </c>
    </row>
    <row r="34" spans="1:8" x14ac:dyDescent="0.3">
      <c r="A34" s="3" t="s">
        <v>7</v>
      </c>
      <c r="B34" s="1" t="s">
        <v>60</v>
      </c>
      <c r="C34" s="2">
        <v>26.46</v>
      </c>
      <c r="D34" s="2">
        <v>0</v>
      </c>
      <c r="E34" s="2">
        <v>419.52</v>
      </c>
      <c r="F34" s="2">
        <v>110.4</v>
      </c>
      <c r="G34" s="1" t="e">
        <f t="shared" si="0"/>
        <v>#DIV/0!</v>
      </c>
      <c r="H34" s="1">
        <v>8</v>
      </c>
    </row>
    <row r="35" spans="1:8" x14ac:dyDescent="0.3">
      <c r="A35" s="3" t="s">
        <v>7</v>
      </c>
      <c r="B35" s="1" t="s">
        <v>49</v>
      </c>
      <c r="C35" s="2">
        <v>0</v>
      </c>
      <c r="D35" s="2">
        <v>0</v>
      </c>
      <c r="E35" s="2">
        <v>1223.5999999999999</v>
      </c>
      <c r="F35" s="2">
        <v>0</v>
      </c>
      <c r="G35" s="1" t="e">
        <f t="shared" si="0"/>
        <v>#DIV/0!</v>
      </c>
      <c r="H35" s="1">
        <v>60</v>
      </c>
    </row>
    <row r="36" spans="1:8" x14ac:dyDescent="0.3">
      <c r="A36" s="3" t="s">
        <v>7</v>
      </c>
      <c r="B36" s="1" t="s">
        <v>61</v>
      </c>
      <c r="C36" s="2">
        <v>294</v>
      </c>
      <c r="D36" s="2">
        <v>0</v>
      </c>
      <c r="E36" s="2">
        <v>0</v>
      </c>
      <c r="F36" s="2">
        <v>0</v>
      </c>
      <c r="G36" s="1" t="e">
        <f t="shared" si="0"/>
        <v>#DIV/0!</v>
      </c>
      <c r="H36" s="1">
        <v>72</v>
      </c>
    </row>
    <row r="37" spans="1:8" x14ac:dyDescent="0.3">
      <c r="A37" s="3" t="s">
        <v>7</v>
      </c>
      <c r="B37" s="1" t="s">
        <v>44</v>
      </c>
      <c r="C37" s="2">
        <v>0</v>
      </c>
      <c r="D37" s="2">
        <v>0</v>
      </c>
      <c r="E37" s="2">
        <v>772.8</v>
      </c>
      <c r="F37" s="2">
        <v>736</v>
      </c>
      <c r="G37" s="1" t="e">
        <f t="shared" si="0"/>
        <v>#DIV/0!</v>
      </c>
      <c r="H37" s="1">
        <v>88</v>
      </c>
    </row>
    <row r="38" spans="1:8" x14ac:dyDescent="0.3">
      <c r="A38" s="3" t="s">
        <v>7</v>
      </c>
      <c r="B38" s="1" t="s">
        <v>62</v>
      </c>
      <c r="C38" s="2">
        <v>0</v>
      </c>
      <c r="D38" s="2">
        <v>36.799999999999997</v>
      </c>
      <c r="E38" s="2">
        <v>0</v>
      </c>
      <c r="F38" s="2">
        <v>0</v>
      </c>
      <c r="G38" s="1">
        <f t="shared" si="0"/>
        <v>0</v>
      </c>
      <c r="H38" s="1">
        <v>22</v>
      </c>
    </row>
    <row r="39" spans="1:8" x14ac:dyDescent="0.3">
      <c r="A39" s="3" t="s">
        <v>7</v>
      </c>
      <c r="B39" s="1" t="s">
        <v>50</v>
      </c>
      <c r="C39" s="2">
        <v>294</v>
      </c>
      <c r="D39" s="2">
        <v>0</v>
      </c>
      <c r="E39" s="2">
        <v>0</v>
      </c>
      <c r="F39" s="2">
        <v>736</v>
      </c>
      <c r="G39" s="1" t="e">
        <f t="shared" si="0"/>
        <v>#DIV/0!</v>
      </c>
      <c r="H39" s="1">
        <v>82</v>
      </c>
    </row>
    <row r="40" spans="1:8" x14ac:dyDescent="0.3">
      <c r="A40" s="3" t="s">
        <v>8</v>
      </c>
      <c r="B40" s="1" t="s">
        <v>63</v>
      </c>
      <c r="C40" s="2">
        <v>0</v>
      </c>
      <c r="D40" s="2">
        <v>0</v>
      </c>
      <c r="E40" s="2">
        <v>340</v>
      </c>
      <c r="F40" s="2">
        <v>0</v>
      </c>
      <c r="G40" s="1" t="e">
        <f t="shared" si="0"/>
        <v>#DIV/0!</v>
      </c>
      <c r="H40" s="1">
        <v>29</v>
      </c>
    </row>
    <row r="41" spans="1:8" x14ac:dyDescent="0.3">
      <c r="A41" s="3" t="s">
        <v>8</v>
      </c>
      <c r="B41" s="1" t="s">
        <v>64</v>
      </c>
      <c r="C41" s="2">
        <v>0</v>
      </c>
      <c r="D41" s="2">
        <v>0</v>
      </c>
      <c r="E41" s="2">
        <v>0</v>
      </c>
      <c r="F41" s="2">
        <v>510</v>
      </c>
      <c r="G41" s="1" t="e">
        <f t="shared" si="0"/>
        <v>#DIV/0!</v>
      </c>
      <c r="H41" s="1">
        <v>27</v>
      </c>
    </row>
    <row r="42" spans="1:8" x14ac:dyDescent="0.3">
      <c r="A42" s="3" t="s">
        <v>8</v>
      </c>
      <c r="B42" s="1" t="s">
        <v>35</v>
      </c>
      <c r="C42" s="2">
        <v>0</v>
      </c>
      <c r="D42" s="2">
        <v>0</v>
      </c>
      <c r="E42" s="2">
        <v>680</v>
      </c>
      <c r="F42" s="2">
        <v>0</v>
      </c>
      <c r="G42" s="1" t="e">
        <f t="shared" si="0"/>
        <v>#DIV/0!</v>
      </c>
      <c r="H42" s="1">
        <v>39</v>
      </c>
    </row>
    <row r="43" spans="1:8" x14ac:dyDescent="0.3">
      <c r="A43" s="3" t="s">
        <v>8</v>
      </c>
      <c r="B43" s="1" t="s">
        <v>37</v>
      </c>
      <c r="C43" s="2">
        <v>0</v>
      </c>
      <c r="D43" s="2">
        <v>0</v>
      </c>
      <c r="E43" s="2">
        <v>0</v>
      </c>
      <c r="F43" s="2">
        <v>1700</v>
      </c>
      <c r="G43" s="1" t="e">
        <f t="shared" si="0"/>
        <v>#DIV/0!</v>
      </c>
      <c r="H43" s="1">
        <v>35</v>
      </c>
    </row>
    <row r="44" spans="1:8" x14ac:dyDescent="0.3">
      <c r="A44" s="3" t="s">
        <v>8</v>
      </c>
      <c r="B44" s="1" t="s">
        <v>65</v>
      </c>
      <c r="C44" s="2">
        <v>0</v>
      </c>
      <c r="D44" s="2">
        <v>323</v>
      </c>
      <c r="E44" s="2">
        <v>0</v>
      </c>
      <c r="F44" s="2">
        <v>0</v>
      </c>
      <c r="G44" s="1">
        <f t="shared" si="0"/>
        <v>0</v>
      </c>
      <c r="H44" s="1">
        <v>80</v>
      </c>
    </row>
    <row r="45" spans="1:8" x14ac:dyDescent="0.3">
      <c r="A45" s="3" t="s">
        <v>8</v>
      </c>
      <c r="B45" s="1" t="s">
        <v>66</v>
      </c>
      <c r="C45" s="2">
        <v>0</v>
      </c>
      <c r="D45" s="2">
        <v>346.8</v>
      </c>
      <c r="E45" s="2">
        <v>0</v>
      </c>
      <c r="F45" s="2">
        <v>0</v>
      </c>
      <c r="G45" s="1">
        <f t="shared" si="0"/>
        <v>0</v>
      </c>
      <c r="H45" s="1">
        <v>31</v>
      </c>
    </row>
    <row r="46" spans="1:8" x14ac:dyDescent="0.3">
      <c r="A46" s="3" t="s">
        <v>8</v>
      </c>
      <c r="B46" s="1" t="s">
        <v>67</v>
      </c>
      <c r="C46" s="2">
        <v>0</v>
      </c>
      <c r="D46" s="2">
        <v>0</v>
      </c>
      <c r="E46" s="2">
        <v>612</v>
      </c>
      <c r="F46" s="2">
        <v>0</v>
      </c>
      <c r="G46" s="1" t="e">
        <f t="shared" si="0"/>
        <v>#DIV/0!</v>
      </c>
      <c r="H46" s="1">
        <v>33</v>
      </c>
    </row>
    <row r="47" spans="1:8" x14ac:dyDescent="0.3">
      <c r="A47" s="3" t="s">
        <v>8</v>
      </c>
      <c r="B47" s="1" t="s">
        <v>68</v>
      </c>
      <c r="C47" s="2">
        <v>544</v>
      </c>
      <c r="D47" s="2">
        <v>0</v>
      </c>
      <c r="E47" s="2">
        <v>0</v>
      </c>
      <c r="F47" s="2">
        <v>0</v>
      </c>
      <c r="G47" s="1" t="e">
        <f t="shared" si="0"/>
        <v>#DIV/0!</v>
      </c>
      <c r="H47" s="1">
        <v>23</v>
      </c>
    </row>
    <row r="48" spans="1:8" x14ac:dyDescent="0.3">
      <c r="A48" s="3" t="s">
        <v>8</v>
      </c>
      <c r="B48" s="1" t="s">
        <v>69</v>
      </c>
      <c r="C48" s="2">
        <v>0</v>
      </c>
      <c r="D48" s="2">
        <v>0</v>
      </c>
      <c r="E48" s="2">
        <v>0</v>
      </c>
      <c r="F48" s="2">
        <v>340</v>
      </c>
      <c r="G48" s="1" t="e">
        <f t="shared" si="0"/>
        <v>#DIV/0!</v>
      </c>
      <c r="H48" s="1">
        <v>27</v>
      </c>
    </row>
    <row r="49" spans="1:8" x14ac:dyDescent="0.3">
      <c r="A49" s="3" t="s">
        <v>8</v>
      </c>
      <c r="B49" s="1" t="s">
        <v>56</v>
      </c>
      <c r="C49" s="2">
        <v>0</v>
      </c>
      <c r="D49" s="2">
        <v>892.5</v>
      </c>
      <c r="E49" s="2">
        <v>0</v>
      </c>
      <c r="F49" s="2">
        <v>0</v>
      </c>
      <c r="G49" s="1">
        <f t="shared" si="0"/>
        <v>0</v>
      </c>
      <c r="H49" s="1">
        <v>61</v>
      </c>
    </row>
    <row r="50" spans="1:8" x14ac:dyDescent="0.3">
      <c r="A50" s="3" t="s">
        <v>8</v>
      </c>
      <c r="B50" s="1" t="s">
        <v>70</v>
      </c>
      <c r="C50" s="2">
        <v>0</v>
      </c>
      <c r="D50" s="2">
        <v>0</v>
      </c>
      <c r="E50" s="2">
        <v>2261</v>
      </c>
      <c r="F50" s="2">
        <v>0</v>
      </c>
      <c r="G50" s="1" t="e">
        <f t="shared" si="0"/>
        <v>#DIV/0!</v>
      </c>
      <c r="H50" s="1">
        <v>19</v>
      </c>
    </row>
    <row r="51" spans="1:8" x14ac:dyDescent="0.3">
      <c r="A51" s="3" t="s">
        <v>8</v>
      </c>
      <c r="B51" s="1" t="s">
        <v>58</v>
      </c>
      <c r="C51" s="2">
        <v>0</v>
      </c>
      <c r="D51" s="2">
        <v>0</v>
      </c>
      <c r="E51" s="2">
        <v>1020</v>
      </c>
      <c r="F51" s="2">
        <v>0</v>
      </c>
      <c r="G51" s="1" t="e">
        <f t="shared" si="0"/>
        <v>#DIV/0!</v>
      </c>
      <c r="H51" s="1">
        <v>74</v>
      </c>
    </row>
    <row r="52" spans="1:8" x14ac:dyDescent="0.3">
      <c r="A52" s="3" t="s">
        <v>8</v>
      </c>
      <c r="B52" s="1" t="s">
        <v>60</v>
      </c>
      <c r="C52" s="2">
        <v>0</v>
      </c>
      <c r="D52" s="2">
        <v>0</v>
      </c>
      <c r="E52" s="2">
        <v>0</v>
      </c>
      <c r="F52" s="2">
        <v>510</v>
      </c>
      <c r="G52" s="1" t="e">
        <f t="shared" si="0"/>
        <v>#DIV/0!</v>
      </c>
      <c r="H52" s="1">
        <v>88</v>
      </c>
    </row>
    <row r="53" spans="1:8" x14ac:dyDescent="0.3">
      <c r="A53" s="3" t="s">
        <v>8</v>
      </c>
      <c r="B53" s="1" t="s">
        <v>49</v>
      </c>
      <c r="C53" s="2">
        <v>0</v>
      </c>
      <c r="D53" s="2">
        <v>2427.6</v>
      </c>
      <c r="E53" s="2">
        <v>1776.5</v>
      </c>
      <c r="F53" s="2">
        <v>0</v>
      </c>
      <c r="G53" s="1">
        <f t="shared" si="0"/>
        <v>0</v>
      </c>
      <c r="H53" s="1">
        <v>42</v>
      </c>
    </row>
    <row r="54" spans="1:8" x14ac:dyDescent="0.3">
      <c r="A54" s="3" t="s">
        <v>8</v>
      </c>
      <c r="B54" s="1" t="s">
        <v>71</v>
      </c>
      <c r="C54" s="2">
        <v>1088</v>
      </c>
      <c r="D54" s="2">
        <v>0</v>
      </c>
      <c r="E54" s="2">
        <v>0</v>
      </c>
      <c r="F54" s="2">
        <v>0</v>
      </c>
      <c r="G54" s="1" t="e">
        <f t="shared" si="0"/>
        <v>#DIV/0!</v>
      </c>
      <c r="H54" s="1">
        <v>84</v>
      </c>
    </row>
    <row r="55" spans="1:8" x14ac:dyDescent="0.3">
      <c r="A55" s="3" t="s">
        <v>8</v>
      </c>
      <c r="B55" s="1" t="s">
        <v>72</v>
      </c>
      <c r="C55" s="2">
        <v>1550.4</v>
      </c>
      <c r="D55" s="2">
        <v>0</v>
      </c>
      <c r="E55" s="2">
        <v>0</v>
      </c>
      <c r="F55" s="2">
        <v>0</v>
      </c>
      <c r="G55" s="1" t="e">
        <f t="shared" si="0"/>
        <v>#DIV/0!</v>
      </c>
      <c r="H55" s="1">
        <v>73</v>
      </c>
    </row>
    <row r="56" spans="1:8" x14ac:dyDescent="0.3">
      <c r="A56" s="3" t="s">
        <v>8</v>
      </c>
      <c r="B56" s="1" t="s">
        <v>44</v>
      </c>
      <c r="C56" s="2">
        <v>0</v>
      </c>
      <c r="D56" s="2">
        <v>0</v>
      </c>
      <c r="E56" s="2">
        <v>2380</v>
      </c>
      <c r="F56" s="2">
        <v>0</v>
      </c>
      <c r="G56" s="1" t="e">
        <f t="shared" si="0"/>
        <v>#DIV/0!</v>
      </c>
      <c r="H56" s="1">
        <v>38</v>
      </c>
    </row>
    <row r="57" spans="1:8" x14ac:dyDescent="0.3">
      <c r="A57" s="3" t="s">
        <v>8</v>
      </c>
      <c r="B57" s="1" t="s">
        <v>73</v>
      </c>
      <c r="C57" s="2">
        <v>0</v>
      </c>
      <c r="D57" s="2">
        <v>693.6</v>
      </c>
      <c r="E57" s="2">
        <v>0</v>
      </c>
      <c r="F57" s="2">
        <v>0</v>
      </c>
      <c r="G57" s="1">
        <f t="shared" si="0"/>
        <v>0</v>
      </c>
      <c r="H57" s="1">
        <v>8</v>
      </c>
    </row>
    <row r="58" spans="1:8" x14ac:dyDescent="0.3">
      <c r="A58" s="3" t="s">
        <v>8</v>
      </c>
      <c r="B58" s="1" t="s">
        <v>74</v>
      </c>
      <c r="C58" s="2">
        <v>0</v>
      </c>
      <c r="D58" s="2">
        <v>0</v>
      </c>
      <c r="E58" s="2">
        <v>510</v>
      </c>
      <c r="F58" s="2">
        <v>0</v>
      </c>
      <c r="G58" s="1" t="e">
        <f t="shared" si="0"/>
        <v>#DIV/0!</v>
      </c>
      <c r="H58" s="1">
        <v>15</v>
      </c>
    </row>
    <row r="59" spans="1:8" x14ac:dyDescent="0.3">
      <c r="A59" s="3" t="s">
        <v>9</v>
      </c>
      <c r="B59" s="1" t="s">
        <v>35</v>
      </c>
      <c r="C59" s="2">
        <v>0</v>
      </c>
      <c r="D59" s="2">
        <v>0</v>
      </c>
      <c r="E59" s="2">
        <v>237.6</v>
      </c>
      <c r="F59" s="2">
        <v>0</v>
      </c>
      <c r="G59" s="1" t="e">
        <f t="shared" si="0"/>
        <v>#DIV/0!</v>
      </c>
      <c r="H59" s="1">
        <v>11</v>
      </c>
    </row>
    <row r="60" spans="1:8" x14ac:dyDescent="0.3">
      <c r="A60" s="3" t="s">
        <v>9</v>
      </c>
      <c r="B60" s="1" t="s">
        <v>51</v>
      </c>
      <c r="C60" s="2">
        <v>0</v>
      </c>
      <c r="D60" s="2">
        <v>935</v>
      </c>
      <c r="E60" s="2">
        <v>0</v>
      </c>
      <c r="F60" s="2">
        <v>0</v>
      </c>
      <c r="G60" s="1">
        <f t="shared" si="0"/>
        <v>0</v>
      </c>
      <c r="H60" s="1">
        <v>75</v>
      </c>
    </row>
    <row r="61" spans="1:8" x14ac:dyDescent="0.3">
      <c r="A61" s="3" t="s">
        <v>9</v>
      </c>
      <c r="B61" s="1" t="s">
        <v>75</v>
      </c>
      <c r="C61" s="2">
        <v>0</v>
      </c>
      <c r="D61" s="2">
        <v>0</v>
      </c>
      <c r="E61" s="2">
        <v>0</v>
      </c>
      <c r="F61" s="2">
        <v>550</v>
      </c>
      <c r="G61" s="1" t="e">
        <f t="shared" si="0"/>
        <v>#DIV/0!</v>
      </c>
      <c r="H61" s="1">
        <v>31</v>
      </c>
    </row>
    <row r="62" spans="1:8" x14ac:dyDescent="0.3">
      <c r="A62" s="3" t="s">
        <v>9</v>
      </c>
      <c r="B62" s="1" t="s">
        <v>76</v>
      </c>
      <c r="C62" s="2">
        <v>0</v>
      </c>
      <c r="D62" s="2">
        <v>1045</v>
      </c>
      <c r="E62" s="2">
        <v>0</v>
      </c>
      <c r="F62" s="2">
        <v>0</v>
      </c>
      <c r="G62" s="1">
        <f t="shared" si="0"/>
        <v>0</v>
      </c>
      <c r="H62" s="1">
        <v>49</v>
      </c>
    </row>
    <row r="63" spans="1:8" x14ac:dyDescent="0.3">
      <c r="A63" s="3" t="s">
        <v>9</v>
      </c>
      <c r="B63" s="1" t="s">
        <v>68</v>
      </c>
      <c r="C63" s="2">
        <v>225.28</v>
      </c>
      <c r="D63" s="2">
        <v>0</v>
      </c>
      <c r="E63" s="2">
        <v>0</v>
      </c>
      <c r="F63" s="2">
        <v>0</v>
      </c>
      <c r="G63" s="1" t="e">
        <f t="shared" si="0"/>
        <v>#DIV/0!</v>
      </c>
      <c r="H63" s="1">
        <v>30</v>
      </c>
    </row>
    <row r="64" spans="1:8" x14ac:dyDescent="0.3">
      <c r="A64" s="3" t="s">
        <v>9</v>
      </c>
      <c r="B64" s="1" t="s">
        <v>57</v>
      </c>
      <c r="C64" s="2">
        <v>0</v>
      </c>
      <c r="D64" s="2">
        <v>0</v>
      </c>
      <c r="E64" s="2">
        <v>198</v>
      </c>
      <c r="F64" s="2">
        <v>0</v>
      </c>
      <c r="G64" s="1" t="e">
        <f t="shared" si="0"/>
        <v>#DIV/0!</v>
      </c>
      <c r="H64" s="1">
        <v>22</v>
      </c>
    </row>
    <row r="65" spans="1:8" x14ac:dyDescent="0.3">
      <c r="A65" s="3" t="s">
        <v>9</v>
      </c>
      <c r="B65" s="1" t="s">
        <v>60</v>
      </c>
      <c r="C65" s="2">
        <v>0</v>
      </c>
      <c r="D65" s="2">
        <v>0</v>
      </c>
      <c r="E65" s="2">
        <v>0</v>
      </c>
      <c r="F65" s="2">
        <v>132</v>
      </c>
      <c r="G65" s="1" t="e">
        <f t="shared" si="0"/>
        <v>#DIV/0!</v>
      </c>
      <c r="H65" s="1">
        <v>69</v>
      </c>
    </row>
    <row r="66" spans="1:8" x14ac:dyDescent="0.3">
      <c r="A66" s="3" t="s">
        <v>9</v>
      </c>
      <c r="B66" s="1" t="s">
        <v>49</v>
      </c>
      <c r="C66" s="2">
        <v>0</v>
      </c>
      <c r="D66" s="2">
        <v>990</v>
      </c>
      <c r="E66" s="2">
        <v>0</v>
      </c>
      <c r="F66" s="2">
        <v>0</v>
      </c>
      <c r="G66" s="1">
        <f t="shared" si="0"/>
        <v>0</v>
      </c>
      <c r="H66" s="1">
        <v>57</v>
      </c>
    </row>
    <row r="67" spans="1:8" x14ac:dyDescent="0.3">
      <c r="A67" s="3" t="s">
        <v>9</v>
      </c>
      <c r="B67" s="1" t="s">
        <v>77</v>
      </c>
      <c r="C67" s="2">
        <v>0</v>
      </c>
      <c r="D67" s="2">
        <v>0</v>
      </c>
      <c r="E67" s="2">
        <v>352</v>
      </c>
      <c r="F67" s="2">
        <v>0</v>
      </c>
      <c r="G67" s="1" t="e">
        <f t="shared" si="0"/>
        <v>#DIV/0!</v>
      </c>
      <c r="H67" s="1">
        <v>12</v>
      </c>
    </row>
    <row r="68" spans="1:8" x14ac:dyDescent="0.3">
      <c r="A68" s="3" t="s">
        <v>9</v>
      </c>
      <c r="B68" s="1" t="s">
        <v>73</v>
      </c>
      <c r="C68" s="2">
        <v>0</v>
      </c>
      <c r="D68" s="2">
        <v>0</v>
      </c>
      <c r="E68" s="2">
        <v>550</v>
      </c>
      <c r="F68" s="2">
        <v>0</v>
      </c>
      <c r="G68" s="1" t="e">
        <f t="shared" ref="G68:G131" si="2">C68/D68</f>
        <v>#DIV/0!</v>
      </c>
      <c r="H68" s="1">
        <v>75</v>
      </c>
    </row>
    <row r="69" spans="1:8" x14ac:dyDescent="0.3">
      <c r="A69" s="3" t="s">
        <v>10</v>
      </c>
      <c r="B69" s="1" t="s">
        <v>57</v>
      </c>
      <c r="C69" s="2">
        <v>0</v>
      </c>
      <c r="D69" s="2">
        <v>0</v>
      </c>
      <c r="E69" s="2">
        <v>288.22000000000003</v>
      </c>
      <c r="F69" s="2">
        <v>0</v>
      </c>
      <c r="G69" s="1" t="e">
        <f t="shared" si="2"/>
        <v>#DIV/0!</v>
      </c>
      <c r="H69" s="1">
        <v>70</v>
      </c>
    </row>
    <row r="70" spans="1:8" x14ac:dyDescent="0.3">
      <c r="A70" s="3" t="s">
        <v>10</v>
      </c>
      <c r="B70" s="1" t="s">
        <v>78</v>
      </c>
      <c r="C70" s="2">
        <v>0</v>
      </c>
      <c r="D70" s="2">
        <v>0</v>
      </c>
      <c r="E70" s="2">
        <v>0</v>
      </c>
      <c r="F70" s="2">
        <v>85.4</v>
      </c>
      <c r="G70" s="1" t="e">
        <f t="shared" si="2"/>
        <v>#DIV/0!</v>
      </c>
      <c r="H70" s="1">
        <v>6</v>
      </c>
    </row>
    <row r="71" spans="1:8" x14ac:dyDescent="0.3">
      <c r="A71" s="3" t="s">
        <v>11</v>
      </c>
      <c r="B71" s="1" t="s">
        <v>64</v>
      </c>
      <c r="C71" s="2">
        <v>0</v>
      </c>
      <c r="D71" s="2">
        <v>210</v>
      </c>
      <c r="E71" s="2">
        <v>0</v>
      </c>
      <c r="F71" s="2">
        <v>56</v>
      </c>
      <c r="G71" s="1">
        <f t="shared" si="2"/>
        <v>0</v>
      </c>
      <c r="H71" s="1">
        <v>84</v>
      </c>
    </row>
    <row r="72" spans="1:8" x14ac:dyDescent="0.3">
      <c r="A72" s="3" t="s">
        <v>11</v>
      </c>
      <c r="B72" s="1" t="s">
        <v>35</v>
      </c>
      <c r="C72" s="2">
        <v>0</v>
      </c>
      <c r="D72" s="2">
        <v>0</v>
      </c>
      <c r="E72" s="2">
        <v>0</v>
      </c>
      <c r="F72" s="2">
        <v>175</v>
      </c>
      <c r="G72" s="1" t="e">
        <f t="shared" si="2"/>
        <v>#DIV/0!</v>
      </c>
      <c r="H72" s="1">
        <v>54</v>
      </c>
    </row>
    <row r="73" spans="1:8" x14ac:dyDescent="0.3">
      <c r="A73" s="3" t="s">
        <v>11</v>
      </c>
      <c r="B73" s="1" t="s">
        <v>79</v>
      </c>
      <c r="C73" s="2">
        <v>112</v>
      </c>
      <c r="D73" s="2">
        <v>0</v>
      </c>
      <c r="E73" s="2">
        <v>0</v>
      </c>
      <c r="F73" s="2">
        <v>0</v>
      </c>
      <c r="G73" s="1" t="e">
        <f t="shared" si="2"/>
        <v>#DIV/0!</v>
      </c>
      <c r="H73" s="1">
        <v>80</v>
      </c>
    </row>
    <row r="74" spans="1:8" x14ac:dyDescent="0.3">
      <c r="A74" s="3" t="s">
        <v>11</v>
      </c>
      <c r="B74" s="1" t="s">
        <v>80</v>
      </c>
      <c r="C74" s="2">
        <v>0</v>
      </c>
      <c r="D74" s="2">
        <v>0</v>
      </c>
      <c r="E74" s="2">
        <v>63</v>
      </c>
      <c r="F74" s="2">
        <v>0</v>
      </c>
      <c r="G74" s="1" t="e">
        <f t="shared" si="2"/>
        <v>#DIV/0!</v>
      </c>
      <c r="H74" s="1">
        <v>86</v>
      </c>
    </row>
    <row r="75" spans="1:8" x14ac:dyDescent="0.3">
      <c r="A75" s="3" t="s">
        <v>11</v>
      </c>
      <c r="B75" s="1" t="s">
        <v>66</v>
      </c>
      <c r="C75" s="2">
        <v>0</v>
      </c>
      <c r="D75" s="2">
        <v>0</v>
      </c>
      <c r="E75" s="2">
        <v>0</v>
      </c>
      <c r="F75" s="2">
        <v>28</v>
      </c>
      <c r="G75" s="1" t="e">
        <f t="shared" si="2"/>
        <v>#DIV/0!</v>
      </c>
      <c r="H75" s="1">
        <v>64</v>
      </c>
    </row>
    <row r="76" spans="1:8" x14ac:dyDescent="0.3">
      <c r="A76" s="3" t="s">
        <v>11</v>
      </c>
      <c r="B76" s="1" t="s">
        <v>81</v>
      </c>
      <c r="C76" s="2">
        <v>0</v>
      </c>
      <c r="D76" s="2">
        <v>0</v>
      </c>
      <c r="E76" s="2">
        <v>35</v>
      </c>
      <c r="F76" s="2">
        <v>0</v>
      </c>
      <c r="G76" s="1" t="e">
        <f t="shared" si="2"/>
        <v>#DIV/0!</v>
      </c>
      <c r="H76" s="1">
        <v>73</v>
      </c>
    </row>
    <row r="77" spans="1:8" x14ac:dyDescent="0.3">
      <c r="A77" s="3" t="s">
        <v>11</v>
      </c>
      <c r="B77" s="1" t="s">
        <v>82</v>
      </c>
      <c r="C77" s="2">
        <v>0</v>
      </c>
      <c r="D77" s="2">
        <v>42</v>
      </c>
      <c r="E77" s="2">
        <v>0</v>
      </c>
      <c r="F77" s="2">
        <v>0</v>
      </c>
      <c r="G77" s="1">
        <f t="shared" si="2"/>
        <v>0</v>
      </c>
      <c r="H77" s="1">
        <v>52</v>
      </c>
    </row>
    <row r="78" spans="1:8" x14ac:dyDescent="0.3">
      <c r="A78" s="3" t="s">
        <v>11</v>
      </c>
      <c r="B78" s="1" t="s">
        <v>83</v>
      </c>
      <c r="C78" s="2">
        <v>0</v>
      </c>
      <c r="D78" s="2">
        <v>0</v>
      </c>
      <c r="E78" s="2">
        <v>168</v>
      </c>
      <c r="F78" s="2">
        <v>0</v>
      </c>
      <c r="G78" s="1" t="e">
        <f t="shared" si="2"/>
        <v>#DIV/0!</v>
      </c>
      <c r="H78" s="1">
        <v>77</v>
      </c>
    </row>
    <row r="79" spans="1:8" x14ac:dyDescent="0.3">
      <c r="A79" s="3" t="s">
        <v>11</v>
      </c>
      <c r="B79" s="1" t="s">
        <v>43</v>
      </c>
      <c r="C79" s="2">
        <v>0</v>
      </c>
      <c r="D79" s="2">
        <v>0</v>
      </c>
      <c r="E79" s="2">
        <v>23.8</v>
      </c>
      <c r="F79" s="2">
        <v>0</v>
      </c>
      <c r="G79" s="1" t="e">
        <f t="shared" si="2"/>
        <v>#DIV/0!</v>
      </c>
      <c r="H79" s="1">
        <v>86</v>
      </c>
    </row>
    <row r="80" spans="1:8" x14ac:dyDescent="0.3">
      <c r="A80" s="3" t="s">
        <v>11</v>
      </c>
      <c r="B80" s="1" t="s">
        <v>71</v>
      </c>
      <c r="C80" s="2">
        <v>0</v>
      </c>
      <c r="D80" s="2">
        <v>490</v>
      </c>
      <c r="E80" s="2">
        <v>0</v>
      </c>
      <c r="F80" s="2">
        <v>0</v>
      </c>
      <c r="G80" s="1">
        <f t="shared" si="2"/>
        <v>0</v>
      </c>
      <c r="H80" s="1">
        <v>38</v>
      </c>
    </row>
    <row r="81" spans="1:8" x14ac:dyDescent="0.3">
      <c r="A81" s="3" t="s">
        <v>11</v>
      </c>
      <c r="B81" s="1" t="s">
        <v>72</v>
      </c>
      <c r="C81" s="2">
        <v>0</v>
      </c>
      <c r="D81" s="2">
        <v>0</v>
      </c>
      <c r="E81" s="2">
        <v>0</v>
      </c>
      <c r="F81" s="2">
        <v>420</v>
      </c>
      <c r="G81" s="1" t="e">
        <f t="shared" si="2"/>
        <v>#DIV/0!</v>
      </c>
      <c r="H81" s="1">
        <v>30</v>
      </c>
    </row>
    <row r="82" spans="1:8" x14ac:dyDescent="0.3">
      <c r="A82" s="3" t="s">
        <v>11</v>
      </c>
      <c r="B82" s="1" t="s">
        <v>84</v>
      </c>
      <c r="C82" s="2">
        <v>75.599999999999994</v>
      </c>
      <c r="D82" s="2">
        <v>0</v>
      </c>
      <c r="E82" s="2">
        <v>0</v>
      </c>
      <c r="F82" s="2">
        <v>0</v>
      </c>
      <c r="G82" s="1" t="e">
        <f t="shared" si="2"/>
        <v>#DIV/0!</v>
      </c>
      <c r="H82" s="1">
        <v>48</v>
      </c>
    </row>
    <row r="83" spans="1:8" x14ac:dyDescent="0.3">
      <c r="A83" s="3" t="s">
        <v>11</v>
      </c>
      <c r="B83" s="1" t="s">
        <v>50</v>
      </c>
      <c r="C83" s="2">
        <v>0</v>
      </c>
      <c r="D83" s="2">
        <v>0</v>
      </c>
      <c r="E83" s="2">
        <v>0</v>
      </c>
      <c r="F83" s="2">
        <v>99.75</v>
      </c>
      <c r="G83" s="1" t="e">
        <f t="shared" si="2"/>
        <v>#DIV/0!</v>
      </c>
      <c r="H83" s="1">
        <v>30</v>
      </c>
    </row>
    <row r="84" spans="1:8" x14ac:dyDescent="0.3">
      <c r="A84" s="3" t="s">
        <v>11</v>
      </c>
      <c r="B84" s="1" t="s">
        <v>85</v>
      </c>
      <c r="C84" s="2">
        <v>0</v>
      </c>
      <c r="D84" s="2">
        <v>0</v>
      </c>
      <c r="E84" s="2">
        <v>0</v>
      </c>
      <c r="F84" s="2">
        <v>126</v>
      </c>
      <c r="G84" s="1" t="e">
        <f t="shared" si="2"/>
        <v>#DIV/0!</v>
      </c>
      <c r="H84" s="1">
        <v>42</v>
      </c>
    </row>
    <row r="85" spans="1:8" x14ac:dyDescent="0.3">
      <c r="A85" s="3" t="s">
        <v>12</v>
      </c>
      <c r="B85" s="1" t="s">
        <v>64</v>
      </c>
      <c r="C85" s="2">
        <v>0</v>
      </c>
      <c r="D85" s="2">
        <v>0</v>
      </c>
      <c r="E85" s="2">
        <v>0</v>
      </c>
      <c r="F85" s="2">
        <v>625</v>
      </c>
      <c r="G85" s="1" t="e">
        <f t="shared" si="2"/>
        <v>#DIV/0!</v>
      </c>
      <c r="H85" s="1">
        <v>63</v>
      </c>
    </row>
    <row r="86" spans="1:8" x14ac:dyDescent="0.3">
      <c r="A86" s="3" t="s">
        <v>12</v>
      </c>
      <c r="B86" s="1" t="s">
        <v>79</v>
      </c>
      <c r="C86" s="2">
        <v>0</v>
      </c>
      <c r="D86" s="2">
        <v>593.75</v>
      </c>
      <c r="E86" s="2">
        <v>0</v>
      </c>
      <c r="F86" s="2">
        <v>0</v>
      </c>
      <c r="G86" s="1">
        <f t="shared" si="2"/>
        <v>0</v>
      </c>
      <c r="H86" s="1">
        <v>40</v>
      </c>
    </row>
    <row r="87" spans="1:8" x14ac:dyDescent="0.3">
      <c r="A87" s="3" t="s">
        <v>12</v>
      </c>
      <c r="B87" s="1" t="s">
        <v>51</v>
      </c>
      <c r="C87" s="2">
        <v>0</v>
      </c>
      <c r="D87" s="2">
        <v>0</v>
      </c>
      <c r="E87" s="2">
        <v>0</v>
      </c>
      <c r="F87" s="2">
        <v>35.619999999999997</v>
      </c>
      <c r="G87" s="1" t="e">
        <f t="shared" si="2"/>
        <v>#DIV/0!</v>
      </c>
      <c r="H87" s="1">
        <v>35</v>
      </c>
    </row>
    <row r="88" spans="1:8" x14ac:dyDescent="0.3">
      <c r="A88" s="3" t="s">
        <v>12</v>
      </c>
      <c r="B88" s="1" t="s">
        <v>86</v>
      </c>
      <c r="C88" s="2">
        <v>0</v>
      </c>
      <c r="D88" s="2">
        <v>0</v>
      </c>
      <c r="E88" s="2">
        <v>0</v>
      </c>
      <c r="F88" s="2">
        <v>12.5</v>
      </c>
      <c r="G88" s="1" t="e">
        <f t="shared" si="2"/>
        <v>#DIV/0!</v>
      </c>
      <c r="H88" s="1">
        <v>8</v>
      </c>
    </row>
    <row r="89" spans="1:8" x14ac:dyDescent="0.3">
      <c r="A89" s="3" t="s">
        <v>12</v>
      </c>
      <c r="B89" s="1" t="s">
        <v>38</v>
      </c>
      <c r="C89" s="2">
        <v>0</v>
      </c>
      <c r="D89" s="2">
        <v>0</v>
      </c>
      <c r="E89" s="2">
        <v>0</v>
      </c>
      <c r="F89" s="2">
        <v>890</v>
      </c>
      <c r="G89" s="1" t="e">
        <f t="shared" si="2"/>
        <v>#DIV/0!</v>
      </c>
      <c r="H89" s="1">
        <v>55</v>
      </c>
    </row>
    <row r="90" spans="1:8" x14ac:dyDescent="0.3">
      <c r="A90" s="3" t="s">
        <v>12</v>
      </c>
      <c r="B90" s="1" t="s">
        <v>76</v>
      </c>
      <c r="C90" s="2">
        <v>0</v>
      </c>
      <c r="D90" s="2">
        <v>0</v>
      </c>
      <c r="E90" s="2">
        <v>0</v>
      </c>
      <c r="F90" s="2">
        <v>18.75</v>
      </c>
      <c r="G90" s="1" t="e">
        <f t="shared" si="2"/>
        <v>#DIV/0!</v>
      </c>
      <c r="H90" s="1">
        <v>49</v>
      </c>
    </row>
    <row r="91" spans="1:8" x14ac:dyDescent="0.3">
      <c r="A91" s="3" t="s">
        <v>12</v>
      </c>
      <c r="B91" s="1" t="s">
        <v>69</v>
      </c>
      <c r="C91" s="2">
        <v>140</v>
      </c>
      <c r="D91" s="2">
        <v>0</v>
      </c>
      <c r="E91" s="2">
        <v>0</v>
      </c>
      <c r="F91" s="2">
        <v>0</v>
      </c>
      <c r="G91" s="1" t="e">
        <f t="shared" si="2"/>
        <v>#DIV/0!</v>
      </c>
      <c r="H91" s="1">
        <v>29</v>
      </c>
    </row>
    <row r="92" spans="1:8" x14ac:dyDescent="0.3">
      <c r="A92" s="3" t="s">
        <v>12</v>
      </c>
      <c r="B92" s="1" t="s">
        <v>87</v>
      </c>
      <c r="C92" s="2">
        <v>0</v>
      </c>
      <c r="D92" s="2">
        <v>0</v>
      </c>
      <c r="E92" s="2">
        <v>0</v>
      </c>
      <c r="F92" s="2">
        <v>125</v>
      </c>
      <c r="G92" s="1" t="e">
        <f t="shared" si="2"/>
        <v>#DIV/0!</v>
      </c>
      <c r="H92" s="1">
        <v>8</v>
      </c>
    </row>
    <row r="93" spans="1:8" x14ac:dyDescent="0.3">
      <c r="A93" s="3" t="s">
        <v>12</v>
      </c>
      <c r="B93" s="1" t="s">
        <v>54</v>
      </c>
      <c r="C93" s="2">
        <v>0</v>
      </c>
      <c r="D93" s="2">
        <v>0</v>
      </c>
      <c r="E93" s="2">
        <v>0</v>
      </c>
      <c r="F93" s="2">
        <v>250</v>
      </c>
      <c r="G93" s="1" t="e">
        <f t="shared" si="2"/>
        <v>#DIV/0!</v>
      </c>
      <c r="H93" s="1">
        <v>38</v>
      </c>
    </row>
    <row r="94" spans="1:8" x14ac:dyDescent="0.3">
      <c r="A94" s="3" t="s">
        <v>12</v>
      </c>
      <c r="B94" s="1" t="s">
        <v>88</v>
      </c>
      <c r="C94" s="2">
        <v>0</v>
      </c>
      <c r="D94" s="2">
        <v>600</v>
      </c>
      <c r="E94" s="2">
        <v>0</v>
      </c>
      <c r="F94" s="2">
        <v>0</v>
      </c>
      <c r="G94" s="1">
        <f t="shared" si="2"/>
        <v>0</v>
      </c>
      <c r="H94" s="1">
        <v>83</v>
      </c>
    </row>
    <row r="95" spans="1:8" x14ac:dyDescent="0.3">
      <c r="A95" s="3" t="s">
        <v>12</v>
      </c>
      <c r="B95" s="1" t="s">
        <v>56</v>
      </c>
      <c r="C95" s="2">
        <v>0</v>
      </c>
      <c r="D95" s="2">
        <v>250</v>
      </c>
      <c r="E95" s="2">
        <v>0</v>
      </c>
      <c r="F95" s="2">
        <v>0</v>
      </c>
      <c r="G95" s="1">
        <f t="shared" si="2"/>
        <v>0</v>
      </c>
      <c r="H95" s="1">
        <v>71</v>
      </c>
    </row>
    <row r="96" spans="1:8" x14ac:dyDescent="0.3">
      <c r="A96" s="3" t="s">
        <v>12</v>
      </c>
      <c r="B96" s="1" t="s">
        <v>83</v>
      </c>
      <c r="C96" s="2">
        <v>0</v>
      </c>
      <c r="D96" s="2">
        <v>0</v>
      </c>
      <c r="E96" s="2">
        <v>187.5</v>
      </c>
      <c r="F96" s="2">
        <v>0</v>
      </c>
      <c r="G96" s="1" t="e">
        <f t="shared" si="2"/>
        <v>#DIV/0!</v>
      </c>
      <c r="H96" s="1">
        <v>17</v>
      </c>
    </row>
    <row r="97" spans="1:8" x14ac:dyDescent="0.3">
      <c r="A97" s="3" t="s">
        <v>12</v>
      </c>
      <c r="B97" s="1" t="s">
        <v>41</v>
      </c>
      <c r="C97" s="2">
        <v>0</v>
      </c>
      <c r="D97" s="2">
        <v>0</v>
      </c>
      <c r="E97" s="2">
        <v>0</v>
      </c>
      <c r="F97" s="2">
        <v>100</v>
      </c>
      <c r="G97" s="1" t="e">
        <f t="shared" si="2"/>
        <v>#DIV/0!</v>
      </c>
      <c r="H97" s="1">
        <v>42</v>
      </c>
    </row>
    <row r="98" spans="1:8" x14ac:dyDescent="0.3">
      <c r="A98" s="3" t="s">
        <v>12</v>
      </c>
      <c r="B98" s="1" t="s">
        <v>60</v>
      </c>
      <c r="C98" s="2">
        <v>0</v>
      </c>
      <c r="D98" s="2">
        <v>0</v>
      </c>
      <c r="E98" s="2">
        <v>237.5</v>
      </c>
      <c r="F98" s="2">
        <v>0</v>
      </c>
      <c r="G98" s="1" t="e">
        <f t="shared" si="2"/>
        <v>#DIV/0!</v>
      </c>
      <c r="H98" s="1">
        <v>90</v>
      </c>
    </row>
    <row r="99" spans="1:8" x14ac:dyDescent="0.3">
      <c r="A99" s="3" t="s">
        <v>12</v>
      </c>
      <c r="B99" s="1" t="s">
        <v>49</v>
      </c>
      <c r="C99" s="2">
        <v>0</v>
      </c>
      <c r="D99" s="2">
        <v>584.37</v>
      </c>
      <c r="E99" s="2">
        <v>0</v>
      </c>
      <c r="F99" s="2">
        <v>0</v>
      </c>
      <c r="G99" s="1">
        <f t="shared" si="2"/>
        <v>0</v>
      </c>
      <c r="H99" s="1">
        <v>56</v>
      </c>
    </row>
    <row r="100" spans="1:8" x14ac:dyDescent="0.3">
      <c r="A100" s="3" t="s">
        <v>12</v>
      </c>
      <c r="B100" s="1" t="s">
        <v>42</v>
      </c>
      <c r="C100" s="2">
        <v>0</v>
      </c>
      <c r="D100" s="2">
        <v>421.25</v>
      </c>
      <c r="E100" s="2">
        <v>0</v>
      </c>
      <c r="F100" s="2">
        <v>0</v>
      </c>
      <c r="G100" s="1">
        <f t="shared" si="2"/>
        <v>0</v>
      </c>
      <c r="H100" s="1">
        <v>10</v>
      </c>
    </row>
    <row r="101" spans="1:8" x14ac:dyDescent="0.3">
      <c r="A101" s="3" t="s">
        <v>12</v>
      </c>
      <c r="B101" s="1" t="s">
        <v>72</v>
      </c>
      <c r="C101" s="2">
        <v>0</v>
      </c>
      <c r="D101" s="2">
        <v>375</v>
      </c>
      <c r="E101" s="2">
        <v>0</v>
      </c>
      <c r="F101" s="2">
        <v>0</v>
      </c>
      <c r="G101" s="1">
        <f t="shared" si="2"/>
        <v>0</v>
      </c>
      <c r="H101" s="1">
        <v>55</v>
      </c>
    </row>
    <row r="102" spans="1:8" x14ac:dyDescent="0.3">
      <c r="A102" s="3" t="s">
        <v>12</v>
      </c>
      <c r="B102" s="1" t="s">
        <v>44</v>
      </c>
      <c r="C102" s="2">
        <v>0</v>
      </c>
      <c r="D102" s="2">
        <v>0</v>
      </c>
      <c r="E102" s="2">
        <v>0</v>
      </c>
      <c r="F102" s="2">
        <v>625</v>
      </c>
      <c r="G102" s="1" t="e">
        <f t="shared" si="2"/>
        <v>#DIV/0!</v>
      </c>
      <c r="H102" s="1">
        <v>33</v>
      </c>
    </row>
    <row r="103" spans="1:8" x14ac:dyDescent="0.3">
      <c r="A103" s="3" t="s">
        <v>12</v>
      </c>
      <c r="B103" s="1" t="s">
        <v>89</v>
      </c>
      <c r="C103" s="2">
        <v>297.5</v>
      </c>
      <c r="D103" s="2">
        <v>0</v>
      </c>
      <c r="E103" s="2">
        <v>0</v>
      </c>
      <c r="F103" s="2">
        <v>0</v>
      </c>
      <c r="G103" s="1" t="e">
        <f t="shared" si="2"/>
        <v>#DIV/0!</v>
      </c>
      <c r="H103" s="1">
        <v>42</v>
      </c>
    </row>
    <row r="104" spans="1:8" x14ac:dyDescent="0.3">
      <c r="A104" s="3" t="s">
        <v>12</v>
      </c>
      <c r="B104" s="1" t="s">
        <v>84</v>
      </c>
      <c r="C104" s="2">
        <v>27</v>
      </c>
      <c r="D104" s="2">
        <v>0</v>
      </c>
      <c r="E104" s="2">
        <v>0</v>
      </c>
      <c r="F104" s="2">
        <v>0</v>
      </c>
      <c r="G104" s="1" t="e">
        <f t="shared" si="2"/>
        <v>#DIV/0!</v>
      </c>
      <c r="H104" s="1">
        <v>62</v>
      </c>
    </row>
    <row r="105" spans="1:8" x14ac:dyDescent="0.3">
      <c r="A105" s="3" t="s">
        <v>12</v>
      </c>
      <c r="B105" s="1" t="s">
        <v>90</v>
      </c>
      <c r="C105" s="2">
        <v>0</v>
      </c>
      <c r="D105" s="2">
        <v>250</v>
      </c>
      <c r="E105" s="2">
        <v>0</v>
      </c>
      <c r="F105" s="2">
        <v>0</v>
      </c>
      <c r="G105" s="1">
        <f t="shared" si="2"/>
        <v>0</v>
      </c>
      <c r="H105" s="1">
        <v>15</v>
      </c>
    </row>
    <row r="106" spans="1:8" x14ac:dyDescent="0.3">
      <c r="A106" s="3" t="s">
        <v>12</v>
      </c>
      <c r="B106" s="1" t="s">
        <v>77</v>
      </c>
      <c r="C106" s="2">
        <v>0</v>
      </c>
      <c r="D106" s="2">
        <v>190</v>
      </c>
      <c r="E106" s="2">
        <v>0</v>
      </c>
      <c r="F106" s="2">
        <v>0</v>
      </c>
      <c r="G106" s="1">
        <f t="shared" si="2"/>
        <v>0</v>
      </c>
      <c r="H106" s="1">
        <v>57</v>
      </c>
    </row>
    <row r="107" spans="1:8" x14ac:dyDescent="0.3">
      <c r="A107" s="3" t="s">
        <v>12</v>
      </c>
      <c r="B107" s="1" t="s">
        <v>91</v>
      </c>
      <c r="C107" s="2">
        <v>0</v>
      </c>
      <c r="D107" s="2">
        <v>0</v>
      </c>
      <c r="E107" s="2">
        <v>90</v>
      </c>
      <c r="F107" s="2">
        <v>0</v>
      </c>
      <c r="G107" s="1" t="e">
        <f t="shared" si="2"/>
        <v>#DIV/0!</v>
      </c>
      <c r="H107" s="1">
        <v>78</v>
      </c>
    </row>
    <row r="108" spans="1:8" x14ac:dyDescent="0.3">
      <c r="A108" s="3" t="s">
        <v>12</v>
      </c>
      <c r="B108" s="1" t="s">
        <v>73</v>
      </c>
      <c r="C108" s="2">
        <v>0</v>
      </c>
      <c r="D108" s="2">
        <v>375</v>
      </c>
      <c r="E108" s="2">
        <v>0</v>
      </c>
      <c r="F108" s="2">
        <v>0</v>
      </c>
      <c r="G108" s="1">
        <f t="shared" si="2"/>
        <v>0</v>
      </c>
      <c r="H108" s="1">
        <v>62</v>
      </c>
    </row>
    <row r="109" spans="1:8" x14ac:dyDescent="0.3">
      <c r="A109" s="3" t="s">
        <v>13</v>
      </c>
      <c r="B109" s="1" t="s">
        <v>69</v>
      </c>
      <c r="C109" s="2">
        <v>0</v>
      </c>
      <c r="D109" s="2">
        <v>0</v>
      </c>
      <c r="E109" s="2">
        <v>0</v>
      </c>
      <c r="F109" s="2">
        <v>750</v>
      </c>
      <c r="G109" s="1" t="e">
        <f t="shared" si="2"/>
        <v>#DIV/0!</v>
      </c>
      <c r="H109" s="1">
        <v>68</v>
      </c>
    </row>
    <row r="110" spans="1:8" x14ac:dyDescent="0.3">
      <c r="A110" s="3" t="s">
        <v>13</v>
      </c>
      <c r="B110" s="1" t="s">
        <v>70</v>
      </c>
      <c r="C110" s="2">
        <v>0</v>
      </c>
      <c r="D110" s="2">
        <v>0</v>
      </c>
      <c r="E110" s="2">
        <v>1750</v>
      </c>
      <c r="F110" s="2">
        <v>0</v>
      </c>
      <c r="G110" s="1" t="e">
        <f t="shared" si="2"/>
        <v>#DIV/0!</v>
      </c>
      <c r="H110" s="1">
        <v>72</v>
      </c>
    </row>
    <row r="111" spans="1:8" x14ac:dyDescent="0.3">
      <c r="A111" s="3" t="s">
        <v>14</v>
      </c>
      <c r="B111" s="1" t="s">
        <v>34</v>
      </c>
      <c r="C111" s="2">
        <v>0</v>
      </c>
      <c r="D111" s="2">
        <v>586.5</v>
      </c>
      <c r="E111" s="2">
        <v>0</v>
      </c>
      <c r="F111" s="2">
        <v>0</v>
      </c>
      <c r="G111" s="1">
        <f t="shared" si="2"/>
        <v>0</v>
      </c>
      <c r="H111" s="1">
        <v>10</v>
      </c>
    </row>
    <row r="112" spans="1:8" x14ac:dyDescent="0.3">
      <c r="A112" s="3" t="s">
        <v>14</v>
      </c>
      <c r="B112" s="1" t="s">
        <v>35</v>
      </c>
      <c r="C112" s="2">
        <v>0</v>
      </c>
      <c r="D112" s="2">
        <v>2760</v>
      </c>
      <c r="E112" s="2">
        <v>0</v>
      </c>
      <c r="F112" s="2">
        <v>0</v>
      </c>
      <c r="G112" s="1">
        <f t="shared" si="2"/>
        <v>0</v>
      </c>
      <c r="H112" s="1">
        <v>35</v>
      </c>
    </row>
    <row r="113" spans="1:8" x14ac:dyDescent="0.3">
      <c r="A113" s="3" t="s">
        <v>14</v>
      </c>
      <c r="B113" s="1" t="s">
        <v>68</v>
      </c>
      <c r="C113" s="2">
        <v>110.4</v>
      </c>
      <c r="D113" s="2">
        <v>0</v>
      </c>
      <c r="E113" s="2">
        <v>0</v>
      </c>
      <c r="F113" s="2">
        <v>0</v>
      </c>
      <c r="G113" s="1" t="e">
        <f t="shared" si="2"/>
        <v>#DIV/0!</v>
      </c>
      <c r="H113" s="1">
        <v>65</v>
      </c>
    </row>
    <row r="114" spans="1:8" x14ac:dyDescent="0.3">
      <c r="A114" s="3" t="s">
        <v>14</v>
      </c>
      <c r="B114" s="1" t="s">
        <v>92</v>
      </c>
      <c r="C114" s="2">
        <v>552</v>
      </c>
      <c r="D114" s="2">
        <v>0</v>
      </c>
      <c r="E114" s="2">
        <v>0</v>
      </c>
      <c r="F114" s="2">
        <v>0</v>
      </c>
      <c r="G114" s="1" t="e">
        <f t="shared" si="2"/>
        <v>#DIV/0!</v>
      </c>
      <c r="H114" s="1">
        <v>49</v>
      </c>
    </row>
    <row r="115" spans="1:8" x14ac:dyDescent="0.3">
      <c r="A115" s="3" t="s">
        <v>14</v>
      </c>
      <c r="B115" s="1" t="s">
        <v>93</v>
      </c>
      <c r="C115" s="2">
        <v>0</v>
      </c>
      <c r="D115" s="2">
        <v>0</v>
      </c>
      <c r="E115" s="2">
        <v>0</v>
      </c>
      <c r="F115" s="2">
        <v>1035</v>
      </c>
      <c r="G115" s="1" t="e">
        <f t="shared" si="2"/>
        <v>#DIV/0!</v>
      </c>
      <c r="H115" s="1">
        <v>47</v>
      </c>
    </row>
    <row r="116" spans="1:8" x14ac:dyDescent="0.3">
      <c r="A116" s="3" t="s">
        <v>14</v>
      </c>
      <c r="B116" s="1" t="s">
        <v>83</v>
      </c>
      <c r="C116" s="2">
        <v>0</v>
      </c>
      <c r="D116" s="2">
        <v>0</v>
      </c>
      <c r="E116" s="2">
        <v>0</v>
      </c>
      <c r="F116" s="2">
        <v>1104</v>
      </c>
      <c r="G116" s="1" t="e">
        <f t="shared" si="2"/>
        <v>#DIV/0!</v>
      </c>
      <c r="H116" s="1">
        <v>33</v>
      </c>
    </row>
    <row r="117" spans="1:8" x14ac:dyDescent="0.3">
      <c r="A117" s="3" t="s">
        <v>14</v>
      </c>
      <c r="B117" s="1" t="s">
        <v>41</v>
      </c>
      <c r="C117" s="2">
        <v>0</v>
      </c>
      <c r="D117" s="2">
        <v>1150</v>
      </c>
      <c r="E117" s="2">
        <v>0</v>
      </c>
      <c r="F117" s="2">
        <v>0</v>
      </c>
      <c r="G117" s="1">
        <f t="shared" si="2"/>
        <v>0</v>
      </c>
      <c r="H117" s="1">
        <v>66</v>
      </c>
    </row>
    <row r="118" spans="1:8" x14ac:dyDescent="0.3">
      <c r="A118" s="3" t="s">
        <v>14</v>
      </c>
      <c r="B118" s="1" t="s">
        <v>49</v>
      </c>
      <c r="C118" s="2">
        <v>0</v>
      </c>
      <c r="D118" s="2">
        <v>0</v>
      </c>
      <c r="E118" s="2">
        <v>0</v>
      </c>
      <c r="F118" s="2">
        <v>1840</v>
      </c>
      <c r="G118" s="1" t="e">
        <f t="shared" si="2"/>
        <v>#DIV/0!</v>
      </c>
      <c r="H118" s="1">
        <v>81</v>
      </c>
    </row>
    <row r="119" spans="1:8" x14ac:dyDescent="0.3">
      <c r="A119" s="3" t="s">
        <v>14</v>
      </c>
      <c r="B119" s="1" t="s">
        <v>89</v>
      </c>
      <c r="C119" s="2">
        <v>736</v>
      </c>
      <c r="D119" s="2">
        <v>0</v>
      </c>
      <c r="E119" s="2">
        <v>0</v>
      </c>
      <c r="F119" s="2">
        <v>0</v>
      </c>
      <c r="G119" s="1" t="e">
        <f t="shared" si="2"/>
        <v>#DIV/0!</v>
      </c>
      <c r="H119" s="1">
        <v>29</v>
      </c>
    </row>
    <row r="120" spans="1:8" x14ac:dyDescent="0.3">
      <c r="A120" s="3" t="s">
        <v>14</v>
      </c>
      <c r="B120" s="1" t="s">
        <v>94</v>
      </c>
      <c r="C120" s="2">
        <v>0</v>
      </c>
      <c r="D120" s="2">
        <v>0</v>
      </c>
      <c r="E120" s="2">
        <v>920</v>
      </c>
      <c r="F120" s="2">
        <v>0</v>
      </c>
      <c r="G120" s="1" t="e">
        <f t="shared" si="2"/>
        <v>#DIV/0!</v>
      </c>
      <c r="H120" s="1">
        <v>13</v>
      </c>
    </row>
    <row r="121" spans="1:8" x14ac:dyDescent="0.3">
      <c r="A121" s="3" t="s">
        <v>14</v>
      </c>
      <c r="B121" s="1" t="s">
        <v>95</v>
      </c>
      <c r="C121" s="2">
        <v>0</v>
      </c>
      <c r="D121" s="2">
        <v>0</v>
      </c>
      <c r="E121" s="2">
        <v>276</v>
      </c>
      <c r="F121" s="2">
        <v>0</v>
      </c>
      <c r="G121" s="1" t="e">
        <f t="shared" si="2"/>
        <v>#DIV/0!</v>
      </c>
      <c r="H121" s="1">
        <v>85</v>
      </c>
    </row>
    <row r="122" spans="1:8" x14ac:dyDescent="0.3">
      <c r="A122" s="3" t="s">
        <v>15</v>
      </c>
      <c r="B122" s="1" t="s">
        <v>64</v>
      </c>
      <c r="C122" s="2">
        <v>0</v>
      </c>
      <c r="D122" s="2">
        <v>0</v>
      </c>
      <c r="E122" s="2">
        <v>0</v>
      </c>
      <c r="F122" s="2">
        <v>135.1</v>
      </c>
      <c r="G122" s="1" t="e">
        <f t="shared" si="2"/>
        <v>#DIV/0!</v>
      </c>
      <c r="H122" s="1">
        <v>32</v>
      </c>
    </row>
    <row r="123" spans="1:8" x14ac:dyDescent="0.3">
      <c r="A123" s="3" t="s">
        <v>15</v>
      </c>
      <c r="B123" s="1" t="s">
        <v>35</v>
      </c>
      <c r="C123" s="2">
        <v>231</v>
      </c>
      <c r="D123" s="2">
        <v>0</v>
      </c>
      <c r="E123" s="2">
        <v>0</v>
      </c>
      <c r="F123" s="2">
        <v>96.5</v>
      </c>
      <c r="G123" s="1" t="e">
        <f t="shared" si="2"/>
        <v>#DIV/0!</v>
      </c>
      <c r="H123" s="1">
        <v>82</v>
      </c>
    </row>
    <row r="124" spans="1:8" x14ac:dyDescent="0.3">
      <c r="A124" s="3" t="s">
        <v>15</v>
      </c>
      <c r="B124" s="1" t="s">
        <v>79</v>
      </c>
      <c r="C124" s="2">
        <v>0</v>
      </c>
      <c r="D124" s="2">
        <v>110.01</v>
      </c>
      <c r="E124" s="2">
        <v>0</v>
      </c>
      <c r="F124" s="2">
        <v>0</v>
      </c>
      <c r="G124" s="1">
        <f t="shared" si="2"/>
        <v>0</v>
      </c>
      <c r="H124" s="1">
        <v>66</v>
      </c>
    </row>
    <row r="125" spans="1:8" x14ac:dyDescent="0.3">
      <c r="A125" s="3" t="s">
        <v>15</v>
      </c>
      <c r="B125" s="1" t="s">
        <v>37</v>
      </c>
      <c r="C125" s="2">
        <v>154</v>
      </c>
      <c r="D125" s="2">
        <v>0</v>
      </c>
      <c r="E125" s="2">
        <v>0</v>
      </c>
      <c r="F125" s="2">
        <v>0</v>
      </c>
      <c r="G125" s="1" t="e">
        <f t="shared" si="2"/>
        <v>#DIV/0!</v>
      </c>
      <c r="H125" s="1">
        <v>28</v>
      </c>
    </row>
    <row r="126" spans="1:8" x14ac:dyDescent="0.3">
      <c r="A126" s="3" t="s">
        <v>15</v>
      </c>
      <c r="B126" s="1" t="s">
        <v>86</v>
      </c>
      <c r="C126" s="2">
        <v>0</v>
      </c>
      <c r="D126" s="2">
        <v>96.5</v>
      </c>
      <c r="E126" s="2">
        <v>0</v>
      </c>
      <c r="F126" s="2">
        <v>0</v>
      </c>
      <c r="G126" s="1">
        <f t="shared" si="2"/>
        <v>0</v>
      </c>
      <c r="H126" s="1">
        <v>74</v>
      </c>
    </row>
    <row r="127" spans="1:8" x14ac:dyDescent="0.3">
      <c r="A127" s="3" t="s">
        <v>15</v>
      </c>
      <c r="B127" s="1" t="s">
        <v>66</v>
      </c>
      <c r="C127" s="2">
        <v>0</v>
      </c>
      <c r="D127" s="2">
        <v>0</v>
      </c>
      <c r="E127" s="2">
        <v>0</v>
      </c>
      <c r="F127" s="2">
        <v>115.8</v>
      </c>
      <c r="G127" s="1" t="e">
        <f t="shared" si="2"/>
        <v>#DIV/0!</v>
      </c>
      <c r="H127" s="1">
        <v>40</v>
      </c>
    </row>
    <row r="128" spans="1:8" x14ac:dyDescent="0.3">
      <c r="A128" s="3" t="s">
        <v>15</v>
      </c>
      <c r="B128" s="1" t="s">
        <v>67</v>
      </c>
      <c r="C128" s="2">
        <v>0</v>
      </c>
      <c r="D128" s="2">
        <v>0</v>
      </c>
      <c r="E128" s="2">
        <v>0</v>
      </c>
      <c r="F128" s="2">
        <v>183.35</v>
      </c>
      <c r="G128" s="1" t="e">
        <f t="shared" si="2"/>
        <v>#DIV/0!</v>
      </c>
      <c r="H128" s="1">
        <v>71</v>
      </c>
    </row>
    <row r="129" spans="1:8" x14ac:dyDescent="0.3">
      <c r="A129" s="3" t="s">
        <v>15</v>
      </c>
      <c r="B129" s="1" t="s">
        <v>69</v>
      </c>
      <c r="C129" s="2">
        <v>0</v>
      </c>
      <c r="D129" s="2">
        <v>0</v>
      </c>
      <c r="E129" s="2">
        <v>38.6</v>
      </c>
      <c r="F129" s="2">
        <v>0</v>
      </c>
      <c r="G129" s="1" t="e">
        <f t="shared" si="2"/>
        <v>#DIV/0!</v>
      </c>
      <c r="H129" s="1">
        <v>21</v>
      </c>
    </row>
    <row r="130" spans="1:8" x14ac:dyDescent="0.3">
      <c r="A130" s="3" t="s">
        <v>15</v>
      </c>
      <c r="B130" s="1" t="s">
        <v>88</v>
      </c>
      <c r="C130" s="2">
        <v>0</v>
      </c>
      <c r="D130" s="2">
        <v>694.8</v>
      </c>
      <c r="E130" s="2">
        <v>0</v>
      </c>
      <c r="F130" s="2">
        <v>0</v>
      </c>
      <c r="G130" s="1">
        <f t="shared" si="2"/>
        <v>0</v>
      </c>
      <c r="H130" s="1">
        <v>9</v>
      </c>
    </row>
    <row r="131" spans="1:8" x14ac:dyDescent="0.3">
      <c r="A131" s="3" t="s">
        <v>15</v>
      </c>
      <c r="B131" s="1" t="s">
        <v>81</v>
      </c>
      <c r="C131" s="2">
        <v>0</v>
      </c>
      <c r="D131" s="2">
        <v>154</v>
      </c>
      <c r="E131" s="2">
        <v>0</v>
      </c>
      <c r="F131" s="2">
        <v>0</v>
      </c>
      <c r="G131" s="1">
        <f t="shared" si="2"/>
        <v>0</v>
      </c>
      <c r="H131" s="1">
        <v>15</v>
      </c>
    </row>
    <row r="132" spans="1:8" x14ac:dyDescent="0.3">
      <c r="A132" s="3" t="s">
        <v>15</v>
      </c>
      <c r="B132" s="1" t="s">
        <v>58</v>
      </c>
      <c r="C132" s="2">
        <v>0</v>
      </c>
      <c r="D132" s="2">
        <v>82.51</v>
      </c>
      <c r="E132" s="2">
        <v>0</v>
      </c>
      <c r="F132" s="2">
        <v>0</v>
      </c>
      <c r="G132" s="1">
        <f t="shared" ref="G132:G195" si="3">C132/D132</f>
        <v>0</v>
      </c>
      <c r="H132" s="1">
        <v>48</v>
      </c>
    </row>
    <row r="133" spans="1:8" x14ac:dyDescent="0.3">
      <c r="A133" s="3" t="s">
        <v>15</v>
      </c>
      <c r="B133" s="1" t="s">
        <v>41</v>
      </c>
      <c r="C133" s="2">
        <v>0</v>
      </c>
      <c r="D133" s="2">
        <v>0</v>
      </c>
      <c r="E133" s="2">
        <v>0</v>
      </c>
      <c r="F133" s="2">
        <v>337.75</v>
      </c>
      <c r="G133" s="1" t="e">
        <f t="shared" si="3"/>
        <v>#DIV/0!</v>
      </c>
      <c r="H133" s="1">
        <v>13</v>
      </c>
    </row>
    <row r="134" spans="1:8" x14ac:dyDescent="0.3">
      <c r="A134" s="3" t="s">
        <v>15</v>
      </c>
      <c r="B134" s="1" t="s">
        <v>43</v>
      </c>
      <c r="C134" s="2">
        <v>0</v>
      </c>
      <c r="D134" s="2">
        <v>0</v>
      </c>
      <c r="E134" s="2">
        <v>154.4</v>
      </c>
      <c r="F134" s="2">
        <v>0</v>
      </c>
      <c r="G134" s="1" t="e">
        <f t="shared" si="3"/>
        <v>#DIV/0!</v>
      </c>
      <c r="H134" s="1">
        <v>82</v>
      </c>
    </row>
    <row r="135" spans="1:8" x14ac:dyDescent="0.3">
      <c r="A135" s="3" t="s">
        <v>15</v>
      </c>
      <c r="B135" s="1" t="s">
        <v>44</v>
      </c>
      <c r="C135" s="2">
        <v>0</v>
      </c>
      <c r="D135" s="2">
        <v>0</v>
      </c>
      <c r="E135" s="2">
        <v>1389.6</v>
      </c>
      <c r="F135" s="2">
        <v>405.3</v>
      </c>
      <c r="G135" s="1" t="e">
        <f t="shared" si="3"/>
        <v>#DIV/0!</v>
      </c>
      <c r="H135" s="1">
        <v>23</v>
      </c>
    </row>
    <row r="136" spans="1:8" x14ac:dyDescent="0.3">
      <c r="A136" s="3" t="s">
        <v>15</v>
      </c>
      <c r="B136" s="1" t="s">
        <v>45</v>
      </c>
      <c r="C136" s="2">
        <v>0</v>
      </c>
      <c r="D136" s="2">
        <v>52.11</v>
      </c>
      <c r="E136" s="2">
        <v>0</v>
      </c>
      <c r="F136" s="2">
        <v>0</v>
      </c>
      <c r="G136" s="1">
        <f t="shared" si="3"/>
        <v>0</v>
      </c>
      <c r="H136" s="1">
        <v>15</v>
      </c>
    </row>
    <row r="137" spans="1:8" x14ac:dyDescent="0.3">
      <c r="A137" s="3" t="s">
        <v>15</v>
      </c>
      <c r="B137" s="1" t="s">
        <v>84</v>
      </c>
      <c r="C137" s="2">
        <v>0</v>
      </c>
      <c r="D137" s="2">
        <v>135.1</v>
      </c>
      <c r="E137" s="2">
        <v>0</v>
      </c>
      <c r="F137" s="2">
        <v>0</v>
      </c>
      <c r="G137" s="1">
        <f t="shared" si="3"/>
        <v>0</v>
      </c>
      <c r="H137" s="1">
        <v>52</v>
      </c>
    </row>
    <row r="138" spans="1:8" x14ac:dyDescent="0.3">
      <c r="A138" s="3" t="s">
        <v>15</v>
      </c>
      <c r="B138" s="1" t="s">
        <v>50</v>
      </c>
      <c r="C138" s="2">
        <v>0</v>
      </c>
      <c r="D138" s="2">
        <v>0</v>
      </c>
      <c r="E138" s="2">
        <v>0</v>
      </c>
      <c r="F138" s="2">
        <v>275.02</v>
      </c>
      <c r="G138" s="1" t="e">
        <f t="shared" si="3"/>
        <v>#DIV/0!</v>
      </c>
      <c r="H138" s="1">
        <v>54</v>
      </c>
    </row>
    <row r="139" spans="1:8" x14ac:dyDescent="0.3">
      <c r="A139" s="3" t="s">
        <v>15</v>
      </c>
      <c r="B139" s="1" t="s">
        <v>85</v>
      </c>
      <c r="C139" s="2">
        <v>0</v>
      </c>
      <c r="D139" s="2">
        <v>0</v>
      </c>
      <c r="E139" s="2">
        <v>0</v>
      </c>
      <c r="F139" s="2">
        <v>115.8</v>
      </c>
      <c r="G139" s="1" t="e">
        <f t="shared" si="3"/>
        <v>#DIV/0!</v>
      </c>
      <c r="H139" s="1">
        <v>21</v>
      </c>
    </row>
    <row r="140" spans="1:8" x14ac:dyDescent="0.3">
      <c r="A140" s="3" t="s">
        <v>16</v>
      </c>
      <c r="B140" s="1" t="s">
        <v>67</v>
      </c>
      <c r="C140" s="2">
        <v>0</v>
      </c>
      <c r="D140" s="2">
        <v>0</v>
      </c>
      <c r="E140" s="2">
        <v>350</v>
      </c>
      <c r="F140" s="2">
        <v>0</v>
      </c>
      <c r="G140" s="1" t="e">
        <f t="shared" si="3"/>
        <v>#DIV/0!</v>
      </c>
      <c r="H140" s="1">
        <v>67</v>
      </c>
    </row>
    <row r="141" spans="1:8" x14ac:dyDescent="0.3">
      <c r="A141" s="3" t="s">
        <v>16</v>
      </c>
      <c r="B141" s="1" t="s">
        <v>96</v>
      </c>
      <c r="C141" s="2">
        <v>0</v>
      </c>
      <c r="D141" s="2">
        <v>98</v>
      </c>
      <c r="E141" s="2">
        <v>0</v>
      </c>
      <c r="F141" s="2">
        <v>0</v>
      </c>
      <c r="G141" s="1">
        <f t="shared" si="3"/>
        <v>0</v>
      </c>
      <c r="H141" s="1">
        <v>74</v>
      </c>
    </row>
    <row r="142" spans="1:8" x14ac:dyDescent="0.3">
      <c r="A142" s="3" t="s">
        <v>16</v>
      </c>
      <c r="B142" s="1" t="s">
        <v>59</v>
      </c>
      <c r="C142" s="2">
        <v>0</v>
      </c>
      <c r="D142" s="2">
        <v>420</v>
      </c>
      <c r="E142" s="2">
        <v>0</v>
      </c>
      <c r="F142" s="2">
        <v>0</v>
      </c>
      <c r="G142" s="1">
        <f t="shared" si="3"/>
        <v>0</v>
      </c>
      <c r="H142" s="1">
        <v>23</v>
      </c>
    </row>
    <row r="143" spans="1:8" x14ac:dyDescent="0.3">
      <c r="A143" s="3" t="s">
        <v>16</v>
      </c>
      <c r="B143" s="1" t="s">
        <v>97</v>
      </c>
      <c r="C143" s="2">
        <v>0</v>
      </c>
      <c r="D143" s="2">
        <v>0</v>
      </c>
      <c r="E143" s="2">
        <v>0</v>
      </c>
      <c r="F143" s="2">
        <v>42</v>
      </c>
      <c r="G143" s="1" t="e">
        <f t="shared" si="3"/>
        <v>#DIV/0!</v>
      </c>
      <c r="H143" s="1">
        <v>54</v>
      </c>
    </row>
    <row r="144" spans="1:8" x14ac:dyDescent="0.3">
      <c r="A144" s="3" t="s">
        <v>17</v>
      </c>
      <c r="B144" s="1" t="s">
        <v>53</v>
      </c>
      <c r="C144" s="2">
        <v>0</v>
      </c>
      <c r="D144" s="2">
        <v>0</v>
      </c>
      <c r="E144" s="2">
        <v>0</v>
      </c>
      <c r="F144" s="2">
        <v>50</v>
      </c>
      <c r="G144" s="1" t="e">
        <f t="shared" si="3"/>
        <v>#DIV/0!</v>
      </c>
      <c r="H144" s="1">
        <v>47</v>
      </c>
    </row>
    <row r="145" spans="1:8" x14ac:dyDescent="0.3">
      <c r="A145" s="3" t="s">
        <v>17</v>
      </c>
      <c r="B145" s="1" t="s">
        <v>54</v>
      </c>
      <c r="C145" s="2">
        <v>128</v>
      </c>
      <c r="D145" s="2">
        <v>0</v>
      </c>
      <c r="E145" s="2">
        <v>0</v>
      </c>
      <c r="F145" s="2">
        <v>0</v>
      </c>
      <c r="G145" s="1" t="e">
        <f t="shared" si="3"/>
        <v>#DIV/0!</v>
      </c>
      <c r="H145" s="1">
        <v>69</v>
      </c>
    </row>
    <row r="146" spans="1:8" x14ac:dyDescent="0.3">
      <c r="A146" s="3" t="s">
        <v>17</v>
      </c>
      <c r="B146" s="1" t="s">
        <v>70</v>
      </c>
      <c r="C146" s="2">
        <v>240</v>
      </c>
      <c r="D146" s="2">
        <v>0</v>
      </c>
      <c r="E146" s="2">
        <v>0</v>
      </c>
      <c r="F146" s="2">
        <v>0</v>
      </c>
      <c r="G146" s="1" t="e">
        <f t="shared" si="3"/>
        <v>#DIV/0!</v>
      </c>
      <c r="H146" s="1">
        <v>68</v>
      </c>
    </row>
    <row r="147" spans="1:8" x14ac:dyDescent="0.3">
      <c r="A147" s="3" t="s">
        <v>17</v>
      </c>
      <c r="B147" s="1" t="s">
        <v>49</v>
      </c>
      <c r="C147" s="2">
        <v>120</v>
      </c>
      <c r="D147" s="2">
        <v>0</v>
      </c>
      <c r="E147" s="2">
        <v>0</v>
      </c>
      <c r="F147" s="2">
        <v>0</v>
      </c>
      <c r="G147" s="1" t="e">
        <f t="shared" si="3"/>
        <v>#DIV/0!</v>
      </c>
      <c r="H147" s="1">
        <v>17</v>
      </c>
    </row>
    <row r="148" spans="1:8" x14ac:dyDescent="0.3">
      <c r="A148" s="3" t="s">
        <v>17</v>
      </c>
      <c r="B148" s="1" t="s">
        <v>98</v>
      </c>
      <c r="C148" s="2">
        <v>0</v>
      </c>
      <c r="D148" s="2">
        <v>0</v>
      </c>
      <c r="E148" s="2">
        <v>0</v>
      </c>
      <c r="F148" s="2">
        <v>112.5</v>
      </c>
      <c r="G148" s="1" t="e">
        <f t="shared" si="3"/>
        <v>#DIV/0!</v>
      </c>
      <c r="H148" s="1">
        <v>49</v>
      </c>
    </row>
    <row r="149" spans="1:8" x14ac:dyDescent="0.3">
      <c r="A149" s="3" t="s">
        <v>17</v>
      </c>
      <c r="B149" s="1" t="s">
        <v>73</v>
      </c>
      <c r="C149" s="2">
        <v>0</v>
      </c>
      <c r="D149" s="2">
        <v>0</v>
      </c>
      <c r="E149" s="2">
        <v>0</v>
      </c>
      <c r="F149" s="2">
        <v>350</v>
      </c>
      <c r="G149" s="1" t="e">
        <f t="shared" si="3"/>
        <v>#DIV/0!</v>
      </c>
      <c r="H149" s="1">
        <v>16</v>
      </c>
    </row>
    <row r="150" spans="1:8" x14ac:dyDescent="0.3">
      <c r="A150" s="3" t="s">
        <v>18</v>
      </c>
      <c r="B150" s="1" t="s">
        <v>51</v>
      </c>
      <c r="C150" s="2">
        <v>0</v>
      </c>
      <c r="D150" s="2">
        <v>0</v>
      </c>
      <c r="E150" s="2">
        <v>0</v>
      </c>
      <c r="F150" s="2">
        <v>199.97</v>
      </c>
      <c r="G150" s="1" t="e">
        <f t="shared" si="3"/>
        <v>#DIV/0!</v>
      </c>
      <c r="H150" s="1">
        <v>44</v>
      </c>
    </row>
    <row r="151" spans="1:8" x14ac:dyDescent="0.3">
      <c r="A151" s="3" t="s">
        <v>18</v>
      </c>
      <c r="B151" s="1" t="s">
        <v>38</v>
      </c>
      <c r="C151" s="2">
        <v>0</v>
      </c>
      <c r="D151" s="2">
        <v>820.95</v>
      </c>
      <c r="E151" s="2">
        <v>0</v>
      </c>
      <c r="F151" s="2">
        <v>1299.8399999999999</v>
      </c>
      <c r="G151" s="1">
        <f t="shared" si="3"/>
        <v>0</v>
      </c>
      <c r="H151" s="1">
        <v>81</v>
      </c>
    </row>
    <row r="152" spans="1:8" x14ac:dyDescent="0.3">
      <c r="A152" s="3" t="s">
        <v>18</v>
      </c>
      <c r="B152" s="1" t="s">
        <v>99</v>
      </c>
      <c r="C152" s="2">
        <v>0</v>
      </c>
      <c r="D152" s="2">
        <v>0</v>
      </c>
      <c r="E152" s="2">
        <v>252.6</v>
      </c>
      <c r="F152" s="2">
        <v>0</v>
      </c>
      <c r="G152" s="1" t="e">
        <f t="shared" si="3"/>
        <v>#DIV/0!</v>
      </c>
      <c r="H152" s="1">
        <v>31</v>
      </c>
    </row>
    <row r="153" spans="1:8" x14ac:dyDescent="0.3">
      <c r="A153" s="3" t="s">
        <v>18</v>
      </c>
      <c r="B153" s="1" t="s">
        <v>68</v>
      </c>
      <c r="C153" s="2">
        <v>0</v>
      </c>
      <c r="D153" s="2">
        <v>0</v>
      </c>
      <c r="E153" s="2">
        <v>268.39</v>
      </c>
      <c r="F153" s="2">
        <v>0</v>
      </c>
      <c r="G153" s="1" t="e">
        <f t="shared" si="3"/>
        <v>#DIV/0!</v>
      </c>
      <c r="H153" s="1">
        <v>49</v>
      </c>
    </row>
    <row r="154" spans="1:8" x14ac:dyDescent="0.3">
      <c r="A154" s="3" t="s">
        <v>18</v>
      </c>
      <c r="B154" s="1" t="s">
        <v>87</v>
      </c>
      <c r="C154" s="2">
        <v>0</v>
      </c>
      <c r="D154" s="2">
        <v>682.02</v>
      </c>
      <c r="E154" s="2">
        <v>0</v>
      </c>
      <c r="F154" s="2">
        <v>0</v>
      </c>
      <c r="G154" s="1">
        <f t="shared" si="3"/>
        <v>0</v>
      </c>
      <c r="H154" s="1">
        <v>7</v>
      </c>
    </row>
    <row r="155" spans="1:8" x14ac:dyDescent="0.3">
      <c r="A155" s="3" t="s">
        <v>18</v>
      </c>
      <c r="B155" s="1" t="s">
        <v>88</v>
      </c>
      <c r="C155" s="2">
        <v>0</v>
      </c>
      <c r="D155" s="2">
        <v>421</v>
      </c>
      <c r="E155" s="2">
        <v>0</v>
      </c>
      <c r="F155" s="2">
        <v>842</v>
      </c>
      <c r="G155" s="1">
        <f t="shared" si="3"/>
        <v>0</v>
      </c>
      <c r="H155" s="1">
        <v>57</v>
      </c>
    </row>
    <row r="156" spans="1:8" x14ac:dyDescent="0.3">
      <c r="A156" s="3" t="s">
        <v>18</v>
      </c>
      <c r="B156" s="1" t="s">
        <v>100</v>
      </c>
      <c r="C156" s="2">
        <v>0</v>
      </c>
      <c r="D156" s="2">
        <v>226.8</v>
      </c>
      <c r="E156" s="2">
        <v>0</v>
      </c>
      <c r="F156" s="2">
        <v>0</v>
      </c>
      <c r="G156" s="1">
        <f t="shared" si="3"/>
        <v>0</v>
      </c>
      <c r="H156" s="1">
        <v>30</v>
      </c>
    </row>
    <row r="157" spans="1:8" x14ac:dyDescent="0.3">
      <c r="A157" s="3" t="s">
        <v>18</v>
      </c>
      <c r="B157" s="1" t="s">
        <v>48</v>
      </c>
      <c r="C157" s="2">
        <v>0</v>
      </c>
      <c r="D157" s="2">
        <v>0</v>
      </c>
      <c r="E157" s="2">
        <v>442.05</v>
      </c>
      <c r="F157" s="2">
        <v>0</v>
      </c>
      <c r="G157" s="1" t="e">
        <f t="shared" si="3"/>
        <v>#DIV/0!</v>
      </c>
      <c r="H157" s="1">
        <v>38</v>
      </c>
    </row>
    <row r="158" spans="1:8" x14ac:dyDescent="0.3">
      <c r="A158" s="3" t="s">
        <v>18</v>
      </c>
      <c r="B158" s="1" t="s">
        <v>58</v>
      </c>
      <c r="C158" s="2">
        <v>0</v>
      </c>
      <c r="D158" s="2">
        <v>599.91999999999996</v>
      </c>
      <c r="E158" s="2">
        <v>0</v>
      </c>
      <c r="F158" s="2">
        <v>0</v>
      </c>
      <c r="G158" s="1">
        <f t="shared" si="3"/>
        <v>0</v>
      </c>
      <c r="H158" s="1">
        <v>63</v>
      </c>
    </row>
    <row r="159" spans="1:8" x14ac:dyDescent="0.3">
      <c r="A159" s="3" t="s">
        <v>18</v>
      </c>
      <c r="B159" s="1" t="s">
        <v>41</v>
      </c>
      <c r="C159" s="2">
        <v>0</v>
      </c>
      <c r="D159" s="2">
        <v>0</v>
      </c>
      <c r="E159" s="2">
        <v>202.08</v>
      </c>
      <c r="F159" s="2">
        <v>0</v>
      </c>
      <c r="G159" s="1" t="e">
        <f t="shared" si="3"/>
        <v>#DIV/0!</v>
      </c>
      <c r="H159" s="1">
        <v>50</v>
      </c>
    </row>
    <row r="160" spans="1:8" x14ac:dyDescent="0.3">
      <c r="A160" s="3" t="s">
        <v>18</v>
      </c>
      <c r="B160" s="1" t="s">
        <v>49</v>
      </c>
      <c r="C160" s="2">
        <v>423.36</v>
      </c>
      <c r="D160" s="2">
        <v>0</v>
      </c>
      <c r="E160" s="2">
        <v>0</v>
      </c>
      <c r="F160" s="2">
        <v>1515.6</v>
      </c>
      <c r="G160" s="1" t="e">
        <f t="shared" si="3"/>
        <v>#DIV/0!</v>
      </c>
      <c r="H160" s="1">
        <v>35</v>
      </c>
    </row>
    <row r="161" spans="1:8" x14ac:dyDescent="0.3">
      <c r="A161" s="3" t="s">
        <v>18</v>
      </c>
      <c r="B161" s="1" t="s">
        <v>42</v>
      </c>
      <c r="C161" s="2">
        <v>336</v>
      </c>
      <c r="D161" s="2">
        <v>0</v>
      </c>
      <c r="E161" s="2">
        <v>0</v>
      </c>
      <c r="F161" s="2">
        <v>0</v>
      </c>
      <c r="G161" s="1" t="e">
        <f t="shared" si="3"/>
        <v>#DIV/0!</v>
      </c>
      <c r="H161" s="1">
        <v>66</v>
      </c>
    </row>
    <row r="162" spans="1:8" x14ac:dyDescent="0.3">
      <c r="A162" s="3" t="s">
        <v>18</v>
      </c>
      <c r="B162" s="1" t="s">
        <v>71</v>
      </c>
      <c r="C162" s="2">
        <v>588</v>
      </c>
      <c r="D162" s="2">
        <v>0</v>
      </c>
      <c r="E162" s="2">
        <v>0</v>
      </c>
      <c r="F162" s="2">
        <v>0</v>
      </c>
      <c r="G162" s="1" t="e">
        <f t="shared" si="3"/>
        <v>#DIV/0!</v>
      </c>
      <c r="H162" s="1">
        <v>60</v>
      </c>
    </row>
    <row r="163" spans="1:8" x14ac:dyDescent="0.3">
      <c r="A163" s="3" t="s">
        <v>18</v>
      </c>
      <c r="B163" s="1" t="s">
        <v>72</v>
      </c>
      <c r="C163" s="2">
        <v>0</v>
      </c>
      <c r="D163" s="2">
        <v>0</v>
      </c>
      <c r="E163" s="2">
        <v>210.5</v>
      </c>
      <c r="F163" s="2">
        <v>0</v>
      </c>
      <c r="G163" s="1" t="e">
        <f t="shared" si="3"/>
        <v>#DIV/0!</v>
      </c>
      <c r="H163" s="1">
        <v>37</v>
      </c>
    </row>
    <row r="164" spans="1:8" x14ac:dyDescent="0.3">
      <c r="A164" s="3" t="s">
        <v>18</v>
      </c>
      <c r="B164" s="1" t="s">
        <v>98</v>
      </c>
      <c r="C164" s="2">
        <v>0</v>
      </c>
      <c r="D164" s="2">
        <v>0</v>
      </c>
      <c r="E164" s="2">
        <v>0</v>
      </c>
      <c r="F164" s="2">
        <v>42.1</v>
      </c>
      <c r="G164" s="1" t="e">
        <f t="shared" si="3"/>
        <v>#DIV/0!</v>
      </c>
      <c r="H164" s="1">
        <v>45</v>
      </c>
    </row>
    <row r="165" spans="1:8" x14ac:dyDescent="0.3">
      <c r="A165" s="3" t="s">
        <v>19</v>
      </c>
      <c r="B165" s="1" t="s">
        <v>34</v>
      </c>
      <c r="C165" s="2">
        <v>0</v>
      </c>
      <c r="D165" s="2">
        <v>0</v>
      </c>
      <c r="E165" s="2">
        <v>68</v>
      </c>
      <c r="F165" s="2">
        <v>0</v>
      </c>
      <c r="G165" s="1" t="e">
        <f t="shared" si="3"/>
        <v>#DIV/0!</v>
      </c>
      <c r="H165" s="1">
        <v>88</v>
      </c>
    </row>
    <row r="166" spans="1:8" x14ac:dyDescent="0.3">
      <c r="A166" s="3" t="s">
        <v>19</v>
      </c>
      <c r="B166" s="1" t="s">
        <v>75</v>
      </c>
      <c r="C166" s="2">
        <v>0</v>
      </c>
      <c r="D166" s="2">
        <v>408</v>
      </c>
      <c r="E166" s="2">
        <v>0</v>
      </c>
      <c r="F166" s="2">
        <v>0</v>
      </c>
      <c r="G166" s="1">
        <f t="shared" si="3"/>
        <v>0</v>
      </c>
      <c r="H166" s="1">
        <v>85</v>
      </c>
    </row>
    <row r="167" spans="1:8" x14ac:dyDescent="0.3">
      <c r="A167" s="3" t="s">
        <v>19</v>
      </c>
      <c r="B167" s="1" t="s">
        <v>38</v>
      </c>
      <c r="C167" s="2">
        <v>816</v>
      </c>
      <c r="D167" s="2">
        <v>0</v>
      </c>
      <c r="E167" s="2">
        <v>0</v>
      </c>
      <c r="F167" s="2">
        <v>0</v>
      </c>
      <c r="G167" s="1" t="e">
        <f t="shared" si="3"/>
        <v>#DIV/0!</v>
      </c>
      <c r="H167" s="1">
        <v>88</v>
      </c>
    </row>
    <row r="168" spans="1:8" x14ac:dyDescent="0.3">
      <c r="A168" s="3" t="s">
        <v>19</v>
      </c>
      <c r="B168" s="1" t="s">
        <v>76</v>
      </c>
      <c r="C168" s="2">
        <v>0</v>
      </c>
      <c r="D168" s="2">
        <v>0</v>
      </c>
      <c r="E168" s="2">
        <v>0</v>
      </c>
      <c r="F168" s="2">
        <v>850</v>
      </c>
      <c r="G168" s="1" t="e">
        <f t="shared" si="3"/>
        <v>#DIV/0!</v>
      </c>
      <c r="H168" s="1">
        <v>38</v>
      </c>
    </row>
    <row r="169" spans="1:8" x14ac:dyDescent="0.3">
      <c r="A169" s="3" t="s">
        <v>19</v>
      </c>
      <c r="B169" s="1" t="s">
        <v>100</v>
      </c>
      <c r="C169" s="2">
        <v>0</v>
      </c>
      <c r="D169" s="2">
        <v>122.4</v>
      </c>
      <c r="E169" s="2">
        <v>0</v>
      </c>
      <c r="F169" s="2">
        <v>0</v>
      </c>
      <c r="G169" s="1">
        <f t="shared" si="3"/>
        <v>0</v>
      </c>
      <c r="H169" s="1">
        <v>39</v>
      </c>
    </row>
    <row r="170" spans="1:8" x14ac:dyDescent="0.3">
      <c r="A170" s="3" t="s">
        <v>19</v>
      </c>
      <c r="B170" s="1" t="s">
        <v>89</v>
      </c>
      <c r="C170" s="2">
        <v>693.6</v>
      </c>
      <c r="D170" s="2">
        <v>0</v>
      </c>
      <c r="E170" s="2">
        <v>0</v>
      </c>
      <c r="F170" s="2">
        <v>0</v>
      </c>
      <c r="G170" s="1" t="e">
        <f t="shared" si="3"/>
        <v>#DIV/0!</v>
      </c>
      <c r="H170" s="1">
        <v>6</v>
      </c>
    </row>
    <row r="171" spans="1:8" x14ac:dyDescent="0.3">
      <c r="A171" s="3" t="s">
        <v>20</v>
      </c>
      <c r="B171" s="1" t="s">
        <v>37</v>
      </c>
      <c r="C171" s="2">
        <v>0</v>
      </c>
      <c r="D171" s="2">
        <v>0</v>
      </c>
      <c r="E171" s="2">
        <v>0</v>
      </c>
      <c r="F171" s="2">
        <v>1218</v>
      </c>
      <c r="G171" s="1" t="e">
        <f t="shared" si="3"/>
        <v>#DIV/0!</v>
      </c>
      <c r="H171" s="1">
        <v>46</v>
      </c>
    </row>
    <row r="172" spans="1:8" x14ac:dyDescent="0.3">
      <c r="A172" s="3" t="s">
        <v>20</v>
      </c>
      <c r="B172" s="1" t="s">
        <v>52</v>
      </c>
      <c r="C172" s="2">
        <v>0</v>
      </c>
      <c r="D172" s="2">
        <v>34.799999999999997</v>
      </c>
      <c r="E172" s="2">
        <v>0</v>
      </c>
      <c r="F172" s="2">
        <v>0</v>
      </c>
      <c r="G172" s="1">
        <f t="shared" si="3"/>
        <v>0</v>
      </c>
      <c r="H172" s="1">
        <v>34</v>
      </c>
    </row>
    <row r="173" spans="1:8" x14ac:dyDescent="0.3">
      <c r="A173" s="3" t="s">
        <v>20</v>
      </c>
      <c r="B173" s="1" t="s">
        <v>101</v>
      </c>
      <c r="C173" s="2">
        <v>278</v>
      </c>
      <c r="D173" s="2">
        <v>0</v>
      </c>
      <c r="E173" s="2">
        <v>0</v>
      </c>
      <c r="F173" s="2">
        <v>0</v>
      </c>
      <c r="G173" s="1" t="e">
        <f t="shared" si="3"/>
        <v>#DIV/0!</v>
      </c>
      <c r="H173" s="1">
        <v>24</v>
      </c>
    </row>
    <row r="174" spans="1:8" x14ac:dyDescent="0.3">
      <c r="A174" s="3" t="s">
        <v>20</v>
      </c>
      <c r="B174" s="1" t="s">
        <v>76</v>
      </c>
      <c r="C174" s="2">
        <v>0</v>
      </c>
      <c r="D174" s="2">
        <v>835.2</v>
      </c>
      <c r="E174" s="2">
        <v>0</v>
      </c>
      <c r="F174" s="2">
        <v>0</v>
      </c>
      <c r="G174" s="1">
        <f t="shared" si="3"/>
        <v>0</v>
      </c>
      <c r="H174" s="1">
        <v>55</v>
      </c>
    </row>
    <row r="175" spans="1:8" x14ac:dyDescent="0.3">
      <c r="A175" s="3" t="s">
        <v>20</v>
      </c>
      <c r="B175" s="1" t="s">
        <v>102</v>
      </c>
      <c r="C175" s="2">
        <v>0</v>
      </c>
      <c r="D175" s="2">
        <v>313.2</v>
      </c>
      <c r="E175" s="2">
        <v>0</v>
      </c>
      <c r="F175" s="2">
        <v>0</v>
      </c>
      <c r="G175" s="1">
        <f t="shared" si="3"/>
        <v>0</v>
      </c>
      <c r="H175" s="1">
        <v>28</v>
      </c>
    </row>
    <row r="176" spans="1:8" x14ac:dyDescent="0.3">
      <c r="A176" s="3" t="s">
        <v>20</v>
      </c>
      <c r="B176" s="1" t="s">
        <v>103</v>
      </c>
      <c r="C176" s="2">
        <v>0</v>
      </c>
      <c r="D176" s="2">
        <v>0</v>
      </c>
      <c r="E176" s="2">
        <v>0</v>
      </c>
      <c r="F176" s="2">
        <v>348</v>
      </c>
      <c r="G176" s="1" t="e">
        <f t="shared" si="3"/>
        <v>#DIV/0!</v>
      </c>
      <c r="H176" s="1">
        <v>78</v>
      </c>
    </row>
    <row r="177" spans="1:8" x14ac:dyDescent="0.3">
      <c r="A177" s="3" t="s">
        <v>20</v>
      </c>
      <c r="B177" s="1" t="s">
        <v>56</v>
      </c>
      <c r="C177" s="2">
        <v>0</v>
      </c>
      <c r="D177" s="2">
        <v>695</v>
      </c>
      <c r="E177" s="2">
        <v>0</v>
      </c>
      <c r="F177" s="2">
        <v>0</v>
      </c>
      <c r="G177" s="1">
        <f t="shared" si="3"/>
        <v>0</v>
      </c>
      <c r="H177" s="1">
        <v>52</v>
      </c>
    </row>
    <row r="178" spans="1:8" x14ac:dyDescent="0.3">
      <c r="A178" s="3" t="s">
        <v>20</v>
      </c>
      <c r="B178" s="1" t="s">
        <v>48</v>
      </c>
      <c r="C178" s="2">
        <v>0</v>
      </c>
      <c r="D178" s="2">
        <v>0</v>
      </c>
      <c r="E178" s="2">
        <v>2088</v>
      </c>
      <c r="F178" s="2">
        <v>0</v>
      </c>
      <c r="G178" s="1" t="e">
        <f t="shared" si="3"/>
        <v>#DIV/0!</v>
      </c>
      <c r="H178" s="1">
        <v>89</v>
      </c>
    </row>
    <row r="179" spans="1:8" x14ac:dyDescent="0.3">
      <c r="A179" s="3" t="s">
        <v>20</v>
      </c>
      <c r="B179" s="1" t="s">
        <v>57</v>
      </c>
      <c r="C179" s="2">
        <v>0</v>
      </c>
      <c r="D179" s="2">
        <v>0</v>
      </c>
      <c r="E179" s="2">
        <v>0</v>
      </c>
      <c r="F179" s="2">
        <v>887.4</v>
      </c>
      <c r="G179" s="1" t="e">
        <f t="shared" si="3"/>
        <v>#DIV/0!</v>
      </c>
      <c r="H179" s="1">
        <v>51</v>
      </c>
    </row>
    <row r="180" spans="1:8" x14ac:dyDescent="0.3">
      <c r="A180" s="3" t="s">
        <v>20</v>
      </c>
      <c r="B180" s="1" t="s">
        <v>93</v>
      </c>
      <c r="C180" s="2">
        <v>0</v>
      </c>
      <c r="D180" s="2">
        <v>0</v>
      </c>
      <c r="E180" s="2">
        <v>522</v>
      </c>
      <c r="F180" s="2">
        <v>0</v>
      </c>
      <c r="G180" s="1" t="e">
        <f t="shared" si="3"/>
        <v>#DIV/0!</v>
      </c>
      <c r="H180" s="1">
        <v>56</v>
      </c>
    </row>
    <row r="181" spans="1:8" x14ac:dyDescent="0.3">
      <c r="A181" s="3" t="s">
        <v>20</v>
      </c>
      <c r="B181" s="1" t="s">
        <v>104</v>
      </c>
      <c r="C181" s="2">
        <v>0</v>
      </c>
      <c r="D181" s="2">
        <v>1044</v>
      </c>
      <c r="E181" s="2">
        <v>0</v>
      </c>
      <c r="F181" s="2">
        <v>0</v>
      </c>
      <c r="G181" s="1">
        <f t="shared" si="3"/>
        <v>0</v>
      </c>
      <c r="H181" s="1">
        <v>35</v>
      </c>
    </row>
    <row r="182" spans="1:8" x14ac:dyDescent="0.3">
      <c r="A182" s="3" t="s">
        <v>20</v>
      </c>
      <c r="B182" s="1" t="s">
        <v>49</v>
      </c>
      <c r="C182" s="2">
        <v>0</v>
      </c>
      <c r="D182" s="2">
        <v>0</v>
      </c>
      <c r="E182" s="2">
        <v>0</v>
      </c>
      <c r="F182" s="2">
        <v>243.6</v>
      </c>
      <c r="G182" s="1" t="e">
        <f t="shared" si="3"/>
        <v>#DIV/0!</v>
      </c>
      <c r="H182" s="1">
        <v>26</v>
      </c>
    </row>
    <row r="183" spans="1:8" x14ac:dyDescent="0.3">
      <c r="A183" s="3" t="s">
        <v>20</v>
      </c>
      <c r="B183" s="1" t="s">
        <v>72</v>
      </c>
      <c r="C183" s="2">
        <v>0</v>
      </c>
      <c r="D183" s="2">
        <v>730.8</v>
      </c>
      <c r="E183" s="2">
        <v>0</v>
      </c>
      <c r="F183" s="2">
        <v>0</v>
      </c>
      <c r="G183" s="1">
        <f t="shared" si="3"/>
        <v>0</v>
      </c>
      <c r="H183" s="1">
        <v>38</v>
      </c>
    </row>
    <row r="184" spans="1:8" x14ac:dyDescent="0.3">
      <c r="A184" s="3" t="s">
        <v>20</v>
      </c>
      <c r="B184" s="1" t="s">
        <v>44</v>
      </c>
      <c r="C184" s="2">
        <v>0</v>
      </c>
      <c r="D184" s="2">
        <v>0</v>
      </c>
      <c r="E184" s="2">
        <v>417.6</v>
      </c>
      <c r="F184" s="2">
        <v>0</v>
      </c>
      <c r="G184" s="1" t="e">
        <f t="shared" si="3"/>
        <v>#DIV/0!</v>
      </c>
      <c r="H184" s="1">
        <v>23</v>
      </c>
    </row>
    <row r="185" spans="1:8" x14ac:dyDescent="0.3">
      <c r="A185" s="3" t="s">
        <v>20</v>
      </c>
      <c r="B185" s="1" t="s">
        <v>105</v>
      </c>
      <c r="C185" s="2">
        <v>0</v>
      </c>
      <c r="D185" s="2">
        <v>835.2</v>
      </c>
      <c r="E185" s="2">
        <v>0</v>
      </c>
      <c r="F185" s="2">
        <v>0</v>
      </c>
      <c r="G185" s="1">
        <f t="shared" si="3"/>
        <v>0</v>
      </c>
      <c r="H185" s="1">
        <v>66</v>
      </c>
    </row>
    <row r="186" spans="1:8" x14ac:dyDescent="0.3">
      <c r="A186" s="3" t="s">
        <v>20</v>
      </c>
      <c r="B186" s="1" t="s">
        <v>98</v>
      </c>
      <c r="C186" s="2">
        <v>1112</v>
      </c>
      <c r="D186" s="2">
        <v>0</v>
      </c>
      <c r="E186" s="2">
        <v>0</v>
      </c>
      <c r="F186" s="2">
        <v>0</v>
      </c>
      <c r="G186" s="1" t="e">
        <f t="shared" si="3"/>
        <v>#DIV/0!</v>
      </c>
      <c r="H186" s="1">
        <v>39</v>
      </c>
    </row>
    <row r="187" spans="1:8" x14ac:dyDescent="0.3">
      <c r="A187" s="3" t="s">
        <v>21</v>
      </c>
      <c r="B187" s="1" t="s">
        <v>51</v>
      </c>
      <c r="C187" s="2">
        <v>0</v>
      </c>
      <c r="D187" s="2">
        <v>340</v>
      </c>
      <c r="E187" s="2">
        <v>0</v>
      </c>
      <c r="F187" s="2">
        <v>0</v>
      </c>
      <c r="G187" s="1">
        <f t="shared" si="3"/>
        <v>0</v>
      </c>
      <c r="H187" s="1">
        <v>61</v>
      </c>
    </row>
    <row r="188" spans="1:8" x14ac:dyDescent="0.3">
      <c r="A188" s="3" t="s">
        <v>21</v>
      </c>
      <c r="B188" s="1" t="s">
        <v>69</v>
      </c>
      <c r="C188" s="2">
        <v>0</v>
      </c>
      <c r="D188" s="2">
        <v>0</v>
      </c>
      <c r="E188" s="2">
        <v>0</v>
      </c>
      <c r="F188" s="2">
        <v>1600</v>
      </c>
      <c r="G188" s="1" t="e">
        <f t="shared" si="3"/>
        <v>#DIV/0!</v>
      </c>
      <c r="H188" s="1">
        <v>62</v>
      </c>
    </row>
    <row r="189" spans="1:8" x14ac:dyDescent="0.3">
      <c r="A189" s="3" t="s">
        <v>21</v>
      </c>
      <c r="B189" s="1" t="s">
        <v>56</v>
      </c>
      <c r="C189" s="2">
        <v>0</v>
      </c>
      <c r="D189" s="2">
        <v>960</v>
      </c>
      <c r="E189" s="2">
        <v>0</v>
      </c>
      <c r="F189" s="2">
        <v>0</v>
      </c>
      <c r="G189" s="1">
        <f t="shared" si="3"/>
        <v>0</v>
      </c>
      <c r="H189" s="1">
        <v>74</v>
      </c>
    </row>
    <row r="190" spans="1:8" x14ac:dyDescent="0.3">
      <c r="A190" s="3" t="s">
        <v>21</v>
      </c>
      <c r="B190" s="1" t="s">
        <v>60</v>
      </c>
      <c r="C190" s="2">
        <v>0</v>
      </c>
      <c r="D190" s="2">
        <v>0</v>
      </c>
      <c r="E190" s="2">
        <v>0</v>
      </c>
      <c r="F190" s="2">
        <v>960</v>
      </c>
      <c r="G190" s="1" t="e">
        <f t="shared" si="3"/>
        <v>#DIV/0!</v>
      </c>
      <c r="H190" s="1">
        <v>13</v>
      </c>
    </row>
    <row r="191" spans="1:8" x14ac:dyDescent="0.3">
      <c r="A191" s="3" t="s">
        <v>21</v>
      </c>
      <c r="B191" s="1" t="s">
        <v>95</v>
      </c>
      <c r="C191" s="2">
        <v>0</v>
      </c>
      <c r="D191" s="2">
        <v>0</v>
      </c>
      <c r="E191" s="2">
        <v>0</v>
      </c>
      <c r="F191" s="2">
        <v>400</v>
      </c>
      <c r="G191" s="1" t="e">
        <f t="shared" si="3"/>
        <v>#DIV/0!</v>
      </c>
      <c r="H191" s="1">
        <v>53</v>
      </c>
    </row>
    <row r="192" spans="1:8" x14ac:dyDescent="0.3">
      <c r="A192" s="3" t="s">
        <v>22</v>
      </c>
      <c r="B192" s="1" t="s">
        <v>34</v>
      </c>
      <c r="C192" s="2">
        <v>0</v>
      </c>
      <c r="D192" s="2">
        <v>87.75</v>
      </c>
      <c r="E192" s="2">
        <v>0</v>
      </c>
      <c r="F192" s="2">
        <v>0</v>
      </c>
      <c r="G192" s="1">
        <f t="shared" si="3"/>
        <v>0</v>
      </c>
      <c r="H192" s="1">
        <v>35</v>
      </c>
    </row>
    <row r="193" spans="1:8" x14ac:dyDescent="0.3">
      <c r="A193" s="3" t="s">
        <v>22</v>
      </c>
      <c r="B193" s="1" t="s">
        <v>64</v>
      </c>
      <c r="C193" s="2">
        <v>0</v>
      </c>
      <c r="D193" s="2">
        <v>0</v>
      </c>
      <c r="E193" s="2">
        <v>0</v>
      </c>
      <c r="F193" s="2">
        <v>780</v>
      </c>
      <c r="G193" s="1" t="e">
        <f t="shared" si="3"/>
        <v>#DIV/0!</v>
      </c>
      <c r="H193" s="1">
        <v>44</v>
      </c>
    </row>
    <row r="194" spans="1:8" x14ac:dyDescent="0.3">
      <c r="A194" s="3" t="s">
        <v>22</v>
      </c>
      <c r="B194" s="1" t="s">
        <v>106</v>
      </c>
      <c r="C194" s="2">
        <v>0</v>
      </c>
      <c r="D194" s="2">
        <v>78</v>
      </c>
      <c r="E194" s="2">
        <v>0</v>
      </c>
      <c r="F194" s="2">
        <v>0</v>
      </c>
      <c r="G194" s="1">
        <f t="shared" si="3"/>
        <v>0</v>
      </c>
      <c r="H194" s="1">
        <v>84</v>
      </c>
    </row>
    <row r="195" spans="1:8" x14ac:dyDescent="0.3">
      <c r="A195" s="3" t="s">
        <v>22</v>
      </c>
      <c r="B195" s="1" t="s">
        <v>51</v>
      </c>
      <c r="C195" s="2">
        <v>0</v>
      </c>
      <c r="D195" s="2">
        <v>0</v>
      </c>
      <c r="E195" s="2">
        <v>0</v>
      </c>
      <c r="F195" s="2">
        <v>204.75</v>
      </c>
      <c r="G195" s="1" t="e">
        <f t="shared" si="3"/>
        <v>#DIV/0!</v>
      </c>
      <c r="H195" s="1">
        <v>79</v>
      </c>
    </row>
    <row r="196" spans="1:8" x14ac:dyDescent="0.3">
      <c r="A196" s="3" t="s">
        <v>22</v>
      </c>
      <c r="B196" s="1" t="s">
        <v>52</v>
      </c>
      <c r="C196" s="2">
        <v>0</v>
      </c>
      <c r="D196" s="2">
        <v>117</v>
      </c>
      <c r="E196" s="2">
        <v>0</v>
      </c>
      <c r="F196" s="2">
        <v>0</v>
      </c>
      <c r="G196" s="1">
        <f t="shared" ref="G196:G259" si="4">C196/D196</f>
        <v>0</v>
      </c>
      <c r="H196" s="1">
        <v>12</v>
      </c>
    </row>
    <row r="197" spans="1:8" x14ac:dyDescent="0.3">
      <c r="A197" s="3" t="s">
        <v>22</v>
      </c>
      <c r="B197" s="1" t="s">
        <v>41</v>
      </c>
      <c r="C197" s="2">
        <v>0</v>
      </c>
      <c r="D197" s="2">
        <v>0</v>
      </c>
      <c r="E197" s="2">
        <v>390</v>
      </c>
      <c r="F197" s="2">
        <v>0</v>
      </c>
      <c r="G197" s="1" t="e">
        <f t="shared" si="4"/>
        <v>#DIV/0!</v>
      </c>
      <c r="H197" s="1">
        <v>48</v>
      </c>
    </row>
    <row r="198" spans="1:8" x14ac:dyDescent="0.3">
      <c r="A198" s="3" t="s">
        <v>22</v>
      </c>
      <c r="B198" s="1" t="s">
        <v>84</v>
      </c>
      <c r="C198" s="2">
        <v>187.2</v>
      </c>
      <c r="D198" s="2">
        <v>0</v>
      </c>
      <c r="E198" s="2">
        <v>0</v>
      </c>
      <c r="F198" s="2">
        <v>0</v>
      </c>
      <c r="G198" s="1" t="e">
        <f t="shared" si="4"/>
        <v>#DIV/0!</v>
      </c>
      <c r="H198" s="1">
        <v>26</v>
      </c>
    </row>
    <row r="199" spans="1:8" x14ac:dyDescent="0.3">
      <c r="A199" s="3" t="s">
        <v>22</v>
      </c>
      <c r="B199" s="1" t="s">
        <v>73</v>
      </c>
      <c r="C199" s="2">
        <v>312</v>
      </c>
      <c r="D199" s="2">
        <v>0</v>
      </c>
      <c r="E199" s="2">
        <v>0</v>
      </c>
      <c r="F199" s="2">
        <v>0</v>
      </c>
      <c r="G199" s="1" t="e">
        <f t="shared" si="4"/>
        <v>#DIV/0!</v>
      </c>
      <c r="H199" s="1">
        <v>21</v>
      </c>
    </row>
    <row r="200" spans="1:8" x14ac:dyDescent="0.3">
      <c r="A200" s="3" t="s">
        <v>23</v>
      </c>
      <c r="B200" s="1" t="s">
        <v>34</v>
      </c>
      <c r="C200" s="2">
        <v>0</v>
      </c>
      <c r="D200" s="2">
        <v>560</v>
      </c>
      <c r="E200" s="2">
        <v>0</v>
      </c>
      <c r="F200" s="2">
        <v>0</v>
      </c>
      <c r="G200" s="1">
        <f t="shared" si="4"/>
        <v>0</v>
      </c>
      <c r="H200" s="1">
        <v>85</v>
      </c>
    </row>
    <row r="201" spans="1:8" x14ac:dyDescent="0.3">
      <c r="A201" s="3" t="s">
        <v>23</v>
      </c>
      <c r="B201" s="1" t="s">
        <v>44</v>
      </c>
      <c r="C201" s="2">
        <v>0</v>
      </c>
      <c r="D201" s="2">
        <v>0</v>
      </c>
      <c r="E201" s="2">
        <v>0</v>
      </c>
      <c r="F201" s="2">
        <v>554.4</v>
      </c>
      <c r="G201" s="1" t="e">
        <f t="shared" si="4"/>
        <v>#DIV/0!</v>
      </c>
      <c r="H201" s="1">
        <v>79</v>
      </c>
    </row>
    <row r="202" spans="1:8" x14ac:dyDescent="0.3">
      <c r="A202" s="3" t="s">
        <v>23</v>
      </c>
      <c r="B202" s="1" t="s">
        <v>78</v>
      </c>
      <c r="C202" s="2">
        <v>0</v>
      </c>
      <c r="D202" s="2">
        <v>0</v>
      </c>
      <c r="E202" s="2">
        <v>0</v>
      </c>
      <c r="F202" s="2">
        <v>140</v>
      </c>
      <c r="G202" s="1" t="e">
        <f t="shared" si="4"/>
        <v>#DIV/0!</v>
      </c>
      <c r="H202" s="1">
        <v>20</v>
      </c>
    </row>
    <row r="203" spans="1:8" x14ac:dyDescent="0.3">
      <c r="A203" s="3" t="s">
        <v>23</v>
      </c>
      <c r="B203" s="1" t="s">
        <v>84</v>
      </c>
      <c r="C203" s="2">
        <v>179.2</v>
      </c>
      <c r="D203" s="2">
        <v>105</v>
      </c>
      <c r="E203" s="2">
        <v>0</v>
      </c>
      <c r="F203" s="2">
        <v>0</v>
      </c>
      <c r="G203" s="1">
        <f t="shared" si="4"/>
        <v>1.7066666666666666</v>
      </c>
      <c r="H203" s="1">
        <v>59</v>
      </c>
    </row>
    <row r="204" spans="1:8" x14ac:dyDescent="0.3">
      <c r="A204" s="3" t="s">
        <v>23</v>
      </c>
      <c r="B204" s="1" t="s">
        <v>50</v>
      </c>
      <c r="C204" s="2">
        <v>0</v>
      </c>
      <c r="D204" s="2">
        <v>0</v>
      </c>
      <c r="E204" s="2">
        <v>0</v>
      </c>
      <c r="F204" s="2">
        <v>196</v>
      </c>
      <c r="G204" s="1" t="e">
        <f t="shared" si="4"/>
        <v>#DIV/0!</v>
      </c>
      <c r="H204" s="1">
        <v>59</v>
      </c>
    </row>
    <row r="205" spans="1:8" x14ac:dyDescent="0.3">
      <c r="A205" s="3" t="s">
        <v>23</v>
      </c>
      <c r="B205" s="1" t="s">
        <v>46</v>
      </c>
      <c r="C205" s="2">
        <v>372.4</v>
      </c>
      <c r="D205" s="2">
        <v>0</v>
      </c>
      <c r="E205" s="2">
        <v>0</v>
      </c>
      <c r="F205" s="2">
        <v>0</v>
      </c>
      <c r="G205" s="1" t="e">
        <f t="shared" si="4"/>
        <v>#DIV/0!</v>
      </c>
      <c r="H205" s="1">
        <v>62</v>
      </c>
    </row>
    <row r="206" spans="1:8" x14ac:dyDescent="0.3">
      <c r="A206" s="3" t="s">
        <v>24</v>
      </c>
      <c r="B206" s="1" t="s">
        <v>38</v>
      </c>
      <c r="C206" s="2">
        <v>0</v>
      </c>
      <c r="D206" s="2">
        <v>3159</v>
      </c>
      <c r="E206" s="2">
        <v>0</v>
      </c>
      <c r="F206" s="2">
        <v>0</v>
      </c>
      <c r="G206" s="1">
        <f t="shared" si="4"/>
        <v>0</v>
      </c>
      <c r="H206" s="1">
        <v>53</v>
      </c>
    </row>
    <row r="207" spans="1:8" x14ac:dyDescent="0.3">
      <c r="A207" s="3" t="s">
        <v>24</v>
      </c>
      <c r="B207" s="1" t="s">
        <v>40</v>
      </c>
      <c r="C207" s="2">
        <v>0</v>
      </c>
      <c r="D207" s="2">
        <v>0</v>
      </c>
      <c r="E207" s="2">
        <v>1701</v>
      </c>
      <c r="F207" s="2">
        <v>0</v>
      </c>
      <c r="G207" s="1" t="e">
        <f t="shared" si="4"/>
        <v>#DIV/0!</v>
      </c>
      <c r="H207" s="1">
        <v>9</v>
      </c>
    </row>
    <row r="208" spans="1:8" x14ac:dyDescent="0.3">
      <c r="A208" s="3" t="s">
        <v>24</v>
      </c>
      <c r="B208" s="1" t="s">
        <v>56</v>
      </c>
      <c r="C208" s="2">
        <v>0</v>
      </c>
      <c r="D208" s="2">
        <v>0</v>
      </c>
      <c r="E208" s="2">
        <v>1360.8</v>
      </c>
      <c r="F208" s="2">
        <v>0</v>
      </c>
      <c r="G208" s="1" t="e">
        <f t="shared" si="4"/>
        <v>#DIV/0!</v>
      </c>
      <c r="H208" s="1">
        <v>23</v>
      </c>
    </row>
    <row r="209" spans="1:8" x14ac:dyDescent="0.3">
      <c r="A209" s="3" t="s">
        <v>24</v>
      </c>
      <c r="B209" s="1" t="s">
        <v>45</v>
      </c>
      <c r="C209" s="2">
        <v>0</v>
      </c>
      <c r="D209" s="2">
        <v>1093.5</v>
      </c>
      <c r="E209" s="2">
        <v>0</v>
      </c>
      <c r="F209" s="2">
        <v>0</v>
      </c>
      <c r="G209" s="1">
        <f t="shared" si="4"/>
        <v>0</v>
      </c>
      <c r="H209" s="1">
        <v>44</v>
      </c>
    </row>
    <row r="210" spans="1:8" x14ac:dyDescent="0.3">
      <c r="A210" s="3" t="s">
        <v>25</v>
      </c>
      <c r="B210" s="1" t="s">
        <v>106</v>
      </c>
      <c r="C210" s="2">
        <v>0</v>
      </c>
      <c r="D210" s="2">
        <v>0</v>
      </c>
      <c r="E210" s="2">
        <v>80</v>
      </c>
      <c r="F210" s="2">
        <v>0</v>
      </c>
      <c r="G210" s="1" t="e">
        <f t="shared" si="4"/>
        <v>#DIV/0!</v>
      </c>
      <c r="H210" s="1">
        <v>57</v>
      </c>
    </row>
    <row r="211" spans="1:8" x14ac:dyDescent="0.3">
      <c r="A211" s="3" t="s">
        <v>25</v>
      </c>
      <c r="B211" s="1" t="s">
        <v>52</v>
      </c>
      <c r="C211" s="2">
        <v>112</v>
      </c>
      <c r="D211" s="2">
        <v>150</v>
      </c>
      <c r="E211" s="2">
        <v>0</v>
      </c>
      <c r="F211" s="2">
        <v>0</v>
      </c>
      <c r="G211" s="1">
        <f t="shared" si="4"/>
        <v>0.7466666666666667</v>
      </c>
      <c r="H211" s="1">
        <v>53</v>
      </c>
    </row>
    <row r="212" spans="1:8" x14ac:dyDescent="0.3">
      <c r="A212" s="3" t="s">
        <v>25</v>
      </c>
      <c r="B212" s="1" t="s">
        <v>65</v>
      </c>
      <c r="C212" s="2">
        <v>0</v>
      </c>
      <c r="D212" s="2">
        <v>0</v>
      </c>
      <c r="E212" s="2">
        <v>0</v>
      </c>
      <c r="F212" s="2">
        <v>380</v>
      </c>
      <c r="G212" s="1" t="e">
        <f t="shared" si="4"/>
        <v>#DIV/0!</v>
      </c>
      <c r="H212" s="1">
        <v>34</v>
      </c>
    </row>
    <row r="213" spans="1:8" x14ac:dyDescent="0.3">
      <c r="A213" s="3" t="s">
        <v>25</v>
      </c>
      <c r="B213" s="1" t="s">
        <v>80</v>
      </c>
      <c r="C213" s="2">
        <v>0</v>
      </c>
      <c r="D213" s="2">
        <v>0</v>
      </c>
      <c r="E213" s="2">
        <v>60</v>
      </c>
      <c r="F213" s="2">
        <v>0</v>
      </c>
      <c r="G213" s="1" t="e">
        <f t="shared" si="4"/>
        <v>#DIV/0!</v>
      </c>
      <c r="H213" s="1">
        <v>20</v>
      </c>
    </row>
    <row r="214" spans="1:8" x14ac:dyDescent="0.3">
      <c r="A214" s="3" t="s">
        <v>25</v>
      </c>
      <c r="B214" s="1" t="s">
        <v>38</v>
      </c>
      <c r="C214" s="2">
        <v>400</v>
      </c>
      <c r="D214" s="2">
        <v>0</v>
      </c>
      <c r="E214" s="2">
        <v>0</v>
      </c>
      <c r="F214" s="2">
        <v>0</v>
      </c>
      <c r="G214" s="1" t="e">
        <f t="shared" si="4"/>
        <v>#DIV/0!</v>
      </c>
      <c r="H214" s="1">
        <v>42</v>
      </c>
    </row>
    <row r="215" spans="1:8" x14ac:dyDescent="0.3">
      <c r="A215" s="3" t="s">
        <v>25</v>
      </c>
      <c r="B215" s="1" t="s">
        <v>107</v>
      </c>
      <c r="C215" s="2">
        <v>0</v>
      </c>
      <c r="D215" s="2">
        <v>0</v>
      </c>
      <c r="E215" s="2">
        <v>0</v>
      </c>
      <c r="F215" s="2">
        <v>400</v>
      </c>
      <c r="G215" s="1" t="e">
        <f t="shared" si="4"/>
        <v>#DIV/0!</v>
      </c>
      <c r="H215" s="1">
        <v>23</v>
      </c>
    </row>
    <row r="216" spans="1:8" x14ac:dyDescent="0.3">
      <c r="A216" s="3" t="s">
        <v>25</v>
      </c>
      <c r="B216" s="1" t="s">
        <v>67</v>
      </c>
      <c r="C216" s="2">
        <v>0</v>
      </c>
      <c r="D216" s="2">
        <v>0</v>
      </c>
      <c r="E216" s="2">
        <v>225</v>
      </c>
      <c r="F216" s="2">
        <v>304</v>
      </c>
      <c r="G216" s="1" t="e">
        <f t="shared" si="4"/>
        <v>#DIV/0!</v>
      </c>
      <c r="H216" s="1">
        <v>65</v>
      </c>
    </row>
    <row r="217" spans="1:8" x14ac:dyDescent="0.3">
      <c r="A217" s="3" t="s">
        <v>25</v>
      </c>
      <c r="B217" s="1" t="s">
        <v>39</v>
      </c>
      <c r="C217" s="2">
        <v>0</v>
      </c>
      <c r="D217" s="2">
        <v>54</v>
      </c>
      <c r="E217" s="2">
        <v>0</v>
      </c>
      <c r="F217" s="2">
        <v>0</v>
      </c>
      <c r="G217" s="1">
        <f t="shared" si="4"/>
        <v>0</v>
      </c>
      <c r="H217" s="1">
        <v>85</v>
      </c>
    </row>
    <row r="218" spans="1:8" x14ac:dyDescent="0.3">
      <c r="A218" s="3" t="s">
        <v>25</v>
      </c>
      <c r="B218" s="1" t="s">
        <v>102</v>
      </c>
      <c r="C218" s="2">
        <v>0</v>
      </c>
      <c r="D218" s="2">
        <v>0</v>
      </c>
      <c r="E218" s="2">
        <v>108</v>
      </c>
      <c r="F218" s="2">
        <v>0</v>
      </c>
      <c r="G218" s="1" t="e">
        <f t="shared" si="4"/>
        <v>#DIV/0!</v>
      </c>
      <c r="H218" s="1">
        <v>27</v>
      </c>
    </row>
    <row r="219" spans="1:8" x14ac:dyDescent="0.3">
      <c r="A219" s="3" t="s">
        <v>25</v>
      </c>
      <c r="B219" s="1" t="s">
        <v>92</v>
      </c>
      <c r="C219" s="2">
        <v>272</v>
      </c>
      <c r="D219" s="2">
        <v>0</v>
      </c>
      <c r="E219" s="2">
        <v>0</v>
      </c>
      <c r="F219" s="2">
        <v>0</v>
      </c>
      <c r="G219" s="1" t="e">
        <f t="shared" si="4"/>
        <v>#DIV/0!</v>
      </c>
      <c r="H219" s="1">
        <v>37</v>
      </c>
    </row>
    <row r="220" spans="1:8" x14ac:dyDescent="0.3">
      <c r="A220" s="3" t="s">
        <v>25</v>
      </c>
      <c r="B220" s="1" t="s">
        <v>108</v>
      </c>
      <c r="C220" s="2">
        <v>240</v>
      </c>
      <c r="D220" s="2">
        <v>0</v>
      </c>
      <c r="E220" s="2">
        <v>0</v>
      </c>
      <c r="F220" s="2">
        <v>0</v>
      </c>
      <c r="G220" s="1" t="e">
        <f t="shared" si="4"/>
        <v>#DIV/0!</v>
      </c>
      <c r="H220" s="1">
        <v>67</v>
      </c>
    </row>
    <row r="221" spans="1:8" x14ac:dyDescent="0.3">
      <c r="A221" s="3" t="s">
        <v>25</v>
      </c>
      <c r="B221" s="1" t="s">
        <v>48</v>
      </c>
      <c r="C221" s="2">
        <v>0</v>
      </c>
      <c r="D221" s="2">
        <v>0</v>
      </c>
      <c r="E221" s="2">
        <v>0</v>
      </c>
      <c r="F221" s="2">
        <v>300</v>
      </c>
      <c r="G221" s="1" t="e">
        <f t="shared" si="4"/>
        <v>#DIV/0!</v>
      </c>
      <c r="H221" s="1">
        <v>29</v>
      </c>
    </row>
    <row r="222" spans="1:8" x14ac:dyDescent="0.3">
      <c r="A222" s="3" t="s">
        <v>25</v>
      </c>
      <c r="B222" s="1" t="s">
        <v>70</v>
      </c>
      <c r="C222" s="2">
        <v>0</v>
      </c>
      <c r="D222" s="2">
        <v>0</v>
      </c>
      <c r="E222" s="2">
        <v>420</v>
      </c>
      <c r="F222" s="2">
        <v>0</v>
      </c>
      <c r="G222" s="1" t="e">
        <f t="shared" si="4"/>
        <v>#DIV/0!</v>
      </c>
      <c r="H222" s="1">
        <v>76</v>
      </c>
    </row>
    <row r="223" spans="1:8" x14ac:dyDescent="0.3">
      <c r="A223" s="3" t="s">
        <v>25</v>
      </c>
      <c r="B223" s="1" t="s">
        <v>109</v>
      </c>
      <c r="C223" s="2">
        <v>96</v>
      </c>
      <c r="D223" s="2">
        <v>0</v>
      </c>
      <c r="E223" s="2">
        <v>0</v>
      </c>
      <c r="F223" s="2">
        <v>0</v>
      </c>
      <c r="G223" s="1" t="e">
        <f t="shared" si="4"/>
        <v>#DIV/0!</v>
      </c>
      <c r="H223" s="1">
        <v>58</v>
      </c>
    </row>
    <row r="224" spans="1:8" x14ac:dyDescent="0.3">
      <c r="A224" s="3" t="s">
        <v>25</v>
      </c>
      <c r="B224" s="1" t="s">
        <v>110</v>
      </c>
      <c r="C224" s="2">
        <v>126</v>
      </c>
      <c r="D224" s="2">
        <v>0</v>
      </c>
      <c r="E224" s="2">
        <v>0</v>
      </c>
      <c r="F224" s="2">
        <v>0</v>
      </c>
      <c r="G224" s="1" t="e">
        <f t="shared" si="4"/>
        <v>#DIV/0!</v>
      </c>
      <c r="H224" s="1">
        <v>15</v>
      </c>
    </row>
    <row r="225" spans="1:8" x14ac:dyDescent="0.3">
      <c r="A225" s="3" t="s">
        <v>25</v>
      </c>
      <c r="B225" s="1" t="s">
        <v>60</v>
      </c>
      <c r="C225" s="2">
        <v>216</v>
      </c>
      <c r="D225" s="2">
        <v>0</v>
      </c>
      <c r="E225" s="2">
        <v>0</v>
      </c>
      <c r="F225" s="2">
        <v>0</v>
      </c>
      <c r="G225" s="1" t="e">
        <f t="shared" si="4"/>
        <v>#DIV/0!</v>
      </c>
      <c r="H225" s="1">
        <v>72</v>
      </c>
    </row>
    <row r="226" spans="1:8" x14ac:dyDescent="0.3">
      <c r="A226" s="3" t="s">
        <v>25</v>
      </c>
      <c r="B226" s="1" t="s">
        <v>49</v>
      </c>
      <c r="C226" s="2">
        <v>0</v>
      </c>
      <c r="D226" s="2">
        <v>0</v>
      </c>
      <c r="E226" s="2">
        <v>600</v>
      </c>
      <c r="F226" s="2">
        <v>0</v>
      </c>
      <c r="G226" s="1" t="e">
        <f t="shared" si="4"/>
        <v>#DIV/0!</v>
      </c>
      <c r="H226" s="1">
        <v>28</v>
      </c>
    </row>
    <row r="227" spans="1:8" x14ac:dyDescent="0.3">
      <c r="A227" s="3" t="s">
        <v>25</v>
      </c>
      <c r="B227" s="1" t="s">
        <v>61</v>
      </c>
      <c r="C227" s="2">
        <v>0</v>
      </c>
      <c r="D227" s="2">
        <v>0</v>
      </c>
      <c r="E227" s="2">
        <v>0</v>
      </c>
      <c r="F227" s="2">
        <v>50</v>
      </c>
      <c r="G227" s="1" t="e">
        <f t="shared" si="4"/>
        <v>#DIV/0!</v>
      </c>
      <c r="H227" s="1">
        <v>74</v>
      </c>
    </row>
    <row r="228" spans="1:8" x14ac:dyDescent="0.3">
      <c r="A228" s="3" t="s">
        <v>25</v>
      </c>
      <c r="B228" s="1" t="s">
        <v>105</v>
      </c>
      <c r="C228" s="2">
        <v>0</v>
      </c>
      <c r="D228" s="2">
        <v>0</v>
      </c>
      <c r="E228" s="2">
        <v>240</v>
      </c>
      <c r="F228" s="2">
        <v>0</v>
      </c>
      <c r="G228" s="1" t="e">
        <f t="shared" si="4"/>
        <v>#DIV/0!</v>
      </c>
      <c r="H228" s="1">
        <v>65</v>
      </c>
    </row>
    <row r="229" spans="1:8" x14ac:dyDescent="0.3">
      <c r="A229" s="3" t="s">
        <v>25</v>
      </c>
      <c r="B229" s="1" t="s">
        <v>91</v>
      </c>
      <c r="C229" s="2">
        <v>0</v>
      </c>
      <c r="D229" s="2">
        <v>320</v>
      </c>
      <c r="E229" s="2">
        <v>0</v>
      </c>
      <c r="F229" s="2">
        <v>0</v>
      </c>
      <c r="G229" s="1">
        <f t="shared" si="4"/>
        <v>0</v>
      </c>
      <c r="H229" s="1">
        <v>27</v>
      </c>
    </row>
    <row r="230" spans="1:8" x14ac:dyDescent="0.3">
      <c r="A230" s="3" t="s">
        <v>25</v>
      </c>
      <c r="B230" s="1" t="s">
        <v>46</v>
      </c>
      <c r="C230" s="2">
        <v>0</v>
      </c>
      <c r="D230" s="2">
        <v>120</v>
      </c>
      <c r="E230" s="2">
        <v>0</v>
      </c>
      <c r="F230" s="2">
        <v>0</v>
      </c>
      <c r="G230" s="1">
        <f t="shared" si="4"/>
        <v>0</v>
      </c>
      <c r="H230" s="1">
        <v>22</v>
      </c>
    </row>
    <row r="231" spans="1:8" x14ac:dyDescent="0.3">
      <c r="A231" s="3" t="s">
        <v>26</v>
      </c>
      <c r="B231" s="1" t="s">
        <v>35</v>
      </c>
      <c r="C231" s="2">
        <v>115.2</v>
      </c>
      <c r="D231" s="2">
        <v>0</v>
      </c>
      <c r="E231" s="2">
        <v>0</v>
      </c>
      <c r="F231" s="2">
        <v>0</v>
      </c>
      <c r="G231" s="1" t="e">
        <f t="shared" si="4"/>
        <v>#DIV/0!</v>
      </c>
      <c r="H231" s="1">
        <v>46</v>
      </c>
    </row>
    <row r="232" spans="1:8" x14ac:dyDescent="0.3">
      <c r="A232" s="3" t="s">
        <v>26</v>
      </c>
      <c r="B232" s="1" t="s">
        <v>52</v>
      </c>
      <c r="C232" s="2">
        <v>0</v>
      </c>
      <c r="D232" s="2">
        <v>360</v>
      </c>
      <c r="E232" s="2">
        <v>0</v>
      </c>
      <c r="F232" s="2">
        <v>0</v>
      </c>
      <c r="G232" s="1">
        <f t="shared" si="4"/>
        <v>0</v>
      </c>
      <c r="H232" s="1">
        <v>20</v>
      </c>
    </row>
    <row r="233" spans="1:8" x14ac:dyDescent="0.3">
      <c r="A233" s="3" t="s">
        <v>26</v>
      </c>
      <c r="B233" s="1" t="s">
        <v>86</v>
      </c>
      <c r="C233" s="2">
        <v>0</v>
      </c>
      <c r="D233" s="2">
        <v>54</v>
      </c>
      <c r="E233" s="2">
        <v>0</v>
      </c>
      <c r="F233" s="2">
        <v>0</v>
      </c>
      <c r="G233" s="1">
        <f t="shared" si="4"/>
        <v>0</v>
      </c>
      <c r="H233" s="1">
        <v>42</v>
      </c>
    </row>
    <row r="234" spans="1:8" x14ac:dyDescent="0.3">
      <c r="A234" s="3" t="s">
        <v>26</v>
      </c>
      <c r="B234" s="1" t="s">
        <v>75</v>
      </c>
      <c r="C234" s="2">
        <v>504</v>
      </c>
      <c r="D234" s="2">
        <v>0</v>
      </c>
      <c r="E234" s="2">
        <v>0</v>
      </c>
      <c r="F234" s="2">
        <v>0</v>
      </c>
      <c r="G234" s="1" t="e">
        <f t="shared" si="4"/>
        <v>#DIV/0!</v>
      </c>
      <c r="H234" s="1">
        <v>32</v>
      </c>
    </row>
    <row r="235" spans="1:8" x14ac:dyDescent="0.3">
      <c r="A235" s="3" t="s">
        <v>26</v>
      </c>
      <c r="B235" s="1" t="s">
        <v>38</v>
      </c>
      <c r="C235" s="2">
        <v>0</v>
      </c>
      <c r="D235" s="2">
        <v>0</v>
      </c>
      <c r="E235" s="2">
        <v>405</v>
      </c>
      <c r="F235" s="2">
        <v>0</v>
      </c>
      <c r="G235" s="1" t="e">
        <f t="shared" si="4"/>
        <v>#DIV/0!</v>
      </c>
      <c r="H235" s="1">
        <v>29</v>
      </c>
    </row>
    <row r="236" spans="1:8" x14ac:dyDescent="0.3">
      <c r="A236" s="3" t="s">
        <v>26</v>
      </c>
      <c r="B236" s="1" t="s">
        <v>107</v>
      </c>
      <c r="C236" s="2">
        <v>0</v>
      </c>
      <c r="D236" s="2">
        <v>0</v>
      </c>
      <c r="E236" s="2">
        <v>0</v>
      </c>
      <c r="F236" s="2">
        <v>270</v>
      </c>
      <c r="G236" s="1" t="e">
        <f t="shared" si="4"/>
        <v>#DIV/0!</v>
      </c>
      <c r="H236" s="1">
        <v>72</v>
      </c>
    </row>
    <row r="237" spans="1:8" x14ac:dyDescent="0.3">
      <c r="A237" s="3" t="s">
        <v>26</v>
      </c>
      <c r="B237" s="1" t="s">
        <v>67</v>
      </c>
      <c r="C237" s="2">
        <v>0</v>
      </c>
      <c r="D237" s="2">
        <v>0</v>
      </c>
      <c r="E237" s="2">
        <v>486</v>
      </c>
      <c r="F237" s="2">
        <v>0</v>
      </c>
      <c r="G237" s="1" t="e">
        <f t="shared" si="4"/>
        <v>#DIV/0!</v>
      </c>
      <c r="H237" s="1">
        <v>86</v>
      </c>
    </row>
    <row r="238" spans="1:8" x14ac:dyDescent="0.3">
      <c r="A238" s="3" t="s">
        <v>26</v>
      </c>
      <c r="B238" s="1" t="s">
        <v>68</v>
      </c>
      <c r="C238" s="2">
        <v>0</v>
      </c>
      <c r="D238" s="2">
        <v>306</v>
      </c>
      <c r="E238" s="2">
        <v>0</v>
      </c>
      <c r="F238" s="2">
        <v>0</v>
      </c>
      <c r="G238" s="1">
        <f t="shared" si="4"/>
        <v>0</v>
      </c>
      <c r="H238" s="1">
        <v>30</v>
      </c>
    </row>
    <row r="239" spans="1:8" x14ac:dyDescent="0.3">
      <c r="A239" s="3" t="s">
        <v>26</v>
      </c>
      <c r="B239" s="1" t="s">
        <v>102</v>
      </c>
      <c r="C239" s="2">
        <v>0</v>
      </c>
      <c r="D239" s="2">
        <v>0</v>
      </c>
      <c r="E239" s="2">
        <v>72</v>
      </c>
      <c r="F239" s="2">
        <v>0</v>
      </c>
      <c r="G239" s="1" t="e">
        <f t="shared" si="4"/>
        <v>#DIV/0!</v>
      </c>
      <c r="H239" s="1">
        <v>57</v>
      </c>
    </row>
    <row r="240" spans="1:8" x14ac:dyDescent="0.3">
      <c r="A240" s="3" t="s">
        <v>26</v>
      </c>
      <c r="B240" s="1" t="s">
        <v>48</v>
      </c>
      <c r="C240" s="2">
        <v>0</v>
      </c>
      <c r="D240" s="2">
        <v>0</v>
      </c>
      <c r="E240" s="2">
        <v>0</v>
      </c>
      <c r="F240" s="2">
        <v>121.5</v>
      </c>
      <c r="G240" s="1" t="e">
        <f t="shared" si="4"/>
        <v>#DIV/0!</v>
      </c>
      <c r="H240" s="1">
        <v>67</v>
      </c>
    </row>
    <row r="241" spans="1:8" x14ac:dyDescent="0.3">
      <c r="A241" s="3" t="s">
        <v>26</v>
      </c>
      <c r="B241" s="1" t="s">
        <v>70</v>
      </c>
      <c r="C241" s="2">
        <v>691.2</v>
      </c>
      <c r="D241" s="2">
        <v>0</v>
      </c>
      <c r="E241" s="2">
        <v>0</v>
      </c>
      <c r="F241" s="2">
        <v>0</v>
      </c>
      <c r="G241" s="1" t="e">
        <f t="shared" si="4"/>
        <v>#DIV/0!</v>
      </c>
      <c r="H241" s="1">
        <v>43</v>
      </c>
    </row>
    <row r="242" spans="1:8" x14ac:dyDescent="0.3">
      <c r="A242" s="3" t="s">
        <v>26</v>
      </c>
      <c r="B242" s="1" t="s">
        <v>111</v>
      </c>
      <c r="C242" s="2">
        <v>0</v>
      </c>
      <c r="D242" s="2">
        <v>0</v>
      </c>
      <c r="E242" s="2">
        <v>360</v>
      </c>
      <c r="F242" s="2">
        <v>378</v>
      </c>
      <c r="G242" s="1" t="e">
        <f t="shared" si="4"/>
        <v>#DIV/0!</v>
      </c>
      <c r="H242" s="1">
        <v>80</v>
      </c>
    </row>
    <row r="243" spans="1:8" x14ac:dyDescent="0.3">
      <c r="A243" s="3" t="s">
        <v>26</v>
      </c>
      <c r="B243" s="1" t="s">
        <v>98</v>
      </c>
      <c r="C243" s="2">
        <v>0</v>
      </c>
      <c r="D243" s="2">
        <v>540</v>
      </c>
      <c r="E243" s="2">
        <v>0</v>
      </c>
      <c r="F243" s="2">
        <v>0</v>
      </c>
      <c r="G243" s="1">
        <f t="shared" si="4"/>
        <v>0</v>
      </c>
      <c r="H243" s="1">
        <v>57</v>
      </c>
    </row>
    <row r="244" spans="1:8" x14ac:dyDescent="0.3">
      <c r="A244" s="3" t="s">
        <v>26</v>
      </c>
      <c r="B244" s="1" t="s">
        <v>73</v>
      </c>
      <c r="C244" s="2">
        <v>0</v>
      </c>
      <c r="D244" s="2">
        <v>108</v>
      </c>
      <c r="E244" s="2">
        <v>0</v>
      </c>
      <c r="F244" s="2">
        <v>0</v>
      </c>
      <c r="G244" s="1">
        <f t="shared" si="4"/>
        <v>0</v>
      </c>
      <c r="H244" s="1">
        <v>71</v>
      </c>
    </row>
    <row r="245" spans="1:8" x14ac:dyDescent="0.3">
      <c r="A245" s="3" t="s">
        <v>26</v>
      </c>
      <c r="B245" s="1" t="s">
        <v>46</v>
      </c>
      <c r="C245" s="2">
        <v>0</v>
      </c>
      <c r="D245" s="2">
        <v>0</v>
      </c>
      <c r="E245" s="2">
        <v>0</v>
      </c>
      <c r="F245" s="2">
        <v>504</v>
      </c>
      <c r="G245" s="1" t="e">
        <f t="shared" si="4"/>
        <v>#DIV/0!</v>
      </c>
      <c r="H245" s="1">
        <v>31</v>
      </c>
    </row>
    <row r="246" spans="1:8" x14ac:dyDescent="0.3">
      <c r="A246" s="3" t="s">
        <v>27</v>
      </c>
      <c r="B246" s="1" t="s">
        <v>66</v>
      </c>
      <c r="C246" s="2">
        <v>124.83</v>
      </c>
      <c r="D246" s="2">
        <v>0</v>
      </c>
      <c r="E246" s="2">
        <v>0</v>
      </c>
      <c r="F246" s="2">
        <v>0</v>
      </c>
      <c r="G246" s="1" t="e">
        <f t="shared" si="4"/>
        <v>#DIV/0!</v>
      </c>
      <c r="H246" s="1">
        <v>86</v>
      </c>
    </row>
    <row r="247" spans="1:8" x14ac:dyDescent="0.3">
      <c r="A247" s="3" t="s">
        <v>27</v>
      </c>
      <c r="B247" s="1" t="s">
        <v>67</v>
      </c>
      <c r="C247" s="2">
        <v>0</v>
      </c>
      <c r="D247" s="2">
        <v>0</v>
      </c>
      <c r="E247" s="2">
        <v>124.2</v>
      </c>
      <c r="F247" s="2">
        <v>0</v>
      </c>
      <c r="G247" s="1" t="e">
        <f t="shared" si="4"/>
        <v>#DIV/0!</v>
      </c>
      <c r="H247" s="1">
        <v>48</v>
      </c>
    </row>
    <row r="248" spans="1:8" x14ac:dyDescent="0.3">
      <c r="A248" s="3" t="s">
        <v>27</v>
      </c>
      <c r="B248" s="1" t="s">
        <v>53</v>
      </c>
      <c r="C248" s="2">
        <v>0</v>
      </c>
      <c r="D248" s="2">
        <v>0</v>
      </c>
      <c r="E248" s="2">
        <v>0</v>
      </c>
      <c r="F248" s="2">
        <v>46</v>
      </c>
      <c r="G248" s="1" t="e">
        <f t="shared" si="4"/>
        <v>#DIV/0!</v>
      </c>
      <c r="H248" s="1">
        <v>89</v>
      </c>
    </row>
    <row r="249" spans="1:8" x14ac:dyDescent="0.3">
      <c r="A249" s="3" t="s">
        <v>27</v>
      </c>
      <c r="B249" s="1" t="s">
        <v>39</v>
      </c>
      <c r="C249" s="2">
        <v>0</v>
      </c>
      <c r="D249" s="2">
        <v>92</v>
      </c>
      <c r="E249" s="2">
        <v>0</v>
      </c>
      <c r="F249" s="2">
        <v>0</v>
      </c>
      <c r="G249" s="1">
        <f t="shared" si="4"/>
        <v>0</v>
      </c>
      <c r="H249" s="1">
        <v>6</v>
      </c>
    </row>
    <row r="250" spans="1:8" x14ac:dyDescent="0.3">
      <c r="A250" s="3" t="s">
        <v>27</v>
      </c>
      <c r="B250" s="1" t="s">
        <v>102</v>
      </c>
      <c r="C250" s="2">
        <v>0</v>
      </c>
      <c r="D250" s="2">
        <v>0</v>
      </c>
      <c r="E250" s="2">
        <v>248.4</v>
      </c>
      <c r="F250" s="2">
        <v>0</v>
      </c>
      <c r="G250" s="1" t="e">
        <f t="shared" si="4"/>
        <v>#DIV/0!</v>
      </c>
      <c r="H250" s="1">
        <v>89</v>
      </c>
    </row>
    <row r="251" spans="1:8" x14ac:dyDescent="0.3">
      <c r="A251" s="3" t="s">
        <v>27</v>
      </c>
      <c r="B251" s="1" t="s">
        <v>103</v>
      </c>
      <c r="C251" s="2">
        <v>0</v>
      </c>
      <c r="D251" s="2">
        <v>0</v>
      </c>
      <c r="E251" s="2">
        <v>46</v>
      </c>
      <c r="F251" s="2">
        <v>0</v>
      </c>
      <c r="G251" s="1" t="e">
        <f t="shared" si="4"/>
        <v>#DIV/0!</v>
      </c>
      <c r="H251" s="1">
        <v>14</v>
      </c>
    </row>
    <row r="252" spans="1:8" x14ac:dyDescent="0.3">
      <c r="A252" s="3" t="s">
        <v>27</v>
      </c>
      <c r="B252" s="1" t="s">
        <v>48</v>
      </c>
      <c r="C252" s="2">
        <v>0</v>
      </c>
      <c r="D252" s="2">
        <v>0</v>
      </c>
      <c r="E252" s="2">
        <v>0</v>
      </c>
      <c r="F252" s="2">
        <v>48.3</v>
      </c>
      <c r="G252" s="1" t="e">
        <f t="shared" si="4"/>
        <v>#DIV/0!</v>
      </c>
      <c r="H252" s="1">
        <v>75</v>
      </c>
    </row>
    <row r="253" spans="1:8" x14ac:dyDescent="0.3">
      <c r="A253" s="3" t="s">
        <v>27</v>
      </c>
      <c r="B253" s="1" t="s">
        <v>111</v>
      </c>
      <c r="C253" s="2">
        <v>24.82</v>
      </c>
      <c r="D253" s="2">
        <v>0</v>
      </c>
      <c r="E253" s="2">
        <v>276</v>
      </c>
      <c r="F253" s="2">
        <v>0</v>
      </c>
      <c r="G253" s="1" t="e">
        <f t="shared" si="4"/>
        <v>#DIV/0!</v>
      </c>
      <c r="H253" s="1">
        <v>12</v>
      </c>
    </row>
    <row r="254" spans="1:8" x14ac:dyDescent="0.3">
      <c r="A254" s="3" t="s">
        <v>27</v>
      </c>
      <c r="B254" s="1" t="s">
        <v>60</v>
      </c>
      <c r="C254" s="2">
        <v>36.5</v>
      </c>
      <c r="D254" s="2">
        <v>0</v>
      </c>
      <c r="E254" s="2">
        <v>0</v>
      </c>
      <c r="F254" s="2">
        <v>0</v>
      </c>
      <c r="G254" s="1" t="e">
        <f t="shared" si="4"/>
        <v>#DIV/0!</v>
      </c>
      <c r="H254" s="1">
        <v>70</v>
      </c>
    </row>
    <row r="255" spans="1:8" x14ac:dyDescent="0.3">
      <c r="A255" s="3" t="s">
        <v>27</v>
      </c>
      <c r="B255" s="1" t="s">
        <v>49</v>
      </c>
      <c r="C255" s="2">
        <v>0</v>
      </c>
      <c r="D255" s="2">
        <v>0</v>
      </c>
      <c r="E255" s="2">
        <v>0</v>
      </c>
      <c r="F255" s="2">
        <v>437</v>
      </c>
      <c r="G255" s="1" t="e">
        <f t="shared" si="4"/>
        <v>#DIV/0!</v>
      </c>
      <c r="H255" s="1">
        <v>45</v>
      </c>
    </row>
    <row r="256" spans="1:8" x14ac:dyDescent="0.3">
      <c r="A256" s="3" t="s">
        <v>27</v>
      </c>
      <c r="B256" s="1" t="s">
        <v>71</v>
      </c>
      <c r="C256" s="2">
        <v>292</v>
      </c>
      <c r="D256" s="2">
        <v>0</v>
      </c>
      <c r="E256" s="2">
        <v>0</v>
      </c>
      <c r="F256" s="2">
        <v>0</v>
      </c>
      <c r="G256" s="1" t="e">
        <f t="shared" si="4"/>
        <v>#DIV/0!</v>
      </c>
      <c r="H256" s="1">
        <v>75</v>
      </c>
    </row>
    <row r="257" spans="1:8" x14ac:dyDescent="0.3">
      <c r="A257" s="3" t="s">
        <v>27</v>
      </c>
      <c r="B257" s="1" t="s">
        <v>44</v>
      </c>
      <c r="C257" s="2">
        <v>0</v>
      </c>
      <c r="D257" s="2">
        <v>257.60000000000002</v>
      </c>
      <c r="E257" s="2">
        <v>0</v>
      </c>
      <c r="F257" s="2">
        <v>110.4</v>
      </c>
      <c r="G257" s="1">
        <f t="shared" si="4"/>
        <v>0</v>
      </c>
      <c r="H257" s="1">
        <v>72</v>
      </c>
    </row>
    <row r="258" spans="1:8" x14ac:dyDescent="0.3">
      <c r="A258" s="3" t="s">
        <v>27</v>
      </c>
      <c r="B258" s="1" t="s">
        <v>89</v>
      </c>
      <c r="C258" s="2">
        <v>153.30000000000001</v>
      </c>
      <c r="D258" s="2">
        <v>0</v>
      </c>
      <c r="E258" s="2">
        <v>0</v>
      </c>
      <c r="F258" s="2">
        <v>0</v>
      </c>
      <c r="G258" s="1" t="e">
        <f t="shared" si="4"/>
        <v>#DIV/0!</v>
      </c>
      <c r="H258" s="1">
        <v>6</v>
      </c>
    </row>
    <row r="259" spans="1:8" x14ac:dyDescent="0.3">
      <c r="A259" s="3" t="s">
        <v>27</v>
      </c>
      <c r="B259" s="1" t="s">
        <v>84</v>
      </c>
      <c r="C259" s="2">
        <v>166.44</v>
      </c>
      <c r="D259" s="2">
        <v>0</v>
      </c>
      <c r="E259" s="2">
        <v>0</v>
      </c>
      <c r="F259" s="2">
        <v>0</v>
      </c>
      <c r="G259" s="1" t="e">
        <f t="shared" si="4"/>
        <v>#DIV/0!</v>
      </c>
      <c r="H259" s="1">
        <v>17</v>
      </c>
    </row>
    <row r="260" spans="1:8" x14ac:dyDescent="0.3">
      <c r="A260" s="3" t="s">
        <v>27</v>
      </c>
      <c r="B260" s="1" t="s">
        <v>90</v>
      </c>
      <c r="C260" s="2">
        <v>0</v>
      </c>
      <c r="D260" s="2">
        <v>0</v>
      </c>
      <c r="E260" s="2">
        <v>64.400000000000006</v>
      </c>
      <c r="F260" s="2">
        <v>0</v>
      </c>
      <c r="G260" s="1" t="e">
        <f t="shared" ref="G260:G279" si="5">C260/D260</f>
        <v>#DIV/0!</v>
      </c>
      <c r="H260" s="1">
        <v>73</v>
      </c>
    </row>
    <row r="261" spans="1:8" x14ac:dyDescent="0.3">
      <c r="A261" s="3" t="s">
        <v>27</v>
      </c>
      <c r="B261" s="1" t="s">
        <v>91</v>
      </c>
      <c r="C261" s="2">
        <v>0</v>
      </c>
      <c r="D261" s="2">
        <v>0</v>
      </c>
      <c r="E261" s="2">
        <v>82.8</v>
      </c>
      <c r="F261" s="2">
        <v>0</v>
      </c>
      <c r="G261" s="1" t="e">
        <f t="shared" si="5"/>
        <v>#DIV/0!</v>
      </c>
      <c r="H261" s="1">
        <v>57</v>
      </c>
    </row>
    <row r="262" spans="1:8" x14ac:dyDescent="0.3">
      <c r="A262" s="3" t="s">
        <v>27</v>
      </c>
      <c r="B262" s="1" t="s">
        <v>73</v>
      </c>
      <c r="C262" s="2">
        <v>146</v>
      </c>
      <c r="D262" s="2">
        <v>0</v>
      </c>
      <c r="E262" s="2">
        <v>0</v>
      </c>
      <c r="F262" s="2">
        <v>0</v>
      </c>
      <c r="G262" s="1" t="e">
        <f t="shared" si="5"/>
        <v>#DIV/0!</v>
      </c>
      <c r="H262" s="1">
        <v>30</v>
      </c>
    </row>
    <row r="263" spans="1:8" x14ac:dyDescent="0.3">
      <c r="A263" s="3" t="s">
        <v>27</v>
      </c>
      <c r="B263" s="1" t="s">
        <v>94</v>
      </c>
      <c r="C263" s="2">
        <v>0</v>
      </c>
      <c r="D263" s="2">
        <v>0</v>
      </c>
      <c r="E263" s="2">
        <v>0</v>
      </c>
      <c r="F263" s="2">
        <v>209.76</v>
      </c>
      <c r="G263" s="1" t="e">
        <f t="shared" si="5"/>
        <v>#DIV/0!</v>
      </c>
      <c r="H263" s="1">
        <v>53</v>
      </c>
    </row>
    <row r="264" spans="1:8" x14ac:dyDescent="0.3">
      <c r="A264" s="3" t="s">
        <v>28</v>
      </c>
      <c r="B264" s="1" t="s">
        <v>51</v>
      </c>
      <c r="C264" s="2">
        <v>0</v>
      </c>
      <c r="D264" s="2">
        <v>1275</v>
      </c>
      <c r="E264" s="2">
        <v>0</v>
      </c>
      <c r="F264" s="2">
        <v>0</v>
      </c>
      <c r="G264" s="1">
        <f t="shared" si="5"/>
        <v>0</v>
      </c>
      <c r="H264" s="1">
        <v>20</v>
      </c>
    </row>
    <row r="265" spans="1:8" x14ac:dyDescent="0.3">
      <c r="A265" s="3" t="s">
        <v>28</v>
      </c>
      <c r="B265" s="1" t="s">
        <v>52</v>
      </c>
      <c r="C265" s="2">
        <v>720</v>
      </c>
      <c r="D265" s="2">
        <v>0</v>
      </c>
      <c r="E265" s="2">
        <v>0</v>
      </c>
      <c r="F265" s="2">
        <v>0</v>
      </c>
      <c r="G265" s="1" t="e">
        <f t="shared" si="5"/>
        <v>#DIV/0!</v>
      </c>
      <c r="H265" s="1">
        <v>81</v>
      </c>
    </row>
    <row r="266" spans="1:8" x14ac:dyDescent="0.3">
      <c r="A266" s="3" t="s">
        <v>28</v>
      </c>
      <c r="B266" s="1" t="s">
        <v>107</v>
      </c>
      <c r="C266" s="2">
        <v>0</v>
      </c>
      <c r="D266" s="2">
        <v>0</v>
      </c>
      <c r="E266" s="2">
        <v>1050</v>
      </c>
      <c r="F266" s="2">
        <v>0</v>
      </c>
      <c r="G266" s="1" t="e">
        <f t="shared" si="5"/>
        <v>#DIV/0!</v>
      </c>
      <c r="H266" s="1">
        <v>90</v>
      </c>
    </row>
    <row r="267" spans="1:8" x14ac:dyDescent="0.3">
      <c r="A267" s="3" t="s">
        <v>28</v>
      </c>
      <c r="B267" s="1" t="s">
        <v>69</v>
      </c>
      <c r="C267" s="2">
        <v>0</v>
      </c>
      <c r="D267" s="2">
        <v>0</v>
      </c>
      <c r="E267" s="2">
        <v>0</v>
      </c>
      <c r="F267" s="2">
        <v>76.5</v>
      </c>
      <c r="G267" s="1" t="e">
        <f t="shared" si="5"/>
        <v>#DIV/0!</v>
      </c>
      <c r="H267" s="1">
        <v>62</v>
      </c>
    </row>
    <row r="268" spans="1:8" x14ac:dyDescent="0.3">
      <c r="A268" s="3" t="s">
        <v>28</v>
      </c>
      <c r="B268" s="1" t="s">
        <v>58</v>
      </c>
      <c r="C268" s="2">
        <v>0</v>
      </c>
      <c r="D268" s="2">
        <v>0</v>
      </c>
      <c r="E268" s="2">
        <v>0</v>
      </c>
      <c r="F268" s="2">
        <v>1050</v>
      </c>
      <c r="G268" s="1" t="e">
        <f t="shared" si="5"/>
        <v>#DIV/0!</v>
      </c>
      <c r="H268" s="1">
        <v>20</v>
      </c>
    </row>
    <row r="269" spans="1:8" x14ac:dyDescent="0.3">
      <c r="A269" s="3" t="s">
        <v>28</v>
      </c>
      <c r="B269" s="1" t="s">
        <v>49</v>
      </c>
      <c r="C269" s="2">
        <v>0</v>
      </c>
      <c r="D269" s="2">
        <v>0</v>
      </c>
      <c r="E269" s="2">
        <v>0</v>
      </c>
      <c r="F269" s="2">
        <v>2700</v>
      </c>
      <c r="G269" s="1" t="e">
        <f t="shared" si="5"/>
        <v>#DIV/0!</v>
      </c>
      <c r="H269" s="1">
        <v>22</v>
      </c>
    </row>
    <row r="270" spans="1:8" x14ac:dyDescent="0.3">
      <c r="A270" s="3" t="s">
        <v>28</v>
      </c>
      <c r="B270" s="1" t="s">
        <v>44</v>
      </c>
      <c r="C270" s="2">
        <v>0</v>
      </c>
      <c r="D270" s="2">
        <v>0</v>
      </c>
      <c r="E270" s="2">
        <v>1350</v>
      </c>
      <c r="F270" s="2">
        <v>0</v>
      </c>
      <c r="G270" s="1" t="e">
        <f t="shared" si="5"/>
        <v>#DIV/0!</v>
      </c>
      <c r="H270" s="1">
        <v>65</v>
      </c>
    </row>
    <row r="271" spans="1:8" x14ac:dyDescent="0.3">
      <c r="A271" s="3" t="s">
        <v>28</v>
      </c>
      <c r="B271" s="1" t="s">
        <v>50</v>
      </c>
      <c r="C271" s="2">
        <v>0</v>
      </c>
      <c r="D271" s="2">
        <v>0</v>
      </c>
      <c r="E271" s="2">
        <v>300</v>
      </c>
      <c r="F271" s="2">
        <v>0</v>
      </c>
      <c r="G271" s="1" t="e">
        <f t="shared" si="5"/>
        <v>#DIV/0!</v>
      </c>
      <c r="H271" s="1">
        <v>22</v>
      </c>
    </row>
    <row r="272" spans="1:8" x14ac:dyDescent="0.3">
      <c r="A272" s="3" t="s">
        <v>28</v>
      </c>
      <c r="B272" s="1" t="s">
        <v>98</v>
      </c>
      <c r="C272" s="2">
        <v>364.8</v>
      </c>
      <c r="D272" s="2">
        <v>300</v>
      </c>
      <c r="E272" s="2">
        <v>0</v>
      </c>
      <c r="F272" s="2">
        <v>0</v>
      </c>
      <c r="G272" s="1">
        <f t="shared" si="5"/>
        <v>1.216</v>
      </c>
      <c r="H272" s="1">
        <v>36</v>
      </c>
    </row>
    <row r="273" spans="1:8" x14ac:dyDescent="0.3">
      <c r="A273" s="3" t="s">
        <v>29</v>
      </c>
      <c r="B273" s="1" t="s">
        <v>47</v>
      </c>
      <c r="C273" s="2">
        <v>0</v>
      </c>
      <c r="D273" s="2">
        <v>0</v>
      </c>
      <c r="E273" s="2">
        <v>0</v>
      </c>
      <c r="F273" s="2">
        <v>878</v>
      </c>
      <c r="G273" s="1" t="e">
        <f t="shared" si="5"/>
        <v>#DIV/0!</v>
      </c>
      <c r="H273" s="1">
        <v>39</v>
      </c>
    </row>
    <row r="274" spans="1:8" x14ac:dyDescent="0.3">
      <c r="A274" s="3" t="s">
        <v>29</v>
      </c>
      <c r="B274" s="1" t="s">
        <v>38</v>
      </c>
      <c r="C274" s="2">
        <v>2281.5</v>
      </c>
      <c r="D274" s="2">
        <v>0</v>
      </c>
      <c r="E274" s="2">
        <v>0</v>
      </c>
      <c r="F274" s="2">
        <v>0</v>
      </c>
      <c r="G274" s="1" t="e">
        <f t="shared" si="5"/>
        <v>#DIV/0!</v>
      </c>
      <c r="H274" s="1">
        <v>84</v>
      </c>
    </row>
    <row r="275" spans="1:8" x14ac:dyDescent="0.3">
      <c r="A275" s="3" t="s">
        <v>29</v>
      </c>
      <c r="B275" s="1" t="s">
        <v>107</v>
      </c>
      <c r="C275" s="2">
        <v>0</v>
      </c>
      <c r="D275" s="2">
        <v>0</v>
      </c>
      <c r="E275" s="2">
        <v>0</v>
      </c>
      <c r="F275" s="2">
        <v>1317</v>
      </c>
      <c r="G275" s="1" t="e">
        <f t="shared" si="5"/>
        <v>#DIV/0!</v>
      </c>
      <c r="H275" s="1">
        <v>62</v>
      </c>
    </row>
    <row r="276" spans="1:8" x14ac:dyDescent="0.3">
      <c r="A276" s="3" t="s">
        <v>29</v>
      </c>
      <c r="B276" s="1" t="s">
        <v>88</v>
      </c>
      <c r="C276" s="2">
        <v>921.37</v>
      </c>
      <c r="D276" s="2">
        <v>0</v>
      </c>
      <c r="E276" s="2">
        <v>0</v>
      </c>
      <c r="F276" s="2">
        <v>0</v>
      </c>
      <c r="G276" s="1" t="e">
        <f t="shared" si="5"/>
        <v>#DIV/0!</v>
      </c>
      <c r="H276" s="1">
        <v>16</v>
      </c>
    </row>
    <row r="277" spans="1:8" x14ac:dyDescent="0.3">
      <c r="A277" s="3" t="s">
        <v>29</v>
      </c>
      <c r="B277" s="1" t="s">
        <v>104</v>
      </c>
      <c r="C277" s="2">
        <v>0</v>
      </c>
      <c r="D277" s="2">
        <v>263.39999999999998</v>
      </c>
      <c r="E277" s="2">
        <v>0</v>
      </c>
      <c r="F277" s="2">
        <v>0</v>
      </c>
      <c r="G277" s="1">
        <f t="shared" si="5"/>
        <v>0</v>
      </c>
      <c r="H277" s="1">
        <v>60</v>
      </c>
    </row>
    <row r="278" spans="1:8" x14ac:dyDescent="0.3">
      <c r="A278" s="3" t="s">
        <v>29</v>
      </c>
      <c r="B278" s="1" t="s">
        <v>41</v>
      </c>
      <c r="C278" s="2">
        <v>0</v>
      </c>
      <c r="D278" s="2">
        <v>0</v>
      </c>
      <c r="E278" s="2">
        <v>0</v>
      </c>
      <c r="F278" s="2">
        <v>395.1</v>
      </c>
      <c r="G278" s="1" t="e">
        <f t="shared" si="5"/>
        <v>#DIV/0!</v>
      </c>
      <c r="H278" s="1">
        <v>5</v>
      </c>
    </row>
    <row r="279" spans="1:8" x14ac:dyDescent="0.3">
      <c r="A279" s="3" t="s">
        <v>29</v>
      </c>
      <c r="B279" s="1" t="s">
        <v>46</v>
      </c>
      <c r="C279" s="2">
        <v>0</v>
      </c>
      <c r="D279" s="2">
        <v>0</v>
      </c>
      <c r="E279" s="2">
        <v>842.88</v>
      </c>
      <c r="F279" s="2">
        <v>0</v>
      </c>
      <c r="G279" s="1" t="e">
        <f t="shared" si="5"/>
        <v>#DIV/0!</v>
      </c>
      <c r="H279" s="1">
        <v>32</v>
      </c>
    </row>
  </sheetData>
  <sortState ref="A2:F278">
    <sortCondition ref="A1"/>
  </sortState>
  <printOptions gridLines="1"/>
  <pageMargins left="0.35" right="0.35" top="0.75" bottom="0.75" header="0.25" footer="0.25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J279"/>
  <sheetViews>
    <sheetView tabSelected="1" zoomScale="99" zoomScaleNormal="122" workbookViewId="0">
      <selection activeCell="K4" sqref="K4"/>
    </sheetView>
  </sheetViews>
  <sheetFormatPr defaultRowHeight="14.4" x14ac:dyDescent="0.3"/>
  <cols>
    <col min="1" max="1" width="14.88671875" customWidth="1"/>
    <col min="2" max="2" width="20.5546875" customWidth="1"/>
    <col min="3" max="3" width="14.44140625" bestFit="1" customWidth="1"/>
    <col min="4" max="4" width="10" customWidth="1"/>
    <col min="5" max="5" width="10.21875" bestFit="1" customWidth="1"/>
    <col min="6" max="8" width="10.109375" bestFit="1" customWidth="1"/>
    <col min="9" max="9" width="12" customWidth="1"/>
    <col min="11" max="11" width="17.77734375" customWidth="1"/>
  </cols>
  <sheetData>
    <row r="1" spans="1:10" ht="17.399999999999999" customHeight="1" x14ac:dyDescent="0.3">
      <c r="A1" s="4" t="s">
        <v>0</v>
      </c>
      <c r="B1" s="4" t="s">
        <v>112</v>
      </c>
      <c r="C1" s="4" t="s">
        <v>342</v>
      </c>
      <c r="D1" s="4" t="s">
        <v>1</v>
      </c>
      <c r="E1" s="4" t="s">
        <v>2</v>
      </c>
      <c r="F1" s="4" t="s">
        <v>3</v>
      </c>
      <c r="G1" s="4" t="s">
        <v>4</v>
      </c>
      <c r="H1" s="5" t="s">
        <v>115</v>
      </c>
      <c r="I1" s="5" t="s">
        <v>117</v>
      </c>
      <c r="J1" s="6"/>
    </row>
    <row r="2" spans="1:10" ht="18" customHeight="1" x14ac:dyDescent="0.3">
      <c r="A2" s="3" t="s">
        <v>5</v>
      </c>
      <c r="B2" s="1" t="s">
        <v>34</v>
      </c>
      <c r="C2" t="s">
        <v>251</v>
      </c>
      <c r="D2" s="2">
        <v>0</v>
      </c>
      <c r="E2" s="2">
        <v>0</v>
      </c>
      <c r="F2" s="2">
        <v>0</v>
      </c>
      <c r="G2" s="2">
        <v>0</v>
      </c>
      <c r="H2" s="7">
        <v>0</v>
      </c>
      <c r="I2" s="8">
        <v>0.78</v>
      </c>
    </row>
    <row r="3" spans="1:10" x14ac:dyDescent="0.3">
      <c r="A3" s="3" t="s">
        <v>5</v>
      </c>
      <c r="B3" s="1" t="s">
        <v>35</v>
      </c>
      <c r="C3" t="s">
        <v>252</v>
      </c>
      <c r="D3" s="2">
        <v>312</v>
      </c>
      <c r="E3" s="2">
        <v>0</v>
      </c>
      <c r="F3" s="2">
        <v>0</v>
      </c>
      <c r="G3" s="2">
        <v>0</v>
      </c>
      <c r="H3" s="7">
        <v>312</v>
      </c>
      <c r="I3" s="8">
        <v>0.14000000000000001</v>
      </c>
    </row>
    <row r="4" spans="1:10" x14ac:dyDescent="0.3">
      <c r="A4" s="3" t="s">
        <v>5</v>
      </c>
      <c r="B4" s="1" t="s">
        <v>36</v>
      </c>
      <c r="C4" t="s">
        <v>253</v>
      </c>
      <c r="D4" s="2">
        <v>0</v>
      </c>
      <c r="E4" s="2">
        <v>0</v>
      </c>
      <c r="F4" s="2">
        <v>0</v>
      </c>
      <c r="G4" s="2">
        <v>1170</v>
      </c>
      <c r="H4" s="7">
        <v>0</v>
      </c>
      <c r="I4" s="8">
        <v>0.43</v>
      </c>
    </row>
    <row r="5" spans="1:10" x14ac:dyDescent="0.3">
      <c r="A5" s="3" t="s">
        <v>5</v>
      </c>
      <c r="B5" s="1" t="s">
        <v>37</v>
      </c>
      <c r="C5" t="s">
        <v>254</v>
      </c>
      <c r="D5" s="2">
        <v>1170</v>
      </c>
      <c r="E5" s="2">
        <v>0</v>
      </c>
      <c r="F5" s="2">
        <v>0</v>
      </c>
      <c r="G5" s="2">
        <v>0</v>
      </c>
      <c r="H5" s="7">
        <v>1170</v>
      </c>
      <c r="I5" s="8">
        <v>0.86</v>
      </c>
    </row>
    <row r="6" spans="1:10" x14ac:dyDescent="0.3">
      <c r="A6" s="3" t="s">
        <v>5</v>
      </c>
      <c r="B6" s="1" t="s">
        <v>38</v>
      </c>
      <c r="C6" t="s">
        <v>255</v>
      </c>
      <c r="D6" s="2">
        <v>1123.2</v>
      </c>
      <c r="E6" s="2">
        <v>0</v>
      </c>
      <c r="F6" s="2">
        <v>0</v>
      </c>
      <c r="G6" s="9">
        <v>155.00761732851987</v>
      </c>
      <c r="H6" s="7">
        <v>1123.2</v>
      </c>
      <c r="I6" s="8">
        <v>0.6</v>
      </c>
    </row>
    <row r="7" spans="1:10" x14ac:dyDescent="0.3">
      <c r="A7" s="3" t="s">
        <v>5</v>
      </c>
      <c r="B7" s="1" t="s">
        <v>39</v>
      </c>
      <c r="C7" t="s">
        <v>256</v>
      </c>
      <c r="D7" s="2">
        <v>0</v>
      </c>
      <c r="E7" s="9">
        <v>154.37178181818177</v>
      </c>
      <c r="F7" s="2">
        <v>0</v>
      </c>
      <c r="G7" s="2">
        <v>0</v>
      </c>
      <c r="H7" s="7">
        <v>0</v>
      </c>
      <c r="I7" s="8">
        <v>0.71</v>
      </c>
    </row>
    <row r="8" spans="1:10" x14ac:dyDescent="0.3">
      <c r="A8" s="3" t="s">
        <v>5</v>
      </c>
      <c r="B8" s="1" t="s">
        <v>40</v>
      </c>
      <c r="C8" t="s">
        <v>257</v>
      </c>
      <c r="D8" s="2">
        <v>62.4</v>
      </c>
      <c r="E8" s="2">
        <v>0</v>
      </c>
      <c r="F8" s="2">
        <v>0</v>
      </c>
      <c r="G8" s="2">
        <v>0</v>
      </c>
      <c r="H8" s="7">
        <v>62.4</v>
      </c>
      <c r="I8" s="8">
        <v>0.75</v>
      </c>
    </row>
    <row r="9" spans="1:10" x14ac:dyDescent="0.3">
      <c r="A9" s="3" t="s">
        <v>5</v>
      </c>
      <c r="B9" s="1" t="s">
        <v>41</v>
      </c>
      <c r="C9" t="s">
        <v>258</v>
      </c>
      <c r="D9" s="2">
        <v>0</v>
      </c>
      <c r="E9" s="2">
        <v>1560</v>
      </c>
      <c r="F9" s="2">
        <v>936</v>
      </c>
      <c r="G9" s="2">
        <v>0</v>
      </c>
      <c r="H9" s="7">
        <v>0</v>
      </c>
      <c r="I9" s="8">
        <v>0.51</v>
      </c>
    </row>
    <row r="10" spans="1:10" x14ac:dyDescent="0.3">
      <c r="A10" s="3" t="s">
        <v>5</v>
      </c>
      <c r="B10" s="1" t="s">
        <v>42</v>
      </c>
      <c r="C10" t="s">
        <v>259</v>
      </c>
      <c r="D10" s="2">
        <v>0</v>
      </c>
      <c r="E10" s="2">
        <v>592.79999999999995</v>
      </c>
      <c r="F10" s="2">
        <v>0</v>
      </c>
      <c r="G10" s="2">
        <v>0</v>
      </c>
      <c r="H10" s="7">
        <v>0</v>
      </c>
      <c r="I10" s="8">
        <v>0.74</v>
      </c>
    </row>
    <row r="11" spans="1:10" x14ac:dyDescent="0.3">
      <c r="A11" s="3" t="s">
        <v>5</v>
      </c>
      <c r="B11" s="1" t="s">
        <v>43</v>
      </c>
      <c r="C11" t="s">
        <v>260</v>
      </c>
      <c r="D11" s="9">
        <v>89.501490909090919</v>
      </c>
      <c r="E11" s="2">
        <v>0</v>
      </c>
      <c r="F11" s="2">
        <v>0</v>
      </c>
      <c r="G11" s="2">
        <v>741</v>
      </c>
      <c r="H11" s="7">
        <v>89.501490909090904</v>
      </c>
      <c r="I11" s="8">
        <v>0.66</v>
      </c>
    </row>
    <row r="12" spans="1:10" x14ac:dyDescent="0.3">
      <c r="A12" s="3" t="s">
        <v>5</v>
      </c>
      <c r="B12" s="1" t="s">
        <v>43</v>
      </c>
      <c r="C12" t="s">
        <v>260</v>
      </c>
      <c r="D12" s="2">
        <v>0</v>
      </c>
      <c r="E12" s="2">
        <v>0</v>
      </c>
      <c r="F12" s="2">
        <v>0</v>
      </c>
      <c r="G12" s="2">
        <v>741</v>
      </c>
      <c r="H12" s="7">
        <v>0</v>
      </c>
      <c r="I12" s="8">
        <v>0.48</v>
      </c>
    </row>
    <row r="13" spans="1:10" x14ac:dyDescent="0.3">
      <c r="A13" s="3" t="s">
        <v>5</v>
      </c>
      <c r="B13" s="1" t="s">
        <v>44</v>
      </c>
      <c r="C13" t="s">
        <v>261</v>
      </c>
      <c r="D13" s="2">
        <v>0</v>
      </c>
      <c r="E13" s="2">
        <v>0</v>
      </c>
      <c r="F13" s="9">
        <v>136.24815884476533</v>
      </c>
      <c r="G13" s="2">
        <v>789.75</v>
      </c>
      <c r="H13" s="7">
        <v>0</v>
      </c>
      <c r="I13" s="8">
        <v>0.08</v>
      </c>
    </row>
    <row r="14" spans="1:10" x14ac:dyDescent="0.3">
      <c r="A14" s="3" t="s">
        <v>5</v>
      </c>
      <c r="B14" s="1" t="s">
        <v>45</v>
      </c>
      <c r="C14" t="s">
        <v>262</v>
      </c>
      <c r="D14" s="2">
        <v>0</v>
      </c>
      <c r="E14" s="2">
        <v>877.5</v>
      </c>
      <c r="F14" s="2">
        <v>0</v>
      </c>
      <c r="G14" s="2">
        <v>0</v>
      </c>
      <c r="H14" s="7">
        <v>0</v>
      </c>
      <c r="I14" s="8">
        <v>0.45</v>
      </c>
    </row>
    <row r="15" spans="1:10" x14ac:dyDescent="0.3">
      <c r="A15" s="3" t="s">
        <v>5</v>
      </c>
      <c r="B15" s="1" t="s">
        <v>46</v>
      </c>
      <c r="C15" t="s">
        <v>263</v>
      </c>
      <c r="D15" s="9">
        <v>89.501490909090919</v>
      </c>
      <c r="E15" s="9">
        <v>154.37178181818177</v>
      </c>
      <c r="F15" s="2">
        <v>0</v>
      </c>
      <c r="G15" s="2">
        <v>780</v>
      </c>
      <c r="H15" s="7">
        <v>89.501490909090904</v>
      </c>
      <c r="I15" s="8">
        <v>0.53</v>
      </c>
    </row>
    <row r="16" spans="1:10" x14ac:dyDescent="0.3">
      <c r="A16" s="3" t="s">
        <v>6</v>
      </c>
      <c r="B16" s="1" t="s">
        <v>47</v>
      </c>
      <c r="C16" t="s">
        <v>264</v>
      </c>
      <c r="D16" s="2">
        <v>0</v>
      </c>
      <c r="E16" s="9">
        <v>154.37178181818177</v>
      </c>
      <c r="F16" s="2">
        <v>0</v>
      </c>
      <c r="G16" s="2">
        <v>60</v>
      </c>
      <c r="H16" s="7">
        <v>0</v>
      </c>
      <c r="I16" s="8">
        <v>0.52</v>
      </c>
    </row>
    <row r="17" spans="1:9" x14ac:dyDescent="0.3">
      <c r="A17" s="3" t="s">
        <v>6</v>
      </c>
      <c r="B17" s="1" t="s">
        <v>37</v>
      </c>
      <c r="C17" t="s">
        <v>254</v>
      </c>
      <c r="D17" s="9">
        <v>89.501490909090919</v>
      </c>
      <c r="E17" s="2">
        <v>0</v>
      </c>
      <c r="F17" s="2">
        <v>0</v>
      </c>
      <c r="G17" s="2">
        <v>200</v>
      </c>
      <c r="H17" s="7">
        <v>89.501490909090904</v>
      </c>
      <c r="I17" s="8">
        <v>0.06</v>
      </c>
    </row>
    <row r="18" spans="1:9" x14ac:dyDescent="0.3">
      <c r="A18" s="3" t="s">
        <v>6</v>
      </c>
      <c r="B18" s="1" t="s">
        <v>38</v>
      </c>
      <c r="C18" t="s">
        <v>255</v>
      </c>
      <c r="D18" s="2">
        <v>0</v>
      </c>
      <c r="E18" s="2">
        <v>0</v>
      </c>
      <c r="F18" s="2">
        <v>0</v>
      </c>
      <c r="G18" s="2">
        <v>180</v>
      </c>
      <c r="H18" s="7">
        <v>0</v>
      </c>
      <c r="I18" s="8">
        <v>0.89</v>
      </c>
    </row>
    <row r="19" spans="1:9" x14ac:dyDescent="0.3">
      <c r="A19" s="3" t="s">
        <v>6</v>
      </c>
      <c r="B19" s="1" t="s">
        <v>48</v>
      </c>
      <c r="C19" t="s">
        <v>265</v>
      </c>
      <c r="D19" s="2">
        <v>544</v>
      </c>
      <c r="E19" s="2">
        <v>0</v>
      </c>
      <c r="F19" s="2">
        <v>0</v>
      </c>
      <c r="G19" s="2">
        <v>0</v>
      </c>
      <c r="H19" s="7">
        <v>544</v>
      </c>
      <c r="I19" s="8">
        <v>0.2</v>
      </c>
    </row>
    <row r="20" spans="1:9" x14ac:dyDescent="0.3">
      <c r="A20" s="3" t="s">
        <v>6</v>
      </c>
      <c r="B20" s="1" t="s">
        <v>49</v>
      </c>
      <c r="C20" t="s">
        <v>266</v>
      </c>
      <c r="D20" s="2">
        <v>0</v>
      </c>
      <c r="E20" s="2">
        <v>600</v>
      </c>
      <c r="F20" s="2">
        <v>0</v>
      </c>
      <c r="G20" s="2">
        <v>0</v>
      </c>
      <c r="H20" s="7">
        <v>0</v>
      </c>
      <c r="I20" s="8">
        <v>0.5</v>
      </c>
    </row>
    <row r="21" spans="1:9" x14ac:dyDescent="0.3">
      <c r="A21" s="3" t="s">
        <v>6</v>
      </c>
      <c r="B21" s="1" t="s">
        <v>50</v>
      </c>
      <c r="C21" t="s">
        <v>267</v>
      </c>
      <c r="D21" s="2">
        <v>0</v>
      </c>
      <c r="E21" s="2">
        <v>0</v>
      </c>
      <c r="F21" s="2">
        <v>140</v>
      </c>
      <c r="G21" s="2">
        <v>0</v>
      </c>
      <c r="H21" s="7">
        <v>0</v>
      </c>
      <c r="I21" s="8">
        <v>0.15</v>
      </c>
    </row>
    <row r="22" spans="1:9" x14ac:dyDescent="0.3">
      <c r="A22" s="3" t="s">
        <v>268</v>
      </c>
      <c r="B22" s="1" t="s">
        <v>34</v>
      </c>
      <c r="C22" t="s">
        <v>251</v>
      </c>
      <c r="D22" s="2">
        <v>0</v>
      </c>
      <c r="E22" s="2">
        <v>165.6</v>
      </c>
      <c r="F22" s="2">
        <v>0</v>
      </c>
      <c r="G22" s="2">
        <v>0</v>
      </c>
      <c r="H22" s="7">
        <v>0</v>
      </c>
      <c r="I22" s="8">
        <v>0.19</v>
      </c>
    </row>
    <row r="23" spans="1:9" x14ac:dyDescent="0.3">
      <c r="A23" s="3" t="s">
        <v>268</v>
      </c>
      <c r="B23" s="1" t="s">
        <v>35</v>
      </c>
      <c r="C23" t="s">
        <v>252</v>
      </c>
      <c r="D23" s="2">
        <v>0</v>
      </c>
      <c r="E23" s="2">
        <v>920</v>
      </c>
      <c r="F23" s="2">
        <v>0</v>
      </c>
      <c r="G23" s="2">
        <v>0</v>
      </c>
      <c r="H23" s="7">
        <v>0</v>
      </c>
      <c r="I23" s="8">
        <v>0.83</v>
      </c>
    </row>
    <row r="24" spans="1:9" x14ac:dyDescent="0.3">
      <c r="A24" s="3" t="s">
        <v>268</v>
      </c>
      <c r="B24" s="1" t="s">
        <v>51</v>
      </c>
      <c r="C24" t="s">
        <v>269</v>
      </c>
      <c r="D24" s="2">
        <v>0</v>
      </c>
      <c r="E24" s="2">
        <v>248.4</v>
      </c>
      <c r="F24" s="2">
        <v>524.4</v>
      </c>
      <c r="G24" s="2">
        <v>0</v>
      </c>
      <c r="H24" s="7">
        <v>0</v>
      </c>
      <c r="I24" s="8">
        <v>0.69</v>
      </c>
    </row>
    <row r="25" spans="1:9" x14ac:dyDescent="0.3">
      <c r="A25" s="3" t="s">
        <v>268</v>
      </c>
      <c r="B25" s="1" t="s">
        <v>37</v>
      </c>
      <c r="C25" t="s">
        <v>254</v>
      </c>
      <c r="D25" s="2">
        <v>551.25</v>
      </c>
      <c r="E25" s="2">
        <v>0</v>
      </c>
      <c r="F25" s="2">
        <v>0</v>
      </c>
      <c r="G25" s="2">
        <v>0</v>
      </c>
      <c r="H25" s="7">
        <v>551.25</v>
      </c>
      <c r="I25" s="8">
        <v>0.11</v>
      </c>
    </row>
    <row r="26" spans="1:9" x14ac:dyDescent="0.3">
      <c r="A26" s="3" t="s">
        <v>268</v>
      </c>
      <c r="B26" s="1" t="s">
        <v>52</v>
      </c>
      <c r="C26" t="s">
        <v>270</v>
      </c>
      <c r="D26" s="2">
        <v>147</v>
      </c>
      <c r="E26" s="2">
        <v>0</v>
      </c>
      <c r="F26" s="2">
        <v>0</v>
      </c>
      <c r="G26" s="2">
        <v>0</v>
      </c>
      <c r="H26" s="7">
        <v>147</v>
      </c>
      <c r="I26" s="8">
        <v>0.52</v>
      </c>
    </row>
    <row r="27" spans="1:9" x14ac:dyDescent="0.3">
      <c r="A27" s="3" t="s">
        <v>268</v>
      </c>
      <c r="B27" s="1" t="s">
        <v>53</v>
      </c>
      <c r="C27" t="s">
        <v>271</v>
      </c>
      <c r="D27" s="2">
        <v>0</v>
      </c>
      <c r="E27" s="2">
        <v>0</v>
      </c>
      <c r="F27" s="2">
        <v>0</v>
      </c>
      <c r="G27" s="2">
        <v>18.399999999999999</v>
      </c>
      <c r="H27" s="7">
        <v>0</v>
      </c>
      <c r="I27" s="8">
        <v>0.78</v>
      </c>
    </row>
    <row r="28" spans="1:9" x14ac:dyDescent="0.3">
      <c r="A28" s="3" t="s">
        <v>268</v>
      </c>
      <c r="B28" s="1" t="s">
        <v>54</v>
      </c>
      <c r="C28" t="s">
        <v>272</v>
      </c>
      <c r="D28" s="2">
        <v>0</v>
      </c>
      <c r="E28" s="2">
        <v>92</v>
      </c>
      <c r="F28" s="2">
        <v>1104</v>
      </c>
      <c r="G28" s="2">
        <v>0</v>
      </c>
      <c r="H28" s="7">
        <v>0</v>
      </c>
      <c r="I28" s="8">
        <v>0.79</v>
      </c>
    </row>
    <row r="29" spans="1:9" x14ac:dyDescent="0.3">
      <c r="A29" s="3" t="s">
        <v>268</v>
      </c>
      <c r="B29" s="1" t="s">
        <v>55</v>
      </c>
      <c r="C29" t="s">
        <v>273</v>
      </c>
      <c r="D29" s="2">
        <v>147</v>
      </c>
      <c r="E29" s="2">
        <v>0</v>
      </c>
      <c r="F29" s="2">
        <v>0</v>
      </c>
      <c r="G29" s="2">
        <v>0</v>
      </c>
      <c r="H29" s="7">
        <v>147</v>
      </c>
      <c r="I29" s="8">
        <v>0.16</v>
      </c>
    </row>
    <row r="30" spans="1:9" x14ac:dyDescent="0.3">
      <c r="A30" s="3" t="s">
        <v>268</v>
      </c>
      <c r="B30" s="1" t="s">
        <v>56</v>
      </c>
      <c r="C30" t="s">
        <v>274</v>
      </c>
      <c r="D30" s="2">
        <v>0</v>
      </c>
      <c r="E30" s="2">
        <v>515.20000000000005</v>
      </c>
      <c r="F30" s="2">
        <v>0</v>
      </c>
      <c r="G30" s="2">
        <v>0</v>
      </c>
      <c r="H30" s="7">
        <v>0</v>
      </c>
      <c r="I30" s="8">
        <v>0.81</v>
      </c>
    </row>
    <row r="31" spans="1:9" x14ac:dyDescent="0.3">
      <c r="A31" s="3" t="s">
        <v>268</v>
      </c>
      <c r="B31" s="1" t="s">
        <v>57</v>
      </c>
      <c r="C31" t="s">
        <v>275</v>
      </c>
      <c r="D31" s="2">
        <v>0</v>
      </c>
      <c r="E31" s="2">
        <v>0</v>
      </c>
      <c r="F31" s="2">
        <v>0</v>
      </c>
      <c r="G31" s="2">
        <v>55.2</v>
      </c>
      <c r="H31" s="7">
        <v>0</v>
      </c>
      <c r="I31" s="8">
        <v>0.55000000000000004</v>
      </c>
    </row>
    <row r="32" spans="1:9" x14ac:dyDescent="0.3">
      <c r="A32" s="3" t="s">
        <v>268</v>
      </c>
      <c r="B32" s="1" t="s">
        <v>58</v>
      </c>
      <c r="C32" t="s">
        <v>276</v>
      </c>
      <c r="D32" s="2">
        <v>0</v>
      </c>
      <c r="E32" s="2">
        <v>0</v>
      </c>
      <c r="F32" s="2">
        <v>368</v>
      </c>
      <c r="G32" s="2">
        <v>0</v>
      </c>
      <c r="H32" s="7">
        <v>0</v>
      </c>
      <c r="I32" s="8">
        <v>0.52</v>
      </c>
    </row>
    <row r="33" spans="1:9" x14ac:dyDescent="0.3">
      <c r="A33" s="3" t="s">
        <v>268</v>
      </c>
      <c r="B33" s="1" t="s">
        <v>59</v>
      </c>
      <c r="C33" t="s">
        <v>277</v>
      </c>
      <c r="D33" s="2">
        <v>308.7</v>
      </c>
      <c r="E33" s="2">
        <v>0</v>
      </c>
      <c r="F33" s="2">
        <v>0</v>
      </c>
      <c r="G33" s="2">
        <v>0</v>
      </c>
      <c r="H33" s="7">
        <v>308.7</v>
      </c>
      <c r="I33" s="8">
        <v>0.11</v>
      </c>
    </row>
    <row r="34" spans="1:9" x14ac:dyDescent="0.3">
      <c r="A34" s="3" t="s">
        <v>268</v>
      </c>
      <c r="B34" s="1" t="s">
        <v>60</v>
      </c>
      <c r="C34" t="s">
        <v>278</v>
      </c>
      <c r="D34" s="2">
        <v>26.46</v>
      </c>
      <c r="E34" s="2">
        <v>0</v>
      </c>
      <c r="F34" s="2">
        <v>419.52</v>
      </c>
      <c r="G34" s="2">
        <v>110.4</v>
      </c>
      <c r="H34" s="7">
        <v>26.46</v>
      </c>
      <c r="I34" s="8">
        <v>0.08</v>
      </c>
    </row>
    <row r="35" spans="1:9" x14ac:dyDescent="0.3">
      <c r="A35" s="3" t="s">
        <v>268</v>
      </c>
      <c r="B35" s="1" t="s">
        <v>49</v>
      </c>
      <c r="C35" t="s">
        <v>266</v>
      </c>
      <c r="D35" s="2">
        <v>0</v>
      </c>
      <c r="E35" s="2">
        <v>0</v>
      </c>
      <c r="F35" s="2">
        <v>1223.5999999999999</v>
      </c>
      <c r="G35" s="2">
        <v>0</v>
      </c>
      <c r="H35" s="7">
        <v>0</v>
      </c>
      <c r="I35" s="8">
        <v>0.6</v>
      </c>
    </row>
    <row r="36" spans="1:9" x14ac:dyDescent="0.3">
      <c r="A36" s="3" t="s">
        <v>268</v>
      </c>
      <c r="B36" s="1" t="s">
        <v>61</v>
      </c>
      <c r="C36" t="s">
        <v>279</v>
      </c>
      <c r="D36" s="2">
        <v>294</v>
      </c>
      <c r="E36" s="2">
        <v>0</v>
      </c>
      <c r="F36" s="2">
        <v>0</v>
      </c>
      <c r="G36" s="2">
        <v>0</v>
      </c>
      <c r="H36" s="7">
        <v>294</v>
      </c>
      <c r="I36" s="8">
        <v>0.72</v>
      </c>
    </row>
    <row r="37" spans="1:9" x14ac:dyDescent="0.3">
      <c r="A37" s="3" t="s">
        <v>268</v>
      </c>
      <c r="B37" s="1" t="s">
        <v>44</v>
      </c>
      <c r="C37" t="s">
        <v>261</v>
      </c>
      <c r="D37" s="2">
        <v>0</v>
      </c>
      <c r="E37" s="2">
        <v>0</v>
      </c>
      <c r="F37" s="2">
        <v>772.8</v>
      </c>
      <c r="G37" s="2">
        <v>736</v>
      </c>
      <c r="H37" s="7">
        <v>0</v>
      </c>
      <c r="I37" s="8">
        <v>0.88</v>
      </c>
    </row>
    <row r="38" spans="1:9" x14ac:dyDescent="0.3">
      <c r="A38" s="3" t="s">
        <v>268</v>
      </c>
      <c r="B38" s="1" t="s">
        <v>62</v>
      </c>
      <c r="C38" t="s">
        <v>280</v>
      </c>
      <c r="D38" s="2">
        <v>0</v>
      </c>
      <c r="E38" s="2">
        <v>36.799999999999997</v>
      </c>
      <c r="F38" s="2">
        <v>0</v>
      </c>
      <c r="G38" s="2">
        <v>0</v>
      </c>
      <c r="H38" s="7">
        <v>0</v>
      </c>
      <c r="I38" s="8">
        <v>0.22</v>
      </c>
    </row>
    <row r="39" spans="1:9" x14ac:dyDescent="0.3">
      <c r="A39" s="3" t="s">
        <v>268</v>
      </c>
      <c r="B39" s="1" t="s">
        <v>50</v>
      </c>
      <c r="C39" t="s">
        <v>267</v>
      </c>
      <c r="D39" s="2">
        <v>294</v>
      </c>
      <c r="E39" s="2">
        <v>0</v>
      </c>
      <c r="F39" s="2">
        <v>0</v>
      </c>
      <c r="G39" s="2">
        <v>736</v>
      </c>
      <c r="H39" s="7">
        <v>294</v>
      </c>
      <c r="I39" s="8">
        <v>0.82</v>
      </c>
    </row>
    <row r="40" spans="1:9" ht="28.8" x14ac:dyDescent="0.3">
      <c r="A40" s="3" t="s">
        <v>8</v>
      </c>
      <c r="B40" s="1" t="s">
        <v>63</v>
      </c>
      <c r="C40" t="s">
        <v>281</v>
      </c>
      <c r="D40" s="2">
        <v>0</v>
      </c>
      <c r="E40" s="2">
        <v>0</v>
      </c>
      <c r="F40" s="2">
        <v>340</v>
      </c>
      <c r="G40" s="2">
        <v>0</v>
      </c>
      <c r="H40" s="7">
        <v>0</v>
      </c>
      <c r="I40" s="8">
        <v>0.28999999999999998</v>
      </c>
    </row>
    <row r="41" spans="1:9" ht="28.8" x14ac:dyDescent="0.3">
      <c r="A41" s="3" t="s">
        <v>8</v>
      </c>
      <c r="B41" s="1" t="s">
        <v>64</v>
      </c>
      <c r="C41" t="s">
        <v>282</v>
      </c>
      <c r="D41" s="2">
        <v>0</v>
      </c>
      <c r="E41" s="2">
        <v>0</v>
      </c>
      <c r="F41" s="2">
        <v>0</v>
      </c>
      <c r="G41" s="2">
        <v>510</v>
      </c>
      <c r="H41" s="7">
        <v>0</v>
      </c>
      <c r="I41" s="8">
        <v>0.27</v>
      </c>
    </row>
    <row r="42" spans="1:9" ht="28.8" x14ac:dyDescent="0.3">
      <c r="A42" s="3" t="s">
        <v>8</v>
      </c>
      <c r="B42" s="1" t="s">
        <v>35</v>
      </c>
      <c r="C42" t="s">
        <v>252</v>
      </c>
      <c r="D42" s="2">
        <v>0</v>
      </c>
      <c r="E42" s="2">
        <v>0</v>
      </c>
      <c r="F42" s="2">
        <v>680</v>
      </c>
      <c r="G42" s="2">
        <v>0</v>
      </c>
      <c r="H42" s="7">
        <v>0</v>
      </c>
      <c r="I42" s="8">
        <v>0.39</v>
      </c>
    </row>
    <row r="43" spans="1:9" ht="28.8" x14ac:dyDescent="0.3">
      <c r="A43" s="3" t="s">
        <v>8</v>
      </c>
      <c r="B43" s="1" t="s">
        <v>37</v>
      </c>
      <c r="C43" t="s">
        <v>254</v>
      </c>
      <c r="D43" s="2">
        <v>0</v>
      </c>
      <c r="E43" s="2">
        <v>0</v>
      </c>
      <c r="F43" s="2">
        <v>0</v>
      </c>
      <c r="G43" s="2">
        <v>1700</v>
      </c>
      <c r="H43" s="7">
        <v>0</v>
      </c>
      <c r="I43" s="8">
        <v>0.35</v>
      </c>
    </row>
    <row r="44" spans="1:9" ht="28.8" x14ac:dyDescent="0.3">
      <c r="A44" s="3" t="s">
        <v>8</v>
      </c>
      <c r="B44" s="1" t="s">
        <v>65</v>
      </c>
      <c r="C44" t="s">
        <v>283</v>
      </c>
      <c r="D44" s="2">
        <v>0</v>
      </c>
      <c r="E44" s="2">
        <v>323</v>
      </c>
      <c r="F44" s="2">
        <v>0</v>
      </c>
      <c r="G44" s="2">
        <v>0</v>
      </c>
      <c r="H44" s="7">
        <v>0</v>
      </c>
      <c r="I44" s="8">
        <v>0.8</v>
      </c>
    </row>
    <row r="45" spans="1:9" ht="28.8" x14ac:dyDescent="0.3">
      <c r="A45" s="3" t="s">
        <v>8</v>
      </c>
      <c r="B45" s="1" t="s">
        <v>66</v>
      </c>
      <c r="C45" t="s">
        <v>284</v>
      </c>
      <c r="D45" s="2">
        <v>0</v>
      </c>
      <c r="E45" s="2">
        <v>346.8</v>
      </c>
      <c r="F45" s="2">
        <v>0</v>
      </c>
      <c r="G45" s="2">
        <v>0</v>
      </c>
      <c r="H45" s="7">
        <v>0</v>
      </c>
      <c r="I45" s="8">
        <v>0.31</v>
      </c>
    </row>
    <row r="46" spans="1:9" ht="28.8" x14ac:dyDescent="0.3">
      <c r="A46" s="3" t="s">
        <v>8</v>
      </c>
      <c r="B46" s="1" t="s">
        <v>67</v>
      </c>
      <c r="C46" t="s">
        <v>285</v>
      </c>
      <c r="D46" s="2">
        <v>0</v>
      </c>
      <c r="E46" s="2">
        <v>0</v>
      </c>
      <c r="F46" s="2">
        <v>612</v>
      </c>
      <c r="G46" s="2">
        <v>0</v>
      </c>
      <c r="H46" s="7">
        <v>0</v>
      </c>
      <c r="I46" s="8">
        <v>0.33</v>
      </c>
    </row>
    <row r="47" spans="1:9" ht="28.8" x14ac:dyDescent="0.3">
      <c r="A47" s="3" t="s">
        <v>8</v>
      </c>
      <c r="B47" s="1" t="s">
        <v>68</v>
      </c>
      <c r="C47" t="s">
        <v>286</v>
      </c>
      <c r="D47" s="2">
        <v>544</v>
      </c>
      <c r="E47" s="2">
        <v>0</v>
      </c>
      <c r="F47" s="2">
        <v>0</v>
      </c>
      <c r="G47" s="2">
        <v>0</v>
      </c>
      <c r="H47" s="7">
        <v>544</v>
      </c>
      <c r="I47" s="8">
        <v>0.23</v>
      </c>
    </row>
    <row r="48" spans="1:9" ht="28.8" x14ac:dyDescent="0.3">
      <c r="A48" s="3" t="s">
        <v>8</v>
      </c>
      <c r="B48" s="1" t="s">
        <v>69</v>
      </c>
      <c r="C48" t="s">
        <v>287</v>
      </c>
      <c r="D48" s="2">
        <v>0</v>
      </c>
      <c r="E48" s="2">
        <v>0</v>
      </c>
      <c r="F48" s="2">
        <v>0</v>
      </c>
      <c r="G48" s="2">
        <v>340</v>
      </c>
      <c r="H48" s="7">
        <v>0</v>
      </c>
      <c r="I48" s="8">
        <v>0.27</v>
      </c>
    </row>
    <row r="49" spans="1:9" ht="28.8" x14ac:dyDescent="0.3">
      <c r="A49" s="3" t="s">
        <v>8</v>
      </c>
      <c r="B49" s="1" t="s">
        <v>56</v>
      </c>
      <c r="C49" t="s">
        <v>274</v>
      </c>
      <c r="D49" s="2">
        <v>0</v>
      </c>
      <c r="E49" s="2">
        <v>892.5</v>
      </c>
      <c r="F49" s="2">
        <v>0</v>
      </c>
      <c r="G49" s="2">
        <v>0</v>
      </c>
      <c r="H49" s="7">
        <v>0</v>
      </c>
      <c r="I49" s="8">
        <v>0.61</v>
      </c>
    </row>
    <row r="50" spans="1:9" ht="28.8" x14ac:dyDescent="0.3">
      <c r="A50" s="3" t="s">
        <v>8</v>
      </c>
      <c r="B50" s="1" t="s">
        <v>70</v>
      </c>
      <c r="C50" t="s">
        <v>288</v>
      </c>
      <c r="D50" s="2">
        <v>0</v>
      </c>
      <c r="E50" s="2">
        <v>0</v>
      </c>
      <c r="F50" s="2">
        <v>2261</v>
      </c>
      <c r="G50" s="2">
        <v>0</v>
      </c>
      <c r="H50" s="7">
        <v>0</v>
      </c>
      <c r="I50" s="8">
        <v>0.19</v>
      </c>
    </row>
    <row r="51" spans="1:9" ht="28.8" x14ac:dyDescent="0.3">
      <c r="A51" s="3" t="s">
        <v>8</v>
      </c>
      <c r="B51" s="1" t="s">
        <v>58</v>
      </c>
      <c r="C51" t="s">
        <v>276</v>
      </c>
      <c r="D51" s="2">
        <v>0</v>
      </c>
      <c r="E51" s="2">
        <v>0</v>
      </c>
      <c r="F51" s="2">
        <v>1020</v>
      </c>
      <c r="G51" s="2">
        <v>0</v>
      </c>
      <c r="H51" s="7">
        <v>0</v>
      </c>
      <c r="I51" s="8">
        <v>0.74</v>
      </c>
    </row>
    <row r="52" spans="1:9" ht="28.8" x14ac:dyDescent="0.3">
      <c r="A52" s="3" t="s">
        <v>8</v>
      </c>
      <c r="B52" s="1" t="s">
        <v>60</v>
      </c>
      <c r="C52" t="s">
        <v>278</v>
      </c>
      <c r="D52" s="2">
        <v>0</v>
      </c>
      <c r="E52" s="2">
        <v>0</v>
      </c>
      <c r="F52" s="2">
        <v>0</v>
      </c>
      <c r="G52" s="2">
        <v>510</v>
      </c>
      <c r="H52" s="7">
        <v>0</v>
      </c>
      <c r="I52" s="8">
        <v>0.88</v>
      </c>
    </row>
    <row r="53" spans="1:9" ht="28.8" x14ac:dyDescent="0.3">
      <c r="A53" s="3" t="s">
        <v>8</v>
      </c>
      <c r="B53" s="1" t="s">
        <v>49</v>
      </c>
      <c r="C53" t="s">
        <v>266</v>
      </c>
      <c r="D53" s="2">
        <v>0</v>
      </c>
      <c r="E53" s="2">
        <v>2427.6</v>
      </c>
      <c r="F53" s="2">
        <v>1776.5</v>
      </c>
      <c r="G53" s="2">
        <v>0</v>
      </c>
      <c r="H53" s="7">
        <v>0</v>
      </c>
      <c r="I53" s="8">
        <v>0.42</v>
      </c>
    </row>
    <row r="54" spans="1:9" ht="28.8" x14ac:dyDescent="0.3">
      <c r="A54" s="3" t="s">
        <v>8</v>
      </c>
      <c r="B54" s="1" t="s">
        <v>71</v>
      </c>
      <c r="C54" t="s">
        <v>289</v>
      </c>
      <c r="D54" s="2">
        <v>1088</v>
      </c>
      <c r="E54" s="2">
        <v>0</v>
      </c>
      <c r="F54" s="2">
        <v>0</v>
      </c>
      <c r="G54" s="2">
        <v>0</v>
      </c>
      <c r="H54" s="7">
        <v>1088</v>
      </c>
      <c r="I54" s="8">
        <v>0.84</v>
      </c>
    </row>
    <row r="55" spans="1:9" ht="28.8" x14ac:dyDescent="0.3">
      <c r="A55" s="3" t="s">
        <v>8</v>
      </c>
      <c r="B55" s="1" t="s">
        <v>72</v>
      </c>
      <c r="C55" t="s">
        <v>290</v>
      </c>
      <c r="D55" s="2">
        <v>1550.4</v>
      </c>
      <c r="E55" s="2">
        <v>0</v>
      </c>
      <c r="F55" s="2">
        <v>0</v>
      </c>
      <c r="G55" s="2">
        <v>0</v>
      </c>
      <c r="H55" s="7">
        <v>1550.4</v>
      </c>
      <c r="I55" s="8">
        <v>0.73</v>
      </c>
    </row>
    <row r="56" spans="1:9" ht="28.8" x14ac:dyDescent="0.3">
      <c r="A56" s="3" t="s">
        <v>8</v>
      </c>
      <c r="B56" s="1" t="s">
        <v>44</v>
      </c>
      <c r="C56" t="s">
        <v>261</v>
      </c>
      <c r="D56" s="2">
        <v>0</v>
      </c>
      <c r="E56" s="2">
        <v>0</v>
      </c>
      <c r="F56" s="2">
        <v>2380</v>
      </c>
      <c r="G56" s="2">
        <v>0</v>
      </c>
      <c r="H56" s="7">
        <v>0</v>
      </c>
      <c r="I56" s="8">
        <v>0.38</v>
      </c>
    </row>
    <row r="57" spans="1:9" ht="28.8" x14ac:dyDescent="0.3">
      <c r="A57" s="3" t="s">
        <v>8</v>
      </c>
      <c r="B57" s="1" t="s">
        <v>73</v>
      </c>
      <c r="C57" t="s">
        <v>291</v>
      </c>
      <c r="D57" s="2">
        <v>0</v>
      </c>
      <c r="E57" s="2">
        <v>693.6</v>
      </c>
      <c r="F57" s="2">
        <v>0</v>
      </c>
      <c r="G57" s="2">
        <v>0</v>
      </c>
      <c r="H57" s="7">
        <v>0</v>
      </c>
      <c r="I57" s="8">
        <v>0.08</v>
      </c>
    </row>
    <row r="58" spans="1:9" ht="28.8" x14ac:dyDescent="0.3">
      <c r="A58" s="3" t="s">
        <v>8</v>
      </c>
      <c r="B58" s="1" t="s">
        <v>74</v>
      </c>
      <c r="C58" t="s">
        <v>292</v>
      </c>
      <c r="D58" s="2">
        <v>0</v>
      </c>
      <c r="E58" s="2">
        <v>0</v>
      </c>
      <c r="F58" s="2">
        <v>510</v>
      </c>
      <c r="G58" s="2">
        <v>0</v>
      </c>
      <c r="H58" s="7">
        <v>0</v>
      </c>
      <c r="I58" s="8">
        <v>0.15</v>
      </c>
    </row>
    <row r="59" spans="1:9" x14ac:dyDescent="0.3">
      <c r="A59" s="3" t="s">
        <v>293</v>
      </c>
      <c r="B59" s="1" t="s">
        <v>35</v>
      </c>
      <c r="C59" t="s">
        <v>252</v>
      </c>
      <c r="D59" s="2">
        <v>0</v>
      </c>
      <c r="E59" s="2">
        <v>0</v>
      </c>
      <c r="F59" s="2">
        <v>237.6</v>
      </c>
      <c r="G59" s="2">
        <v>0</v>
      </c>
      <c r="H59" s="7">
        <v>0</v>
      </c>
      <c r="I59" s="8">
        <v>0.11</v>
      </c>
    </row>
    <row r="60" spans="1:9" x14ac:dyDescent="0.3">
      <c r="A60" s="3" t="s">
        <v>293</v>
      </c>
      <c r="B60" s="1" t="s">
        <v>51</v>
      </c>
      <c r="C60" t="s">
        <v>269</v>
      </c>
      <c r="D60" s="2">
        <v>0</v>
      </c>
      <c r="E60" s="2">
        <v>935</v>
      </c>
      <c r="F60" s="2">
        <v>0</v>
      </c>
      <c r="G60" s="2">
        <v>0</v>
      </c>
      <c r="H60" s="7">
        <v>0</v>
      </c>
      <c r="I60" s="8">
        <v>0.75</v>
      </c>
    </row>
    <row r="61" spans="1:9" x14ac:dyDescent="0.3">
      <c r="A61" s="3" t="s">
        <v>293</v>
      </c>
      <c r="B61" s="1" t="s">
        <v>75</v>
      </c>
      <c r="C61" t="s">
        <v>294</v>
      </c>
      <c r="D61" s="2">
        <v>0</v>
      </c>
      <c r="E61" s="2">
        <v>0</v>
      </c>
      <c r="F61" s="2">
        <v>0</v>
      </c>
      <c r="G61" s="2">
        <v>550</v>
      </c>
      <c r="H61" s="7">
        <v>0</v>
      </c>
      <c r="I61" s="8">
        <v>0.31</v>
      </c>
    </row>
    <row r="62" spans="1:9" x14ac:dyDescent="0.3">
      <c r="A62" s="3" t="s">
        <v>293</v>
      </c>
      <c r="B62" s="1" t="s">
        <v>76</v>
      </c>
      <c r="C62" t="s">
        <v>295</v>
      </c>
      <c r="D62" s="2">
        <v>0</v>
      </c>
      <c r="E62" s="2">
        <v>1045</v>
      </c>
      <c r="F62" s="2">
        <v>0</v>
      </c>
      <c r="G62" s="2">
        <v>0</v>
      </c>
      <c r="H62" s="7">
        <v>0</v>
      </c>
      <c r="I62" s="8">
        <v>0.49</v>
      </c>
    </row>
    <row r="63" spans="1:9" x14ac:dyDescent="0.3">
      <c r="A63" s="3" t="s">
        <v>293</v>
      </c>
      <c r="B63" s="1" t="s">
        <v>68</v>
      </c>
      <c r="C63" t="s">
        <v>286</v>
      </c>
      <c r="D63" s="2">
        <v>225.28</v>
      </c>
      <c r="E63" s="2">
        <v>0</v>
      </c>
      <c r="F63" s="2">
        <v>0</v>
      </c>
      <c r="G63" s="2">
        <v>0</v>
      </c>
      <c r="H63" s="7">
        <v>225.28</v>
      </c>
      <c r="I63" s="8">
        <v>0.3</v>
      </c>
    </row>
    <row r="64" spans="1:9" x14ac:dyDescent="0.3">
      <c r="A64" s="3" t="s">
        <v>293</v>
      </c>
      <c r="B64" s="1" t="s">
        <v>57</v>
      </c>
      <c r="C64" t="s">
        <v>275</v>
      </c>
      <c r="D64" s="2">
        <v>0</v>
      </c>
      <c r="E64" s="2">
        <v>0</v>
      </c>
      <c r="F64" s="2">
        <v>198</v>
      </c>
      <c r="G64" s="2">
        <v>0</v>
      </c>
      <c r="H64" s="7">
        <v>0</v>
      </c>
      <c r="I64" s="8">
        <v>0.22</v>
      </c>
    </row>
    <row r="65" spans="1:9" x14ac:dyDescent="0.3">
      <c r="A65" s="3" t="s">
        <v>293</v>
      </c>
      <c r="B65" s="1" t="s">
        <v>60</v>
      </c>
      <c r="C65" t="s">
        <v>278</v>
      </c>
      <c r="D65" s="2">
        <v>0</v>
      </c>
      <c r="E65" s="2">
        <v>0</v>
      </c>
      <c r="F65" s="2">
        <v>0</v>
      </c>
      <c r="G65" s="2">
        <v>132</v>
      </c>
      <c r="H65" s="7">
        <v>0</v>
      </c>
      <c r="I65" s="8">
        <v>0.69</v>
      </c>
    </row>
    <row r="66" spans="1:9" x14ac:dyDescent="0.3">
      <c r="A66" s="3" t="s">
        <v>293</v>
      </c>
      <c r="B66" s="1" t="s">
        <v>49</v>
      </c>
      <c r="C66" t="s">
        <v>266</v>
      </c>
      <c r="D66" s="2">
        <v>0</v>
      </c>
      <c r="E66" s="2">
        <v>990</v>
      </c>
      <c r="F66" s="2">
        <v>0</v>
      </c>
      <c r="G66" s="2">
        <v>0</v>
      </c>
      <c r="H66" s="7">
        <v>0</v>
      </c>
      <c r="I66" s="8">
        <v>0.56999999999999995</v>
      </c>
    </row>
    <row r="67" spans="1:9" x14ac:dyDescent="0.3">
      <c r="A67" s="3" t="s">
        <v>293</v>
      </c>
      <c r="B67" s="1" t="s">
        <v>77</v>
      </c>
      <c r="C67" t="s">
        <v>296</v>
      </c>
      <c r="D67" s="2">
        <v>0</v>
      </c>
      <c r="E67" s="2">
        <v>0</v>
      </c>
      <c r="F67" s="2">
        <v>352</v>
      </c>
      <c r="G67" s="2">
        <v>0</v>
      </c>
      <c r="H67" s="7">
        <v>0</v>
      </c>
      <c r="I67" s="8">
        <v>0.12</v>
      </c>
    </row>
    <row r="68" spans="1:9" x14ac:dyDescent="0.3">
      <c r="A68" s="3" t="s">
        <v>293</v>
      </c>
      <c r="B68" s="1" t="s">
        <v>73</v>
      </c>
      <c r="C68" t="s">
        <v>291</v>
      </c>
      <c r="D68" s="2">
        <v>0</v>
      </c>
      <c r="E68" s="2">
        <v>0</v>
      </c>
      <c r="F68" s="2">
        <v>550</v>
      </c>
      <c r="G68" s="2">
        <v>0</v>
      </c>
      <c r="H68" s="7">
        <v>0</v>
      </c>
      <c r="I68" s="8">
        <v>0.75</v>
      </c>
    </row>
    <row r="69" spans="1:9" x14ac:dyDescent="0.3">
      <c r="A69" s="3" t="s">
        <v>293</v>
      </c>
      <c r="B69" s="1" t="s">
        <v>57</v>
      </c>
      <c r="C69" t="s">
        <v>275</v>
      </c>
      <c r="D69" s="2">
        <v>0</v>
      </c>
      <c r="E69" s="2">
        <v>0</v>
      </c>
      <c r="F69" s="2">
        <v>288.22000000000003</v>
      </c>
      <c r="G69" s="2">
        <v>0</v>
      </c>
      <c r="H69" s="7">
        <v>0</v>
      </c>
      <c r="I69" s="8">
        <v>0.7</v>
      </c>
    </row>
    <row r="70" spans="1:9" x14ac:dyDescent="0.3">
      <c r="A70" s="3" t="s">
        <v>293</v>
      </c>
      <c r="B70" s="1" t="s">
        <v>78</v>
      </c>
      <c r="C70" t="s">
        <v>297</v>
      </c>
      <c r="D70" s="2">
        <v>0</v>
      </c>
      <c r="E70" s="2">
        <v>0</v>
      </c>
      <c r="F70" s="2">
        <v>0</v>
      </c>
      <c r="G70" s="2">
        <v>85.4</v>
      </c>
      <c r="H70" s="7">
        <v>0</v>
      </c>
      <c r="I70" s="8">
        <v>0.06</v>
      </c>
    </row>
    <row r="71" spans="1:9" x14ac:dyDescent="0.3">
      <c r="A71" s="3" t="s">
        <v>11</v>
      </c>
      <c r="B71" s="1" t="s">
        <v>64</v>
      </c>
      <c r="C71" t="s">
        <v>282</v>
      </c>
      <c r="D71" s="2">
        <v>0</v>
      </c>
      <c r="E71" s="2">
        <v>210</v>
      </c>
      <c r="F71" s="2">
        <v>0</v>
      </c>
      <c r="G71" s="2">
        <v>56</v>
      </c>
      <c r="H71" s="7">
        <v>0</v>
      </c>
      <c r="I71" s="8">
        <v>0.84</v>
      </c>
    </row>
    <row r="72" spans="1:9" x14ac:dyDescent="0.3">
      <c r="A72" s="3" t="s">
        <v>11</v>
      </c>
      <c r="B72" s="1" t="s">
        <v>35</v>
      </c>
      <c r="C72" t="s">
        <v>252</v>
      </c>
      <c r="D72" s="2">
        <v>0</v>
      </c>
      <c r="E72" s="2">
        <v>0</v>
      </c>
      <c r="F72" s="2">
        <v>0</v>
      </c>
      <c r="G72" s="2">
        <v>175</v>
      </c>
      <c r="H72" s="7">
        <v>0</v>
      </c>
      <c r="I72" s="8">
        <v>0.54</v>
      </c>
    </row>
    <row r="73" spans="1:9" x14ac:dyDescent="0.3">
      <c r="A73" s="3" t="s">
        <v>11</v>
      </c>
      <c r="B73" s="1" t="s">
        <v>79</v>
      </c>
      <c r="C73" t="s">
        <v>298</v>
      </c>
      <c r="D73" s="2">
        <v>112</v>
      </c>
      <c r="E73" s="2">
        <v>0</v>
      </c>
      <c r="F73" s="2">
        <v>0</v>
      </c>
      <c r="G73" s="2">
        <v>0</v>
      </c>
      <c r="H73" s="7">
        <v>112</v>
      </c>
      <c r="I73" s="8">
        <v>0.8</v>
      </c>
    </row>
    <row r="74" spans="1:9" x14ac:dyDescent="0.3">
      <c r="A74" s="3" t="s">
        <v>11</v>
      </c>
      <c r="B74" s="1" t="s">
        <v>80</v>
      </c>
      <c r="C74" t="s">
        <v>299</v>
      </c>
      <c r="D74" s="2">
        <v>0</v>
      </c>
      <c r="E74" s="2">
        <v>0</v>
      </c>
      <c r="F74" s="2">
        <v>63</v>
      </c>
      <c r="G74" s="2">
        <v>0</v>
      </c>
      <c r="H74" s="7">
        <v>0</v>
      </c>
      <c r="I74" s="8">
        <v>0.86</v>
      </c>
    </row>
    <row r="75" spans="1:9" x14ac:dyDescent="0.3">
      <c r="A75" s="3" t="s">
        <v>11</v>
      </c>
      <c r="B75" s="1" t="s">
        <v>66</v>
      </c>
      <c r="C75" t="s">
        <v>284</v>
      </c>
      <c r="D75" s="2">
        <v>0</v>
      </c>
      <c r="E75" s="2">
        <v>0</v>
      </c>
      <c r="F75" s="2">
        <v>0</v>
      </c>
      <c r="G75" s="2">
        <v>28</v>
      </c>
      <c r="H75" s="7">
        <v>0</v>
      </c>
      <c r="I75" s="8">
        <v>0.64</v>
      </c>
    </row>
    <row r="76" spans="1:9" x14ac:dyDescent="0.3">
      <c r="A76" s="3" t="s">
        <v>11</v>
      </c>
      <c r="B76" s="1" t="s">
        <v>81</v>
      </c>
      <c r="C76" t="s">
        <v>300</v>
      </c>
      <c r="D76" s="2">
        <v>0</v>
      </c>
      <c r="E76" s="2">
        <v>0</v>
      </c>
      <c r="F76" s="2">
        <v>35</v>
      </c>
      <c r="G76" s="2">
        <v>0</v>
      </c>
      <c r="H76" s="7">
        <v>0</v>
      </c>
      <c r="I76" s="8">
        <v>0.73</v>
      </c>
    </row>
    <row r="77" spans="1:9" x14ac:dyDescent="0.3">
      <c r="A77" s="3" t="s">
        <v>11</v>
      </c>
      <c r="B77" s="1" t="s">
        <v>82</v>
      </c>
      <c r="C77" t="s">
        <v>301</v>
      </c>
      <c r="D77" s="2">
        <v>0</v>
      </c>
      <c r="E77" s="2">
        <v>42</v>
      </c>
      <c r="F77" s="2">
        <v>0</v>
      </c>
      <c r="G77" s="2">
        <v>0</v>
      </c>
      <c r="H77" s="7">
        <v>0</v>
      </c>
      <c r="I77" s="8">
        <v>0.52</v>
      </c>
    </row>
    <row r="78" spans="1:9" x14ac:dyDescent="0.3">
      <c r="A78" s="3" t="s">
        <v>11</v>
      </c>
      <c r="B78" s="1" t="s">
        <v>83</v>
      </c>
      <c r="C78" t="s">
        <v>302</v>
      </c>
      <c r="D78" s="2">
        <v>0</v>
      </c>
      <c r="E78" s="2">
        <v>0</v>
      </c>
      <c r="F78" s="2">
        <v>168</v>
      </c>
      <c r="G78" s="2">
        <v>0</v>
      </c>
      <c r="H78" s="7">
        <v>0</v>
      </c>
      <c r="I78" s="8">
        <v>0.77</v>
      </c>
    </row>
    <row r="79" spans="1:9" x14ac:dyDescent="0.3">
      <c r="A79" s="3" t="s">
        <v>11</v>
      </c>
      <c r="B79" s="1" t="s">
        <v>43</v>
      </c>
      <c r="C79" t="s">
        <v>260</v>
      </c>
      <c r="D79" s="2">
        <v>0</v>
      </c>
      <c r="E79" s="2">
        <v>0</v>
      </c>
      <c r="F79" s="2">
        <v>23.8</v>
      </c>
      <c r="G79" s="2">
        <v>0</v>
      </c>
      <c r="H79" s="7">
        <v>0</v>
      </c>
      <c r="I79" s="8">
        <v>0.86</v>
      </c>
    </row>
    <row r="80" spans="1:9" x14ac:dyDescent="0.3">
      <c r="A80" s="3" t="s">
        <v>11</v>
      </c>
      <c r="B80" s="1" t="s">
        <v>71</v>
      </c>
      <c r="C80" t="s">
        <v>289</v>
      </c>
      <c r="D80" s="2">
        <v>0</v>
      </c>
      <c r="E80" s="2">
        <v>490</v>
      </c>
      <c r="F80" s="2">
        <v>0</v>
      </c>
      <c r="G80" s="2">
        <v>0</v>
      </c>
      <c r="H80" s="7">
        <v>0</v>
      </c>
      <c r="I80" s="8">
        <v>0.38</v>
      </c>
    </row>
    <row r="81" spans="1:9" x14ac:dyDescent="0.3">
      <c r="A81" s="3" t="s">
        <v>11</v>
      </c>
      <c r="B81" s="1" t="s">
        <v>72</v>
      </c>
      <c r="C81" t="s">
        <v>290</v>
      </c>
      <c r="D81" s="2">
        <v>0</v>
      </c>
      <c r="E81" s="2">
        <v>0</v>
      </c>
      <c r="F81" s="2">
        <v>0</v>
      </c>
      <c r="G81" s="2">
        <v>420</v>
      </c>
      <c r="H81" s="7">
        <v>0</v>
      </c>
      <c r="I81" s="8">
        <v>0.3</v>
      </c>
    </row>
    <row r="82" spans="1:9" x14ac:dyDescent="0.3">
      <c r="A82" s="3" t="s">
        <v>11</v>
      </c>
      <c r="B82" s="1" t="s">
        <v>84</v>
      </c>
      <c r="C82" t="s">
        <v>303</v>
      </c>
      <c r="D82" s="2">
        <v>75.599999999999994</v>
      </c>
      <c r="E82" s="2">
        <v>0</v>
      </c>
      <c r="F82" s="2">
        <v>0</v>
      </c>
      <c r="G82" s="2">
        <v>0</v>
      </c>
      <c r="H82" s="7">
        <v>75.599999999999994</v>
      </c>
      <c r="I82" s="8">
        <v>0.48</v>
      </c>
    </row>
    <row r="83" spans="1:9" x14ac:dyDescent="0.3">
      <c r="A83" s="3" t="s">
        <v>11</v>
      </c>
      <c r="B83" s="1" t="s">
        <v>50</v>
      </c>
      <c r="C83" t="s">
        <v>267</v>
      </c>
      <c r="D83" s="2">
        <v>0</v>
      </c>
      <c r="E83" s="2">
        <v>0</v>
      </c>
      <c r="F83" s="2">
        <v>0</v>
      </c>
      <c r="G83" s="2">
        <v>99.75</v>
      </c>
      <c r="H83" s="7">
        <v>0</v>
      </c>
      <c r="I83" s="8">
        <v>0.3</v>
      </c>
    </row>
    <row r="84" spans="1:9" x14ac:dyDescent="0.3">
      <c r="A84" s="3" t="s">
        <v>11</v>
      </c>
      <c r="B84" s="1" t="s">
        <v>85</v>
      </c>
      <c r="C84" t="s">
        <v>304</v>
      </c>
      <c r="D84" s="2">
        <v>0</v>
      </c>
      <c r="E84" s="2">
        <v>0</v>
      </c>
      <c r="F84" s="2">
        <v>0</v>
      </c>
      <c r="G84" s="2">
        <v>126</v>
      </c>
      <c r="H84" s="7">
        <v>0</v>
      </c>
      <c r="I84" s="8">
        <v>0.42</v>
      </c>
    </row>
    <row r="85" spans="1:9" ht="28.8" x14ac:dyDescent="0.3">
      <c r="A85" s="3" t="s">
        <v>12</v>
      </c>
      <c r="B85" s="1" t="s">
        <v>64</v>
      </c>
      <c r="C85" t="s">
        <v>282</v>
      </c>
      <c r="D85" s="2">
        <v>0</v>
      </c>
      <c r="E85" s="2">
        <v>0</v>
      </c>
      <c r="F85" s="2">
        <v>0</v>
      </c>
      <c r="G85" s="2">
        <v>625</v>
      </c>
      <c r="H85" s="7">
        <v>0</v>
      </c>
      <c r="I85" s="8">
        <v>0.63</v>
      </c>
    </row>
    <row r="86" spans="1:9" ht="28.8" x14ac:dyDescent="0.3">
      <c r="A86" s="3" t="s">
        <v>12</v>
      </c>
      <c r="B86" s="1" t="s">
        <v>79</v>
      </c>
      <c r="C86" t="s">
        <v>298</v>
      </c>
      <c r="D86" s="2">
        <v>0</v>
      </c>
      <c r="E86" s="2">
        <v>593.75</v>
      </c>
      <c r="F86" s="2">
        <v>0</v>
      </c>
      <c r="G86" s="2">
        <v>0</v>
      </c>
      <c r="H86" s="7">
        <v>0</v>
      </c>
      <c r="I86" s="8">
        <v>0.4</v>
      </c>
    </row>
    <row r="87" spans="1:9" ht="28.8" x14ac:dyDescent="0.3">
      <c r="A87" s="3" t="s">
        <v>12</v>
      </c>
      <c r="B87" s="1" t="s">
        <v>51</v>
      </c>
      <c r="C87" t="s">
        <v>269</v>
      </c>
      <c r="D87" s="2">
        <v>0</v>
      </c>
      <c r="E87" s="2">
        <v>0</v>
      </c>
      <c r="F87" s="2">
        <v>0</v>
      </c>
      <c r="G87" s="2">
        <v>35.619999999999997</v>
      </c>
      <c r="H87" s="7">
        <v>0</v>
      </c>
      <c r="I87" s="8">
        <v>0.35</v>
      </c>
    </row>
    <row r="88" spans="1:9" ht="28.8" x14ac:dyDescent="0.3">
      <c r="A88" s="3" t="s">
        <v>12</v>
      </c>
      <c r="B88" s="1" t="s">
        <v>86</v>
      </c>
      <c r="C88" t="s">
        <v>305</v>
      </c>
      <c r="D88" s="2">
        <v>0</v>
      </c>
      <c r="E88" s="2">
        <v>0</v>
      </c>
      <c r="F88" s="2">
        <v>0</v>
      </c>
      <c r="G88" s="2">
        <v>12.5</v>
      </c>
      <c r="H88" s="7">
        <v>0</v>
      </c>
      <c r="I88" s="8">
        <v>0.08</v>
      </c>
    </row>
    <row r="89" spans="1:9" ht="28.8" x14ac:dyDescent="0.3">
      <c r="A89" s="3" t="s">
        <v>12</v>
      </c>
      <c r="B89" s="1" t="s">
        <v>38</v>
      </c>
      <c r="C89" t="s">
        <v>255</v>
      </c>
      <c r="D89" s="2">
        <v>0</v>
      </c>
      <c r="E89" s="2">
        <v>0</v>
      </c>
      <c r="F89" s="2">
        <v>0</v>
      </c>
      <c r="G89" s="2">
        <v>890</v>
      </c>
      <c r="H89" s="7">
        <v>0</v>
      </c>
      <c r="I89" s="8">
        <v>0.55000000000000004</v>
      </c>
    </row>
    <row r="90" spans="1:9" ht="28.8" x14ac:dyDescent="0.3">
      <c r="A90" s="3" t="s">
        <v>12</v>
      </c>
      <c r="B90" s="1" t="s">
        <v>76</v>
      </c>
      <c r="C90" t="s">
        <v>295</v>
      </c>
      <c r="D90" s="2">
        <v>0</v>
      </c>
      <c r="E90" s="2">
        <v>0</v>
      </c>
      <c r="F90" s="2">
        <v>0</v>
      </c>
      <c r="G90" s="2">
        <v>18.75</v>
      </c>
      <c r="H90" s="7">
        <v>0</v>
      </c>
      <c r="I90" s="8">
        <v>0.49</v>
      </c>
    </row>
    <row r="91" spans="1:9" ht="28.8" x14ac:dyDescent="0.3">
      <c r="A91" s="3" t="s">
        <v>12</v>
      </c>
      <c r="B91" s="1" t="s">
        <v>69</v>
      </c>
      <c r="C91" t="s">
        <v>287</v>
      </c>
      <c r="D91" s="2">
        <v>140</v>
      </c>
      <c r="E91" s="2">
        <v>0</v>
      </c>
      <c r="F91" s="2">
        <v>0</v>
      </c>
      <c r="G91" s="2">
        <v>0</v>
      </c>
      <c r="H91" s="7">
        <v>140</v>
      </c>
      <c r="I91" s="8">
        <v>0.28999999999999998</v>
      </c>
    </row>
    <row r="92" spans="1:9" ht="28.8" x14ac:dyDescent="0.3">
      <c r="A92" s="3" t="s">
        <v>12</v>
      </c>
      <c r="B92" s="1" t="s">
        <v>87</v>
      </c>
      <c r="C92" t="s">
        <v>306</v>
      </c>
      <c r="D92" s="2">
        <v>0</v>
      </c>
      <c r="E92" s="2">
        <v>0</v>
      </c>
      <c r="F92" s="2">
        <v>0</v>
      </c>
      <c r="G92" s="2">
        <v>125</v>
      </c>
      <c r="H92" s="7">
        <v>0</v>
      </c>
      <c r="I92" s="8">
        <v>0.08</v>
      </c>
    </row>
    <row r="93" spans="1:9" ht="28.8" x14ac:dyDescent="0.3">
      <c r="A93" s="3" t="s">
        <v>12</v>
      </c>
      <c r="B93" s="1" t="s">
        <v>54</v>
      </c>
      <c r="C93" t="s">
        <v>272</v>
      </c>
      <c r="D93" s="2">
        <v>0</v>
      </c>
      <c r="E93" s="2">
        <v>0</v>
      </c>
      <c r="F93" s="2">
        <v>0</v>
      </c>
      <c r="G93" s="2">
        <v>250</v>
      </c>
      <c r="H93" s="7">
        <v>0</v>
      </c>
      <c r="I93" s="8">
        <v>0.38</v>
      </c>
    </row>
    <row r="94" spans="1:9" ht="28.8" x14ac:dyDescent="0.3">
      <c r="A94" s="3" t="s">
        <v>12</v>
      </c>
      <c r="B94" s="1" t="s">
        <v>88</v>
      </c>
      <c r="C94" t="s">
        <v>307</v>
      </c>
      <c r="D94" s="2">
        <v>0</v>
      </c>
      <c r="E94" s="2">
        <v>600</v>
      </c>
      <c r="F94" s="2">
        <v>0</v>
      </c>
      <c r="G94" s="2">
        <v>0</v>
      </c>
      <c r="H94" s="7">
        <v>0</v>
      </c>
      <c r="I94" s="8">
        <v>0.83</v>
      </c>
    </row>
    <row r="95" spans="1:9" ht="28.8" x14ac:dyDescent="0.3">
      <c r="A95" s="3" t="s">
        <v>12</v>
      </c>
      <c r="B95" s="1" t="s">
        <v>56</v>
      </c>
      <c r="C95" t="s">
        <v>274</v>
      </c>
      <c r="D95" s="2">
        <v>0</v>
      </c>
      <c r="E95" s="2">
        <v>250</v>
      </c>
      <c r="F95" s="2">
        <v>0</v>
      </c>
      <c r="G95" s="2">
        <v>0</v>
      </c>
      <c r="H95" s="7">
        <v>0</v>
      </c>
      <c r="I95" s="8">
        <v>0.71</v>
      </c>
    </row>
    <row r="96" spans="1:9" ht="28.8" x14ac:dyDescent="0.3">
      <c r="A96" s="3" t="s">
        <v>12</v>
      </c>
      <c r="B96" s="1" t="s">
        <v>83</v>
      </c>
      <c r="C96" t="s">
        <v>302</v>
      </c>
      <c r="D96" s="2">
        <v>0</v>
      </c>
      <c r="E96" s="2">
        <v>0</v>
      </c>
      <c r="F96" s="2">
        <v>187.5</v>
      </c>
      <c r="G96" s="2">
        <v>0</v>
      </c>
      <c r="H96" s="7">
        <v>0</v>
      </c>
      <c r="I96" s="8">
        <v>0.17</v>
      </c>
    </row>
    <row r="97" spans="1:9" ht="28.8" x14ac:dyDescent="0.3">
      <c r="A97" s="3" t="s">
        <v>12</v>
      </c>
      <c r="B97" s="1" t="s">
        <v>41</v>
      </c>
      <c r="C97" t="s">
        <v>258</v>
      </c>
      <c r="D97" s="2">
        <v>0</v>
      </c>
      <c r="E97" s="2">
        <v>0</v>
      </c>
      <c r="F97" s="2">
        <v>0</v>
      </c>
      <c r="G97" s="2">
        <v>100</v>
      </c>
      <c r="H97" s="7">
        <v>0</v>
      </c>
      <c r="I97" s="8">
        <v>0.42</v>
      </c>
    </row>
    <row r="98" spans="1:9" ht="28.8" x14ac:dyDescent="0.3">
      <c r="A98" s="3" t="s">
        <v>12</v>
      </c>
      <c r="B98" s="1" t="s">
        <v>60</v>
      </c>
      <c r="C98" t="s">
        <v>278</v>
      </c>
      <c r="D98" s="2">
        <v>0</v>
      </c>
      <c r="E98" s="2">
        <v>0</v>
      </c>
      <c r="F98" s="2">
        <v>237.5</v>
      </c>
      <c r="G98" s="2">
        <v>0</v>
      </c>
      <c r="H98" s="7">
        <v>0</v>
      </c>
      <c r="I98" s="8">
        <v>0.9</v>
      </c>
    </row>
    <row r="99" spans="1:9" ht="28.8" x14ac:dyDescent="0.3">
      <c r="A99" s="3" t="s">
        <v>12</v>
      </c>
      <c r="B99" s="1" t="s">
        <v>49</v>
      </c>
      <c r="C99" t="s">
        <v>266</v>
      </c>
      <c r="D99" s="2">
        <v>0</v>
      </c>
      <c r="E99" s="2">
        <v>584.37</v>
      </c>
      <c r="F99" s="2">
        <v>0</v>
      </c>
      <c r="G99" s="2">
        <v>0</v>
      </c>
      <c r="H99" s="7">
        <v>0</v>
      </c>
      <c r="I99" s="8">
        <v>0.56000000000000005</v>
      </c>
    </row>
    <row r="100" spans="1:9" ht="28.8" x14ac:dyDescent="0.3">
      <c r="A100" s="3" t="s">
        <v>12</v>
      </c>
      <c r="B100" s="1" t="s">
        <v>42</v>
      </c>
      <c r="C100" t="s">
        <v>259</v>
      </c>
      <c r="D100" s="2">
        <v>0</v>
      </c>
      <c r="E100" s="2">
        <v>421.25</v>
      </c>
      <c r="F100" s="2">
        <v>0</v>
      </c>
      <c r="G100" s="2">
        <v>0</v>
      </c>
      <c r="H100" s="7">
        <v>0</v>
      </c>
      <c r="I100" s="8">
        <v>0.1</v>
      </c>
    </row>
    <row r="101" spans="1:9" ht="28.8" x14ac:dyDescent="0.3">
      <c r="A101" s="3" t="s">
        <v>12</v>
      </c>
      <c r="B101" s="1" t="s">
        <v>72</v>
      </c>
      <c r="C101" t="s">
        <v>290</v>
      </c>
      <c r="D101" s="2">
        <v>0</v>
      </c>
      <c r="E101" s="2">
        <v>375</v>
      </c>
      <c r="F101" s="2">
        <v>0</v>
      </c>
      <c r="G101" s="2">
        <v>0</v>
      </c>
      <c r="H101" s="7">
        <v>0</v>
      </c>
      <c r="I101" s="8">
        <v>0.55000000000000004</v>
      </c>
    </row>
    <row r="102" spans="1:9" ht="28.8" x14ac:dyDescent="0.3">
      <c r="A102" s="3" t="s">
        <v>12</v>
      </c>
      <c r="B102" s="1" t="s">
        <v>44</v>
      </c>
      <c r="C102" t="s">
        <v>261</v>
      </c>
      <c r="D102" s="2">
        <v>0</v>
      </c>
      <c r="E102" s="2">
        <v>0</v>
      </c>
      <c r="F102" s="2">
        <v>0</v>
      </c>
      <c r="G102" s="2">
        <v>625</v>
      </c>
      <c r="H102" s="7">
        <v>0</v>
      </c>
      <c r="I102" s="8">
        <v>0.33</v>
      </c>
    </row>
    <row r="103" spans="1:9" ht="28.8" x14ac:dyDescent="0.3">
      <c r="A103" s="3" t="s">
        <v>12</v>
      </c>
      <c r="B103" s="1" t="s">
        <v>89</v>
      </c>
      <c r="C103" t="s">
        <v>308</v>
      </c>
      <c r="D103" s="2">
        <v>297.5</v>
      </c>
      <c r="E103" s="2">
        <v>0</v>
      </c>
      <c r="F103" s="2">
        <v>0</v>
      </c>
      <c r="G103" s="2">
        <v>0</v>
      </c>
      <c r="H103" s="7">
        <v>297.5</v>
      </c>
      <c r="I103" s="8">
        <v>0.42</v>
      </c>
    </row>
    <row r="104" spans="1:9" ht="28.8" x14ac:dyDescent="0.3">
      <c r="A104" s="3" t="s">
        <v>12</v>
      </c>
      <c r="B104" s="1" t="s">
        <v>84</v>
      </c>
      <c r="C104" t="s">
        <v>303</v>
      </c>
      <c r="D104" s="2">
        <v>27</v>
      </c>
      <c r="E104" s="2">
        <v>0</v>
      </c>
      <c r="F104" s="2">
        <v>0</v>
      </c>
      <c r="G104" s="2">
        <v>0</v>
      </c>
      <c r="H104" s="7">
        <v>27</v>
      </c>
      <c r="I104" s="8">
        <v>0.62</v>
      </c>
    </row>
    <row r="105" spans="1:9" ht="28.8" x14ac:dyDescent="0.3">
      <c r="A105" s="3" t="s">
        <v>12</v>
      </c>
      <c r="B105" s="1" t="s">
        <v>90</v>
      </c>
      <c r="C105" t="s">
        <v>309</v>
      </c>
      <c r="D105" s="2">
        <v>0</v>
      </c>
      <c r="E105" s="2">
        <v>250</v>
      </c>
      <c r="F105" s="2">
        <v>0</v>
      </c>
      <c r="G105" s="2">
        <v>0</v>
      </c>
      <c r="H105" s="7">
        <v>0</v>
      </c>
      <c r="I105" s="8">
        <v>0.15</v>
      </c>
    </row>
    <row r="106" spans="1:9" ht="28.8" x14ac:dyDescent="0.3">
      <c r="A106" s="3" t="s">
        <v>12</v>
      </c>
      <c r="B106" s="1" t="s">
        <v>77</v>
      </c>
      <c r="C106" t="s">
        <v>296</v>
      </c>
      <c r="D106" s="2">
        <v>0</v>
      </c>
      <c r="E106" s="2">
        <v>190</v>
      </c>
      <c r="F106" s="2">
        <v>0</v>
      </c>
      <c r="G106" s="2">
        <v>0</v>
      </c>
      <c r="H106" s="7">
        <v>0</v>
      </c>
      <c r="I106" s="8">
        <v>0.56999999999999995</v>
      </c>
    </row>
    <row r="107" spans="1:9" ht="28.8" x14ac:dyDescent="0.3">
      <c r="A107" s="3" t="s">
        <v>12</v>
      </c>
      <c r="B107" s="1" t="s">
        <v>91</v>
      </c>
      <c r="C107" t="s">
        <v>310</v>
      </c>
      <c r="D107" s="2">
        <v>0</v>
      </c>
      <c r="E107" s="2">
        <v>0</v>
      </c>
      <c r="F107" s="2">
        <v>90</v>
      </c>
      <c r="G107" s="2">
        <v>0</v>
      </c>
      <c r="H107" s="7">
        <v>0</v>
      </c>
      <c r="I107" s="8">
        <v>0.78</v>
      </c>
    </row>
    <row r="108" spans="1:9" ht="28.8" x14ac:dyDescent="0.3">
      <c r="A108" s="3" t="s">
        <v>12</v>
      </c>
      <c r="B108" s="1" t="s">
        <v>73</v>
      </c>
      <c r="C108" t="s">
        <v>291</v>
      </c>
      <c r="D108" s="2">
        <v>0</v>
      </c>
      <c r="E108" s="2">
        <v>375</v>
      </c>
      <c r="F108" s="2">
        <v>0</v>
      </c>
      <c r="G108" s="2">
        <v>0</v>
      </c>
      <c r="H108" s="7">
        <v>0</v>
      </c>
      <c r="I108" s="8">
        <v>0.62</v>
      </c>
    </row>
    <row r="109" spans="1:9" ht="28.8" x14ac:dyDescent="0.3">
      <c r="A109" s="3" t="s">
        <v>311</v>
      </c>
      <c r="B109" s="1" t="s">
        <v>69</v>
      </c>
      <c r="C109" t="s">
        <v>287</v>
      </c>
      <c r="D109" s="2">
        <v>0</v>
      </c>
      <c r="E109" s="2">
        <v>0</v>
      </c>
      <c r="F109" s="2">
        <v>0</v>
      </c>
      <c r="G109" s="2">
        <v>750</v>
      </c>
      <c r="H109" s="7">
        <v>0</v>
      </c>
      <c r="I109" s="8">
        <v>0.68</v>
      </c>
    </row>
    <row r="110" spans="1:9" ht="28.8" x14ac:dyDescent="0.3">
      <c r="A110" s="3" t="s">
        <v>311</v>
      </c>
      <c r="B110" s="1" t="s">
        <v>70</v>
      </c>
      <c r="C110" t="s">
        <v>288</v>
      </c>
      <c r="D110" s="2">
        <v>0</v>
      </c>
      <c r="E110" s="2">
        <v>0</v>
      </c>
      <c r="F110" s="2">
        <v>1750</v>
      </c>
      <c r="G110" s="2">
        <v>0</v>
      </c>
      <c r="H110" s="7">
        <v>0</v>
      </c>
      <c r="I110" s="8">
        <v>0.72</v>
      </c>
    </row>
    <row r="111" spans="1:9" x14ac:dyDescent="0.3">
      <c r="A111" s="3" t="s">
        <v>14</v>
      </c>
      <c r="B111" s="1" t="s">
        <v>34</v>
      </c>
      <c r="C111" t="s">
        <v>251</v>
      </c>
      <c r="D111" s="2">
        <v>0</v>
      </c>
      <c r="E111" s="2">
        <v>586.5</v>
      </c>
      <c r="F111" s="2">
        <v>0</v>
      </c>
      <c r="G111" s="2">
        <v>0</v>
      </c>
      <c r="H111" s="7">
        <v>0</v>
      </c>
      <c r="I111" s="8">
        <v>0.1</v>
      </c>
    </row>
    <row r="112" spans="1:9" x14ac:dyDescent="0.3">
      <c r="A112" s="3" t="s">
        <v>14</v>
      </c>
      <c r="B112" s="1" t="s">
        <v>35</v>
      </c>
      <c r="C112" t="s">
        <v>252</v>
      </c>
      <c r="D112" s="2">
        <v>0</v>
      </c>
      <c r="E112" s="2">
        <v>2760</v>
      </c>
      <c r="F112" s="2">
        <v>0</v>
      </c>
      <c r="G112" s="2">
        <v>0</v>
      </c>
      <c r="H112" s="7">
        <v>0</v>
      </c>
      <c r="I112" s="8">
        <v>0.35</v>
      </c>
    </row>
    <row r="113" spans="1:9" x14ac:dyDescent="0.3">
      <c r="A113" s="3" t="s">
        <v>14</v>
      </c>
      <c r="B113" s="1" t="s">
        <v>68</v>
      </c>
      <c r="C113" t="s">
        <v>286</v>
      </c>
      <c r="D113" s="2">
        <v>110.4</v>
      </c>
      <c r="E113" s="2">
        <v>0</v>
      </c>
      <c r="F113" s="2">
        <v>0</v>
      </c>
      <c r="G113" s="2">
        <v>0</v>
      </c>
      <c r="H113" s="7">
        <v>110.4</v>
      </c>
      <c r="I113" s="8">
        <v>0.65</v>
      </c>
    </row>
    <row r="114" spans="1:9" x14ac:dyDescent="0.3">
      <c r="A114" s="3" t="s">
        <v>14</v>
      </c>
      <c r="B114" s="1" t="s">
        <v>92</v>
      </c>
      <c r="C114" t="s">
        <v>312</v>
      </c>
      <c r="D114" s="2">
        <v>552</v>
      </c>
      <c r="E114" s="2">
        <v>0</v>
      </c>
      <c r="F114" s="2">
        <v>0</v>
      </c>
      <c r="G114" s="2">
        <v>0</v>
      </c>
      <c r="H114" s="7">
        <v>552</v>
      </c>
      <c r="I114" s="8">
        <v>0.49</v>
      </c>
    </row>
    <row r="115" spans="1:9" x14ac:dyDescent="0.3">
      <c r="A115" s="3" t="s">
        <v>14</v>
      </c>
      <c r="B115" s="1" t="s">
        <v>93</v>
      </c>
      <c r="C115" t="s">
        <v>313</v>
      </c>
      <c r="D115" s="2">
        <v>0</v>
      </c>
      <c r="E115" s="2">
        <v>0</v>
      </c>
      <c r="F115" s="2">
        <v>0</v>
      </c>
      <c r="G115" s="2">
        <v>1035</v>
      </c>
      <c r="H115" s="7">
        <v>0</v>
      </c>
      <c r="I115" s="8">
        <v>0.47</v>
      </c>
    </row>
    <row r="116" spans="1:9" x14ac:dyDescent="0.3">
      <c r="A116" s="3" t="s">
        <v>14</v>
      </c>
      <c r="B116" s="1" t="s">
        <v>83</v>
      </c>
      <c r="C116" t="s">
        <v>302</v>
      </c>
      <c r="D116" s="2">
        <v>0</v>
      </c>
      <c r="E116" s="2">
        <v>0</v>
      </c>
      <c r="F116" s="2">
        <v>0</v>
      </c>
      <c r="G116" s="2">
        <v>1104</v>
      </c>
      <c r="H116" s="7">
        <v>0</v>
      </c>
      <c r="I116" s="8">
        <v>0.33</v>
      </c>
    </row>
    <row r="117" spans="1:9" x14ac:dyDescent="0.3">
      <c r="A117" s="3" t="s">
        <v>14</v>
      </c>
      <c r="B117" s="1" t="s">
        <v>41</v>
      </c>
      <c r="C117" t="s">
        <v>258</v>
      </c>
      <c r="D117" s="2">
        <v>0</v>
      </c>
      <c r="E117" s="2">
        <v>1150</v>
      </c>
      <c r="F117" s="2">
        <v>0</v>
      </c>
      <c r="G117" s="2">
        <v>0</v>
      </c>
      <c r="H117" s="7">
        <v>0</v>
      </c>
      <c r="I117" s="8">
        <v>0.66</v>
      </c>
    </row>
    <row r="118" spans="1:9" x14ac:dyDescent="0.3">
      <c r="A118" s="3" t="s">
        <v>14</v>
      </c>
      <c r="B118" s="1" t="s">
        <v>49</v>
      </c>
      <c r="C118" t="s">
        <v>266</v>
      </c>
      <c r="D118" s="2">
        <v>0</v>
      </c>
      <c r="E118" s="2">
        <v>0</v>
      </c>
      <c r="F118" s="2">
        <v>0</v>
      </c>
      <c r="G118" s="2">
        <v>1840</v>
      </c>
      <c r="H118" s="7">
        <v>0</v>
      </c>
      <c r="I118" s="8">
        <v>0.81</v>
      </c>
    </row>
    <row r="119" spans="1:9" x14ac:dyDescent="0.3">
      <c r="A119" s="3" t="s">
        <v>14</v>
      </c>
      <c r="B119" s="1" t="s">
        <v>89</v>
      </c>
      <c r="C119" t="s">
        <v>308</v>
      </c>
      <c r="D119" s="2">
        <v>736</v>
      </c>
      <c r="E119" s="2">
        <v>0</v>
      </c>
      <c r="F119" s="2">
        <v>0</v>
      </c>
      <c r="G119" s="2">
        <v>0</v>
      </c>
      <c r="H119" s="7">
        <v>736</v>
      </c>
      <c r="I119" s="8">
        <v>0.28999999999999998</v>
      </c>
    </row>
    <row r="120" spans="1:9" x14ac:dyDescent="0.3">
      <c r="A120" s="3" t="s">
        <v>14</v>
      </c>
      <c r="B120" s="1" t="s">
        <v>94</v>
      </c>
      <c r="C120" t="s">
        <v>314</v>
      </c>
      <c r="D120" s="2">
        <v>0</v>
      </c>
      <c r="E120" s="2">
        <v>0</v>
      </c>
      <c r="F120" s="2">
        <v>920</v>
      </c>
      <c r="G120" s="2">
        <v>0</v>
      </c>
      <c r="H120" s="7">
        <v>0</v>
      </c>
      <c r="I120" s="8">
        <v>0.13</v>
      </c>
    </row>
    <row r="121" spans="1:9" x14ac:dyDescent="0.3">
      <c r="A121" s="3" t="s">
        <v>14</v>
      </c>
      <c r="B121" s="1" t="s">
        <v>95</v>
      </c>
      <c r="C121" t="s">
        <v>315</v>
      </c>
      <c r="D121" s="2">
        <v>0</v>
      </c>
      <c r="E121" s="2">
        <v>0</v>
      </c>
      <c r="F121" s="2">
        <v>276</v>
      </c>
      <c r="G121" s="2">
        <v>0</v>
      </c>
      <c r="H121" s="7">
        <v>0</v>
      </c>
      <c r="I121" s="8">
        <v>0.85</v>
      </c>
    </row>
    <row r="122" spans="1:9" x14ac:dyDescent="0.3">
      <c r="A122" s="3" t="s">
        <v>316</v>
      </c>
      <c r="B122" s="1" t="s">
        <v>64</v>
      </c>
      <c r="C122" t="s">
        <v>282</v>
      </c>
      <c r="D122" s="2">
        <v>0</v>
      </c>
      <c r="E122" s="2">
        <v>0</v>
      </c>
      <c r="F122" s="2">
        <v>0</v>
      </c>
      <c r="G122" s="2">
        <v>135.1</v>
      </c>
      <c r="H122" s="7">
        <v>0</v>
      </c>
      <c r="I122" s="8">
        <v>0.32</v>
      </c>
    </row>
    <row r="123" spans="1:9" x14ac:dyDescent="0.3">
      <c r="A123" s="3" t="s">
        <v>316</v>
      </c>
      <c r="B123" s="1" t="s">
        <v>35</v>
      </c>
      <c r="C123" t="s">
        <v>252</v>
      </c>
      <c r="D123" s="2">
        <v>231</v>
      </c>
      <c r="E123" s="2">
        <v>0</v>
      </c>
      <c r="F123" s="2">
        <v>0</v>
      </c>
      <c r="G123" s="2">
        <v>96.5</v>
      </c>
      <c r="H123" s="7">
        <v>231</v>
      </c>
      <c r="I123" s="8">
        <v>0.82</v>
      </c>
    </row>
    <row r="124" spans="1:9" x14ac:dyDescent="0.3">
      <c r="A124" s="3" t="s">
        <v>316</v>
      </c>
      <c r="B124" s="1" t="s">
        <v>79</v>
      </c>
      <c r="C124" t="s">
        <v>298</v>
      </c>
      <c r="D124" s="2">
        <v>0</v>
      </c>
      <c r="E124" s="2">
        <v>110.01</v>
      </c>
      <c r="F124" s="2">
        <v>0</v>
      </c>
      <c r="G124" s="2">
        <v>0</v>
      </c>
      <c r="H124" s="7">
        <v>0</v>
      </c>
      <c r="I124" s="8">
        <v>0.66</v>
      </c>
    </row>
    <row r="125" spans="1:9" x14ac:dyDescent="0.3">
      <c r="A125" s="3" t="s">
        <v>316</v>
      </c>
      <c r="B125" s="1" t="s">
        <v>37</v>
      </c>
      <c r="C125" t="s">
        <v>254</v>
      </c>
      <c r="D125" s="2">
        <v>154</v>
      </c>
      <c r="E125" s="2">
        <v>0</v>
      </c>
      <c r="F125" s="2">
        <v>0</v>
      </c>
      <c r="G125" s="2">
        <v>0</v>
      </c>
      <c r="H125" s="7">
        <v>154</v>
      </c>
      <c r="I125" s="8">
        <v>0.28000000000000003</v>
      </c>
    </row>
    <row r="126" spans="1:9" x14ac:dyDescent="0.3">
      <c r="A126" s="3" t="s">
        <v>316</v>
      </c>
      <c r="B126" s="1" t="s">
        <v>86</v>
      </c>
      <c r="C126" t="s">
        <v>305</v>
      </c>
      <c r="D126" s="2">
        <v>0</v>
      </c>
      <c r="E126" s="2">
        <v>96.5</v>
      </c>
      <c r="F126" s="2">
        <v>0</v>
      </c>
      <c r="G126" s="2">
        <v>0</v>
      </c>
      <c r="H126" s="7">
        <v>0</v>
      </c>
      <c r="I126" s="8">
        <v>0.74</v>
      </c>
    </row>
    <row r="127" spans="1:9" x14ac:dyDescent="0.3">
      <c r="A127" s="3" t="s">
        <v>316</v>
      </c>
      <c r="B127" s="1" t="s">
        <v>66</v>
      </c>
      <c r="C127" t="s">
        <v>284</v>
      </c>
      <c r="D127" s="2">
        <v>0</v>
      </c>
      <c r="E127" s="2">
        <v>0</v>
      </c>
      <c r="F127" s="2">
        <v>0</v>
      </c>
      <c r="G127" s="2">
        <v>115.8</v>
      </c>
      <c r="H127" s="7">
        <v>0</v>
      </c>
      <c r="I127" s="8">
        <v>0.4</v>
      </c>
    </row>
    <row r="128" spans="1:9" x14ac:dyDescent="0.3">
      <c r="A128" s="3" t="s">
        <v>316</v>
      </c>
      <c r="B128" s="1" t="s">
        <v>67</v>
      </c>
      <c r="C128" t="s">
        <v>285</v>
      </c>
      <c r="D128" s="2">
        <v>0</v>
      </c>
      <c r="E128" s="2">
        <v>0</v>
      </c>
      <c r="F128" s="2">
        <v>0</v>
      </c>
      <c r="G128" s="2">
        <v>183.35</v>
      </c>
      <c r="H128" s="7">
        <v>0</v>
      </c>
      <c r="I128" s="8">
        <v>0.71</v>
      </c>
    </row>
    <row r="129" spans="1:9" x14ac:dyDescent="0.3">
      <c r="A129" s="3" t="s">
        <v>316</v>
      </c>
      <c r="B129" s="1" t="s">
        <v>69</v>
      </c>
      <c r="C129" t="s">
        <v>287</v>
      </c>
      <c r="D129" s="2">
        <v>0</v>
      </c>
      <c r="E129" s="2">
        <v>0</v>
      </c>
      <c r="F129" s="2">
        <v>38.6</v>
      </c>
      <c r="G129" s="2">
        <v>0</v>
      </c>
      <c r="H129" s="7">
        <v>0</v>
      </c>
      <c r="I129" s="8">
        <v>0.21</v>
      </c>
    </row>
    <row r="130" spans="1:9" x14ac:dyDescent="0.3">
      <c r="A130" s="3" t="s">
        <v>316</v>
      </c>
      <c r="B130" s="1" t="s">
        <v>88</v>
      </c>
      <c r="C130" t="s">
        <v>307</v>
      </c>
      <c r="D130" s="2">
        <v>0</v>
      </c>
      <c r="E130" s="2">
        <v>694.8</v>
      </c>
      <c r="F130" s="2">
        <v>0</v>
      </c>
      <c r="G130" s="2">
        <v>0</v>
      </c>
      <c r="H130" s="7">
        <v>0</v>
      </c>
      <c r="I130" s="8">
        <v>0.09</v>
      </c>
    </row>
    <row r="131" spans="1:9" x14ac:dyDescent="0.3">
      <c r="A131" s="3" t="s">
        <v>316</v>
      </c>
      <c r="B131" s="1" t="s">
        <v>81</v>
      </c>
      <c r="C131" t="s">
        <v>300</v>
      </c>
      <c r="D131" s="2">
        <v>0</v>
      </c>
      <c r="E131" s="2">
        <v>154</v>
      </c>
      <c r="F131" s="2">
        <v>0</v>
      </c>
      <c r="G131" s="2">
        <v>0</v>
      </c>
      <c r="H131" s="7">
        <v>0</v>
      </c>
      <c r="I131" s="8">
        <v>0.15</v>
      </c>
    </row>
    <row r="132" spans="1:9" x14ac:dyDescent="0.3">
      <c r="A132" s="3" t="s">
        <v>316</v>
      </c>
      <c r="B132" s="1" t="s">
        <v>58</v>
      </c>
      <c r="C132" t="s">
        <v>276</v>
      </c>
      <c r="D132" s="2">
        <v>0</v>
      </c>
      <c r="E132" s="2">
        <v>82.51</v>
      </c>
      <c r="F132" s="2">
        <v>0</v>
      </c>
      <c r="G132" s="2">
        <v>0</v>
      </c>
      <c r="H132" s="7">
        <v>0</v>
      </c>
      <c r="I132" s="8">
        <v>0.48</v>
      </c>
    </row>
    <row r="133" spans="1:9" x14ac:dyDescent="0.3">
      <c r="A133" s="3" t="s">
        <v>316</v>
      </c>
      <c r="B133" s="1" t="s">
        <v>41</v>
      </c>
      <c r="C133" t="s">
        <v>258</v>
      </c>
      <c r="D133" s="2">
        <v>0</v>
      </c>
      <c r="E133" s="2">
        <v>0</v>
      </c>
      <c r="F133" s="2">
        <v>0</v>
      </c>
      <c r="G133" s="2">
        <v>337.75</v>
      </c>
      <c r="H133" s="7">
        <v>0</v>
      </c>
      <c r="I133" s="8">
        <v>0.13</v>
      </c>
    </row>
    <row r="134" spans="1:9" x14ac:dyDescent="0.3">
      <c r="A134" s="3" t="s">
        <v>316</v>
      </c>
      <c r="B134" s="1" t="s">
        <v>43</v>
      </c>
      <c r="C134" t="s">
        <v>260</v>
      </c>
      <c r="D134" s="2">
        <v>0</v>
      </c>
      <c r="E134" s="2">
        <v>0</v>
      </c>
      <c r="F134" s="2">
        <v>154.4</v>
      </c>
      <c r="G134" s="2">
        <v>0</v>
      </c>
      <c r="H134" s="7">
        <v>0</v>
      </c>
      <c r="I134" s="8">
        <v>0.82</v>
      </c>
    </row>
    <row r="135" spans="1:9" x14ac:dyDescent="0.3">
      <c r="A135" s="3" t="s">
        <v>316</v>
      </c>
      <c r="B135" s="1" t="s">
        <v>44</v>
      </c>
      <c r="C135" t="s">
        <v>261</v>
      </c>
      <c r="D135" s="2">
        <v>0</v>
      </c>
      <c r="E135" s="2">
        <v>0</v>
      </c>
      <c r="F135" s="2">
        <v>1389.6</v>
      </c>
      <c r="G135" s="2">
        <v>405.3</v>
      </c>
      <c r="H135" s="7">
        <v>0</v>
      </c>
      <c r="I135" s="8">
        <v>0.23</v>
      </c>
    </row>
    <row r="136" spans="1:9" x14ac:dyDescent="0.3">
      <c r="A136" s="3" t="s">
        <v>316</v>
      </c>
      <c r="B136" s="1" t="s">
        <v>45</v>
      </c>
      <c r="C136" t="s">
        <v>262</v>
      </c>
      <c r="D136" s="2">
        <v>0</v>
      </c>
      <c r="E136" s="2">
        <v>52.11</v>
      </c>
      <c r="F136" s="2">
        <v>0</v>
      </c>
      <c r="G136" s="2">
        <v>0</v>
      </c>
      <c r="H136" s="7">
        <v>0</v>
      </c>
      <c r="I136" s="8">
        <v>0.15</v>
      </c>
    </row>
    <row r="137" spans="1:9" x14ac:dyDescent="0.3">
      <c r="A137" s="3" t="s">
        <v>316</v>
      </c>
      <c r="B137" s="1" t="s">
        <v>84</v>
      </c>
      <c r="C137" t="s">
        <v>303</v>
      </c>
      <c r="D137" s="2">
        <v>0</v>
      </c>
      <c r="E137" s="2">
        <v>135.1</v>
      </c>
      <c r="F137" s="2">
        <v>0</v>
      </c>
      <c r="G137" s="2">
        <v>0</v>
      </c>
      <c r="H137" s="7">
        <v>0</v>
      </c>
      <c r="I137" s="8">
        <v>0.52</v>
      </c>
    </row>
    <row r="138" spans="1:9" x14ac:dyDescent="0.3">
      <c r="A138" s="3" t="s">
        <v>316</v>
      </c>
      <c r="B138" s="1" t="s">
        <v>50</v>
      </c>
      <c r="C138" t="s">
        <v>267</v>
      </c>
      <c r="D138" s="2">
        <v>0</v>
      </c>
      <c r="E138" s="2">
        <v>0</v>
      </c>
      <c r="F138" s="2">
        <v>0</v>
      </c>
      <c r="G138" s="2">
        <v>275.02</v>
      </c>
      <c r="H138" s="7">
        <v>0</v>
      </c>
      <c r="I138" s="8">
        <v>0.54</v>
      </c>
    </row>
    <row r="139" spans="1:9" x14ac:dyDescent="0.3">
      <c r="A139" s="3" t="s">
        <v>316</v>
      </c>
      <c r="B139" s="1" t="s">
        <v>85</v>
      </c>
      <c r="C139" t="s">
        <v>304</v>
      </c>
      <c r="D139" s="2">
        <v>0</v>
      </c>
      <c r="E139" s="2">
        <v>0</v>
      </c>
      <c r="F139" s="2">
        <v>0</v>
      </c>
      <c r="G139" s="2">
        <v>115.8</v>
      </c>
      <c r="H139" s="7">
        <v>0</v>
      </c>
      <c r="I139" s="8">
        <v>0.21</v>
      </c>
    </row>
    <row r="140" spans="1:9" ht="28.8" x14ac:dyDescent="0.3">
      <c r="A140" s="3" t="s">
        <v>317</v>
      </c>
      <c r="B140" s="1" t="s">
        <v>67</v>
      </c>
      <c r="C140" t="s">
        <v>285</v>
      </c>
      <c r="D140" s="2">
        <v>0</v>
      </c>
      <c r="E140" s="2">
        <v>0</v>
      </c>
      <c r="F140" s="2">
        <v>350</v>
      </c>
      <c r="G140" s="2">
        <v>0</v>
      </c>
      <c r="H140" s="7">
        <v>0</v>
      </c>
      <c r="I140" s="8">
        <v>0.67</v>
      </c>
    </row>
    <row r="141" spans="1:9" ht="28.8" x14ac:dyDescent="0.3">
      <c r="A141" s="3" t="s">
        <v>317</v>
      </c>
      <c r="B141" s="1" t="s">
        <v>96</v>
      </c>
      <c r="C141" t="s">
        <v>318</v>
      </c>
      <c r="D141" s="2">
        <v>0</v>
      </c>
      <c r="E141" s="2">
        <v>98</v>
      </c>
      <c r="F141" s="2">
        <v>0</v>
      </c>
      <c r="G141" s="2">
        <v>0</v>
      </c>
      <c r="H141" s="7">
        <v>0</v>
      </c>
      <c r="I141" s="8">
        <v>0.74</v>
      </c>
    </row>
    <row r="142" spans="1:9" ht="28.8" x14ac:dyDescent="0.3">
      <c r="A142" s="3" t="s">
        <v>317</v>
      </c>
      <c r="B142" s="1" t="s">
        <v>59</v>
      </c>
      <c r="C142" t="s">
        <v>277</v>
      </c>
      <c r="D142" s="2">
        <v>0</v>
      </c>
      <c r="E142" s="2">
        <v>420</v>
      </c>
      <c r="F142" s="2">
        <v>0</v>
      </c>
      <c r="G142" s="2">
        <v>0</v>
      </c>
      <c r="H142" s="7">
        <v>0</v>
      </c>
      <c r="I142" s="8">
        <v>0.23</v>
      </c>
    </row>
    <row r="143" spans="1:9" ht="28.8" x14ac:dyDescent="0.3">
      <c r="A143" s="3" t="s">
        <v>317</v>
      </c>
      <c r="B143" s="1" t="s">
        <v>97</v>
      </c>
      <c r="C143" t="s">
        <v>319</v>
      </c>
      <c r="D143" s="2">
        <v>0</v>
      </c>
      <c r="E143" s="2">
        <v>0</v>
      </c>
      <c r="F143" s="2">
        <v>0</v>
      </c>
      <c r="G143" s="2">
        <v>42</v>
      </c>
      <c r="H143" s="7">
        <v>0</v>
      </c>
      <c r="I143" s="8">
        <v>0.54</v>
      </c>
    </row>
    <row r="144" spans="1:9" x14ac:dyDescent="0.3">
      <c r="A144" s="3" t="s">
        <v>17</v>
      </c>
      <c r="B144" s="1" t="s">
        <v>53</v>
      </c>
      <c r="C144" t="s">
        <v>271</v>
      </c>
      <c r="D144" s="2">
        <v>0</v>
      </c>
      <c r="E144" s="2">
        <v>0</v>
      </c>
      <c r="F144" s="2">
        <v>0</v>
      </c>
      <c r="G144" s="2">
        <v>50</v>
      </c>
      <c r="H144" s="7">
        <v>0</v>
      </c>
      <c r="I144" s="8">
        <v>0.47</v>
      </c>
    </row>
    <row r="145" spans="1:9" x14ac:dyDescent="0.3">
      <c r="A145" s="3" t="s">
        <v>17</v>
      </c>
      <c r="B145" s="1" t="s">
        <v>54</v>
      </c>
      <c r="C145" t="s">
        <v>272</v>
      </c>
      <c r="D145" s="2">
        <v>128</v>
      </c>
      <c r="E145" s="2">
        <v>0</v>
      </c>
      <c r="F145" s="2">
        <v>0</v>
      </c>
      <c r="G145" s="2">
        <v>0</v>
      </c>
      <c r="H145" s="7">
        <v>128</v>
      </c>
      <c r="I145" s="8">
        <v>0.69</v>
      </c>
    </row>
    <row r="146" spans="1:9" x14ac:dyDescent="0.3">
      <c r="A146" s="3" t="s">
        <v>17</v>
      </c>
      <c r="B146" s="1" t="s">
        <v>70</v>
      </c>
      <c r="C146" t="s">
        <v>288</v>
      </c>
      <c r="D146" s="2">
        <v>240</v>
      </c>
      <c r="E146" s="2">
        <v>0</v>
      </c>
      <c r="F146" s="2">
        <v>0</v>
      </c>
      <c r="G146" s="2">
        <v>0</v>
      </c>
      <c r="H146" s="7">
        <v>240</v>
      </c>
      <c r="I146" s="8">
        <v>0.68</v>
      </c>
    </row>
    <row r="147" spans="1:9" x14ac:dyDescent="0.3">
      <c r="A147" s="3" t="s">
        <v>17</v>
      </c>
      <c r="B147" s="1" t="s">
        <v>49</v>
      </c>
      <c r="C147" t="s">
        <v>266</v>
      </c>
      <c r="D147" s="2">
        <v>120</v>
      </c>
      <c r="E147" s="2">
        <v>0</v>
      </c>
      <c r="F147" s="2">
        <v>0</v>
      </c>
      <c r="G147" s="2">
        <v>0</v>
      </c>
      <c r="H147" s="7">
        <v>120</v>
      </c>
      <c r="I147" s="8">
        <v>0.17</v>
      </c>
    </row>
    <row r="148" spans="1:9" x14ac:dyDescent="0.3">
      <c r="A148" s="3" t="s">
        <v>17</v>
      </c>
      <c r="B148" s="1" t="s">
        <v>98</v>
      </c>
      <c r="C148" t="s">
        <v>320</v>
      </c>
      <c r="D148" s="2">
        <v>0</v>
      </c>
      <c r="E148" s="2">
        <v>0</v>
      </c>
      <c r="F148" s="2">
        <v>0</v>
      </c>
      <c r="G148" s="2">
        <v>112.5</v>
      </c>
      <c r="H148" s="7">
        <v>0</v>
      </c>
      <c r="I148" s="8">
        <v>0.49</v>
      </c>
    </row>
    <row r="149" spans="1:9" x14ac:dyDescent="0.3">
      <c r="A149" s="3" t="s">
        <v>17</v>
      </c>
      <c r="B149" s="1" t="s">
        <v>73</v>
      </c>
      <c r="C149" t="s">
        <v>291</v>
      </c>
      <c r="D149" s="2">
        <v>0</v>
      </c>
      <c r="E149" s="2">
        <v>0</v>
      </c>
      <c r="F149" s="2">
        <v>0</v>
      </c>
      <c r="G149" s="2">
        <v>350</v>
      </c>
      <c r="H149" s="7">
        <v>0</v>
      </c>
      <c r="I149" s="8">
        <v>0.16</v>
      </c>
    </row>
    <row r="150" spans="1:9" x14ac:dyDescent="0.3">
      <c r="A150" s="3" t="s">
        <v>321</v>
      </c>
      <c r="B150" s="1" t="s">
        <v>51</v>
      </c>
      <c r="C150" t="s">
        <v>269</v>
      </c>
      <c r="D150" s="2">
        <v>0</v>
      </c>
      <c r="E150" s="2">
        <v>0</v>
      </c>
      <c r="F150" s="2">
        <v>0</v>
      </c>
      <c r="G150" s="2">
        <v>199.97</v>
      </c>
      <c r="H150" s="7">
        <v>0</v>
      </c>
      <c r="I150" s="8">
        <v>0.44</v>
      </c>
    </row>
    <row r="151" spans="1:9" x14ac:dyDescent="0.3">
      <c r="A151" s="3" t="s">
        <v>321</v>
      </c>
      <c r="B151" s="1" t="s">
        <v>38</v>
      </c>
      <c r="C151" t="s">
        <v>255</v>
      </c>
      <c r="D151" s="2">
        <v>0</v>
      </c>
      <c r="E151" s="2">
        <v>820.95</v>
      </c>
      <c r="F151" s="2">
        <v>0</v>
      </c>
      <c r="G151" s="2">
        <v>1299.8399999999999</v>
      </c>
      <c r="H151" s="7">
        <v>0</v>
      </c>
      <c r="I151" s="8">
        <v>0.81</v>
      </c>
    </row>
    <row r="152" spans="1:9" x14ac:dyDescent="0.3">
      <c r="A152" s="3" t="s">
        <v>321</v>
      </c>
      <c r="B152" s="1" t="s">
        <v>99</v>
      </c>
      <c r="C152" t="s">
        <v>322</v>
      </c>
      <c r="D152" s="2">
        <v>0</v>
      </c>
      <c r="E152" s="2">
        <v>0</v>
      </c>
      <c r="F152" s="2">
        <v>252.6</v>
      </c>
      <c r="G152" s="2">
        <v>0</v>
      </c>
      <c r="H152" s="7">
        <v>0</v>
      </c>
      <c r="I152" s="8">
        <v>0.31</v>
      </c>
    </row>
    <row r="153" spans="1:9" x14ac:dyDescent="0.3">
      <c r="A153" s="3" t="s">
        <v>321</v>
      </c>
      <c r="B153" s="1" t="s">
        <v>68</v>
      </c>
      <c r="C153" t="s">
        <v>286</v>
      </c>
      <c r="D153" s="2">
        <v>0</v>
      </c>
      <c r="E153" s="2">
        <v>0</v>
      </c>
      <c r="F153" s="2">
        <v>268.39</v>
      </c>
      <c r="G153" s="2">
        <v>0</v>
      </c>
      <c r="H153" s="7">
        <v>0</v>
      </c>
      <c r="I153" s="8">
        <v>0.49</v>
      </c>
    </row>
    <row r="154" spans="1:9" x14ac:dyDescent="0.3">
      <c r="A154" s="3" t="s">
        <v>321</v>
      </c>
      <c r="B154" s="1" t="s">
        <v>87</v>
      </c>
      <c r="C154" t="s">
        <v>306</v>
      </c>
      <c r="D154" s="2">
        <v>0</v>
      </c>
      <c r="E154" s="2">
        <v>682.02</v>
      </c>
      <c r="F154" s="2">
        <v>0</v>
      </c>
      <c r="G154" s="2">
        <v>0</v>
      </c>
      <c r="H154" s="7">
        <v>0</v>
      </c>
      <c r="I154" s="8">
        <v>7.0000000000000007E-2</v>
      </c>
    </row>
    <row r="155" spans="1:9" x14ac:dyDescent="0.3">
      <c r="A155" s="3" t="s">
        <v>321</v>
      </c>
      <c r="B155" s="1" t="s">
        <v>88</v>
      </c>
      <c r="C155" t="s">
        <v>307</v>
      </c>
      <c r="D155" s="2">
        <v>0</v>
      </c>
      <c r="E155" s="2">
        <v>421</v>
      </c>
      <c r="F155" s="2">
        <v>0</v>
      </c>
      <c r="G155" s="2">
        <v>842</v>
      </c>
      <c r="H155" s="7">
        <v>0</v>
      </c>
      <c r="I155" s="8">
        <v>0.56999999999999995</v>
      </c>
    </row>
    <row r="156" spans="1:9" x14ac:dyDescent="0.3">
      <c r="A156" s="3" t="s">
        <v>321</v>
      </c>
      <c r="B156" s="1" t="s">
        <v>100</v>
      </c>
      <c r="C156" t="s">
        <v>323</v>
      </c>
      <c r="D156" s="2">
        <v>0</v>
      </c>
      <c r="E156" s="2">
        <v>226.8</v>
      </c>
      <c r="F156" s="2">
        <v>0</v>
      </c>
      <c r="G156" s="2">
        <v>0</v>
      </c>
      <c r="H156" s="7">
        <v>0</v>
      </c>
      <c r="I156" s="8">
        <v>0.3</v>
      </c>
    </row>
    <row r="157" spans="1:9" x14ac:dyDescent="0.3">
      <c r="A157" s="3" t="s">
        <v>321</v>
      </c>
      <c r="B157" s="1" t="s">
        <v>48</v>
      </c>
      <c r="C157" t="s">
        <v>265</v>
      </c>
      <c r="D157" s="2">
        <v>0</v>
      </c>
      <c r="E157" s="2">
        <v>0</v>
      </c>
      <c r="F157" s="2">
        <v>442.05</v>
      </c>
      <c r="G157" s="2">
        <v>0</v>
      </c>
      <c r="H157" s="7">
        <v>0</v>
      </c>
      <c r="I157" s="8">
        <v>0.38</v>
      </c>
    </row>
    <row r="158" spans="1:9" x14ac:dyDescent="0.3">
      <c r="A158" s="3" t="s">
        <v>321</v>
      </c>
      <c r="B158" s="1" t="s">
        <v>58</v>
      </c>
      <c r="C158" t="s">
        <v>276</v>
      </c>
      <c r="D158" s="2">
        <v>0</v>
      </c>
      <c r="E158" s="2">
        <v>599.91999999999996</v>
      </c>
      <c r="F158" s="2">
        <v>0</v>
      </c>
      <c r="G158" s="2">
        <v>0</v>
      </c>
      <c r="H158" s="7">
        <v>0</v>
      </c>
      <c r="I158" s="8">
        <v>0.63</v>
      </c>
    </row>
    <row r="159" spans="1:9" x14ac:dyDescent="0.3">
      <c r="A159" s="3" t="s">
        <v>321</v>
      </c>
      <c r="B159" s="1" t="s">
        <v>41</v>
      </c>
      <c r="C159" t="s">
        <v>258</v>
      </c>
      <c r="D159" s="2">
        <v>0</v>
      </c>
      <c r="E159" s="2">
        <v>0</v>
      </c>
      <c r="F159" s="2">
        <v>202.08</v>
      </c>
      <c r="G159" s="2">
        <v>0</v>
      </c>
      <c r="H159" s="7">
        <v>0</v>
      </c>
      <c r="I159" s="8">
        <v>0.5</v>
      </c>
    </row>
    <row r="160" spans="1:9" x14ac:dyDescent="0.3">
      <c r="A160" s="3" t="s">
        <v>321</v>
      </c>
      <c r="B160" s="1" t="s">
        <v>49</v>
      </c>
      <c r="C160" t="s">
        <v>266</v>
      </c>
      <c r="D160" s="2">
        <v>423.36</v>
      </c>
      <c r="E160" s="2">
        <v>0</v>
      </c>
      <c r="F160" s="2">
        <v>0</v>
      </c>
      <c r="G160" s="2">
        <v>1515.6</v>
      </c>
      <c r="H160" s="7">
        <v>423.36</v>
      </c>
      <c r="I160" s="8">
        <v>0.35</v>
      </c>
    </row>
    <row r="161" spans="1:9" x14ac:dyDescent="0.3">
      <c r="A161" s="3" t="s">
        <v>321</v>
      </c>
      <c r="B161" s="1" t="s">
        <v>42</v>
      </c>
      <c r="C161" t="s">
        <v>259</v>
      </c>
      <c r="D161" s="2">
        <v>336</v>
      </c>
      <c r="E161" s="2">
        <v>0</v>
      </c>
      <c r="F161" s="2">
        <v>0</v>
      </c>
      <c r="G161" s="2">
        <v>0</v>
      </c>
      <c r="H161" s="7">
        <v>336</v>
      </c>
      <c r="I161" s="8">
        <v>0.66</v>
      </c>
    </row>
    <row r="162" spans="1:9" x14ac:dyDescent="0.3">
      <c r="A162" s="3" t="s">
        <v>321</v>
      </c>
      <c r="B162" s="1" t="s">
        <v>71</v>
      </c>
      <c r="C162" t="s">
        <v>289</v>
      </c>
      <c r="D162" s="2">
        <v>588</v>
      </c>
      <c r="E162" s="2">
        <v>0</v>
      </c>
      <c r="F162" s="2">
        <v>0</v>
      </c>
      <c r="G162" s="2">
        <v>0</v>
      </c>
      <c r="H162" s="7">
        <v>588</v>
      </c>
      <c r="I162" s="8">
        <v>0.6</v>
      </c>
    </row>
    <row r="163" spans="1:9" x14ac:dyDescent="0.3">
      <c r="A163" s="3" t="s">
        <v>321</v>
      </c>
      <c r="B163" s="1" t="s">
        <v>72</v>
      </c>
      <c r="C163" t="s">
        <v>290</v>
      </c>
      <c r="D163" s="2">
        <v>0</v>
      </c>
      <c r="E163" s="2">
        <v>0</v>
      </c>
      <c r="F163" s="2">
        <v>210.5</v>
      </c>
      <c r="G163" s="2">
        <v>0</v>
      </c>
      <c r="H163" s="7">
        <v>0</v>
      </c>
      <c r="I163" s="8">
        <v>0.37</v>
      </c>
    </row>
    <row r="164" spans="1:9" x14ac:dyDescent="0.3">
      <c r="A164" s="3" t="s">
        <v>321</v>
      </c>
      <c r="B164" s="1" t="s">
        <v>98</v>
      </c>
      <c r="C164" t="s">
        <v>320</v>
      </c>
      <c r="D164" s="2">
        <v>0</v>
      </c>
      <c r="E164" s="2">
        <v>0</v>
      </c>
      <c r="F164" s="2">
        <v>0</v>
      </c>
      <c r="G164" s="2">
        <v>42.1</v>
      </c>
      <c r="H164" s="7">
        <v>0</v>
      </c>
      <c r="I164" s="8">
        <v>0.45</v>
      </c>
    </row>
    <row r="165" spans="1:9" x14ac:dyDescent="0.3">
      <c r="A165" s="3" t="s">
        <v>324</v>
      </c>
      <c r="B165" s="1" t="s">
        <v>34</v>
      </c>
      <c r="C165" t="s">
        <v>251</v>
      </c>
      <c r="D165" s="2">
        <v>0</v>
      </c>
      <c r="E165" s="2">
        <v>0</v>
      </c>
      <c r="F165" s="2">
        <v>68</v>
      </c>
      <c r="G165" s="2">
        <v>0</v>
      </c>
      <c r="H165" s="7">
        <v>0</v>
      </c>
      <c r="I165" s="8">
        <v>0.88</v>
      </c>
    </row>
    <row r="166" spans="1:9" x14ac:dyDescent="0.3">
      <c r="A166" s="3" t="s">
        <v>324</v>
      </c>
      <c r="B166" s="1" t="s">
        <v>75</v>
      </c>
      <c r="C166" t="s">
        <v>294</v>
      </c>
      <c r="D166" s="2">
        <v>0</v>
      </c>
      <c r="E166" s="2">
        <v>408</v>
      </c>
      <c r="F166" s="2">
        <v>0</v>
      </c>
      <c r="G166" s="2">
        <v>0</v>
      </c>
      <c r="H166" s="7">
        <v>0</v>
      </c>
      <c r="I166" s="8">
        <v>0.85</v>
      </c>
    </row>
    <row r="167" spans="1:9" x14ac:dyDescent="0.3">
      <c r="A167" s="3" t="s">
        <v>324</v>
      </c>
      <c r="B167" s="1" t="s">
        <v>38</v>
      </c>
      <c r="C167" t="s">
        <v>255</v>
      </c>
      <c r="D167" s="2">
        <v>816</v>
      </c>
      <c r="E167" s="2">
        <v>0</v>
      </c>
      <c r="F167" s="2">
        <v>0</v>
      </c>
      <c r="G167" s="2">
        <v>0</v>
      </c>
      <c r="H167" s="7">
        <v>816</v>
      </c>
      <c r="I167" s="8">
        <v>0.88</v>
      </c>
    </row>
    <row r="168" spans="1:9" x14ac:dyDescent="0.3">
      <c r="A168" s="3" t="s">
        <v>324</v>
      </c>
      <c r="B168" s="1" t="s">
        <v>76</v>
      </c>
      <c r="C168" t="s">
        <v>295</v>
      </c>
      <c r="D168" s="2">
        <v>0</v>
      </c>
      <c r="E168" s="2">
        <v>0</v>
      </c>
      <c r="F168" s="2">
        <v>0</v>
      </c>
      <c r="G168" s="2">
        <v>850</v>
      </c>
      <c r="H168" s="7">
        <v>0</v>
      </c>
      <c r="I168" s="8">
        <v>0.38</v>
      </c>
    </row>
    <row r="169" spans="1:9" x14ac:dyDescent="0.3">
      <c r="A169" s="3" t="s">
        <v>324</v>
      </c>
      <c r="B169" s="1" t="s">
        <v>100</v>
      </c>
      <c r="C169" t="s">
        <v>323</v>
      </c>
      <c r="D169" s="2">
        <v>0</v>
      </c>
      <c r="E169" s="2">
        <v>122.4</v>
      </c>
      <c r="F169" s="2">
        <v>0</v>
      </c>
      <c r="G169" s="2">
        <v>0</v>
      </c>
      <c r="H169" s="7">
        <v>0</v>
      </c>
      <c r="I169" s="8">
        <v>0.39</v>
      </c>
    </row>
    <row r="170" spans="1:9" x14ac:dyDescent="0.3">
      <c r="A170" s="3" t="s">
        <v>324</v>
      </c>
      <c r="B170" s="1" t="s">
        <v>89</v>
      </c>
      <c r="C170" t="s">
        <v>308</v>
      </c>
      <c r="D170" s="2">
        <v>693.6</v>
      </c>
      <c r="E170" s="2">
        <v>0</v>
      </c>
      <c r="F170" s="2">
        <v>0</v>
      </c>
      <c r="G170" s="2">
        <v>0</v>
      </c>
      <c r="H170" s="7">
        <v>693.6</v>
      </c>
      <c r="I170" s="8">
        <v>0.06</v>
      </c>
    </row>
    <row r="171" spans="1:9" x14ac:dyDescent="0.3">
      <c r="A171" s="3" t="s">
        <v>325</v>
      </c>
      <c r="B171" s="1" t="s">
        <v>37</v>
      </c>
      <c r="C171" t="s">
        <v>254</v>
      </c>
      <c r="D171" s="2">
        <v>0</v>
      </c>
      <c r="E171" s="2">
        <v>0</v>
      </c>
      <c r="F171" s="2">
        <v>0</v>
      </c>
      <c r="G171" s="2">
        <v>1218</v>
      </c>
      <c r="H171" s="7">
        <v>0</v>
      </c>
      <c r="I171" s="8">
        <v>0.46</v>
      </c>
    </row>
    <row r="172" spans="1:9" x14ac:dyDescent="0.3">
      <c r="A172" s="3" t="s">
        <v>325</v>
      </c>
      <c r="B172" s="1" t="s">
        <v>52</v>
      </c>
      <c r="C172" t="s">
        <v>270</v>
      </c>
      <c r="D172" s="2">
        <v>0</v>
      </c>
      <c r="E172" s="2">
        <v>34.799999999999997</v>
      </c>
      <c r="F172" s="2">
        <v>0</v>
      </c>
      <c r="G172" s="2">
        <v>0</v>
      </c>
      <c r="H172" s="7">
        <v>0</v>
      </c>
      <c r="I172" s="8">
        <v>0.34</v>
      </c>
    </row>
    <row r="173" spans="1:9" x14ac:dyDescent="0.3">
      <c r="A173" s="3" t="s">
        <v>325</v>
      </c>
      <c r="B173" s="1" t="s">
        <v>101</v>
      </c>
      <c r="C173" t="s">
        <v>326</v>
      </c>
      <c r="D173" s="2">
        <v>278</v>
      </c>
      <c r="E173" s="2">
        <v>0</v>
      </c>
      <c r="F173" s="2">
        <v>0</v>
      </c>
      <c r="G173" s="2">
        <v>0</v>
      </c>
      <c r="H173" s="7">
        <v>278</v>
      </c>
      <c r="I173" s="8">
        <v>0.24</v>
      </c>
    </row>
    <row r="174" spans="1:9" x14ac:dyDescent="0.3">
      <c r="A174" s="3" t="s">
        <v>325</v>
      </c>
      <c r="B174" s="1" t="s">
        <v>76</v>
      </c>
      <c r="C174" t="s">
        <v>295</v>
      </c>
      <c r="D174" s="2">
        <v>0</v>
      </c>
      <c r="E174" s="2">
        <v>835.2</v>
      </c>
      <c r="F174" s="2">
        <v>0</v>
      </c>
      <c r="G174" s="2">
        <v>0</v>
      </c>
      <c r="H174" s="7">
        <v>0</v>
      </c>
      <c r="I174" s="8">
        <v>0.55000000000000004</v>
      </c>
    </row>
    <row r="175" spans="1:9" x14ac:dyDescent="0.3">
      <c r="A175" s="3" t="s">
        <v>325</v>
      </c>
      <c r="B175" s="1" t="s">
        <v>102</v>
      </c>
      <c r="C175" t="s">
        <v>327</v>
      </c>
      <c r="D175" s="2">
        <v>0</v>
      </c>
      <c r="E175" s="2">
        <v>313.2</v>
      </c>
      <c r="F175" s="2">
        <v>0</v>
      </c>
      <c r="G175" s="2">
        <v>0</v>
      </c>
      <c r="H175" s="7">
        <v>0</v>
      </c>
      <c r="I175" s="8">
        <v>0.28000000000000003</v>
      </c>
    </row>
    <row r="176" spans="1:9" x14ac:dyDescent="0.3">
      <c r="A176" s="3" t="s">
        <v>325</v>
      </c>
      <c r="B176" s="1" t="s">
        <v>103</v>
      </c>
      <c r="C176" t="s">
        <v>328</v>
      </c>
      <c r="D176" s="2">
        <v>0</v>
      </c>
      <c r="E176" s="2">
        <v>0</v>
      </c>
      <c r="F176" s="2">
        <v>0</v>
      </c>
      <c r="G176" s="2">
        <v>348</v>
      </c>
      <c r="H176" s="7">
        <v>0</v>
      </c>
      <c r="I176" s="8">
        <v>0.78</v>
      </c>
    </row>
    <row r="177" spans="1:9" x14ac:dyDescent="0.3">
      <c r="A177" s="3" t="s">
        <v>325</v>
      </c>
      <c r="B177" s="1" t="s">
        <v>56</v>
      </c>
      <c r="C177" t="s">
        <v>274</v>
      </c>
      <c r="D177" s="2">
        <v>0</v>
      </c>
      <c r="E177" s="2">
        <v>695</v>
      </c>
      <c r="F177" s="2">
        <v>0</v>
      </c>
      <c r="G177" s="2">
        <v>0</v>
      </c>
      <c r="H177" s="7">
        <v>0</v>
      </c>
      <c r="I177" s="8">
        <v>0.52</v>
      </c>
    </row>
    <row r="178" spans="1:9" x14ac:dyDescent="0.3">
      <c r="A178" s="3" t="s">
        <v>325</v>
      </c>
      <c r="B178" s="1" t="s">
        <v>48</v>
      </c>
      <c r="C178" t="s">
        <v>265</v>
      </c>
      <c r="D178" s="2">
        <v>0</v>
      </c>
      <c r="E178" s="2">
        <v>0</v>
      </c>
      <c r="F178" s="2">
        <v>2088</v>
      </c>
      <c r="G178" s="2">
        <v>0</v>
      </c>
      <c r="H178" s="7">
        <v>0</v>
      </c>
      <c r="I178" s="8">
        <v>0.89</v>
      </c>
    </row>
    <row r="179" spans="1:9" x14ac:dyDescent="0.3">
      <c r="A179" s="3" t="s">
        <v>325</v>
      </c>
      <c r="B179" s="1" t="s">
        <v>57</v>
      </c>
      <c r="C179" t="s">
        <v>275</v>
      </c>
      <c r="D179" s="2">
        <v>0</v>
      </c>
      <c r="E179" s="2">
        <v>0</v>
      </c>
      <c r="F179" s="2">
        <v>0</v>
      </c>
      <c r="G179" s="2">
        <v>887.4</v>
      </c>
      <c r="H179" s="7">
        <v>0</v>
      </c>
      <c r="I179" s="8">
        <v>0.51</v>
      </c>
    </row>
    <row r="180" spans="1:9" x14ac:dyDescent="0.3">
      <c r="A180" s="3" t="s">
        <v>325</v>
      </c>
      <c r="B180" s="1" t="s">
        <v>93</v>
      </c>
      <c r="C180" t="s">
        <v>313</v>
      </c>
      <c r="D180" s="2">
        <v>0</v>
      </c>
      <c r="E180" s="2">
        <v>0</v>
      </c>
      <c r="F180" s="2">
        <v>522</v>
      </c>
      <c r="G180" s="2">
        <v>0</v>
      </c>
      <c r="H180" s="7">
        <v>0</v>
      </c>
      <c r="I180" s="8">
        <v>0.56000000000000005</v>
      </c>
    </row>
    <row r="181" spans="1:9" x14ac:dyDescent="0.3">
      <c r="A181" s="3" t="s">
        <v>325</v>
      </c>
      <c r="B181" s="1" t="s">
        <v>104</v>
      </c>
      <c r="C181" t="s">
        <v>329</v>
      </c>
      <c r="D181" s="2">
        <v>0</v>
      </c>
      <c r="E181" s="2">
        <v>1044</v>
      </c>
      <c r="F181" s="2">
        <v>0</v>
      </c>
      <c r="G181" s="2">
        <v>0</v>
      </c>
      <c r="H181" s="7">
        <v>0</v>
      </c>
      <c r="I181" s="8">
        <v>0.35</v>
      </c>
    </row>
    <row r="182" spans="1:9" x14ac:dyDescent="0.3">
      <c r="A182" s="3" t="s">
        <v>325</v>
      </c>
      <c r="B182" s="1" t="s">
        <v>49</v>
      </c>
      <c r="C182" t="s">
        <v>266</v>
      </c>
      <c r="D182" s="2">
        <v>0</v>
      </c>
      <c r="E182" s="2">
        <v>0</v>
      </c>
      <c r="F182" s="2">
        <v>0</v>
      </c>
      <c r="G182" s="2">
        <v>243.6</v>
      </c>
      <c r="H182" s="7">
        <v>0</v>
      </c>
      <c r="I182" s="8">
        <v>0.26</v>
      </c>
    </row>
    <row r="183" spans="1:9" x14ac:dyDescent="0.3">
      <c r="A183" s="3" t="s">
        <v>325</v>
      </c>
      <c r="B183" s="1" t="s">
        <v>72</v>
      </c>
      <c r="C183" t="s">
        <v>290</v>
      </c>
      <c r="D183" s="2">
        <v>0</v>
      </c>
      <c r="E183" s="2">
        <v>730.8</v>
      </c>
      <c r="F183" s="2">
        <v>0</v>
      </c>
      <c r="G183" s="2">
        <v>0</v>
      </c>
      <c r="H183" s="7">
        <v>0</v>
      </c>
      <c r="I183" s="8">
        <v>0.38</v>
      </c>
    </row>
    <row r="184" spans="1:9" x14ac:dyDescent="0.3">
      <c r="A184" s="3" t="s">
        <v>325</v>
      </c>
      <c r="B184" s="1" t="s">
        <v>44</v>
      </c>
      <c r="C184" t="s">
        <v>261</v>
      </c>
      <c r="D184" s="2">
        <v>0</v>
      </c>
      <c r="E184" s="2">
        <v>0</v>
      </c>
      <c r="F184" s="2">
        <v>417.6</v>
      </c>
      <c r="G184" s="2">
        <v>0</v>
      </c>
      <c r="H184" s="7">
        <v>0</v>
      </c>
      <c r="I184" s="8">
        <v>0.23</v>
      </c>
    </row>
    <row r="185" spans="1:9" x14ac:dyDescent="0.3">
      <c r="A185" s="3" t="s">
        <v>325</v>
      </c>
      <c r="B185" s="1" t="s">
        <v>105</v>
      </c>
      <c r="C185" t="s">
        <v>330</v>
      </c>
      <c r="D185" s="2">
        <v>0</v>
      </c>
      <c r="E185" s="2">
        <v>835.2</v>
      </c>
      <c r="F185" s="2">
        <v>0</v>
      </c>
      <c r="G185" s="2">
        <v>0</v>
      </c>
      <c r="H185" s="7">
        <v>0</v>
      </c>
      <c r="I185" s="8">
        <v>0.66</v>
      </c>
    </row>
    <row r="186" spans="1:9" x14ac:dyDescent="0.3">
      <c r="A186" s="3" t="s">
        <v>325</v>
      </c>
      <c r="B186" s="1" t="s">
        <v>98</v>
      </c>
      <c r="C186" t="s">
        <v>320</v>
      </c>
      <c r="D186" s="2">
        <v>1112</v>
      </c>
      <c r="E186" s="2">
        <v>0</v>
      </c>
      <c r="F186" s="2">
        <v>0</v>
      </c>
      <c r="G186" s="2">
        <v>0</v>
      </c>
      <c r="H186" s="7">
        <v>1112</v>
      </c>
      <c r="I186" s="8">
        <v>0.39</v>
      </c>
    </row>
    <row r="187" spans="1:9" ht="28.8" x14ac:dyDescent="0.3">
      <c r="A187" s="3" t="s">
        <v>331</v>
      </c>
      <c r="B187" s="1" t="s">
        <v>51</v>
      </c>
      <c r="C187" t="s">
        <v>269</v>
      </c>
      <c r="D187" s="2">
        <v>0</v>
      </c>
      <c r="E187" s="2">
        <v>340</v>
      </c>
      <c r="F187" s="2">
        <v>0</v>
      </c>
      <c r="G187" s="2">
        <v>0</v>
      </c>
      <c r="H187" s="7">
        <v>0</v>
      </c>
      <c r="I187" s="8">
        <v>0.61</v>
      </c>
    </row>
    <row r="188" spans="1:9" ht="28.8" x14ac:dyDescent="0.3">
      <c r="A188" s="3" t="s">
        <v>331</v>
      </c>
      <c r="B188" s="1" t="s">
        <v>69</v>
      </c>
      <c r="C188" t="s">
        <v>287</v>
      </c>
      <c r="D188" s="2">
        <v>0</v>
      </c>
      <c r="E188" s="2">
        <v>0</v>
      </c>
      <c r="F188" s="2">
        <v>0</v>
      </c>
      <c r="G188" s="2">
        <v>1600</v>
      </c>
      <c r="H188" s="7">
        <v>0</v>
      </c>
      <c r="I188" s="8">
        <v>0.62</v>
      </c>
    </row>
    <row r="189" spans="1:9" ht="28.8" x14ac:dyDescent="0.3">
      <c r="A189" s="3" t="s">
        <v>331</v>
      </c>
      <c r="B189" s="1" t="s">
        <v>56</v>
      </c>
      <c r="C189" t="s">
        <v>274</v>
      </c>
      <c r="D189" s="2">
        <v>0</v>
      </c>
      <c r="E189" s="2">
        <v>960</v>
      </c>
      <c r="F189" s="2">
        <v>0</v>
      </c>
      <c r="G189" s="2">
        <v>0</v>
      </c>
      <c r="H189" s="7">
        <v>0</v>
      </c>
      <c r="I189" s="8">
        <v>0.74</v>
      </c>
    </row>
    <row r="190" spans="1:9" ht="28.8" x14ac:dyDescent="0.3">
      <c r="A190" s="3" t="s">
        <v>331</v>
      </c>
      <c r="B190" s="1" t="s">
        <v>60</v>
      </c>
      <c r="C190" t="s">
        <v>278</v>
      </c>
      <c r="D190" s="2">
        <v>0</v>
      </c>
      <c r="E190" s="2">
        <v>0</v>
      </c>
      <c r="F190" s="2">
        <v>0</v>
      </c>
      <c r="G190" s="2">
        <v>960</v>
      </c>
      <c r="H190" s="7">
        <v>0</v>
      </c>
      <c r="I190" s="8">
        <v>0.13</v>
      </c>
    </row>
    <row r="191" spans="1:9" ht="28.8" x14ac:dyDescent="0.3">
      <c r="A191" s="3" t="s">
        <v>331</v>
      </c>
      <c r="B191" s="1" t="s">
        <v>95</v>
      </c>
      <c r="C191" t="s">
        <v>315</v>
      </c>
      <c r="D191" s="2">
        <v>0</v>
      </c>
      <c r="E191" s="2">
        <v>0</v>
      </c>
      <c r="F191" s="2">
        <v>0</v>
      </c>
      <c r="G191" s="2">
        <v>400</v>
      </c>
      <c r="H191" s="7">
        <v>0</v>
      </c>
      <c r="I191" s="8">
        <v>0.53</v>
      </c>
    </row>
    <row r="192" spans="1:9" x14ac:dyDescent="0.3">
      <c r="A192" s="3" t="s">
        <v>22</v>
      </c>
      <c r="B192" s="1" t="s">
        <v>34</v>
      </c>
      <c r="C192" t="s">
        <v>251</v>
      </c>
      <c r="D192" s="2">
        <v>0</v>
      </c>
      <c r="E192" s="2">
        <v>87.75</v>
      </c>
      <c r="F192" s="2">
        <v>0</v>
      </c>
      <c r="G192" s="2">
        <v>0</v>
      </c>
      <c r="H192" s="7">
        <v>0</v>
      </c>
      <c r="I192" s="8">
        <v>0.35</v>
      </c>
    </row>
    <row r="193" spans="1:9" x14ac:dyDescent="0.3">
      <c r="A193" s="3" t="s">
        <v>22</v>
      </c>
      <c r="B193" s="1" t="s">
        <v>64</v>
      </c>
      <c r="C193" t="s">
        <v>282</v>
      </c>
      <c r="D193" s="2">
        <v>0</v>
      </c>
      <c r="E193" s="2">
        <v>0</v>
      </c>
      <c r="F193" s="2">
        <v>0</v>
      </c>
      <c r="G193" s="2">
        <v>780</v>
      </c>
      <c r="H193" s="7">
        <v>0</v>
      </c>
      <c r="I193" s="8">
        <v>0.44</v>
      </c>
    </row>
    <row r="194" spans="1:9" x14ac:dyDescent="0.3">
      <c r="A194" s="3" t="s">
        <v>22</v>
      </c>
      <c r="B194" s="1" t="s">
        <v>106</v>
      </c>
      <c r="C194" t="s">
        <v>332</v>
      </c>
      <c r="D194" s="2">
        <v>0</v>
      </c>
      <c r="E194" s="2">
        <v>78</v>
      </c>
      <c r="F194" s="2">
        <v>0</v>
      </c>
      <c r="G194" s="2">
        <v>0</v>
      </c>
      <c r="H194" s="7">
        <v>0</v>
      </c>
      <c r="I194" s="8">
        <v>0.84</v>
      </c>
    </row>
    <row r="195" spans="1:9" x14ac:dyDescent="0.3">
      <c r="A195" s="3" t="s">
        <v>22</v>
      </c>
      <c r="B195" s="1" t="s">
        <v>51</v>
      </c>
      <c r="C195" t="s">
        <v>269</v>
      </c>
      <c r="D195" s="2">
        <v>0</v>
      </c>
      <c r="E195" s="2">
        <v>0</v>
      </c>
      <c r="F195" s="2">
        <v>0</v>
      </c>
      <c r="G195" s="2">
        <v>204.75</v>
      </c>
      <c r="H195" s="7">
        <v>0</v>
      </c>
      <c r="I195" s="8">
        <v>0.79</v>
      </c>
    </row>
    <row r="196" spans="1:9" x14ac:dyDescent="0.3">
      <c r="A196" s="3" t="s">
        <v>22</v>
      </c>
      <c r="B196" s="1" t="s">
        <v>52</v>
      </c>
      <c r="C196" t="s">
        <v>270</v>
      </c>
      <c r="D196" s="2">
        <v>0</v>
      </c>
      <c r="E196" s="2">
        <v>117</v>
      </c>
      <c r="F196" s="2">
        <v>0</v>
      </c>
      <c r="G196" s="2">
        <v>0</v>
      </c>
      <c r="H196" s="7">
        <v>0</v>
      </c>
      <c r="I196" s="8">
        <v>0.12</v>
      </c>
    </row>
    <row r="197" spans="1:9" x14ac:dyDescent="0.3">
      <c r="A197" s="3" t="s">
        <v>22</v>
      </c>
      <c r="B197" s="1" t="s">
        <v>41</v>
      </c>
      <c r="C197" t="s">
        <v>258</v>
      </c>
      <c r="D197" s="2">
        <v>0</v>
      </c>
      <c r="E197" s="2">
        <v>0</v>
      </c>
      <c r="F197" s="2">
        <v>390</v>
      </c>
      <c r="G197" s="2">
        <v>0</v>
      </c>
      <c r="H197" s="7">
        <v>0</v>
      </c>
      <c r="I197" s="8">
        <v>0.48</v>
      </c>
    </row>
    <row r="198" spans="1:9" x14ac:dyDescent="0.3">
      <c r="A198" s="3" t="s">
        <v>22</v>
      </c>
      <c r="B198" s="1" t="s">
        <v>84</v>
      </c>
      <c r="C198" t="s">
        <v>303</v>
      </c>
      <c r="D198" s="2">
        <v>187.2</v>
      </c>
      <c r="E198" s="2">
        <v>0</v>
      </c>
      <c r="F198" s="2">
        <v>0</v>
      </c>
      <c r="G198" s="2">
        <v>0</v>
      </c>
      <c r="H198" s="7">
        <v>187.2</v>
      </c>
      <c r="I198" s="8">
        <v>0.26</v>
      </c>
    </row>
    <row r="199" spans="1:9" x14ac:dyDescent="0.3">
      <c r="A199" s="3" t="s">
        <v>22</v>
      </c>
      <c r="B199" s="1" t="s">
        <v>73</v>
      </c>
      <c r="C199" t="s">
        <v>291</v>
      </c>
      <c r="D199" s="2">
        <v>312</v>
      </c>
      <c r="E199" s="2">
        <v>0</v>
      </c>
      <c r="F199" s="2">
        <v>0</v>
      </c>
      <c r="G199" s="2">
        <v>0</v>
      </c>
      <c r="H199" s="7">
        <v>312</v>
      </c>
      <c r="I199" s="8">
        <v>0.21</v>
      </c>
    </row>
    <row r="200" spans="1:9" x14ac:dyDescent="0.3">
      <c r="A200" s="3" t="s">
        <v>23</v>
      </c>
      <c r="B200" s="1" t="s">
        <v>34</v>
      </c>
      <c r="C200" t="s">
        <v>251</v>
      </c>
      <c r="D200" s="2">
        <v>0</v>
      </c>
      <c r="E200" s="2">
        <v>560</v>
      </c>
      <c r="F200" s="2">
        <v>0</v>
      </c>
      <c r="G200" s="2">
        <v>0</v>
      </c>
      <c r="H200" s="7">
        <v>0</v>
      </c>
      <c r="I200" s="8">
        <v>0.85</v>
      </c>
    </row>
    <row r="201" spans="1:9" x14ac:dyDescent="0.3">
      <c r="A201" s="3" t="s">
        <v>23</v>
      </c>
      <c r="B201" s="1" t="s">
        <v>44</v>
      </c>
      <c r="C201" t="s">
        <v>261</v>
      </c>
      <c r="D201" s="2">
        <v>0</v>
      </c>
      <c r="E201" s="2">
        <v>0</v>
      </c>
      <c r="F201" s="2">
        <v>0</v>
      </c>
      <c r="G201" s="2">
        <v>554.4</v>
      </c>
      <c r="H201" s="7">
        <v>0</v>
      </c>
      <c r="I201" s="8">
        <v>0.79</v>
      </c>
    </row>
    <row r="202" spans="1:9" x14ac:dyDescent="0.3">
      <c r="A202" s="3" t="s">
        <v>23</v>
      </c>
      <c r="B202" s="1" t="s">
        <v>78</v>
      </c>
      <c r="C202" t="s">
        <v>297</v>
      </c>
      <c r="D202" s="2">
        <v>0</v>
      </c>
      <c r="E202" s="2">
        <v>0</v>
      </c>
      <c r="F202" s="2">
        <v>0</v>
      </c>
      <c r="G202" s="2">
        <v>140</v>
      </c>
      <c r="H202" s="7">
        <v>0</v>
      </c>
      <c r="I202" s="8">
        <v>0.2</v>
      </c>
    </row>
    <row r="203" spans="1:9" x14ac:dyDescent="0.3">
      <c r="A203" s="3" t="s">
        <v>23</v>
      </c>
      <c r="B203" s="1" t="s">
        <v>84</v>
      </c>
      <c r="C203" t="s">
        <v>303</v>
      </c>
      <c r="D203" s="2">
        <v>179.2</v>
      </c>
      <c r="E203" s="2">
        <v>105</v>
      </c>
      <c r="F203" s="2">
        <v>0</v>
      </c>
      <c r="G203" s="2">
        <v>0</v>
      </c>
      <c r="H203" s="7">
        <v>1.7066666666666666</v>
      </c>
      <c r="I203" s="8">
        <v>0.59</v>
      </c>
    </row>
    <row r="204" spans="1:9" x14ac:dyDescent="0.3">
      <c r="A204" s="3" t="s">
        <v>23</v>
      </c>
      <c r="B204" s="1" t="s">
        <v>50</v>
      </c>
      <c r="C204" t="s">
        <v>267</v>
      </c>
      <c r="D204" s="2">
        <v>0</v>
      </c>
      <c r="E204" s="2">
        <v>0</v>
      </c>
      <c r="F204" s="2">
        <v>0</v>
      </c>
      <c r="G204" s="2">
        <v>196</v>
      </c>
      <c r="H204" s="7">
        <v>0</v>
      </c>
      <c r="I204" s="8">
        <v>0.59</v>
      </c>
    </row>
    <row r="205" spans="1:9" x14ac:dyDescent="0.3">
      <c r="A205" s="3" t="s">
        <v>23</v>
      </c>
      <c r="B205" s="1" t="s">
        <v>46</v>
      </c>
      <c r="C205" t="s">
        <v>263</v>
      </c>
      <c r="D205" s="2">
        <v>372.4</v>
      </c>
      <c r="E205" s="2">
        <v>0</v>
      </c>
      <c r="F205" s="2">
        <v>0</v>
      </c>
      <c r="G205" s="2">
        <v>0</v>
      </c>
      <c r="H205" s="7">
        <v>372.4</v>
      </c>
      <c r="I205" s="8">
        <v>0.62</v>
      </c>
    </row>
    <row r="206" spans="1:9" x14ac:dyDescent="0.3">
      <c r="A206" s="3" t="s">
        <v>333</v>
      </c>
      <c r="B206" s="1" t="s">
        <v>38</v>
      </c>
      <c r="C206" t="s">
        <v>255</v>
      </c>
      <c r="D206" s="2">
        <v>0</v>
      </c>
      <c r="E206" s="2">
        <v>3159</v>
      </c>
      <c r="F206" s="2">
        <v>0</v>
      </c>
      <c r="G206" s="2">
        <v>0</v>
      </c>
      <c r="H206" s="7">
        <v>0</v>
      </c>
      <c r="I206" s="8">
        <v>0.53</v>
      </c>
    </row>
    <row r="207" spans="1:9" x14ac:dyDescent="0.3">
      <c r="A207" s="3" t="s">
        <v>333</v>
      </c>
      <c r="B207" s="1" t="s">
        <v>40</v>
      </c>
      <c r="C207" t="s">
        <v>257</v>
      </c>
      <c r="D207" s="2">
        <v>0</v>
      </c>
      <c r="E207" s="2">
        <v>0</v>
      </c>
      <c r="F207" s="2">
        <v>1701</v>
      </c>
      <c r="G207" s="2">
        <v>0</v>
      </c>
      <c r="H207" s="7">
        <v>0</v>
      </c>
      <c r="I207" s="8">
        <v>0.09</v>
      </c>
    </row>
    <row r="208" spans="1:9" x14ac:dyDescent="0.3">
      <c r="A208" s="3" t="s">
        <v>333</v>
      </c>
      <c r="B208" s="1" t="s">
        <v>56</v>
      </c>
      <c r="C208" t="s">
        <v>274</v>
      </c>
      <c r="D208" s="2">
        <v>0</v>
      </c>
      <c r="E208" s="2">
        <v>0</v>
      </c>
      <c r="F208" s="2">
        <v>1360.8</v>
      </c>
      <c r="G208" s="2">
        <v>0</v>
      </c>
      <c r="H208" s="7">
        <v>0</v>
      </c>
      <c r="I208" s="8">
        <v>0.23</v>
      </c>
    </row>
    <row r="209" spans="1:9" x14ac:dyDescent="0.3">
      <c r="A209" s="3" t="s">
        <v>333</v>
      </c>
      <c r="B209" s="1" t="s">
        <v>45</v>
      </c>
      <c r="C209" t="s">
        <v>262</v>
      </c>
      <c r="D209" s="2">
        <v>0</v>
      </c>
      <c r="E209" s="2">
        <v>1093.5</v>
      </c>
      <c r="F209" s="2">
        <v>0</v>
      </c>
      <c r="G209" s="2">
        <v>0</v>
      </c>
      <c r="H209" s="7">
        <v>0</v>
      </c>
      <c r="I209" s="8">
        <v>0.44</v>
      </c>
    </row>
    <row r="210" spans="1:9" x14ac:dyDescent="0.3">
      <c r="A210" s="3" t="s">
        <v>333</v>
      </c>
      <c r="B210" s="1" t="s">
        <v>106</v>
      </c>
      <c r="C210" t="s">
        <v>332</v>
      </c>
      <c r="D210" s="2">
        <v>0</v>
      </c>
      <c r="E210" s="2">
        <v>0</v>
      </c>
      <c r="F210" s="2">
        <v>80</v>
      </c>
      <c r="G210" s="2">
        <v>0</v>
      </c>
      <c r="H210" s="7">
        <v>0</v>
      </c>
      <c r="I210" s="8">
        <v>0.56999999999999995</v>
      </c>
    </row>
    <row r="211" spans="1:9" x14ac:dyDescent="0.3">
      <c r="A211" s="3" t="s">
        <v>333</v>
      </c>
      <c r="B211" s="1" t="s">
        <v>52</v>
      </c>
      <c r="C211" t="s">
        <v>270</v>
      </c>
      <c r="D211" s="2">
        <v>112</v>
      </c>
      <c r="E211" s="2">
        <v>150</v>
      </c>
      <c r="F211" s="2">
        <v>0</v>
      </c>
      <c r="G211" s="2">
        <v>0</v>
      </c>
      <c r="H211" s="7">
        <v>0.7466666666666667</v>
      </c>
      <c r="I211" s="8">
        <v>0.53</v>
      </c>
    </row>
    <row r="212" spans="1:9" x14ac:dyDescent="0.3">
      <c r="A212" s="3" t="s">
        <v>333</v>
      </c>
      <c r="B212" s="1" t="s">
        <v>65</v>
      </c>
      <c r="C212" t="s">
        <v>283</v>
      </c>
      <c r="D212" s="2">
        <v>0</v>
      </c>
      <c r="E212" s="2">
        <v>0</v>
      </c>
      <c r="F212" s="2">
        <v>0</v>
      </c>
      <c r="G212" s="2">
        <v>380</v>
      </c>
      <c r="H212" s="7">
        <v>0</v>
      </c>
      <c r="I212" s="8">
        <v>0.34</v>
      </c>
    </row>
    <row r="213" spans="1:9" x14ac:dyDescent="0.3">
      <c r="A213" s="3" t="s">
        <v>333</v>
      </c>
      <c r="B213" s="1" t="s">
        <v>80</v>
      </c>
      <c r="C213" t="s">
        <v>299</v>
      </c>
      <c r="D213" s="2">
        <v>0</v>
      </c>
      <c r="E213" s="2">
        <v>0</v>
      </c>
      <c r="F213" s="2">
        <v>60</v>
      </c>
      <c r="G213" s="2">
        <v>0</v>
      </c>
      <c r="H213" s="7">
        <v>0</v>
      </c>
      <c r="I213" s="8">
        <v>0.2</v>
      </c>
    </row>
    <row r="214" spans="1:9" x14ac:dyDescent="0.3">
      <c r="A214" s="3" t="s">
        <v>333</v>
      </c>
      <c r="B214" s="1" t="s">
        <v>38</v>
      </c>
      <c r="C214" t="s">
        <v>255</v>
      </c>
      <c r="D214" s="2">
        <v>400</v>
      </c>
      <c r="E214" s="2">
        <v>0</v>
      </c>
      <c r="F214" s="2">
        <v>0</v>
      </c>
      <c r="G214" s="2">
        <v>0</v>
      </c>
      <c r="H214" s="7">
        <v>400</v>
      </c>
      <c r="I214" s="8">
        <v>0.42</v>
      </c>
    </row>
    <row r="215" spans="1:9" x14ac:dyDescent="0.3">
      <c r="A215" s="3" t="s">
        <v>333</v>
      </c>
      <c r="B215" s="1" t="s">
        <v>107</v>
      </c>
      <c r="C215" t="s">
        <v>334</v>
      </c>
      <c r="D215" s="2">
        <v>0</v>
      </c>
      <c r="E215" s="2">
        <v>0</v>
      </c>
      <c r="F215" s="2">
        <v>0</v>
      </c>
      <c r="G215" s="2">
        <v>400</v>
      </c>
      <c r="H215" s="7">
        <v>0</v>
      </c>
      <c r="I215" s="8">
        <v>0.23</v>
      </c>
    </row>
    <row r="216" spans="1:9" x14ac:dyDescent="0.3">
      <c r="A216" s="3" t="s">
        <v>333</v>
      </c>
      <c r="B216" s="1" t="s">
        <v>67</v>
      </c>
      <c r="C216" t="s">
        <v>285</v>
      </c>
      <c r="D216" s="2">
        <v>0</v>
      </c>
      <c r="E216" s="2">
        <v>0</v>
      </c>
      <c r="F216" s="2">
        <v>225</v>
      </c>
      <c r="G216" s="2">
        <v>304</v>
      </c>
      <c r="H216" s="7">
        <v>0</v>
      </c>
      <c r="I216" s="8">
        <v>0.65</v>
      </c>
    </row>
    <row r="217" spans="1:9" x14ac:dyDescent="0.3">
      <c r="A217" s="3" t="s">
        <v>333</v>
      </c>
      <c r="B217" s="1" t="s">
        <v>39</v>
      </c>
      <c r="C217" t="s">
        <v>256</v>
      </c>
      <c r="D217" s="2">
        <v>0</v>
      </c>
      <c r="E217" s="2">
        <v>54</v>
      </c>
      <c r="F217" s="2">
        <v>0</v>
      </c>
      <c r="G217" s="2">
        <v>0</v>
      </c>
      <c r="H217" s="7">
        <v>0</v>
      </c>
      <c r="I217" s="8">
        <v>0.85</v>
      </c>
    </row>
    <row r="218" spans="1:9" x14ac:dyDescent="0.3">
      <c r="A218" s="3" t="s">
        <v>333</v>
      </c>
      <c r="B218" s="1" t="s">
        <v>102</v>
      </c>
      <c r="C218" t="s">
        <v>327</v>
      </c>
      <c r="D218" s="2">
        <v>0</v>
      </c>
      <c r="E218" s="2">
        <v>0</v>
      </c>
      <c r="F218" s="2">
        <v>108</v>
      </c>
      <c r="G218" s="2">
        <v>0</v>
      </c>
      <c r="H218" s="7">
        <v>0</v>
      </c>
      <c r="I218" s="8">
        <v>0.27</v>
      </c>
    </row>
    <row r="219" spans="1:9" x14ac:dyDescent="0.3">
      <c r="A219" s="3" t="s">
        <v>333</v>
      </c>
      <c r="B219" s="1" t="s">
        <v>92</v>
      </c>
      <c r="C219" t="s">
        <v>312</v>
      </c>
      <c r="D219" s="2">
        <v>272</v>
      </c>
      <c r="E219" s="2">
        <v>0</v>
      </c>
      <c r="F219" s="2">
        <v>0</v>
      </c>
      <c r="G219" s="2">
        <v>0</v>
      </c>
      <c r="H219" s="7">
        <v>272</v>
      </c>
      <c r="I219" s="8">
        <v>0.37</v>
      </c>
    </row>
    <row r="220" spans="1:9" x14ac:dyDescent="0.3">
      <c r="A220" s="3" t="s">
        <v>333</v>
      </c>
      <c r="B220" s="1" t="s">
        <v>108</v>
      </c>
      <c r="C220" t="s">
        <v>335</v>
      </c>
      <c r="D220" s="2">
        <v>240</v>
      </c>
      <c r="E220" s="2">
        <v>0</v>
      </c>
      <c r="F220" s="2">
        <v>0</v>
      </c>
      <c r="G220" s="2">
        <v>0</v>
      </c>
      <c r="H220" s="7">
        <v>240</v>
      </c>
      <c r="I220" s="8">
        <v>0.67</v>
      </c>
    </row>
    <row r="221" spans="1:9" x14ac:dyDescent="0.3">
      <c r="A221" s="3" t="s">
        <v>333</v>
      </c>
      <c r="B221" s="1" t="s">
        <v>48</v>
      </c>
      <c r="C221" t="s">
        <v>265</v>
      </c>
      <c r="D221" s="2">
        <v>0</v>
      </c>
      <c r="E221" s="2">
        <v>0</v>
      </c>
      <c r="F221" s="2">
        <v>0</v>
      </c>
      <c r="G221" s="2">
        <v>300</v>
      </c>
      <c r="H221" s="7">
        <v>0</v>
      </c>
      <c r="I221" s="8">
        <v>0.28999999999999998</v>
      </c>
    </row>
    <row r="222" spans="1:9" x14ac:dyDescent="0.3">
      <c r="A222" s="3" t="s">
        <v>333</v>
      </c>
      <c r="B222" s="1" t="s">
        <v>70</v>
      </c>
      <c r="C222" t="s">
        <v>288</v>
      </c>
      <c r="D222" s="2">
        <v>0</v>
      </c>
      <c r="E222" s="2">
        <v>0</v>
      </c>
      <c r="F222" s="2">
        <v>420</v>
      </c>
      <c r="G222" s="2">
        <v>0</v>
      </c>
      <c r="H222" s="7">
        <v>0</v>
      </c>
      <c r="I222" s="8">
        <v>0.76</v>
      </c>
    </row>
    <row r="223" spans="1:9" x14ac:dyDescent="0.3">
      <c r="A223" s="3" t="s">
        <v>333</v>
      </c>
      <c r="B223" s="1" t="s">
        <v>109</v>
      </c>
      <c r="C223" t="s">
        <v>336</v>
      </c>
      <c r="D223" s="2">
        <v>96</v>
      </c>
      <c r="E223" s="2">
        <v>0</v>
      </c>
      <c r="F223" s="2">
        <v>0</v>
      </c>
      <c r="G223" s="2">
        <v>0</v>
      </c>
      <c r="H223" s="7">
        <v>96</v>
      </c>
      <c r="I223" s="8">
        <v>0.57999999999999996</v>
      </c>
    </row>
    <row r="224" spans="1:9" x14ac:dyDescent="0.3">
      <c r="A224" s="3" t="s">
        <v>333</v>
      </c>
      <c r="B224" s="1" t="s">
        <v>110</v>
      </c>
      <c r="C224" t="s">
        <v>337</v>
      </c>
      <c r="D224" s="2">
        <v>126</v>
      </c>
      <c r="E224" s="2">
        <v>0</v>
      </c>
      <c r="F224" s="2">
        <v>0</v>
      </c>
      <c r="G224" s="2">
        <v>0</v>
      </c>
      <c r="H224" s="7">
        <v>126</v>
      </c>
      <c r="I224" s="8">
        <v>0.15</v>
      </c>
    </row>
    <row r="225" spans="1:9" x14ac:dyDescent="0.3">
      <c r="A225" s="3" t="s">
        <v>333</v>
      </c>
      <c r="B225" s="1" t="s">
        <v>60</v>
      </c>
      <c r="C225" t="s">
        <v>278</v>
      </c>
      <c r="D225" s="2">
        <v>216</v>
      </c>
      <c r="E225" s="2">
        <v>0</v>
      </c>
      <c r="F225" s="2">
        <v>0</v>
      </c>
      <c r="G225" s="2">
        <v>0</v>
      </c>
      <c r="H225" s="7">
        <v>216</v>
      </c>
      <c r="I225" s="8">
        <v>0.72</v>
      </c>
    </row>
    <row r="226" spans="1:9" x14ac:dyDescent="0.3">
      <c r="A226" s="3" t="s">
        <v>333</v>
      </c>
      <c r="B226" s="1" t="s">
        <v>49</v>
      </c>
      <c r="C226" t="s">
        <v>266</v>
      </c>
      <c r="D226" s="2">
        <v>0</v>
      </c>
      <c r="E226" s="2">
        <v>0</v>
      </c>
      <c r="F226" s="2">
        <v>600</v>
      </c>
      <c r="G226" s="2">
        <v>0</v>
      </c>
      <c r="H226" s="7">
        <v>0</v>
      </c>
      <c r="I226" s="8">
        <v>0.28000000000000003</v>
      </c>
    </row>
    <row r="227" spans="1:9" x14ac:dyDescent="0.3">
      <c r="A227" s="3" t="s">
        <v>333</v>
      </c>
      <c r="B227" s="1" t="s">
        <v>61</v>
      </c>
      <c r="C227" t="s">
        <v>279</v>
      </c>
      <c r="D227" s="2">
        <v>0</v>
      </c>
      <c r="E227" s="2">
        <v>0</v>
      </c>
      <c r="F227" s="2">
        <v>0</v>
      </c>
      <c r="G227" s="2">
        <v>50</v>
      </c>
      <c r="H227" s="7">
        <v>0</v>
      </c>
      <c r="I227" s="8">
        <v>0.74</v>
      </c>
    </row>
    <row r="228" spans="1:9" x14ac:dyDescent="0.3">
      <c r="A228" s="3" t="s">
        <v>333</v>
      </c>
      <c r="B228" s="1" t="s">
        <v>105</v>
      </c>
      <c r="C228" t="s">
        <v>330</v>
      </c>
      <c r="D228" s="2">
        <v>0</v>
      </c>
      <c r="E228" s="2">
        <v>0</v>
      </c>
      <c r="F228" s="2">
        <v>240</v>
      </c>
      <c r="G228" s="2">
        <v>0</v>
      </c>
      <c r="H228" s="7">
        <v>0</v>
      </c>
      <c r="I228" s="8">
        <v>0.65</v>
      </c>
    </row>
    <row r="229" spans="1:9" x14ac:dyDescent="0.3">
      <c r="A229" s="3" t="s">
        <v>333</v>
      </c>
      <c r="B229" s="1" t="s">
        <v>91</v>
      </c>
      <c r="C229" t="s">
        <v>310</v>
      </c>
      <c r="D229" s="2">
        <v>0</v>
      </c>
      <c r="E229" s="2">
        <v>320</v>
      </c>
      <c r="F229" s="2">
        <v>0</v>
      </c>
      <c r="G229" s="2">
        <v>0</v>
      </c>
      <c r="H229" s="7">
        <v>0</v>
      </c>
      <c r="I229" s="8">
        <v>0.27</v>
      </c>
    </row>
    <row r="230" spans="1:9" x14ac:dyDescent="0.3">
      <c r="A230" s="3" t="s">
        <v>333</v>
      </c>
      <c r="B230" s="1" t="s">
        <v>46</v>
      </c>
      <c r="C230" t="s">
        <v>263</v>
      </c>
      <c r="D230" s="2">
        <v>0</v>
      </c>
      <c r="E230" s="2">
        <v>120</v>
      </c>
      <c r="F230" s="2">
        <v>0</v>
      </c>
      <c r="G230" s="2">
        <v>0</v>
      </c>
      <c r="H230" s="7">
        <v>0</v>
      </c>
      <c r="I230" s="8">
        <v>0.22</v>
      </c>
    </row>
    <row r="231" spans="1:9" x14ac:dyDescent="0.3">
      <c r="A231" s="3" t="s">
        <v>26</v>
      </c>
      <c r="B231" s="1" t="s">
        <v>35</v>
      </c>
      <c r="C231" t="s">
        <v>252</v>
      </c>
      <c r="D231" s="2">
        <v>115.2</v>
      </c>
      <c r="E231" s="2">
        <v>0</v>
      </c>
      <c r="F231" s="2">
        <v>0</v>
      </c>
      <c r="G231" s="2">
        <v>0</v>
      </c>
      <c r="H231" s="7">
        <v>115.2</v>
      </c>
      <c r="I231" s="8">
        <v>0.46</v>
      </c>
    </row>
    <row r="232" spans="1:9" x14ac:dyDescent="0.3">
      <c r="A232" s="3" t="s">
        <v>26</v>
      </c>
      <c r="B232" s="1" t="s">
        <v>52</v>
      </c>
      <c r="C232" t="s">
        <v>270</v>
      </c>
      <c r="D232" s="2">
        <v>0</v>
      </c>
      <c r="E232" s="2">
        <v>360</v>
      </c>
      <c r="F232" s="2">
        <v>0</v>
      </c>
      <c r="G232" s="2">
        <v>0</v>
      </c>
      <c r="H232" s="7">
        <v>0</v>
      </c>
      <c r="I232" s="8">
        <v>0.2</v>
      </c>
    </row>
    <row r="233" spans="1:9" x14ac:dyDescent="0.3">
      <c r="A233" s="3" t="s">
        <v>26</v>
      </c>
      <c r="B233" s="1" t="s">
        <v>86</v>
      </c>
      <c r="C233" t="s">
        <v>305</v>
      </c>
      <c r="D233" s="2">
        <v>0</v>
      </c>
      <c r="E233" s="2">
        <v>54</v>
      </c>
      <c r="F233" s="2">
        <v>0</v>
      </c>
      <c r="G233" s="2">
        <v>0</v>
      </c>
      <c r="H233" s="7">
        <v>0</v>
      </c>
      <c r="I233" s="8">
        <v>0.42</v>
      </c>
    </row>
    <row r="234" spans="1:9" x14ac:dyDescent="0.3">
      <c r="A234" s="3" t="s">
        <v>26</v>
      </c>
      <c r="B234" s="1" t="s">
        <v>75</v>
      </c>
      <c r="C234" t="s">
        <v>294</v>
      </c>
      <c r="D234" s="2">
        <v>504</v>
      </c>
      <c r="E234" s="2">
        <v>0</v>
      </c>
      <c r="F234" s="2">
        <v>0</v>
      </c>
      <c r="G234" s="2">
        <v>0</v>
      </c>
      <c r="H234" s="7">
        <v>504</v>
      </c>
      <c r="I234" s="8">
        <v>0.32</v>
      </c>
    </row>
    <row r="235" spans="1:9" x14ac:dyDescent="0.3">
      <c r="A235" s="3" t="s">
        <v>26</v>
      </c>
      <c r="B235" s="1" t="s">
        <v>38</v>
      </c>
      <c r="C235" t="s">
        <v>255</v>
      </c>
      <c r="D235" s="2">
        <v>0</v>
      </c>
      <c r="E235" s="2">
        <v>0</v>
      </c>
      <c r="F235" s="2">
        <v>405</v>
      </c>
      <c r="G235" s="2">
        <v>0</v>
      </c>
      <c r="H235" s="7">
        <v>0</v>
      </c>
      <c r="I235" s="8">
        <v>0.28999999999999998</v>
      </c>
    </row>
    <row r="236" spans="1:9" x14ac:dyDescent="0.3">
      <c r="A236" s="3" t="s">
        <v>26</v>
      </c>
      <c r="B236" s="1" t="s">
        <v>107</v>
      </c>
      <c r="C236" t="s">
        <v>334</v>
      </c>
      <c r="D236" s="2">
        <v>0</v>
      </c>
      <c r="E236" s="2">
        <v>0</v>
      </c>
      <c r="F236" s="2">
        <v>0</v>
      </c>
      <c r="G236" s="2">
        <v>270</v>
      </c>
      <c r="H236" s="7">
        <v>0</v>
      </c>
      <c r="I236" s="8">
        <v>0.72</v>
      </c>
    </row>
    <row r="237" spans="1:9" x14ac:dyDescent="0.3">
      <c r="A237" s="3" t="s">
        <v>26</v>
      </c>
      <c r="B237" s="1" t="s">
        <v>67</v>
      </c>
      <c r="C237" t="s">
        <v>285</v>
      </c>
      <c r="D237" s="2">
        <v>0</v>
      </c>
      <c r="E237" s="2">
        <v>0</v>
      </c>
      <c r="F237" s="2">
        <v>486</v>
      </c>
      <c r="G237" s="2">
        <v>0</v>
      </c>
      <c r="H237" s="7">
        <v>0</v>
      </c>
      <c r="I237" s="8">
        <v>0.86</v>
      </c>
    </row>
    <row r="238" spans="1:9" x14ac:dyDescent="0.3">
      <c r="A238" s="3" t="s">
        <v>26</v>
      </c>
      <c r="B238" s="1" t="s">
        <v>68</v>
      </c>
      <c r="C238" t="s">
        <v>286</v>
      </c>
      <c r="D238" s="2">
        <v>0</v>
      </c>
      <c r="E238" s="2">
        <v>306</v>
      </c>
      <c r="F238" s="2">
        <v>0</v>
      </c>
      <c r="G238" s="2">
        <v>0</v>
      </c>
      <c r="H238" s="7">
        <v>0</v>
      </c>
      <c r="I238" s="8">
        <v>0.3</v>
      </c>
    </row>
    <row r="239" spans="1:9" x14ac:dyDescent="0.3">
      <c r="A239" s="3" t="s">
        <v>26</v>
      </c>
      <c r="B239" s="1" t="s">
        <v>102</v>
      </c>
      <c r="C239" t="s">
        <v>327</v>
      </c>
      <c r="D239" s="2">
        <v>0</v>
      </c>
      <c r="E239" s="2">
        <v>0</v>
      </c>
      <c r="F239" s="2">
        <v>72</v>
      </c>
      <c r="G239" s="2">
        <v>0</v>
      </c>
      <c r="H239" s="7">
        <v>0</v>
      </c>
      <c r="I239" s="8">
        <v>0.56999999999999995</v>
      </c>
    </row>
    <row r="240" spans="1:9" x14ac:dyDescent="0.3">
      <c r="A240" s="3" t="s">
        <v>26</v>
      </c>
      <c r="B240" s="1" t="s">
        <v>48</v>
      </c>
      <c r="C240" t="s">
        <v>265</v>
      </c>
      <c r="D240" s="2">
        <v>0</v>
      </c>
      <c r="E240" s="2">
        <v>0</v>
      </c>
      <c r="F240" s="2">
        <v>0</v>
      </c>
      <c r="G240" s="2">
        <v>121.5</v>
      </c>
      <c r="H240" s="7">
        <v>0</v>
      </c>
      <c r="I240" s="8">
        <v>0.67</v>
      </c>
    </row>
    <row r="241" spans="1:9" x14ac:dyDescent="0.3">
      <c r="A241" s="3" t="s">
        <v>26</v>
      </c>
      <c r="B241" s="1" t="s">
        <v>70</v>
      </c>
      <c r="C241" t="s">
        <v>288</v>
      </c>
      <c r="D241" s="2">
        <v>691.2</v>
      </c>
      <c r="E241" s="2">
        <v>0</v>
      </c>
      <c r="F241" s="2">
        <v>0</v>
      </c>
      <c r="G241" s="2">
        <v>0</v>
      </c>
      <c r="H241" s="7">
        <v>691.2</v>
      </c>
      <c r="I241" s="8">
        <v>0.43</v>
      </c>
    </row>
    <row r="242" spans="1:9" x14ac:dyDescent="0.3">
      <c r="A242" s="3" t="s">
        <v>26</v>
      </c>
      <c r="B242" s="1" t="s">
        <v>111</v>
      </c>
      <c r="C242" t="s">
        <v>338</v>
      </c>
      <c r="D242" s="2">
        <v>0</v>
      </c>
      <c r="E242" s="2">
        <v>0</v>
      </c>
      <c r="F242" s="2">
        <v>360</v>
      </c>
      <c r="G242" s="2">
        <v>378</v>
      </c>
      <c r="H242" s="7">
        <v>0</v>
      </c>
      <c r="I242" s="8">
        <v>0.8</v>
      </c>
    </row>
    <row r="243" spans="1:9" x14ac:dyDescent="0.3">
      <c r="A243" s="3" t="s">
        <v>26</v>
      </c>
      <c r="B243" s="1" t="s">
        <v>98</v>
      </c>
      <c r="C243" t="s">
        <v>320</v>
      </c>
      <c r="D243" s="2">
        <v>0</v>
      </c>
      <c r="E243" s="2">
        <v>540</v>
      </c>
      <c r="F243" s="2">
        <v>0</v>
      </c>
      <c r="G243" s="2">
        <v>0</v>
      </c>
      <c r="H243" s="7">
        <v>0</v>
      </c>
      <c r="I243" s="8">
        <v>0.56999999999999995</v>
      </c>
    </row>
    <row r="244" spans="1:9" x14ac:dyDescent="0.3">
      <c r="A244" s="3" t="s">
        <v>26</v>
      </c>
      <c r="B244" s="1" t="s">
        <v>73</v>
      </c>
      <c r="C244" t="s">
        <v>291</v>
      </c>
      <c r="D244" s="2">
        <v>0</v>
      </c>
      <c r="E244" s="2">
        <v>108</v>
      </c>
      <c r="F244" s="2">
        <v>0</v>
      </c>
      <c r="G244" s="2">
        <v>0</v>
      </c>
      <c r="H244" s="7">
        <v>0</v>
      </c>
      <c r="I244" s="8">
        <v>0.71</v>
      </c>
    </row>
    <row r="245" spans="1:9" x14ac:dyDescent="0.3">
      <c r="A245" s="3" t="s">
        <v>26</v>
      </c>
      <c r="B245" s="1" t="s">
        <v>46</v>
      </c>
      <c r="C245" t="s">
        <v>263</v>
      </c>
      <c r="D245" s="2">
        <v>0</v>
      </c>
      <c r="E245" s="2">
        <v>0</v>
      </c>
      <c r="F245" s="2">
        <v>0</v>
      </c>
      <c r="G245" s="2">
        <v>504</v>
      </c>
      <c r="H245" s="7">
        <v>0</v>
      </c>
      <c r="I245" s="8">
        <v>0.31</v>
      </c>
    </row>
    <row r="246" spans="1:9" ht="28.8" x14ac:dyDescent="0.3">
      <c r="A246" s="3" t="s">
        <v>339</v>
      </c>
      <c r="B246" s="1" t="s">
        <v>66</v>
      </c>
      <c r="C246" t="s">
        <v>284</v>
      </c>
      <c r="D246" s="2">
        <v>124.83</v>
      </c>
      <c r="E246" s="2">
        <v>0</v>
      </c>
      <c r="F246" s="2">
        <v>0</v>
      </c>
      <c r="G246" s="2">
        <v>0</v>
      </c>
      <c r="H246" s="7">
        <v>124.83</v>
      </c>
      <c r="I246" s="8">
        <v>0.86</v>
      </c>
    </row>
    <row r="247" spans="1:9" ht="28.8" x14ac:dyDescent="0.3">
      <c r="A247" s="3" t="s">
        <v>339</v>
      </c>
      <c r="B247" s="1" t="s">
        <v>67</v>
      </c>
      <c r="C247" t="s">
        <v>285</v>
      </c>
      <c r="D247" s="2">
        <v>0</v>
      </c>
      <c r="E247" s="2">
        <v>0</v>
      </c>
      <c r="F247" s="2">
        <v>124.2</v>
      </c>
      <c r="G247" s="2">
        <v>0</v>
      </c>
      <c r="H247" s="7">
        <v>0</v>
      </c>
      <c r="I247" s="8">
        <v>0.48</v>
      </c>
    </row>
    <row r="248" spans="1:9" ht="28.8" x14ac:dyDescent="0.3">
      <c r="A248" s="3" t="s">
        <v>339</v>
      </c>
      <c r="B248" s="1" t="s">
        <v>53</v>
      </c>
      <c r="C248" t="s">
        <v>271</v>
      </c>
      <c r="D248" s="2">
        <v>0</v>
      </c>
      <c r="E248" s="2">
        <v>0</v>
      </c>
      <c r="F248" s="2">
        <v>0</v>
      </c>
      <c r="G248" s="2">
        <v>46</v>
      </c>
      <c r="H248" s="7">
        <v>0</v>
      </c>
      <c r="I248" s="8">
        <v>0.89</v>
      </c>
    </row>
    <row r="249" spans="1:9" ht="28.8" x14ac:dyDescent="0.3">
      <c r="A249" s="3" t="s">
        <v>339</v>
      </c>
      <c r="B249" s="1" t="s">
        <v>39</v>
      </c>
      <c r="C249" t="s">
        <v>256</v>
      </c>
      <c r="D249" s="2">
        <v>0</v>
      </c>
      <c r="E249" s="2">
        <v>92</v>
      </c>
      <c r="F249" s="2">
        <v>0</v>
      </c>
      <c r="G249" s="2">
        <v>0</v>
      </c>
      <c r="H249" s="7">
        <v>0</v>
      </c>
      <c r="I249" s="8">
        <v>0.06</v>
      </c>
    </row>
    <row r="250" spans="1:9" ht="28.8" x14ac:dyDescent="0.3">
      <c r="A250" s="3" t="s">
        <v>339</v>
      </c>
      <c r="B250" s="1" t="s">
        <v>102</v>
      </c>
      <c r="C250" t="s">
        <v>327</v>
      </c>
      <c r="D250" s="2">
        <v>0</v>
      </c>
      <c r="E250" s="2">
        <v>0</v>
      </c>
      <c r="F250" s="2">
        <v>248.4</v>
      </c>
      <c r="G250" s="2">
        <v>0</v>
      </c>
      <c r="H250" s="7">
        <v>0</v>
      </c>
      <c r="I250" s="8">
        <v>0.89</v>
      </c>
    </row>
    <row r="251" spans="1:9" ht="28.8" x14ac:dyDescent="0.3">
      <c r="A251" s="3" t="s">
        <v>339</v>
      </c>
      <c r="B251" s="1" t="s">
        <v>103</v>
      </c>
      <c r="C251" t="s">
        <v>328</v>
      </c>
      <c r="D251" s="2">
        <v>0</v>
      </c>
      <c r="E251" s="2">
        <v>0</v>
      </c>
      <c r="F251" s="2">
        <v>46</v>
      </c>
      <c r="G251" s="2">
        <v>0</v>
      </c>
      <c r="H251" s="7">
        <v>0</v>
      </c>
      <c r="I251" s="8">
        <v>0.14000000000000001</v>
      </c>
    </row>
    <row r="252" spans="1:9" ht="28.8" x14ac:dyDescent="0.3">
      <c r="A252" s="3" t="s">
        <v>339</v>
      </c>
      <c r="B252" s="1" t="s">
        <v>48</v>
      </c>
      <c r="C252" t="s">
        <v>265</v>
      </c>
      <c r="D252" s="2">
        <v>0</v>
      </c>
      <c r="E252" s="2">
        <v>0</v>
      </c>
      <c r="F252" s="2">
        <v>0</v>
      </c>
      <c r="G252" s="2">
        <v>48.3</v>
      </c>
      <c r="H252" s="7">
        <v>0</v>
      </c>
      <c r="I252" s="8">
        <v>0.75</v>
      </c>
    </row>
    <row r="253" spans="1:9" ht="28.8" x14ac:dyDescent="0.3">
      <c r="A253" s="3" t="s">
        <v>339</v>
      </c>
      <c r="B253" s="1" t="s">
        <v>111</v>
      </c>
      <c r="C253" t="s">
        <v>338</v>
      </c>
      <c r="D253" s="2">
        <v>24.82</v>
      </c>
      <c r="E253" s="2">
        <v>0</v>
      </c>
      <c r="F253" s="2">
        <v>276</v>
      </c>
      <c r="G253" s="2">
        <v>0</v>
      </c>
      <c r="H253" s="7">
        <v>24.82</v>
      </c>
      <c r="I253" s="8">
        <v>0.12</v>
      </c>
    </row>
    <row r="254" spans="1:9" ht="28.8" x14ac:dyDescent="0.3">
      <c r="A254" s="3" t="s">
        <v>339</v>
      </c>
      <c r="B254" s="1" t="s">
        <v>60</v>
      </c>
      <c r="C254" t="s">
        <v>278</v>
      </c>
      <c r="D254" s="2">
        <v>36.5</v>
      </c>
      <c r="E254" s="2">
        <v>0</v>
      </c>
      <c r="F254" s="2">
        <v>0</v>
      </c>
      <c r="G254" s="2">
        <v>0</v>
      </c>
      <c r="H254" s="7">
        <v>36.5</v>
      </c>
      <c r="I254" s="8">
        <v>0.7</v>
      </c>
    </row>
    <row r="255" spans="1:9" ht="28.8" x14ac:dyDescent="0.3">
      <c r="A255" s="3" t="s">
        <v>339</v>
      </c>
      <c r="B255" s="1" t="s">
        <v>49</v>
      </c>
      <c r="C255" t="s">
        <v>266</v>
      </c>
      <c r="D255" s="2">
        <v>0</v>
      </c>
      <c r="E255" s="2">
        <v>0</v>
      </c>
      <c r="F255" s="2">
        <v>0</v>
      </c>
      <c r="G255" s="2">
        <v>437</v>
      </c>
      <c r="H255" s="7">
        <v>0</v>
      </c>
      <c r="I255" s="8">
        <v>0.45</v>
      </c>
    </row>
    <row r="256" spans="1:9" ht="28.8" x14ac:dyDescent="0.3">
      <c r="A256" s="3" t="s">
        <v>339</v>
      </c>
      <c r="B256" s="1" t="s">
        <v>71</v>
      </c>
      <c r="C256" t="s">
        <v>289</v>
      </c>
      <c r="D256" s="2">
        <v>292</v>
      </c>
      <c r="E256" s="2">
        <v>0</v>
      </c>
      <c r="F256" s="2">
        <v>0</v>
      </c>
      <c r="G256" s="2">
        <v>0</v>
      </c>
      <c r="H256" s="7">
        <v>292</v>
      </c>
      <c r="I256" s="8">
        <v>0.75</v>
      </c>
    </row>
    <row r="257" spans="1:9" ht="28.8" x14ac:dyDescent="0.3">
      <c r="A257" s="3" t="s">
        <v>339</v>
      </c>
      <c r="B257" s="1" t="s">
        <v>44</v>
      </c>
      <c r="C257" t="s">
        <v>261</v>
      </c>
      <c r="D257" s="2">
        <v>0</v>
      </c>
      <c r="E257" s="2">
        <v>257.60000000000002</v>
      </c>
      <c r="F257" s="2">
        <v>0</v>
      </c>
      <c r="G257" s="2">
        <v>110.4</v>
      </c>
      <c r="H257" s="7">
        <v>0</v>
      </c>
      <c r="I257" s="8">
        <v>0.72</v>
      </c>
    </row>
    <row r="258" spans="1:9" ht="28.8" x14ac:dyDescent="0.3">
      <c r="A258" s="3" t="s">
        <v>339</v>
      </c>
      <c r="B258" s="1" t="s">
        <v>89</v>
      </c>
      <c r="C258" t="s">
        <v>308</v>
      </c>
      <c r="D258" s="2">
        <v>153.30000000000001</v>
      </c>
      <c r="E258" s="2">
        <v>0</v>
      </c>
      <c r="F258" s="2">
        <v>0</v>
      </c>
      <c r="G258" s="2">
        <v>0</v>
      </c>
      <c r="H258" s="7">
        <v>153.30000000000001</v>
      </c>
      <c r="I258" s="8">
        <v>0.06</v>
      </c>
    </row>
    <row r="259" spans="1:9" ht="28.8" x14ac:dyDescent="0.3">
      <c r="A259" s="3" t="s">
        <v>339</v>
      </c>
      <c r="B259" s="1" t="s">
        <v>84</v>
      </c>
      <c r="C259" t="s">
        <v>303</v>
      </c>
      <c r="D259" s="2">
        <v>166.44</v>
      </c>
      <c r="E259" s="2">
        <v>0</v>
      </c>
      <c r="F259" s="2">
        <v>0</v>
      </c>
      <c r="G259" s="2">
        <v>0</v>
      </c>
      <c r="H259" s="7">
        <v>166.44</v>
      </c>
      <c r="I259" s="8">
        <v>0.17</v>
      </c>
    </row>
    <row r="260" spans="1:9" ht="28.8" x14ac:dyDescent="0.3">
      <c r="A260" s="3" t="s">
        <v>339</v>
      </c>
      <c r="B260" s="1" t="s">
        <v>90</v>
      </c>
      <c r="C260" t="s">
        <v>309</v>
      </c>
      <c r="D260" s="2">
        <v>0</v>
      </c>
      <c r="E260" s="2">
        <v>0</v>
      </c>
      <c r="F260" s="2">
        <v>64.400000000000006</v>
      </c>
      <c r="G260" s="2">
        <v>0</v>
      </c>
      <c r="H260" s="7">
        <v>0</v>
      </c>
      <c r="I260" s="8">
        <v>0.73</v>
      </c>
    </row>
    <row r="261" spans="1:9" ht="28.8" x14ac:dyDescent="0.3">
      <c r="A261" s="3" t="s">
        <v>339</v>
      </c>
      <c r="B261" s="1" t="s">
        <v>91</v>
      </c>
      <c r="C261" t="s">
        <v>310</v>
      </c>
      <c r="D261" s="2">
        <v>0</v>
      </c>
      <c r="E261" s="2">
        <v>0</v>
      </c>
      <c r="F261" s="2">
        <v>82.8</v>
      </c>
      <c r="G261" s="2">
        <v>0</v>
      </c>
      <c r="H261" s="7">
        <v>0</v>
      </c>
      <c r="I261" s="8">
        <v>0.56999999999999995</v>
      </c>
    </row>
    <row r="262" spans="1:9" ht="28.8" x14ac:dyDescent="0.3">
      <c r="A262" s="3" t="s">
        <v>339</v>
      </c>
      <c r="B262" s="1" t="s">
        <v>73</v>
      </c>
      <c r="C262" t="s">
        <v>291</v>
      </c>
      <c r="D262" s="2">
        <v>146</v>
      </c>
      <c r="E262" s="2">
        <v>0</v>
      </c>
      <c r="F262" s="2">
        <v>0</v>
      </c>
      <c r="G262" s="2">
        <v>0</v>
      </c>
      <c r="H262" s="7">
        <v>146</v>
      </c>
      <c r="I262" s="8">
        <v>0.3</v>
      </c>
    </row>
    <row r="263" spans="1:9" ht="28.8" x14ac:dyDescent="0.3">
      <c r="A263" s="3" t="s">
        <v>339</v>
      </c>
      <c r="B263" s="1" t="s">
        <v>94</v>
      </c>
      <c r="C263" t="s">
        <v>314</v>
      </c>
      <c r="D263" s="2">
        <v>0</v>
      </c>
      <c r="E263" s="2">
        <v>0</v>
      </c>
      <c r="F263" s="2">
        <v>0</v>
      </c>
      <c r="G263" s="2">
        <v>209.76</v>
      </c>
      <c r="H263" s="7">
        <v>0</v>
      </c>
      <c r="I263" s="8">
        <v>0.53</v>
      </c>
    </row>
    <row r="264" spans="1:9" x14ac:dyDescent="0.3">
      <c r="A264" s="3" t="s">
        <v>340</v>
      </c>
      <c r="B264" s="1" t="s">
        <v>51</v>
      </c>
      <c r="C264" t="s">
        <v>269</v>
      </c>
      <c r="D264" s="2">
        <v>0</v>
      </c>
      <c r="E264" s="2">
        <v>1275</v>
      </c>
      <c r="F264" s="2">
        <v>0</v>
      </c>
      <c r="G264" s="2">
        <v>0</v>
      </c>
      <c r="H264" s="7">
        <v>0</v>
      </c>
      <c r="I264" s="8">
        <v>0.2</v>
      </c>
    </row>
    <row r="265" spans="1:9" x14ac:dyDescent="0.3">
      <c r="A265" s="3" t="s">
        <v>340</v>
      </c>
      <c r="B265" s="1" t="s">
        <v>52</v>
      </c>
      <c r="C265" t="s">
        <v>270</v>
      </c>
      <c r="D265" s="2">
        <v>720</v>
      </c>
      <c r="E265" s="2">
        <v>0</v>
      </c>
      <c r="F265" s="2">
        <v>0</v>
      </c>
      <c r="G265" s="2">
        <v>0</v>
      </c>
      <c r="H265" s="7">
        <v>720</v>
      </c>
      <c r="I265" s="8">
        <v>0.81</v>
      </c>
    </row>
    <row r="266" spans="1:9" x14ac:dyDescent="0.3">
      <c r="A266" s="3" t="s">
        <v>340</v>
      </c>
      <c r="B266" s="1" t="s">
        <v>107</v>
      </c>
      <c r="C266" t="s">
        <v>334</v>
      </c>
      <c r="D266" s="2">
        <v>0</v>
      </c>
      <c r="E266" s="2">
        <v>0</v>
      </c>
      <c r="F266" s="2">
        <v>1050</v>
      </c>
      <c r="G266" s="2">
        <v>0</v>
      </c>
      <c r="H266" s="7">
        <v>0</v>
      </c>
      <c r="I266" s="8">
        <v>0.9</v>
      </c>
    </row>
    <row r="267" spans="1:9" x14ac:dyDescent="0.3">
      <c r="A267" s="3" t="s">
        <v>340</v>
      </c>
      <c r="B267" s="1" t="s">
        <v>69</v>
      </c>
      <c r="C267" t="s">
        <v>287</v>
      </c>
      <c r="D267" s="2">
        <v>0</v>
      </c>
      <c r="E267" s="2">
        <v>0</v>
      </c>
      <c r="F267" s="2">
        <v>0</v>
      </c>
      <c r="G267" s="2">
        <v>76.5</v>
      </c>
      <c r="H267" s="7">
        <v>0</v>
      </c>
      <c r="I267" s="8">
        <v>0.62</v>
      </c>
    </row>
    <row r="268" spans="1:9" x14ac:dyDescent="0.3">
      <c r="A268" s="3" t="s">
        <v>340</v>
      </c>
      <c r="B268" s="1" t="s">
        <v>58</v>
      </c>
      <c r="C268" t="s">
        <v>276</v>
      </c>
      <c r="D268" s="2">
        <v>0</v>
      </c>
      <c r="E268" s="2">
        <v>0</v>
      </c>
      <c r="F268" s="2">
        <v>0</v>
      </c>
      <c r="G268" s="2">
        <v>1050</v>
      </c>
      <c r="H268" s="7">
        <v>0</v>
      </c>
      <c r="I268" s="8">
        <v>0.2</v>
      </c>
    </row>
    <row r="269" spans="1:9" x14ac:dyDescent="0.3">
      <c r="A269" s="3" t="s">
        <v>340</v>
      </c>
      <c r="B269" s="1" t="s">
        <v>49</v>
      </c>
      <c r="C269" t="s">
        <v>266</v>
      </c>
      <c r="D269" s="2">
        <v>0</v>
      </c>
      <c r="E269" s="2">
        <v>0</v>
      </c>
      <c r="F269" s="2">
        <v>0</v>
      </c>
      <c r="G269" s="2">
        <v>2700</v>
      </c>
      <c r="H269" s="7">
        <v>0</v>
      </c>
      <c r="I269" s="8">
        <v>0.22</v>
      </c>
    </row>
    <row r="270" spans="1:9" x14ac:dyDescent="0.3">
      <c r="A270" s="3" t="s">
        <v>340</v>
      </c>
      <c r="B270" s="1" t="s">
        <v>44</v>
      </c>
      <c r="C270" t="s">
        <v>261</v>
      </c>
      <c r="D270" s="2">
        <v>0</v>
      </c>
      <c r="E270" s="2">
        <v>0</v>
      </c>
      <c r="F270" s="2">
        <v>1350</v>
      </c>
      <c r="G270" s="2">
        <v>0</v>
      </c>
      <c r="H270" s="7">
        <v>0</v>
      </c>
      <c r="I270" s="8">
        <v>0.65</v>
      </c>
    </row>
    <row r="271" spans="1:9" x14ac:dyDescent="0.3">
      <c r="A271" s="3" t="s">
        <v>340</v>
      </c>
      <c r="B271" s="1" t="s">
        <v>50</v>
      </c>
      <c r="C271" t="s">
        <v>267</v>
      </c>
      <c r="D271" s="2">
        <v>0</v>
      </c>
      <c r="E271" s="2">
        <v>0</v>
      </c>
      <c r="F271" s="2">
        <v>300</v>
      </c>
      <c r="G271" s="2">
        <v>0</v>
      </c>
      <c r="H271" s="7">
        <v>0</v>
      </c>
      <c r="I271" s="8">
        <v>0.22</v>
      </c>
    </row>
    <row r="272" spans="1:9" x14ac:dyDescent="0.3">
      <c r="A272" s="3" t="s">
        <v>340</v>
      </c>
      <c r="B272" s="1" t="s">
        <v>98</v>
      </c>
      <c r="C272" t="s">
        <v>320</v>
      </c>
      <c r="D272" s="2">
        <v>364.8</v>
      </c>
      <c r="E272" s="2">
        <v>300</v>
      </c>
      <c r="F272" s="2">
        <v>0</v>
      </c>
      <c r="G272" s="2">
        <v>0</v>
      </c>
      <c r="H272" s="7">
        <v>1.216</v>
      </c>
      <c r="I272" s="8">
        <v>0.36</v>
      </c>
    </row>
    <row r="273" spans="1:9" x14ac:dyDescent="0.3">
      <c r="A273" s="3" t="s">
        <v>341</v>
      </c>
      <c r="B273" s="1" t="s">
        <v>47</v>
      </c>
      <c r="C273" t="s">
        <v>264</v>
      </c>
      <c r="D273" s="2">
        <v>0</v>
      </c>
      <c r="E273" s="2">
        <v>0</v>
      </c>
      <c r="F273" s="2">
        <v>0</v>
      </c>
      <c r="G273" s="2">
        <v>878</v>
      </c>
      <c r="H273" s="7">
        <v>0</v>
      </c>
      <c r="I273" s="8">
        <v>0.39</v>
      </c>
    </row>
    <row r="274" spans="1:9" x14ac:dyDescent="0.3">
      <c r="A274" s="3" t="s">
        <v>341</v>
      </c>
      <c r="B274" s="1" t="s">
        <v>38</v>
      </c>
      <c r="C274" t="s">
        <v>255</v>
      </c>
      <c r="D274" s="2">
        <v>2281.5</v>
      </c>
      <c r="E274" s="2">
        <v>0</v>
      </c>
      <c r="F274" s="2">
        <v>0</v>
      </c>
      <c r="G274" s="2">
        <v>0</v>
      </c>
      <c r="H274" s="7">
        <v>2281.5</v>
      </c>
      <c r="I274" s="8">
        <v>0.84</v>
      </c>
    </row>
    <row r="275" spans="1:9" x14ac:dyDescent="0.3">
      <c r="A275" s="3" t="s">
        <v>341</v>
      </c>
      <c r="B275" s="1" t="s">
        <v>107</v>
      </c>
      <c r="C275" t="s">
        <v>334</v>
      </c>
      <c r="D275" s="2">
        <v>0</v>
      </c>
      <c r="E275" s="2">
        <v>0</v>
      </c>
      <c r="F275" s="2">
        <v>0</v>
      </c>
      <c r="G275" s="2">
        <v>1317</v>
      </c>
      <c r="H275" s="7">
        <v>0</v>
      </c>
      <c r="I275" s="8">
        <v>0.62</v>
      </c>
    </row>
    <row r="276" spans="1:9" x14ac:dyDescent="0.3">
      <c r="A276" s="3" t="s">
        <v>341</v>
      </c>
      <c r="B276" s="1" t="s">
        <v>88</v>
      </c>
      <c r="C276" t="s">
        <v>307</v>
      </c>
      <c r="D276" s="2">
        <v>921.37</v>
      </c>
      <c r="E276" s="2">
        <v>0</v>
      </c>
      <c r="F276" s="2">
        <v>0</v>
      </c>
      <c r="G276" s="2">
        <v>0</v>
      </c>
      <c r="H276" s="7">
        <v>921.37</v>
      </c>
      <c r="I276" s="8">
        <v>0.16</v>
      </c>
    </row>
    <row r="277" spans="1:9" x14ac:dyDescent="0.3">
      <c r="A277" s="3" t="s">
        <v>341</v>
      </c>
      <c r="B277" s="1" t="s">
        <v>104</v>
      </c>
      <c r="C277" t="s">
        <v>329</v>
      </c>
      <c r="D277" s="2">
        <v>0</v>
      </c>
      <c r="E277" s="2">
        <v>263.39999999999998</v>
      </c>
      <c r="F277" s="2">
        <v>0</v>
      </c>
      <c r="G277" s="2">
        <v>0</v>
      </c>
      <c r="H277" s="7">
        <v>0</v>
      </c>
      <c r="I277" s="8">
        <v>0.6</v>
      </c>
    </row>
    <row r="278" spans="1:9" x14ac:dyDescent="0.3">
      <c r="A278" s="3" t="s">
        <v>341</v>
      </c>
      <c r="B278" s="1" t="s">
        <v>41</v>
      </c>
      <c r="C278" t="s">
        <v>258</v>
      </c>
      <c r="D278" s="2">
        <v>0</v>
      </c>
      <c r="E278" s="2">
        <v>0</v>
      </c>
      <c r="F278" s="2">
        <v>0</v>
      </c>
      <c r="G278" s="2">
        <v>395.1</v>
      </c>
      <c r="H278" s="7">
        <v>0</v>
      </c>
      <c r="I278" s="8">
        <v>0.05</v>
      </c>
    </row>
    <row r="279" spans="1:9" x14ac:dyDescent="0.3">
      <c r="A279" s="3" t="s">
        <v>341</v>
      </c>
      <c r="B279" s="1" t="s">
        <v>46</v>
      </c>
      <c r="C279" t="s">
        <v>263</v>
      </c>
      <c r="D279" s="2">
        <v>0</v>
      </c>
      <c r="E279" s="2">
        <v>0</v>
      </c>
      <c r="F279" s="2">
        <v>842.88</v>
      </c>
      <c r="G279" s="2">
        <v>0</v>
      </c>
      <c r="H279" s="7">
        <v>0</v>
      </c>
      <c r="I279" s="8">
        <v>0.32</v>
      </c>
    </row>
  </sheetData>
  <conditionalFormatting sqref="H2:H279">
    <cfRule type="containsErrors" dxfId="1" priority="1">
      <formula>ISERROR(H2)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2:V280"/>
  <sheetViews>
    <sheetView topLeftCell="D2" workbookViewId="0">
      <selection activeCell="V17" sqref="V17"/>
    </sheetView>
  </sheetViews>
  <sheetFormatPr defaultRowHeight="14.4" x14ac:dyDescent="0.3"/>
  <cols>
    <col min="1" max="1" width="20.88671875" customWidth="1"/>
    <col min="2" max="2" width="19.21875" customWidth="1"/>
    <col min="3" max="3" width="7.33203125" customWidth="1"/>
    <col min="4" max="4" width="7.88671875" customWidth="1"/>
    <col min="5" max="5" width="12.21875" bestFit="1" customWidth="1"/>
    <col min="6" max="6" width="18.33203125" customWidth="1"/>
    <col min="7" max="7" width="16.44140625" bestFit="1" customWidth="1"/>
    <col min="8" max="8" width="14.33203125" bestFit="1" customWidth="1"/>
    <col min="9" max="16" width="10.109375" bestFit="1" customWidth="1"/>
    <col min="17" max="17" width="12" bestFit="1" customWidth="1"/>
    <col min="18" max="18" width="10.109375" bestFit="1" customWidth="1"/>
    <col min="19" max="19" width="8.21875" bestFit="1" customWidth="1"/>
    <col min="20" max="20" width="6.77734375" bestFit="1" customWidth="1"/>
  </cols>
  <sheetData>
    <row r="2" spans="1:22" ht="21.6" customHeight="1" x14ac:dyDescent="0.3">
      <c r="A2" s="4" t="s">
        <v>0</v>
      </c>
      <c r="B2" s="4" t="s">
        <v>343</v>
      </c>
      <c r="C2" s="4" t="s">
        <v>244</v>
      </c>
      <c r="D2" s="4" t="s">
        <v>245</v>
      </c>
      <c r="E2" s="4" t="s">
        <v>243</v>
      </c>
      <c r="F2" s="4" t="s">
        <v>112</v>
      </c>
      <c r="G2" s="4" t="s">
        <v>198</v>
      </c>
      <c r="H2" s="4" t="s">
        <v>199</v>
      </c>
      <c r="I2" s="4" t="s">
        <v>1</v>
      </c>
      <c r="J2" s="4" t="s">
        <v>247</v>
      </c>
      <c r="K2" s="4" t="s">
        <v>2</v>
      </c>
      <c r="L2" s="4" t="s">
        <v>248</v>
      </c>
      <c r="M2" s="4" t="s">
        <v>3</v>
      </c>
      <c r="N2" s="4" t="s">
        <v>249</v>
      </c>
      <c r="O2" s="4" t="s">
        <v>4</v>
      </c>
      <c r="P2" s="5" t="s">
        <v>250</v>
      </c>
      <c r="Q2" s="5" t="s">
        <v>115</v>
      </c>
      <c r="R2" s="5" t="s">
        <v>119</v>
      </c>
      <c r="S2" s="5" t="s">
        <v>117</v>
      </c>
      <c r="T2" s="5" t="s">
        <v>246</v>
      </c>
    </row>
    <row r="3" spans="1:22" x14ac:dyDescent="0.3">
      <c r="A3" s="3" t="s">
        <v>5</v>
      </c>
      <c r="B3" s="3" t="s">
        <v>5</v>
      </c>
      <c r="C3" s="3" t="s">
        <v>200</v>
      </c>
      <c r="D3" s="3" t="s">
        <v>201</v>
      </c>
      <c r="E3" s="3" t="str">
        <f>CONCATENATE(C3:C280," ",D3:D273)</f>
        <v>Alice Mutton</v>
      </c>
      <c r="F3" s="1" t="s">
        <v>34</v>
      </c>
      <c r="G3" t="s">
        <v>120</v>
      </c>
      <c r="H3" t="str">
        <f>PROPER(G3:G280)</f>
        <v>Anton</v>
      </c>
      <c r="I3" s="2">
        <v>0</v>
      </c>
      <c r="J3" s="2">
        <f>IF(ISBLANK(I3), $V$8, I3)</f>
        <v>0</v>
      </c>
      <c r="K3" s="2">
        <v>0</v>
      </c>
      <c r="L3" s="2">
        <f>IF(ISBLANK(K3), $V$9, K3)</f>
        <v>0</v>
      </c>
      <c r="M3" s="2">
        <v>0</v>
      </c>
      <c r="N3" s="2">
        <f>IF(ISBLANK(M3), $V$10, M3)</f>
        <v>0</v>
      </c>
      <c r="O3" s="2">
        <v>0</v>
      </c>
      <c r="P3" s="2">
        <f>IF(ISBLANK(O3), $V$11, O3)</f>
        <v>0</v>
      </c>
      <c r="Q3" s="1" t="e">
        <f>I3/K3</f>
        <v>#DIV/0!</v>
      </c>
      <c r="R3" s="7">
        <f>IFERROR(Q3:Q280,I3:I3:I280)</f>
        <v>0</v>
      </c>
      <c r="S3" s="1">
        <v>78</v>
      </c>
      <c r="T3" s="8">
        <f>S3/100</f>
        <v>0.78</v>
      </c>
    </row>
    <row r="4" spans="1:22" x14ac:dyDescent="0.3">
      <c r="A4" s="3" t="s">
        <v>30</v>
      </c>
      <c r="B4" s="3" t="s">
        <v>5</v>
      </c>
      <c r="C4" s="3" t="s">
        <v>200</v>
      </c>
      <c r="D4" s="3" t="s">
        <v>201</v>
      </c>
      <c r="E4" s="3" t="str">
        <f t="shared" ref="E4:E67" si="0">CONCATENATE(C4:C281," ",D4:D274)</f>
        <v>Alice Mutton</v>
      </c>
      <c r="F4" s="1" t="s">
        <v>35</v>
      </c>
      <c r="G4" t="s">
        <v>121</v>
      </c>
      <c r="H4" t="str">
        <f ca="1">PROPER(H4:H281)</f>
        <v>Bergs</v>
      </c>
      <c r="I4" s="2">
        <v>312</v>
      </c>
      <c r="J4" s="2">
        <f>IF(ISBLANK(I4), $V$8, I4)</f>
        <v>312</v>
      </c>
      <c r="K4" s="2">
        <v>0</v>
      </c>
      <c r="L4" s="2">
        <f>IF(ISBLANK(K4), $V$9, K4)</f>
        <v>0</v>
      </c>
      <c r="M4" s="2">
        <v>0</v>
      </c>
      <c r="N4" s="2">
        <f>IF(ISBLANK(M4), $V$10, M4)</f>
        <v>0</v>
      </c>
      <c r="O4" s="2">
        <v>0</v>
      </c>
      <c r="P4" s="2">
        <f>IF(ISBLANK(O4), $V$11, O4)</f>
        <v>0</v>
      </c>
      <c r="Q4" s="1" t="e">
        <f>I4/K4</f>
        <v>#DIV/0!</v>
      </c>
      <c r="R4" s="7">
        <f ca="1">IFERROR(R4:R281,I4:I4:K281)</f>
        <v>312</v>
      </c>
      <c r="S4" s="1">
        <v>14</v>
      </c>
      <c r="T4" s="8">
        <f t="shared" ref="T4:T67" si="1">S4/100</f>
        <v>0.14000000000000001</v>
      </c>
    </row>
    <row r="5" spans="1:22" x14ac:dyDescent="0.3">
      <c r="A5" s="3" t="s">
        <v>5</v>
      </c>
      <c r="B5" s="3" t="s">
        <v>5</v>
      </c>
      <c r="C5" s="3" t="s">
        <v>200</v>
      </c>
      <c r="D5" s="3" t="s">
        <v>201</v>
      </c>
      <c r="E5" s="3" t="str">
        <f t="shared" si="0"/>
        <v>Alice Mutton</v>
      </c>
      <c r="F5" s="1" t="s">
        <v>36</v>
      </c>
      <c r="G5" t="s">
        <v>122</v>
      </c>
      <c r="H5" t="str">
        <f ca="1">PROPER(H5:H282)</f>
        <v>Bolid</v>
      </c>
      <c r="I5" s="2">
        <v>0</v>
      </c>
      <c r="J5" s="2">
        <f>IF(ISBLANK(I5), $V$8, I5)</f>
        <v>0</v>
      </c>
      <c r="K5" s="2">
        <v>0</v>
      </c>
      <c r="L5" s="2">
        <f>IF(ISBLANK(K5), $V$9, K5)</f>
        <v>0</v>
      </c>
      <c r="M5" s="2">
        <v>0</v>
      </c>
      <c r="N5" s="2">
        <f>IF(ISBLANK(M5), $V$10, M5)</f>
        <v>0</v>
      </c>
      <c r="O5" s="2">
        <v>1170</v>
      </c>
      <c r="P5" s="2">
        <f>IF(ISBLANK(O5), $V$11, O5)</f>
        <v>1170</v>
      </c>
      <c r="Q5" s="1" t="e">
        <f>I5/K5</f>
        <v>#DIV/0!</v>
      </c>
      <c r="R5" s="7">
        <f ca="1">IFERROR(R5:R282,I5:I5:K282)</f>
        <v>0</v>
      </c>
      <c r="S5" s="1">
        <v>43</v>
      </c>
      <c r="T5" s="8">
        <f t="shared" si="1"/>
        <v>0.43</v>
      </c>
    </row>
    <row r="6" spans="1:22" x14ac:dyDescent="0.3">
      <c r="A6" s="3" t="s">
        <v>118</v>
      </c>
      <c r="B6" s="3" t="s">
        <v>5</v>
      </c>
      <c r="C6" s="3" t="s">
        <v>200</v>
      </c>
      <c r="D6" s="3" t="s">
        <v>201</v>
      </c>
      <c r="E6" s="3" t="str">
        <f t="shared" si="0"/>
        <v>Alice Mutton</v>
      </c>
      <c r="F6" s="1" t="s">
        <v>37</v>
      </c>
      <c r="G6" t="s">
        <v>123</v>
      </c>
      <c r="H6" t="str">
        <f ca="1">PROPER(H6:H283)</f>
        <v>Bottm</v>
      </c>
      <c r="I6" s="2">
        <v>1170</v>
      </c>
      <c r="J6" s="2">
        <f>IF(ISBLANK(I6), $V$8, I6)</f>
        <v>1170</v>
      </c>
      <c r="K6" s="2">
        <v>0</v>
      </c>
      <c r="L6" s="2">
        <f>IF(ISBLANK(K6), $V$9, K6)</f>
        <v>0</v>
      </c>
      <c r="M6" s="2">
        <v>0</v>
      </c>
      <c r="N6" s="2">
        <f>IF(ISBLANK(M6), $V$10, M6)</f>
        <v>0</v>
      </c>
      <c r="O6" s="2">
        <v>0</v>
      </c>
      <c r="P6" s="2">
        <f>IF(ISBLANK(O6), $V$11, O6)</f>
        <v>0</v>
      </c>
      <c r="Q6" s="1" t="e">
        <f>I6/K6</f>
        <v>#DIV/0!</v>
      </c>
      <c r="R6" s="7">
        <f ca="1">IFERROR(R6:R283,I6:I6:K283)</f>
        <v>1170</v>
      </c>
      <c r="S6" s="1">
        <v>86</v>
      </c>
      <c r="T6" s="8">
        <f t="shared" si="1"/>
        <v>0.86</v>
      </c>
    </row>
    <row r="7" spans="1:22" x14ac:dyDescent="0.3">
      <c r="A7" s="3" t="s">
        <v>5</v>
      </c>
      <c r="B7" s="3" t="s">
        <v>5</v>
      </c>
      <c r="C7" s="3" t="s">
        <v>200</v>
      </c>
      <c r="D7" s="3" t="s">
        <v>201</v>
      </c>
      <c r="E7" s="3" t="str">
        <f t="shared" si="0"/>
        <v>Alice Mutton</v>
      </c>
      <c r="F7" s="1" t="s">
        <v>38</v>
      </c>
      <c r="G7" t="s">
        <v>124</v>
      </c>
      <c r="H7" t="str">
        <f ca="1">PROPER(H7:H284)</f>
        <v>Ernsh</v>
      </c>
      <c r="I7" s="2">
        <v>1123.2</v>
      </c>
      <c r="J7" s="2">
        <f>IF(ISBLANK(I7), $V$8, I7)</f>
        <v>1123.2</v>
      </c>
      <c r="K7" s="2">
        <v>0</v>
      </c>
      <c r="L7" s="2">
        <f>IF(ISBLANK(K7), $V$9, K7)</f>
        <v>0</v>
      </c>
      <c r="M7" s="2">
        <v>0</v>
      </c>
      <c r="N7" s="2">
        <f>IF(ISBLANK(M7), $V$10, M7)</f>
        <v>0</v>
      </c>
      <c r="O7" s="9"/>
      <c r="P7" s="2">
        <f>IF(ISBLANK(O7), $V$11, O7)</f>
        <v>155.00761732851987</v>
      </c>
      <c r="Q7" s="1" t="e">
        <f>I7/K7</f>
        <v>#DIV/0!</v>
      </c>
      <c r="R7" s="7">
        <f ca="1">IFERROR(R7:R284,I7:I7:K284)</f>
        <v>1123.2</v>
      </c>
      <c r="S7" s="1">
        <v>60</v>
      </c>
      <c r="T7" s="8">
        <f t="shared" si="1"/>
        <v>0.6</v>
      </c>
    </row>
    <row r="8" spans="1:22" ht="18.600000000000001" customHeight="1" x14ac:dyDescent="0.3">
      <c r="A8" s="3" t="s">
        <v>116</v>
      </c>
      <c r="B8" s="3" t="s">
        <v>5</v>
      </c>
      <c r="C8" s="3" t="s">
        <v>200</v>
      </c>
      <c r="D8" s="3" t="s">
        <v>201</v>
      </c>
      <c r="E8" s="3" t="str">
        <f t="shared" si="0"/>
        <v>Alice Mutton</v>
      </c>
      <c r="F8" s="1" t="s">
        <v>39</v>
      </c>
      <c r="G8" t="s">
        <v>125</v>
      </c>
      <c r="H8" t="str">
        <f ca="1">PROPER(H8:H285)</f>
        <v>Godos</v>
      </c>
      <c r="I8" s="2">
        <v>0</v>
      </c>
      <c r="J8" s="2">
        <f>IF(ISBLANK(I8), $V$8, I8)</f>
        <v>0</v>
      </c>
      <c r="K8" s="9"/>
      <c r="L8" s="2">
        <f>IF(ISBLANK(K8), $V$9, K8)</f>
        <v>154.3717818181818</v>
      </c>
      <c r="M8" s="2">
        <v>0</v>
      </c>
      <c r="N8" s="2">
        <f>IF(ISBLANK(M8), $V$10, M8)</f>
        <v>0</v>
      </c>
      <c r="O8" s="2">
        <v>0</v>
      </c>
      <c r="P8" s="2">
        <f>IF(ISBLANK(O8), $V$11, O8)</f>
        <v>0</v>
      </c>
      <c r="Q8" s="1" t="e">
        <f>I8/K8</f>
        <v>#DIV/0!</v>
      </c>
      <c r="R8" s="7">
        <f ca="1">IFERROR(R8:R285,I8:I8:K285)</f>
        <v>0</v>
      </c>
      <c r="S8" s="1">
        <v>71</v>
      </c>
      <c r="T8" s="8">
        <f t="shared" si="1"/>
        <v>0.71</v>
      </c>
      <c r="V8" s="7">
        <v>89.501490909090919</v>
      </c>
    </row>
    <row r="9" spans="1:22" x14ac:dyDescent="0.3">
      <c r="A9" s="3" t="s">
        <v>31</v>
      </c>
      <c r="B9" s="3" t="s">
        <v>5</v>
      </c>
      <c r="C9" s="3" t="s">
        <v>200</v>
      </c>
      <c r="D9" s="3" t="s">
        <v>201</v>
      </c>
      <c r="E9" s="3" t="str">
        <f t="shared" si="0"/>
        <v>Alice Mutton</v>
      </c>
      <c r="F9" s="1" t="s">
        <v>40</v>
      </c>
      <c r="G9" t="s">
        <v>126</v>
      </c>
      <c r="H9" t="str">
        <f ca="1">PROPER(H9:H286)</f>
        <v>Hungc</v>
      </c>
      <c r="I9" s="2">
        <v>62.4</v>
      </c>
      <c r="J9" s="2">
        <f>IF(ISBLANK(I9), $V$8, I9)</f>
        <v>62.4</v>
      </c>
      <c r="K9" s="2">
        <v>0</v>
      </c>
      <c r="L9" s="2">
        <f>IF(ISBLANK(K9), $V$9, K9)</f>
        <v>0</v>
      </c>
      <c r="M9" s="2">
        <v>0</v>
      </c>
      <c r="N9" s="2">
        <f>IF(ISBLANK(M9), $V$10, M9)</f>
        <v>0</v>
      </c>
      <c r="O9" s="2">
        <v>0</v>
      </c>
      <c r="P9" s="2">
        <f>IF(ISBLANK(O9), $V$11, O9)</f>
        <v>0</v>
      </c>
      <c r="Q9" s="1" t="e">
        <f>I9/K9</f>
        <v>#DIV/0!</v>
      </c>
      <c r="R9" s="7">
        <f ca="1">IFERROR(R9:R286,I9:I9:K286)</f>
        <v>62.4</v>
      </c>
      <c r="S9" s="1">
        <v>75</v>
      </c>
      <c r="T9" s="8">
        <f t="shared" si="1"/>
        <v>0.75</v>
      </c>
      <c r="V9" s="7">
        <v>154.3717818181818</v>
      </c>
    </row>
    <row r="10" spans="1:22" ht="19.8" customHeight="1" x14ac:dyDescent="0.3">
      <c r="A10" s="3" t="s">
        <v>32</v>
      </c>
      <c r="B10" s="3" t="s">
        <v>5</v>
      </c>
      <c r="C10" s="3" t="s">
        <v>200</v>
      </c>
      <c r="D10" s="3" t="s">
        <v>201</v>
      </c>
      <c r="E10" s="3" t="str">
        <f t="shared" si="0"/>
        <v>Alice Mutton</v>
      </c>
      <c r="F10" s="1" t="s">
        <v>41</v>
      </c>
      <c r="G10" t="s">
        <v>127</v>
      </c>
      <c r="H10" t="str">
        <f ca="1">PROPER(H10:H287)</f>
        <v>Picco</v>
      </c>
      <c r="I10" s="2">
        <v>0</v>
      </c>
      <c r="J10" s="2">
        <f>IF(ISBLANK(I10), $V$8, I10)</f>
        <v>0</v>
      </c>
      <c r="K10" s="2">
        <v>1560</v>
      </c>
      <c r="L10" s="2">
        <f>IF(ISBLANK(K10), $V$9, K10)</f>
        <v>1560</v>
      </c>
      <c r="M10" s="2">
        <v>936</v>
      </c>
      <c r="N10" s="2">
        <f>IF(ISBLANK(M10), $V$10, M10)</f>
        <v>936</v>
      </c>
      <c r="O10" s="2">
        <v>0</v>
      </c>
      <c r="P10" s="2">
        <f>IF(ISBLANK(O10), $V$11, O10)</f>
        <v>0</v>
      </c>
      <c r="Q10" s="1">
        <f>I10/K10</f>
        <v>0</v>
      </c>
      <c r="R10" s="7">
        <f ca="1">IFERROR(R10:R287,I10:I10:K287)</f>
        <v>0</v>
      </c>
      <c r="S10" s="1">
        <v>51</v>
      </c>
      <c r="T10" s="8">
        <f t="shared" si="1"/>
        <v>0.51</v>
      </c>
      <c r="V10" s="7">
        <v>136.24815884476536</v>
      </c>
    </row>
    <row r="11" spans="1:22" x14ac:dyDescent="0.3">
      <c r="A11" s="3" t="s">
        <v>5</v>
      </c>
      <c r="B11" s="3" t="s">
        <v>5</v>
      </c>
      <c r="C11" s="3" t="s">
        <v>200</v>
      </c>
      <c r="D11" s="3" t="s">
        <v>201</v>
      </c>
      <c r="E11" s="3" t="str">
        <f t="shared" si="0"/>
        <v>Alice Mutton</v>
      </c>
      <c r="F11" s="1" t="s">
        <v>42</v>
      </c>
      <c r="G11" t="s">
        <v>128</v>
      </c>
      <c r="H11" t="str">
        <f ca="1">PROPER(H11:H288)</f>
        <v>Rattc</v>
      </c>
      <c r="I11" s="2">
        <v>0</v>
      </c>
      <c r="J11" s="2">
        <f>IF(ISBLANK(I11), $V$8, I11)</f>
        <v>0</v>
      </c>
      <c r="K11" s="2">
        <v>592.79999999999995</v>
      </c>
      <c r="L11" s="2">
        <f>IF(ISBLANK(K11), $V$9, K11)</f>
        <v>592.79999999999995</v>
      </c>
      <c r="M11" s="2">
        <v>0</v>
      </c>
      <c r="N11" s="2">
        <f>IF(ISBLANK(M11), $V$10, M11)</f>
        <v>0</v>
      </c>
      <c r="O11" s="2">
        <v>0</v>
      </c>
      <c r="P11" s="2">
        <f>IF(ISBLANK(O11), $V$11, O11)</f>
        <v>0</v>
      </c>
      <c r="Q11" s="1">
        <f>I11/K11</f>
        <v>0</v>
      </c>
      <c r="R11" s="7">
        <f ca="1">IFERROR(R11:R288,I11:I11:K288)</f>
        <v>0</v>
      </c>
      <c r="S11" s="1">
        <v>74</v>
      </c>
      <c r="T11" s="8">
        <f t="shared" si="1"/>
        <v>0.74</v>
      </c>
      <c r="V11" s="7">
        <v>155.00761732851987</v>
      </c>
    </row>
    <row r="12" spans="1:22" x14ac:dyDescent="0.3">
      <c r="A12" s="3" t="s">
        <v>5</v>
      </c>
      <c r="B12" s="3" t="s">
        <v>5</v>
      </c>
      <c r="C12" s="3" t="s">
        <v>200</v>
      </c>
      <c r="D12" s="3" t="s">
        <v>201</v>
      </c>
      <c r="E12" s="3" t="str">
        <f t="shared" si="0"/>
        <v>Alice Mutton</v>
      </c>
      <c r="F12" s="1" t="s">
        <v>43</v>
      </c>
      <c r="G12" t="s">
        <v>129</v>
      </c>
      <c r="H12" t="str">
        <f ca="1">PROPER(H12:H289)</f>
        <v>Reggc</v>
      </c>
      <c r="I12" s="9"/>
      <c r="J12" s="2">
        <f>IF(ISBLANK(I12), $V$8, I12)</f>
        <v>89.501490909090919</v>
      </c>
      <c r="K12" s="2">
        <v>0</v>
      </c>
      <c r="L12" s="2">
        <f>IF(ISBLANK(K12), $V$9, K12)</f>
        <v>0</v>
      </c>
      <c r="M12" s="2">
        <v>0</v>
      </c>
      <c r="N12" s="2">
        <f>IF(ISBLANK(M12), $V$10, M12)</f>
        <v>0</v>
      </c>
      <c r="O12" s="2">
        <v>741</v>
      </c>
      <c r="P12" s="2">
        <f>IF(ISBLANK(O12), $V$11, O12)</f>
        <v>741</v>
      </c>
      <c r="Q12" s="1" t="e">
        <f>I12/K12</f>
        <v>#DIV/0!</v>
      </c>
      <c r="R12" s="7">
        <v>89.501490909090904</v>
      </c>
      <c r="S12" s="1">
        <v>66</v>
      </c>
      <c r="T12" s="8">
        <f t="shared" si="1"/>
        <v>0.66</v>
      </c>
    </row>
    <row r="13" spans="1:22" x14ac:dyDescent="0.3">
      <c r="A13" s="3" t="s">
        <v>5</v>
      </c>
      <c r="B13" s="3" t="s">
        <v>5</v>
      </c>
      <c r="C13" s="3" t="s">
        <v>200</v>
      </c>
      <c r="D13" s="3" t="s">
        <v>201</v>
      </c>
      <c r="E13" s="3" t="str">
        <f t="shared" si="0"/>
        <v>Alice Mutton</v>
      </c>
      <c r="F13" s="1" t="s">
        <v>43</v>
      </c>
      <c r="G13" t="s">
        <v>129</v>
      </c>
      <c r="H13" t="str">
        <f ca="1">PROPER(H13:H290)</f>
        <v>Reggc</v>
      </c>
      <c r="I13" s="2">
        <v>0</v>
      </c>
      <c r="J13" s="2">
        <f>IF(ISBLANK(I13), $V$8, I13)</f>
        <v>0</v>
      </c>
      <c r="K13" s="2">
        <v>0</v>
      </c>
      <c r="L13" s="2">
        <f>IF(ISBLANK(K13), $V$9, K13)</f>
        <v>0</v>
      </c>
      <c r="M13" s="2">
        <v>0</v>
      </c>
      <c r="N13" s="2">
        <f>IF(ISBLANK(M13), $V$10, M13)</f>
        <v>0</v>
      </c>
      <c r="O13" s="2">
        <v>741</v>
      </c>
      <c r="P13" s="2">
        <f>IF(ISBLANK(O13), $V$11, O13)</f>
        <v>741</v>
      </c>
      <c r="Q13" s="1" t="e">
        <f>I13/K13</f>
        <v>#DIV/0!</v>
      </c>
      <c r="R13" s="7">
        <f ca="1">IFERROR(R13:R290,I13:I13:K290)</f>
        <v>0</v>
      </c>
      <c r="S13" s="1">
        <v>48</v>
      </c>
      <c r="T13" s="8">
        <f t="shared" si="1"/>
        <v>0.48</v>
      </c>
    </row>
    <row r="14" spans="1:22" x14ac:dyDescent="0.3">
      <c r="A14" s="3" t="s">
        <v>5</v>
      </c>
      <c r="B14" s="3" t="s">
        <v>5</v>
      </c>
      <c r="C14" s="3" t="s">
        <v>200</v>
      </c>
      <c r="D14" s="3" t="s">
        <v>201</v>
      </c>
      <c r="E14" s="3" t="str">
        <f t="shared" si="0"/>
        <v>Alice Mutton</v>
      </c>
      <c r="F14" s="1" t="s">
        <v>44</v>
      </c>
      <c r="G14" t="s">
        <v>130</v>
      </c>
      <c r="H14" t="str">
        <f ca="1">PROPER(H14:H291)</f>
        <v>Savea</v>
      </c>
      <c r="I14" s="2">
        <v>0</v>
      </c>
      <c r="J14" s="2">
        <f>IF(ISBLANK(I14), $V$8, I14)</f>
        <v>0</v>
      </c>
      <c r="K14" s="2">
        <v>0</v>
      </c>
      <c r="L14" s="2">
        <f>IF(ISBLANK(K14), $V$9, K14)</f>
        <v>0</v>
      </c>
      <c r="M14" s="9"/>
      <c r="N14" s="2">
        <f>IF(ISBLANK(M14), $V$10, M14)</f>
        <v>136.24815884476536</v>
      </c>
      <c r="O14" s="2">
        <v>789.75</v>
      </c>
      <c r="P14" s="2">
        <f>IF(ISBLANK(O14), $V$11, O14)</f>
        <v>789.75</v>
      </c>
      <c r="Q14" s="1" t="e">
        <f>I14/K14</f>
        <v>#DIV/0!</v>
      </c>
      <c r="R14" s="7">
        <f ca="1">IFERROR(R14:R291,I14:I14:K291)</f>
        <v>0</v>
      </c>
      <c r="S14" s="1">
        <v>8</v>
      </c>
      <c r="T14" s="8">
        <f t="shared" si="1"/>
        <v>0.08</v>
      </c>
    </row>
    <row r="15" spans="1:22" x14ac:dyDescent="0.3">
      <c r="A15" s="3" t="s">
        <v>5</v>
      </c>
      <c r="B15" s="3" t="s">
        <v>5</v>
      </c>
      <c r="C15" s="3" t="s">
        <v>200</v>
      </c>
      <c r="D15" s="3" t="s">
        <v>201</v>
      </c>
      <c r="E15" s="3" t="str">
        <f t="shared" si="0"/>
        <v>Alice Mutton</v>
      </c>
      <c r="F15" s="1" t="s">
        <v>45</v>
      </c>
      <c r="G15" t="s">
        <v>131</v>
      </c>
      <c r="H15" t="str">
        <f ca="1">PROPER(H15:H292)</f>
        <v>Seves</v>
      </c>
      <c r="I15" s="2">
        <v>0</v>
      </c>
      <c r="J15" s="2">
        <f>IF(ISBLANK(I15), $V$8, I15)</f>
        <v>0</v>
      </c>
      <c r="K15" s="2">
        <v>877.5</v>
      </c>
      <c r="L15" s="2">
        <f>IF(ISBLANK(K15), $V$9, K15)</f>
        <v>877.5</v>
      </c>
      <c r="M15" s="2">
        <v>0</v>
      </c>
      <c r="N15" s="2">
        <f>IF(ISBLANK(M15), $V$10, M15)</f>
        <v>0</v>
      </c>
      <c r="O15" s="2">
        <v>0</v>
      </c>
      <c r="P15" s="2">
        <f>IF(ISBLANK(O15), $V$11, O15)</f>
        <v>0</v>
      </c>
      <c r="Q15" s="1">
        <f>I15/K15</f>
        <v>0</v>
      </c>
      <c r="R15" s="7">
        <f ca="1">IFERROR(R15:R292,I15:I15:K292)</f>
        <v>0</v>
      </c>
      <c r="S15" s="1">
        <v>45</v>
      </c>
      <c r="T15" s="8">
        <f t="shared" si="1"/>
        <v>0.45</v>
      </c>
    </row>
    <row r="16" spans="1:22" x14ac:dyDescent="0.3">
      <c r="A16" s="3" t="s">
        <v>118</v>
      </c>
      <c r="B16" s="3" t="s">
        <v>5</v>
      </c>
      <c r="C16" s="3" t="s">
        <v>200</v>
      </c>
      <c r="D16" s="3" t="s">
        <v>201</v>
      </c>
      <c r="E16" s="3" t="str">
        <f t="shared" si="0"/>
        <v>Alice Mutton</v>
      </c>
      <c r="F16" s="1" t="s">
        <v>46</v>
      </c>
      <c r="G16" t="s">
        <v>132</v>
      </c>
      <c r="H16" t="str">
        <f ca="1">PROPER(H16:H293)</f>
        <v>Whitc</v>
      </c>
      <c r="I16" s="9"/>
      <c r="J16" s="2">
        <f>IF(ISBLANK(I16), $V$8, I16)</f>
        <v>89.501490909090919</v>
      </c>
      <c r="K16" s="9"/>
      <c r="L16" s="2">
        <f>IF(ISBLANK(K16), $V$9, K16)</f>
        <v>154.3717818181818</v>
      </c>
      <c r="M16" s="2">
        <v>0</v>
      </c>
      <c r="N16" s="2">
        <f>IF(ISBLANK(M16), $V$10, M16)</f>
        <v>0</v>
      </c>
      <c r="O16" s="2">
        <v>780</v>
      </c>
      <c r="P16" s="2">
        <f>IF(ISBLANK(O16), $V$11, O16)</f>
        <v>780</v>
      </c>
      <c r="Q16" s="1" t="e">
        <f>I16/K16</f>
        <v>#DIV/0!</v>
      </c>
      <c r="R16" s="7">
        <v>89.501490909090904</v>
      </c>
      <c r="S16" s="1">
        <v>53</v>
      </c>
      <c r="T16" s="8">
        <f t="shared" si="1"/>
        <v>0.53</v>
      </c>
    </row>
    <row r="17" spans="1:20" x14ac:dyDescent="0.3">
      <c r="A17" s="3" t="s">
        <v>6</v>
      </c>
      <c r="B17" s="3" t="s">
        <v>6</v>
      </c>
      <c r="C17" s="3" t="s">
        <v>202</v>
      </c>
      <c r="D17" s="3" t="s">
        <v>203</v>
      </c>
      <c r="E17" s="3" t="str">
        <f t="shared" si="0"/>
        <v>Aniseed Syrup</v>
      </c>
      <c r="F17" s="1" t="s">
        <v>47</v>
      </c>
      <c r="G17" t="s">
        <v>133</v>
      </c>
      <c r="H17" t="str">
        <f ca="1">PROPER(H17:H294)</f>
        <v>Alfki</v>
      </c>
      <c r="I17" s="2">
        <v>0</v>
      </c>
      <c r="J17" s="2">
        <f>IF(ISBLANK(I17), $V$8, I17)</f>
        <v>0</v>
      </c>
      <c r="K17" s="9"/>
      <c r="L17" s="2">
        <f>IF(ISBLANK(K17), $V$9, K17)</f>
        <v>154.3717818181818</v>
      </c>
      <c r="M17" s="2">
        <v>0</v>
      </c>
      <c r="N17" s="2">
        <f>IF(ISBLANK(M17), $V$10, M17)</f>
        <v>0</v>
      </c>
      <c r="O17" s="2">
        <v>60</v>
      </c>
      <c r="P17" s="2">
        <f>IF(ISBLANK(O17), $V$11, O17)</f>
        <v>60</v>
      </c>
      <c r="Q17" s="1" t="e">
        <f>I17/K17</f>
        <v>#DIV/0!</v>
      </c>
      <c r="R17" s="7">
        <f ca="1">IFERROR(R17:R294,I17:I17:K294)</f>
        <v>0</v>
      </c>
      <c r="S17" s="1">
        <v>52</v>
      </c>
      <c r="T17" s="8">
        <f t="shared" si="1"/>
        <v>0.52</v>
      </c>
    </row>
    <row r="18" spans="1:20" ht="16.8" customHeight="1" x14ac:dyDescent="0.3">
      <c r="A18" s="3" t="s">
        <v>33</v>
      </c>
      <c r="B18" s="3" t="s">
        <v>6</v>
      </c>
      <c r="C18" s="3" t="s">
        <v>202</v>
      </c>
      <c r="D18" s="3" t="s">
        <v>203</v>
      </c>
      <c r="E18" s="3" t="str">
        <f t="shared" si="0"/>
        <v>Aniseed Syrup</v>
      </c>
      <c r="F18" s="1" t="s">
        <v>37</v>
      </c>
      <c r="G18" t="s">
        <v>123</v>
      </c>
      <c r="H18" t="str">
        <f ca="1">PROPER(H18:H295)</f>
        <v>Bottm</v>
      </c>
      <c r="I18" s="9"/>
      <c r="J18" s="2">
        <f>IF(ISBLANK(I18), $V$8, I18)</f>
        <v>89.501490909090919</v>
      </c>
      <c r="K18" s="2">
        <v>0</v>
      </c>
      <c r="L18" s="2">
        <f>IF(ISBLANK(K18), $V$9, K18)</f>
        <v>0</v>
      </c>
      <c r="M18" s="2">
        <v>0</v>
      </c>
      <c r="N18" s="2">
        <f>IF(ISBLANK(M18), $V$10, M18)</f>
        <v>0</v>
      </c>
      <c r="O18" s="2">
        <v>200</v>
      </c>
      <c r="P18" s="2">
        <f>IF(ISBLANK(O18), $V$11, O18)</f>
        <v>200</v>
      </c>
      <c r="Q18" s="1" t="e">
        <f>I18/K18</f>
        <v>#DIV/0!</v>
      </c>
      <c r="R18" s="7">
        <v>89.501490909090904</v>
      </c>
      <c r="S18" s="1">
        <v>6</v>
      </c>
      <c r="T18" s="8">
        <f t="shared" si="1"/>
        <v>0.06</v>
      </c>
    </row>
    <row r="19" spans="1:20" x14ac:dyDescent="0.3">
      <c r="A19" s="3" t="s">
        <v>6</v>
      </c>
      <c r="B19" s="3" t="s">
        <v>6</v>
      </c>
      <c r="C19" s="3" t="s">
        <v>202</v>
      </c>
      <c r="D19" s="3" t="s">
        <v>203</v>
      </c>
      <c r="E19" s="3" t="str">
        <f t="shared" si="0"/>
        <v>Aniseed Syrup</v>
      </c>
      <c r="F19" s="1" t="s">
        <v>38</v>
      </c>
      <c r="G19" t="s">
        <v>124</v>
      </c>
      <c r="H19" t="str">
        <f ca="1">PROPER(H19:H296)</f>
        <v>Ernsh</v>
      </c>
      <c r="I19" s="2">
        <v>0</v>
      </c>
      <c r="J19" s="2">
        <f>IF(ISBLANK(I19), $V$8, I19)</f>
        <v>0</v>
      </c>
      <c r="K19" s="2">
        <v>0</v>
      </c>
      <c r="L19" s="2">
        <f>IF(ISBLANK(K19), $V$9, K19)</f>
        <v>0</v>
      </c>
      <c r="M19" s="2">
        <v>0</v>
      </c>
      <c r="N19" s="2">
        <f>IF(ISBLANK(M19), $V$10, M19)</f>
        <v>0</v>
      </c>
      <c r="O19" s="2">
        <v>180</v>
      </c>
      <c r="P19" s="2">
        <f>IF(ISBLANK(O19), $V$11, O19)</f>
        <v>180</v>
      </c>
      <c r="Q19" s="1" t="e">
        <f>I19/K19</f>
        <v>#DIV/0!</v>
      </c>
      <c r="R19" s="7">
        <f ca="1">IFERROR(R19:R296,I19:I19:K296)</f>
        <v>0</v>
      </c>
      <c r="S19" s="1">
        <v>89</v>
      </c>
      <c r="T19" s="8">
        <f t="shared" si="1"/>
        <v>0.89</v>
      </c>
    </row>
    <row r="20" spans="1:20" x14ac:dyDescent="0.3">
      <c r="A20" s="3" t="s">
        <v>6</v>
      </c>
      <c r="B20" s="3" t="s">
        <v>6</v>
      </c>
      <c r="C20" s="3" t="s">
        <v>202</v>
      </c>
      <c r="D20" s="3" t="s">
        <v>203</v>
      </c>
      <c r="E20" s="3" t="str">
        <f t="shared" si="0"/>
        <v>Aniseed Syrup</v>
      </c>
      <c r="F20" s="1" t="s">
        <v>48</v>
      </c>
      <c r="G20" t="s">
        <v>134</v>
      </c>
      <c r="H20" t="str">
        <f ca="1">PROPER(H20:H297)</f>
        <v>Linod</v>
      </c>
      <c r="I20" s="2">
        <v>544</v>
      </c>
      <c r="J20" s="2">
        <f>IF(ISBLANK(I20), $V$8, I20)</f>
        <v>544</v>
      </c>
      <c r="K20" s="2">
        <v>0</v>
      </c>
      <c r="L20" s="2">
        <f>IF(ISBLANK(K20), $V$9, K20)</f>
        <v>0</v>
      </c>
      <c r="M20" s="2">
        <v>0</v>
      </c>
      <c r="N20" s="2">
        <f>IF(ISBLANK(M20), $V$10, M20)</f>
        <v>0</v>
      </c>
      <c r="O20" s="2">
        <v>0</v>
      </c>
      <c r="P20" s="2">
        <f>IF(ISBLANK(O20), $V$11, O20)</f>
        <v>0</v>
      </c>
      <c r="Q20" s="1" t="e">
        <f>I20/K20</f>
        <v>#DIV/0!</v>
      </c>
      <c r="R20" s="7">
        <f ca="1">IFERROR(R20:R297,I20:I20:K297)</f>
        <v>544</v>
      </c>
      <c r="S20" s="1">
        <v>20</v>
      </c>
      <c r="T20" s="8">
        <f t="shared" si="1"/>
        <v>0.2</v>
      </c>
    </row>
    <row r="21" spans="1:20" x14ac:dyDescent="0.3">
      <c r="A21" s="3" t="s">
        <v>6</v>
      </c>
      <c r="B21" s="3" t="s">
        <v>6</v>
      </c>
      <c r="C21" s="3" t="s">
        <v>202</v>
      </c>
      <c r="D21" s="3" t="s">
        <v>203</v>
      </c>
      <c r="E21" s="3" t="str">
        <f t="shared" si="0"/>
        <v>Aniseed Syrup</v>
      </c>
      <c r="F21" s="1" t="s">
        <v>49</v>
      </c>
      <c r="G21" t="s">
        <v>135</v>
      </c>
      <c r="H21" t="str">
        <f ca="1">PROPER(H21:H298)</f>
        <v>Quick</v>
      </c>
      <c r="I21" s="2">
        <v>0</v>
      </c>
      <c r="J21" s="2">
        <f>IF(ISBLANK(I21), $V$8, I21)</f>
        <v>0</v>
      </c>
      <c r="K21" s="2">
        <v>600</v>
      </c>
      <c r="L21" s="2">
        <f>IF(ISBLANK(K21), $V$9, K21)</f>
        <v>600</v>
      </c>
      <c r="M21" s="2">
        <v>0</v>
      </c>
      <c r="N21" s="2">
        <f>IF(ISBLANK(M21), $V$10, M21)</f>
        <v>0</v>
      </c>
      <c r="O21" s="2">
        <v>0</v>
      </c>
      <c r="P21" s="2">
        <f>IF(ISBLANK(O21), $V$11, O21)</f>
        <v>0</v>
      </c>
      <c r="Q21" s="1">
        <f>I21/K21</f>
        <v>0</v>
      </c>
      <c r="R21" s="7">
        <f ca="1">IFERROR(R21:R298,I21:I21:K298)</f>
        <v>0</v>
      </c>
      <c r="S21" s="1">
        <v>50</v>
      </c>
      <c r="T21" s="8">
        <f t="shared" si="1"/>
        <v>0.5</v>
      </c>
    </row>
    <row r="22" spans="1:20" x14ac:dyDescent="0.3">
      <c r="A22" s="3" t="s">
        <v>6</v>
      </c>
      <c r="B22" s="3" t="s">
        <v>6</v>
      </c>
      <c r="C22" s="3" t="s">
        <v>202</v>
      </c>
      <c r="D22" s="3" t="s">
        <v>203</v>
      </c>
      <c r="E22" s="3" t="str">
        <f t="shared" si="0"/>
        <v>Aniseed Syrup</v>
      </c>
      <c r="F22" s="1" t="s">
        <v>50</v>
      </c>
      <c r="G22" t="s">
        <v>136</v>
      </c>
      <c r="H22" t="str">
        <f ca="1">PROPER(H22:H299)</f>
        <v>Vaffe</v>
      </c>
      <c r="I22" s="2">
        <v>0</v>
      </c>
      <c r="J22" s="2">
        <f>IF(ISBLANK(I22), $V$8, I22)</f>
        <v>0</v>
      </c>
      <c r="K22" s="2">
        <v>0</v>
      </c>
      <c r="L22" s="2">
        <f>IF(ISBLANK(K22), $V$9, K22)</f>
        <v>0</v>
      </c>
      <c r="M22" s="2">
        <v>140</v>
      </c>
      <c r="N22" s="2">
        <f>IF(ISBLANK(M22), $V$10, M22)</f>
        <v>140</v>
      </c>
      <c r="O22" s="2">
        <v>0</v>
      </c>
      <c r="P22" s="2">
        <f>IF(ISBLANK(O22), $V$11, O22)</f>
        <v>0</v>
      </c>
      <c r="Q22" s="1" t="e">
        <f>I22/K22</f>
        <v>#DIV/0!</v>
      </c>
      <c r="R22" s="7">
        <f ca="1">IFERROR(R22:R299,I22:I22:K299)</f>
        <v>0</v>
      </c>
      <c r="S22" s="1">
        <v>15</v>
      </c>
      <c r="T22" s="8">
        <f t="shared" si="1"/>
        <v>0.15</v>
      </c>
    </row>
    <row r="23" spans="1:20" ht="16.8" customHeight="1" x14ac:dyDescent="0.3">
      <c r="A23" s="3" t="s">
        <v>7</v>
      </c>
      <c r="B23" s="3" t="s">
        <v>7</v>
      </c>
      <c r="C23" s="3" t="s">
        <v>204</v>
      </c>
      <c r="D23" s="3" t="s">
        <v>205</v>
      </c>
      <c r="E23" s="3" t="str">
        <f t="shared" si="0"/>
        <v>Boston Crab</v>
      </c>
      <c r="F23" s="1" t="s">
        <v>34</v>
      </c>
      <c r="G23" t="s">
        <v>120</v>
      </c>
      <c r="H23" t="str">
        <f ca="1">PROPER(H23:H300)</f>
        <v>Anton</v>
      </c>
      <c r="I23" s="2">
        <v>0</v>
      </c>
      <c r="J23" s="2">
        <f>IF(ISBLANK(I23), $V$8, I23)</f>
        <v>0</v>
      </c>
      <c r="K23" s="2">
        <v>165.6</v>
      </c>
      <c r="L23" s="2">
        <f>IF(ISBLANK(K23), $V$9, K23)</f>
        <v>165.6</v>
      </c>
      <c r="M23" s="2">
        <v>0</v>
      </c>
      <c r="N23" s="2">
        <f>IF(ISBLANK(M23), $V$10, M23)</f>
        <v>0</v>
      </c>
      <c r="O23" s="2">
        <v>0</v>
      </c>
      <c r="P23" s="2">
        <f>IF(ISBLANK(O23), $V$11, O23)</f>
        <v>0</v>
      </c>
      <c r="Q23" s="1">
        <f>I23/K23</f>
        <v>0</v>
      </c>
      <c r="R23" s="7">
        <f ca="1">IFERROR(R23:R300,I23:I23:K300)</f>
        <v>0</v>
      </c>
      <c r="S23" s="1">
        <v>19</v>
      </c>
      <c r="T23" s="8">
        <f t="shared" si="1"/>
        <v>0.19</v>
      </c>
    </row>
    <row r="24" spans="1:20" ht="19.8" customHeight="1" x14ac:dyDescent="0.3">
      <c r="A24" s="3" t="s">
        <v>7</v>
      </c>
      <c r="B24" s="3" t="s">
        <v>7</v>
      </c>
      <c r="C24" s="3" t="s">
        <v>204</v>
      </c>
      <c r="D24" s="3" t="s">
        <v>205</v>
      </c>
      <c r="E24" s="3" t="str">
        <f t="shared" si="0"/>
        <v>Boston Crab</v>
      </c>
      <c r="F24" s="1" t="s">
        <v>35</v>
      </c>
      <c r="G24" t="s">
        <v>121</v>
      </c>
      <c r="H24" t="str">
        <f ca="1">PROPER(H24:H301)</f>
        <v>Bergs</v>
      </c>
      <c r="I24" s="2">
        <v>0</v>
      </c>
      <c r="J24" s="2">
        <f>IF(ISBLANK(I24), $V$8, I24)</f>
        <v>0</v>
      </c>
      <c r="K24" s="2">
        <v>920</v>
      </c>
      <c r="L24" s="2">
        <f>IF(ISBLANK(K24), $V$9, K24)</f>
        <v>920</v>
      </c>
      <c r="M24" s="2">
        <v>0</v>
      </c>
      <c r="N24" s="2">
        <f>IF(ISBLANK(M24), $V$10, M24)</f>
        <v>0</v>
      </c>
      <c r="O24" s="2">
        <v>0</v>
      </c>
      <c r="P24" s="2">
        <f>IF(ISBLANK(O24), $V$11, O24)</f>
        <v>0</v>
      </c>
      <c r="Q24" s="1">
        <f>I24/K24</f>
        <v>0</v>
      </c>
      <c r="R24" s="7">
        <f ca="1">IFERROR(R24:R301,I24:I24:K301)</f>
        <v>0</v>
      </c>
      <c r="S24" s="1">
        <v>83</v>
      </c>
      <c r="T24" s="8">
        <f t="shared" si="1"/>
        <v>0.83</v>
      </c>
    </row>
    <row r="25" spans="1:20" ht="21" customHeight="1" x14ac:dyDescent="0.3">
      <c r="A25" s="3" t="s">
        <v>7</v>
      </c>
      <c r="B25" s="3" t="s">
        <v>7</v>
      </c>
      <c r="C25" s="3" t="s">
        <v>204</v>
      </c>
      <c r="D25" s="3" t="s">
        <v>205</v>
      </c>
      <c r="E25" s="3" t="str">
        <f t="shared" si="0"/>
        <v>Boston Crab</v>
      </c>
      <c r="F25" s="1" t="s">
        <v>51</v>
      </c>
      <c r="G25" t="s">
        <v>137</v>
      </c>
      <c r="H25" t="str">
        <f ca="1">PROPER(H25:H302)</f>
        <v>Bonap</v>
      </c>
      <c r="I25" s="2">
        <v>0</v>
      </c>
      <c r="J25" s="2">
        <f>IF(ISBLANK(I25), $V$8, I25)</f>
        <v>0</v>
      </c>
      <c r="K25" s="2">
        <v>248.4</v>
      </c>
      <c r="L25" s="2">
        <f>IF(ISBLANK(K25), $V$9, K25)</f>
        <v>248.4</v>
      </c>
      <c r="M25" s="2">
        <v>524.4</v>
      </c>
      <c r="N25" s="2">
        <f>IF(ISBLANK(M25), $V$10, M25)</f>
        <v>524.4</v>
      </c>
      <c r="O25" s="2">
        <v>0</v>
      </c>
      <c r="P25" s="2">
        <f>IF(ISBLANK(O25), $V$11, O25)</f>
        <v>0</v>
      </c>
      <c r="Q25" s="1">
        <f>I25/K25</f>
        <v>0</v>
      </c>
      <c r="R25" s="7">
        <f ca="1">IFERROR(R25:R302,I25:I25:K302)</f>
        <v>0</v>
      </c>
      <c r="S25" s="1">
        <v>69</v>
      </c>
      <c r="T25" s="8">
        <f t="shared" si="1"/>
        <v>0.69</v>
      </c>
    </row>
    <row r="26" spans="1:20" ht="20.399999999999999" customHeight="1" x14ac:dyDescent="0.3">
      <c r="A26" s="3" t="s">
        <v>7</v>
      </c>
      <c r="B26" s="3" t="s">
        <v>7</v>
      </c>
      <c r="C26" s="3" t="s">
        <v>204</v>
      </c>
      <c r="D26" s="3" t="s">
        <v>205</v>
      </c>
      <c r="E26" s="3" t="str">
        <f t="shared" si="0"/>
        <v>Boston Crab</v>
      </c>
      <c r="F26" s="1" t="s">
        <v>37</v>
      </c>
      <c r="G26" t="s">
        <v>123</v>
      </c>
      <c r="H26" t="str">
        <f ca="1">PROPER(H26:H303)</f>
        <v>Bottm</v>
      </c>
      <c r="I26" s="2">
        <v>551.25</v>
      </c>
      <c r="J26" s="2">
        <f>IF(ISBLANK(I26), $V$8, I26)</f>
        <v>551.25</v>
      </c>
      <c r="K26" s="2">
        <v>0</v>
      </c>
      <c r="L26" s="2">
        <f>IF(ISBLANK(K26), $V$9, K26)</f>
        <v>0</v>
      </c>
      <c r="M26" s="2">
        <v>0</v>
      </c>
      <c r="N26" s="2">
        <f>IF(ISBLANK(M26), $V$10, M26)</f>
        <v>0</v>
      </c>
      <c r="O26" s="2">
        <v>0</v>
      </c>
      <c r="P26" s="2">
        <f>IF(ISBLANK(O26), $V$11, O26)</f>
        <v>0</v>
      </c>
      <c r="Q26" s="1" t="e">
        <f>I26/K26</f>
        <v>#DIV/0!</v>
      </c>
      <c r="R26" s="7">
        <f ca="1">IFERROR(R26:R303,I26:I26:K303)</f>
        <v>551.25</v>
      </c>
      <c r="S26" s="1">
        <v>11</v>
      </c>
      <c r="T26" s="8">
        <f t="shared" si="1"/>
        <v>0.11</v>
      </c>
    </row>
    <row r="27" spans="1:20" ht="28.8" x14ac:dyDescent="0.3">
      <c r="A27" s="3" t="s">
        <v>7</v>
      </c>
      <c r="B27" s="3" t="s">
        <v>7</v>
      </c>
      <c r="C27" s="3" t="s">
        <v>204</v>
      </c>
      <c r="D27" s="3" t="s">
        <v>205</v>
      </c>
      <c r="E27" s="3" t="str">
        <f t="shared" si="0"/>
        <v>Boston Crab</v>
      </c>
      <c r="F27" s="1" t="s">
        <v>52</v>
      </c>
      <c r="G27" t="s">
        <v>138</v>
      </c>
      <c r="H27" t="str">
        <f ca="1">PROPER(H27:H304)</f>
        <v>Bsbev</v>
      </c>
      <c r="I27" s="2">
        <v>147</v>
      </c>
      <c r="J27" s="2">
        <f>IF(ISBLANK(I27), $V$8, I27)</f>
        <v>147</v>
      </c>
      <c r="K27" s="2">
        <v>0</v>
      </c>
      <c r="L27" s="2">
        <f>IF(ISBLANK(K27), $V$9, K27)</f>
        <v>0</v>
      </c>
      <c r="M27" s="2">
        <v>0</v>
      </c>
      <c r="N27" s="2">
        <f>IF(ISBLANK(M27), $V$10, M27)</f>
        <v>0</v>
      </c>
      <c r="O27" s="2">
        <v>0</v>
      </c>
      <c r="P27" s="2">
        <f>IF(ISBLANK(O27), $V$11, O27)</f>
        <v>0</v>
      </c>
      <c r="Q27" s="1" t="e">
        <f>I27/K27</f>
        <v>#DIV/0!</v>
      </c>
      <c r="R27" s="7">
        <f ca="1">IFERROR(R27:R304,I27:I27:K304)</f>
        <v>147</v>
      </c>
      <c r="S27" s="1">
        <v>52</v>
      </c>
      <c r="T27" s="8">
        <f t="shared" si="1"/>
        <v>0.52</v>
      </c>
    </row>
    <row r="28" spans="1:20" ht="28.8" x14ac:dyDescent="0.3">
      <c r="A28" s="3" t="s">
        <v>7</v>
      </c>
      <c r="B28" s="3" t="s">
        <v>7</v>
      </c>
      <c r="C28" s="3" t="s">
        <v>204</v>
      </c>
      <c r="D28" s="3" t="s">
        <v>205</v>
      </c>
      <c r="E28" s="3" t="str">
        <f t="shared" si="0"/>
        <v>Boston Crab</v>
      </c>
      <c r="F28" s="1" t="s">
        <v>53</v>
      </c>
      <c r="G28" t="s">
        <v>139</v>
      </c>
      <c r="H28" t="str">
        <f ca="1">PROPER(H28:H305)</f>
        <v>Frans</v>
      </c>
      <c r="I28" s="2">
        <v>0</v>
      </c>
      <c r="J28" s="2">
        <f>IF(ISBLANK(I28), $V$8, I28)</f>
        <v>0</v>
      </c>
      <c r="K28" s="2">
        <v>0</v>
      </c>
      <c r="L28" s="2">
        <f>IF(ISBLANK(K28), $V$9, K28)</f>
        <v>0</v>
      </c>
      <c r="M28" s="2">
        <v>0</v>
      </c>
      <c r="N28" s="2">
        <f>IF(ISBLANK(M28), $V$10, M28)</f>
        <v>0</v>
      </c>
      <c r="O28" s="2">
        <v>18.399999999999999</v>
      </c>
      <c r="P28" s="2">
        <f>IF(ISBLANK(O28), $V$11, O28)</f>
        <v>18.399999999999999</v>
      </c>
      <c r="Q28" s="1" t="e">
        <f>I28/K28</f>
        <v>#DIV/0!</v>
      </c>
      <c r="R28" s="7">
        <f ca="1">IFERROR(R28:R305,I28:I28:K305)</f>
        <v>0</v>
      </c>
      <c r="S28" s="1">
        <v>78</v>
      </c>
      <c r="T28" s="8">
        <f t="shared" si="1"/>
        <v>0.78</v>
      </c>
    </row>
    <row r="29" spans="1:20" ht="28.8" x14ac:dyDescent="0.3">
      <c r="A29" s="3" t="s">
        <v>7</v>
      </c>
      <c r="B29" s="3" t="s">
        <v>7</v>
      </c>
      <c r="C29" s="3" t="s">
        <v>204</v>
      </c>
      <c r="D29" s="3" t="s">
        <v>205</v>
      </c>
      <c r="E29" s="3" t="str">
        <f t="shared" si="0"/>
        <v>Boston Crab</v>
      </c>
      <c r="F29" s="1" t="s">
        <v>54</v>
      </c>
      <c r="G29" t="s">
        <v>140</v>
      </c>
      <c r="H29" t="str">
        <f ca="1">PROPER(H29:H306)</f>
        <v>Hilaa</v>
      </c>
      <c r="I29" s="2">
        <v>0</v>
      </c>
      <c r="J29" s="2">
        <f>IF(ISBLANK(I29), $V$8, I29)</f>
        <v>0</v>
      </c>
      <c r="K29" s="2">
        <v>92</v>
      </c>
      <c r="L29" s="2">
        <f>IF(ISBLANK(K29), $V$9, K29)</f>
        <v>92</v>
      </c>
      <c r="M29" s="2">
        <v>1104</v>
      </c>
      <c r="N29" s="2">
        <f>IF(ISBLANK(M29), $V$10, M29)</f>
        <v>1104</v>
      </c>
      <c r="O29" s="2">
        <v>0</v>
      </c>
      <c r="P29" s="2">
        <f>IF(ISBLANK(O29), $V$11, O29)</f>
        <v>0</v>
      </c>
      <c r="Q29" s="1">
        <f>I29/K29</f>
        <v>0</v>
      </c>
      <c r="R29" s="7">
        <f ca="1">IFERROR(R29:R306,I29:I29:K306)</f>
        <v>0</v>
      </c>
      <c r="S29" s="1">
        <v>79</v>
      </c>
      <c r="T29" s="8">
        <f t="shared" si="1"/>
        <v>0.79</v>
      </c>
    </row>
    <row r="30" spans="1:20" ht="28.8" x14ac:dyDescent="0.3">
      <c r="A30" s="3" t="s">
        <v>7</v>
      </c>
      <c r="B30" s="3" t="s">
        <v>7</v>
      </c>
      <c r="C30" s="3" t="s">
        <v>204</v>
      </c>
      <c r="D30" s="3" t="s">
        <v>205</v>
      </c>
      <c r="E30" s="3" t="str">
        <f t="shared" si="0"/>
        <v>Boston Crab</v>
      </c>
      <c r="F30" s="1" t="s">
        <v>55</v>
      </c>
      <c r="G30" t="s">
        <v>141</v>
      </c>
      <c r="H30" t="str">
        <f ca="1">PROPER(H30:H307)</f>
        <v>Lazyk</v>
      </c>
      <c r="I30" s="2">
        <v>147</v>
      </c>
      <c r="J30" s="2">
        <f>IF(ISBLANK(I30), $V$8, I30)</f>
        <v>147</v>
      </c>
      <c r="K30" s="2">
        <v>0</v>
      </c>
      <c r="L30" s="2">
        <f>IF(ISBLANK(K30), $V$9, K30)</f>
        <v>0</v>
      </c>
      <c r="M30" s="2">
        <v>0</v>
      </c>
      <c r="N30" s="2">
        <f>IF(ISBLANK(M30), $V$10, M30)</f>
        <v>0</v>
      </c>
      <c r="O30" s="2">
        <v>0</v>
      </c>
      <c r="P30" s="2">
        <f>IF(ISBLANK(O30), $V$11, O30)</f>
        <v>0</v>
      </c>
      <c r="Q30" s="1" t="e">
        <f>I30/K30</f>
        <v>#DIV/0!</v>
      </c>
      <c r="R30" s="7">
        <f ca="1">IFERROR(R30:R307,I30:I30:K307)</f>
        <v>147</v>
      </c>
      <c r="S30" s="1">
        <v>16</v>
      </c>
      <c r="T30" s="8">
        <f t="shared" si="1"/>
        <v>0.16</v>
      </c>
    </row>
    <row r="31" spans="1:20" ht="28.8" x14ac:dyDescent="0.3">
      <c r="A31" s="3" t="s">
        <v>7</v>
      </c>
      <c r="B31" s="3" t="s">
        <v>7</v>
      </c>
      <c r="C31" s="3" t="s">
        <v>204</v>
      </c>
      <c r="D31" s="3" t="s">
        <v>205</v>
      </c>
      <c r="E31" s="3" t="str">
        <f t="shared" si="0"/>
        <v>Boston Crab</v>
      </c>
      <c r="F31" s="1" t="s">
        <v>56</v>
      </c>
      <c r="G31" t="s">
        <v>142</v>
      </c>
      <c r="H31" t="str">
        <f ca="1">PROPER(H31:H308)</f>
        <v>Lehms</v>
      </c>
      <c r="I31" s="2">
        <v>0</v>
      </c>
      <c r="J31" s="2">
        <f>IF(ISBLANK(I31), $V$8, I31)</f>
        <v>0</v>
      </c>
      <c r="K31" s="2">
        <v>515.20000000000005</v>
      </c>
      <c r="L31" s="2">
        <f>IF(ISBLANK(K31), $V$9, K31)</f>
        <v>515.20000000000005</v>
      </c>
      <c r="M31" s="2">
        <v>0</v>
      </c>
      <c r="N31" s="2">
        <f>IF(ISBLANK(M31), $V$10, M31)</f>
        <v>0</v>
      </c>
      <c r="O31" s="2">
        <v>0</v>
      </c>
      <c r="P31" s="2">
        <f>IF(ISBLANK(O31), $V$11, O31)</f>
        <v>0</v>
      </c>
      <c r="Q31" s="1">
        <f>I31/K31</f>
        <v>0</v>
      </c>
      <c r="R31" s="7">
        <f ca="1">IFERROR(R31:R308,I31:I31:K308)</f>
        <v>0</v>
      </c>
      <c r="S31" s="1">
        <v>81</v>
      </c>
      <c r="T31" s="8">
        <f t="shared" si="1"/>
        <v>0.81</v>
      </c>
    </row>
    <row r="32" spans="1:20" ht="28.8" x14ac:dyDescent="0.3">
      <c r="A32" s="3" t="s">
        <v>7</v>
      </c>
      <c r="B32" s="3" t="s">
        <v>7</v>
      </c>
      <c r="C32" s="3" t="s">
        <v>204</v>
      </c>
      <c r="D32" s="3" t="s">
        <v>205</v>
      </c>
      <c r="E32" s="3" t="str">
        <f t="shared" si="0"/>
        <v>Boston Crab</v>
      </c>
      <c r="F32" s="1" t="s">
        <v>57</v>
      </c>
      <c r="G32" t="s">
        <v>143</v>
      </c>
      <c r="H32" t="str">
        <f ca="1">PROPER(H32:H309)</f>
        <v>Magaa</v>
      </c>
      <c r="I32" s="2">
        <v>0</v>
      </c>
      <c r="J32" s="2">
        <f>IF(ISBLANK(I32), $V$8, I32)</f>
        <v>0</v>
      </c>
      <c r="K32" s="2">
        <v>0</v>
      </c>
      <c r="L32" s="2">
        <f>IF(ISBLANK(K32), $V$9, K32)</f>
        <v>0</v>
      </c>
      <c r="M32" s="2">
        <v>0</v>
      </c>
      <c r="N32" s="2">
        <f>IF(ISBLANK(M32), $V$10, M32)</f>
        <v>0</v>
      </c>
      <c r="O32" s="2">
        <v>55.2</v>
      </c>
      <c r="P32" s="2">
        <f>IF(ISBLANK(O32), $V$11, O32)</f>
        <v>55.2</v>
      </c>
      <c r="Q32" s="1" t="e">
        <f>I32/K32</f>
        <v>#DIV/0!</v>
      </c>
      <c r="R32" s="7">
        <f ca="1">IFERROR(R32:R309,I32:I32:K309)</f>
        <v>0</v>
      </c>
      <c r="S32" s="1">
        <v>55</v>
      </c>
      <c r="T32" s="8">
        <f t="shared" si="1"/>
        <v>0.55000000000000004</v>
      </c>
    </row>
    <row r="33" spans="1:20" ht="28.8" x14ac:dyDescent="0.3">
      <c r="A33" s="3" t="s">
        <v>7</v>
      </c>
      <c r="B33" s="3" t="s">
        <v>7</v>
      </c>
      <c r="C33" s="3" t="s">
        <v>204</v>
      </c>
      <c r="D33" s="3" t="s">
        <v>205</v>
      </c>
      <c r="E33" s="3" t="str">
        <f t="shared" si="0"/>
        <v>Boston Crab</v>
      </c>
      <c r="F33" s="1" t="s">
        <v>58</v>
      </c>
      <c r="G33" t="s">
        <v>144</v>
      </c>
      <c r="H33" t="str">
        <f ca="1">PROPER(H33:H310)</f>
        <v>Ottik</v>
      </c>
      <c r="I33" s="2">
        <v>0</v>
      </c>
      <c r="J33" s="2">
        <f>IF(ISBLANK(I33), $V$8, I33)</f>
        <v>0</v>
      </c>
      <c r="K33" s="2">
        <v>0</v>
      </c>
      <c r="L33" s="2">
        <f>IF(ISBLANK(K33), $V$9, K33)</f>
        <v>0</v>
      </c>
      <c r="M33" s="2">
        <v>368</v>
      </c>
      <c r="N33" s="2">
        <f>IF(ISBLANK(M33), $V$10, M33)</f>
        <v>368</v>
      </c>
      <c r="O33" s="2">
        <v>0</v>
      </c>
      <c r="P33" s="2">
        <f>IF(ISBLANK(O33), $V$11, O33)</f>
        <v>0</v>
      </c>
      <c r="Q33" s="1" t="e">
        <f>I33/K33</f>
        <v>#DIV/0!</v>
      </c>
      <c r="R33" s="7">
        <f ca="1">IFERROR(R33:R310,I33:I33:K310)</f>
        <v>0</v>
      </c>
      <c r="S33" s="1">
        <v>52</v>
      </c>
      <c r="T33" s="8">
        <f t="shared" si="1"/>
        <v>0.52</v>
      </c>
    </row>
    <row r="34" spans="1:20" ht="28.8" x14ac:dyDescent="0.3">
      <c r="A34" s="3" t="s">
        <v>7</v>
      </c>
      <c r="B34" s="3" t="s">
        <v>7</v>
      </c>
      <c r="C34" s="3" t="s">
        <v>204</v>
      </c>
      <c r="D34" s="3" t="s">
        <v>205</v>
      </c>
      <c r="E34" s="3" t="str">
        <f t="shared" si="0"/>
        <v>Boston Crab</v>
      </c>
      <c r="F34" s="1" t="s">
        <v>59</v>
      </c>
      <c r="G34" t="s">
        <v>145</v>
      </c>
      <c r="H34" t="str">
        <f ca="1">PROPER(H34:H311)</f>
        <v>Peric</v>
      </c>
      <c r="I34" s="2">
        <v>308.7</v>
      </c>
      <c r="J34" s="2">
        <f>IF(ISBLANK(I34), $V$8, I34)</f>
        <v>308.7</v>
      </c>
      <c r="K34" s="2">
        <v>0</v>
      </c>
      <c r="L34" s="2">
        <f>IF(ISBLANK(K34), $V$9, K34)</f>
        <v>0</v>
      </c>
      <c r="M34" s="2">
        <v>0</v>
      </c>
      <c r="N34" s="2">
        <f>IF(ISBLANK(M34), $V$10, M34)</f>
        <v>0</v>
      </c>
      <c r="O34" s="2">
        <v>0</v>
      </c>
      <c r="P34" s="2">
        <f>IF(ISBLANK(O34), $V$11, O34)</f>
        <v>0</v>
      </c>
      <c r="Q34" s="1" t="e">
        <f>I34/K34</f>
        <v>#DIV/0!</v>
      </c>
      <c r="R34" s="7">
        <f ca="1">IFERROR(R34:R311,I34:I34:K311)</f>
        <v>308.7</v>
      </c>
      <c r="S34" s="1">
        <v>11</v>
      </c>
      <c r="T34" s="8">
        <f t="shared" si="1"/>
        <v>0.11</v>
      </c>
    </row>
    <row r="35" spans="1:20" ht="28.8" x14ac:dyDescent="0.3">
      <c r="A35" s="3" t="s">
        <v>7</v>
      </c>
      <c r="B35" s="3" t="s">
        <v>7</v>
      </c>
      <c r="C35" s="3" t="s">
        <v>204</v>
      </c>
      <c r="D35" s="3" t="s">
        <v>205</v>
      </c>
      <c r="E35" s="3" t="str">
        <f t="shared" si="0"/>
        <v>Boston Crab</v>
      </c>
      <c r="F35" s="1" t="s">
        <v>60</v>
      </c>
      <c r="G35" t="s">
        <v>146</v>
      </c>
      <c r="H35" t="str">
        <f ca="1">PROPER(H35:H312)</f>
        <v>Queen</v>
      </c>
      <c r="I35" s="2">
        <v>26.46</v>
      </c>
      <c r="J35" s="2">
        <f>IF(ISBLANK(I35), $V$8, I35)</f>
        <v>26.46</v>
      </c>
      <c r="K35" s="2">
        <v>0</v>
      </c>
      <c r="L35" s="2">
        <f>IF(ISBLANK(K35), $V$9, K35)</f>
        <v>0</v>
      </c>
      <c r="M35" s="2">
        <v>419.52</v>
      </c>
      <c r="N35" s="2">
        <f>IF(ISBLANK(M35), $V$10, M35)</f>
        <v>419.52</v>
      </c>
      <c r="O35" s="2">
        <v>110.4</v>
      </c>
      <c r="P35" s="2">
        <f>IF(ISBLANK(O35), $V$11, O35)</f>
        <v>110.4</v>
      </c>
      <c r="Q35" s="1" t="e">
        <f>I35/K35</f>
        <v>#DIV/0!</v>
      </c>
      <c r="R35" s="7">
        <f ca="1">IFERROR(R35:R312,I35:I35:K312)</f>
        <v>26.46</v>
      </c>
      <c r="S35" s="1">
        <v>8</v>
      </c>
      <c r="T35" s="8">
        <f t="shared" si="1"/>
        <v>0.08</v>
      </c>
    </row>
    <row r="36" spans="1:20" ht="28.8" x14ac:dyDescent="0.3">
      <c r="A36" s="3" t="s">
        <v>7</v>
      </c>
      <c r="B36" s="3" t="s">
        <v>7</v>
      </c>
      <c r="C36" s="3" t="s">
        <v>204</v>
      </c>
      <c r="D36" s="3" t="s">
        <v>205</v>
      </c>
      <c r="E36" s="3" t="str">
        <f t="shared" si="0"/>
        <v>Boston Crab</v>
      </c>
      <c r="F36" s="1" t="s">
        <v>49</v>
      </c>
      <c r="G36" t="s">
        <v>135</v>
      </c>
      <c r="H36" t="str">
        <f ca="1">PROPER(H36:H313)</f>
        <v>Quick</v>
      </c>
      <c r="I36" s="2">
        <v>0</v>
      </c>
      <c r="J36" s="2">
        <f>IF(ISBLANK(I36), $V$8, I36)</f>
        <v>0</v>
      </c>
      <c r="K36" s="2">
        <v>0</v>
      </c>
      <c r="L36" s="2">
        <f>IF(ISBLANK(K36), $V$9, K36)</f>
        <v>0</v>
      </c>
      <c r="M36" s="2">
        <v>1223.5999999999999</v>
      </c>
      <c r="N36" s="2">
        <f>IF(ISBLANK(M36), $V$10, M36)</f>
        <v>1223.5999999999999</v>
      </c>
      <c r="O36" s="2">
        <v>0</v>
      </c>
      <c r="P36" s="2">
        <f>IF(ISBLANK(O36), $V$11, O36)</f>
        <v>0</v>
      </c>
      <c r="Q36" s="1" t="e">
        <f>I36/K36</f>
        <v>#DIV/0!</v>
      </c>
      <c r="R36" s="7">
        <f ca="1">IFERROR(R36:R313,I36:I36:K313)</f>
        <v>0</v>
      </c>
      <c r="S36" s="1">
        <v>60</v>
      </c>
      <c r="T36" s="8">
        <f t="shared" si="1"/>
        <v>0.6</v>
      </c>
    </row>
    <row r="37" spans="1:20" ht="28.8" x14ac:dyDescent="0.3">
      <c r="A37" s="3" t="s">
        <v>7</v>
      </c>
      <c r="B37" s="3" t="s">
        <v>7</v>
      </c>
      <c r="C37" s="3" t="s">
        <v>204</v>
      </c>
      <c r="D37" s="3" t="s">
        <v>205</v>
      </c>
      <c r="E37" s="3" t="str">
        <f t="shared" si="0"/>
        <v>Boston Crab</v>
      </c>
      <c r="F37" s="1" t="s">
        <v>61</v>
      </c>
      <c r="G37" t="s">
        <v>147</v>
      </c>
      <c r="H37" t="str">
        <f ca="1">PROPER(H37:H314)</f>
        <v>Ranch</v>
      </c>
      <c r="I37" s="2">
        <v>294</v>
      </c>
      <c r="J37" s="2">
        <f>IF(ISBLANK(I37), $V$8, I37)</f>
        <v>294</v>
      </c>
      <c r="K37" s="2">
        <v>0</v>
      </c>
      <c r="L37" s="2">
        <f>IF(ISBLANK(K37), $V$9, K37)</f>
        <v>0</v>
      </c>
      <c r="M37" s="2">
        <v>0</v>
      </c>
      <c r="N37" s="2">
        <f>IF(ISBLANK(M37), $V$10, M37)</f>
        <v>0</v>
      </c>
      <c r="O37" s="2">
        <v>0</v>
      </c>
      <c r="P37" s="2">
        <f>IF(ISBLANK(O37), $V$11, O37)</f>
        <v>0</v>
      </c>
      <c r="Q37" s="1" t="e">
        <f>I37/K37</f>
        <v>#DIV/0!</v>
      </c>
      <c r="R37" s="7">
        <f ca="1">IFERROR(R37:R314,I37:I37:K314)</f>
        <v>294</v>
      </c>
      <c r="S37" s="1">
        <v>72</v>
      </c>
      <c r="T37" s="8">
        <f t="shared" si="1"/>
        <v>0.72</v>
      </c>
    </row>
    <row r="38" spans="1:20" ht="28.8" x14ac:dyDescent="0.3">
      <c r="A38" s="3" t="s">
        <v>7</v>
      </c>
      <c r="B38" s="3" t="s">
        <v>7</v>
      </c>
      <c r="C38" s="3" t="s">
        <v>204</v>
      </c>
      <c r="D38" s="3" t="s">
        <v>205</v>
      </c>
      <c r="E38" s="3" t="str">
        <f t="shared" si="0"/>
        <v>Boston Crab</v>
      </c>
      <c r="F38" s="1" t="s">
        <v>44</v>
      </c>
      <c r="G38" t="s">
        <v>130</v>
      </c>
      <c r="H38" t="str">
        <f ca="1">PROPER(H38:H315)</f>
        <v>Savea</v>
      </c>
      <c r="I38" s="2">
        <v>0</v>
      </c>
      <c r="J38" s="2">
        <f>IF(ISBLANK(I38), $V$8, I38)</f>
        <v>0</v>
      </c>
      <c r="K38" s="2">
        <v>0</v>
      </c>
      <c r="L38" s="2">
        <f>IF(ISBLANK(K38), $V$9, K38)</f>
        <v>0</v>
      </c>
      <c r="M38" s="2">
        <v>772.8</v>
      </c>
      <c r="N38" s="2">
        <f>IF(ISBLANK(M38), $V$10, M38)</f>
        <v>772.8</v>
      </c>
      <c r="O38" s="2">
        <v>736</v>
      </c>
      <c r="P38" s="2">
        <f>IF(ISBLANK(O38), $V$11, O38)</f>
        <v>736</v>
      </c>
      <c r="Q38" s="1" t="e">
        <f>I38/K38</f>
        <v>#DIV/0!</v>
      </c>
      <c r="R38" s="7">
        <f ca="1">IFERROR(R38:R315,I38:I38:K315)</f>
        <v>0</v>
      </c>
      <c r="S38" s="1">
        <v>88</v>
      </c>
      <c r="T38" s="8">
        <f t="shared" si="1"/>
        <v>0.88</v>
      </c>
    </row>
    <row r="39" spans="1:20" ht="28.8" x14ac:dyDescent="0.3">
      <c r="A39" s="3" t="s">
        <v>7</v>
      </c>
      <c r="B39" s="3" t="s">
        <v>7</v>
      </c>
      <c r="C39" s="3" t="s">
        <v>204</v>
      </c>
      <c r="D39" s="3" t="s">
        <v>205</v>
      </c>
      <c r="E39" s="3" t="str">
        <f t="shared" si="0"/>
        <v>Boston Crab</v>
      </c>
      <c r="F39" s="1" t="s">
        <v>62</v>
      </c>
      <c r="G39" t="s">
        <v>148</v>
      </c>
      <c r="H39" t="str">
        <f ca="1">PROPER(H39:H316)</f>
        <v>Traih</v>
      </c>
      <c r="I39" s="2">
        <v>0</v>
      </c>
      <c r="J39" s="2">
        <f>IF(ISBLANK(I39), $V$8, I39)</f>
        <v>0</v>
      </c>
      <c r="K39" s="2">
        <v>36.799999999999997</v>
      </c>
      <c r="L39" s="2">
        <f>IF(ISBLANK(K39), $V$9, K39)</f>
        <v>36.799999999999997</v>
      </c>
      <c r="M39" s="2">
        <v>0</v>
      </c>
      <c r="N39" s="2">
        <f>IF(ISBLANK(M39), $V$10, M39)</f>
        <v>0</v>
      </c>
      <c r="O39" s="2">
        <v>0</v>
      </c>
      <c r="P39" s="2">
        <f>IF(ISBLANK(O39), $V$11, O39)</f>
        <v>0</v>
      </c>
      <c r="Q39" s="1">
        <f>I39/K39</f>
        <v>0</v>
      </c>
      <c r="R39" s="7">
        <f ca="1">IFERROR(R39:R316,I39:I39:K316)</f>
        <v>0</v>
      </c>
      <c r="S39" s="1">
        <v>22</v>
      </c>
      <c r="T39" s="8">
        <f t="shared" si="1"/>
        <v>0.22</v>
      </c>
    </row>
    <row r="40" spans="1:20" ht="28.8" x14ac:dyDescent="0.3">
      <c r="A40" s="3" t="s">
        <v>7</v>
      </c>
      <c r="B40" s="3" t="s">
        <v>7</v>
      </c>
      <c r="C40" s="3" t="s">
        <v>204</v>
      </c>
      <c r="D40" s="3" t="s">
        <v>205</v>
      </c>
      <c r="E40" s="3" t="str">
        <f t="shared" si="0"/>
        <v>Boston Crab</v>
      </c>
      <c r="F40" s="1" t="s">
        <v>50</v>
      </c>
      <c r="G40" t="s">
        <v>136</v>
      </c>
      <c r="H40" t="str">
        <f ca="1">PROPER(H40:H317)</f>
        <v>Vaffe</v>
      </c>
      <c r="I40" s="2">
        <v>294</v>
      </c>
      <c r="J40" s="2">
        <f>IF(ISBLANK(I40), $V$8, I40)</f>
        <v>294</v>
      </c>
      <c r="K40" s="2">
        <v>0</v>
      </c>
      <c r="L40" s="2">
        <f>IF(ISBLANK(K40), $V$9, K40)</f>
        <v>0</v>
      </c>
      <c r="M40" s="2">
        <v>0</v>
      </c>
      <c r="N40" s="2">
        <f>IF(ISBLANK(M40), $V$10, M40)</f>
        <v>0</v>
      </c>
      <c r="O40" s="2">
        <v>736</v>
      </c>
      <c r="P40" s="2">
        <f>IF(ISBLANK(O40), $V$11, O40)</f>
        <v>736</v>
      </c>
      <c r="Q40" s="1" t="e">
        <f>I40/K40</f>
        <v>#DIV/0!</v>
      </c>
      <c r="R40" s="7">
        <f ca="1">IFERROR(R40:R317,I40:I40:K317)</f>
        <v>294</v>
      </c>
      <c r="S40" s="1">
        <v>82</v>
      </c>
      <c r="T40" s="8">
        <f t="shared" si="1"/>
        <v>0.82</v>
      </c>
    </row>
    <row r="41" spans="1:20" ht="28.8" x14ac:dyDescent="0.3">
      <c r="A41" s="3" t="s">
        <v>8</v>
      </c>
      <c r="B41" s="3" t="s">
        <v>8</v>
      </c>
      <c r="C41" s="3" t="s">
        <v>206</v>
      </c>
      <c r="D41" s="3" t="s">
        <v>207</v>
      </c>
      <c r="E41" s="3" t="str">
        <f t="shared" si="0"/>
        <v>Camembert Pierrot</v>
      </c>
      <c r="F41" s="1" t="s">
        <v>63</v>
      </c>
      <c r="G41" t="s">
        <v>149</v>
      </c>
      <c r="H41" t="str">
        <f ca="1">PROPER(H41:H318)</f>
        <v>Anatr</v>
      </c>
      <c r="I41" s="2">
        <v>0</v>
      </c>
      <c r="J41" s="2">
        <f>IF(ISBLANK(I41), $V$8, I41)</f>
        <v>0</v>
      </c>
      <c r="K41" s="2">
        <v>0</v>
      </c>
      <c r="L41" s="2">
        <f>IF(ISBLANK(K41), $V$9, K41)</f>
        <v>0</v>
      </c>
      <c r="M41" s="2">
        <v>340</v>
      </c>
      <c r="N41" s="2">
        <f>IF(ISBLANK(M41), $V$10, M41)</f>
        <v>340</v>
      </c>
      <c r="O41" s="2">
        <v>0</v>
      </c>
      <c r="P41" s="2">
        <f>IF(ISBLANK(O41), $V$11, O41)</f>
        <v>0</v>
      </c>
      <c r="Q41" s="1" t="e">
        <f>I41/K41</f>
        <v>#DIV/0!</v>
      </c>
      <c r="R41" s="7">
        <f ca="1">IFERROR(R41:R318,I41:I41:K318)</f>
        <v>0</v>
      </c>
      <c r="S41" s="1">
        <v>29</v>
      </c>
      <c r="T41" s="8">
        <f t="shared" si="1"/>
        <v>0.28999999999999998</v>
      </c>
    </row>
    <row r="42" spans="1:20" ht="28.8" x14ac:dyDescent="0.3">
      <c r="A42" s="3" t="s">
        <v>8</v>
      </c>
      <c r="B42" s="3" t="s">
        <v>8</v>
      </c>
      <c r="C42" s="3" t="s">
        <v>206</v>
      </c>
      <c r="D42" s="3" t="s">
        <v>207</v>
      </c>
      <c r="E42" s="3" t="str">
        <f t="shared" si="0"/>
        <v>Camembert Pierrot</v>
      </c>
      <c r="F42" s="1" t="s">
        <v>64</v>
      </c>
      <c r="G42" t="s">
        <v>150</v>
      </c>
      <c r="H42" t="str">
        <f ca="1">PROPER(H42:H319)</f>
        <v>Arout</v>
      </c>
      <c r="I42" s="2">
        <v>0</v>
      </c>
      <c r="J42" s="2">
        <f>IF(ISBLANK(I42), $V$8, I42)</f>
        <v>0</v>
      </c>
      <c r="K42" s="2">
        <v>0</v>
      </c>
      <c r="L42" s="2">
        <f>IF(ISBLANK(K42), $V$9, K42)</f>
        <v>0</v>
      </c>
      <c r="M42" s="2">
        <v>0</v>
      </c>
      <c r="N42" s="2">
        <f>IF(ISBLANK(M42), $V$10, M42)</f>
        <v>0</v>
      </c>
      <c r="O42" s="2">
        <v>510</v>
      </c>
      <c r="P42" s="2">
        <f>IF(ISBLANK(O42), $V$11, O42)</f>
        <v>510</v>
      </c>
      <c r="Q42" s="1" t="e">
        <f>I42/K42</f>
        <v>#DIV/0!</v>
      </c>
      <c r="R42" s="7">
        <f ca="1">IFERROR(R42:R319,I42:I42:K319)</f>
        <v>0</v>
      </c>
      <c r="S42" s="1">
        <v>27</v>
      </c>
      <c r="T42" s="8">
        <f t="shared" si="1"/>
        <v>0.27</v>
      </c>
    </row>
    <row r="43" spans="1:20" ht="28.8" x14ac:dyDescent="0.3">
      <c r="A43" s="3" t="s">
        <v>8</v>
      </c>
      <c r="B43" s="3" t="s">
        <v>8</v>
      </c>
      <c r="C43" s="3" t="s">
        <v>206</v>
      </c>
      <c r="D43" s="3" t="s">
        <v>207</v>
      </c>
      <c r="E43" s="3" t="str">
        <f t="shared" si="0"/>
        <v>Camembert Pierrot</v>
      </c>
      <c r="F43" s="1" t="s">
        <v>35</v>
      </c>
      <c r="G43" t="s">
        <v>121</v>
      </c>
      <c r="H43" t="str">
        <f ca="1">PROPER(H43:H320)</f>
        <v>Bergs</v>
      </c>
      <c r="I43" s="2">
        <v>0</v>
      </c>
      <c r="J43" s="2">
        <f>IF(ISBLANK(I43), $V$8, I43)</f>
        <v>0</v>
      </c>
      <c r="K43" s="2">
        <v>0</v>
      </c>
      <c r="L43" s="2">
        <f>IF(ISBLANK(K43), $V$9, K43)</f>
        <v>0</v>
      </c>
      <c r="M43" s="2">
        <v>680</v>
      </c>
      <c r="N43" s="2">
        <f>IF(ISBLANK(M43), $V$10, M43)</f>
        <v>680</v>
      </c>
      <c r="O43" s="2">
        <v>0</v>
      </c>
      <c r="P43" s="2">
        <f>IF(ISBLANK(O43), $V$11, O43)</f>
        <v>0</v>
      </c>
      <c r="Q43" s="1" t="e">
        <f>I43/K43</f>
        <v>#DIV/0!</v>
      </c>
      <c r="R43" s="7">
        <f ca="1">IFERROR(R43:R320,I43:I43:K320)</f>
        <v>0</v>
      </c>
      <c r="S43" s="1">
        <v>39</v>
      </c>
      <c r="T43" s="8">
        <f t="shared" si="1"/>
        <v>0.39</v>
      </c>
    </row>
    <row r="44" spans="1:20" ht="28.8" x14ac:dyDescent="0.3">
      <c r="A44" s="3" t="s">
        <v>8</v>
      </c>
      <c r="B44" s="3" t="s">
        <v>8</v>
      </c>
      <c r="C44" s="3" t="s">
        <v>206</v>
      </c>
      <c r="D44" s="3" t="s">
        <v>207</v>
      </c>
      <c r="E44" s="3" t="str">
        <f t="shared" si="0"/>
        <v>Camembert Pierrot</v>
      </c>
      <c r="F44" s="1" t="s">
        <v>37</v>
      </c>
      <c r="G44" t="s">
        <v>123</v>
      </c>
      <c r="H44" t="str">
        <f ca="1">PROPER(H44:H321)</f>
        <v>Bottm</v>
      </c>
      <c r="I44" s="2">
        <v>0</v>
      </c>
      <c r="J44" s="2">
        <f>IF(ISBLANK(I44), $V$8, I44)</f>
        <v>0</v>
      </c>
      <c r="K44" s="2">
        <v>0</v>
      </c>
      <c r="L44" s="2">
        <f>IF(ISBLANK(K44), $V$9, K44)</f>
        <v>0</v>
      </c>
      <c r="M44" s="2">
        <v>0</v>
      </c>
      <c r="N44" s="2">
        <f>IF(ISBLANK(M44), $V$10, M44)</f>
        <v>0</v>
      </c>
      <c r="O44" s="2">
        <v>1700</v>
      </c>
      <c r="P44" s="2">
        <f>IF(ISBLANK(O44), $V$11, O44)</f>
        <v>1700</v>
      </c>
      <c r="Q44" s="1" t="e">
        <f>I44/K44</f>
        <v>#DIV/0!</v>
      </c>
      <c r="R44" s="7">
        <f ca="1">IFERROR(R44:R321,I44:I44:K321)</f>
        <v>0</v>
      </c>
      <c r="S44" s="1">
        <v>35</v>
      </c>
      <c r="T44" s="8">
        <f t="shared" si="1"/>
        <v>0.35</v>
      </c>
    </row>
    <row r="45" spans="1:20" ht="28.8" x14ac:dyDescent="0.3">
      <c r="A45" s="3" t="s">
        <v>8</v>
      </c>
      <c r="B45" s="3" t="s">
        <v>8</v>
      </c>
      <c r="C45" s="3" t="s">
        <v>206</v>
      </c>
      <c r="D45" s="3" t="s">
        <v>207</v>
      </c>
      <c r="E45" s="3" t="str">
        <f t="shared" si="0"/>
        <v>Camembert Pierrot</v>
      </c>
      <c r="F45" s="1" t="s">
        <v>65</v>
      </c>
      <c r="G45" t="s">
        <v>151</v>
      </c>
      <c r="H45" t="str">
        <f ca="1">PROPER(H45:H322)</f>
        <v>Chops</v>
      </c>
      <c r="I45" s="2">
        <v>0</v>
      </c>
      <c r="J45" s="2">
        <f>IF(ISBLANK(I45), $V$8, I45)</f>
        <v>0</v>
      </c>
      <c r="K45" s="2">
        <v>323</v>
      </c>
      <c r="L45" s="2">
        <f>IF(ISBLANK(K45), $V$9, K45)</f>
        <v>323</v>
      </c>
      <c r="M45" s="2">
        <v>0</v>
      </c>
      <c r="N45" s="2">
        <f>IF(ISBLANK(M45), $V$10, M45)</f>
        <v>0</v>
      </c>
      <c r="O45" s="2">
        <v>0</v>
      </c>
      <c r="P45" s="2">
        <f>IF(ISBLANK(O45), $V$11, O45)</f>
        <v>0</v>
      </c>
      <c r="Q45" s="1">
        <f>I45/K45</f>
        <v>0</v>
      </c>
      <c r="R45" s="7">
        <f ca="1">IFERROR(R45:R322,I45:I45:K322)</f>
        <v>0</v>
      </c>
      <c r="S45" s="1">
        <v>80</v>
      </c>
      <c r="T45" s="8">
        <f t="shared" si="1"/>
        <v>0.8</v>
      </c>
    </row>
    <row r="46" spans="1:20" ht="28.8" x14ac:dyDescent="0.3">
      <c r="A46" s="3" t="s">
        <v>8</v>
      </c>
      <c r="B46" s="3" t="s">
        <v>8</v>
      </c>
      <c r="C46" s="3" t="s">
        <v>206</v>
      </c>
      <c r="D46" s="3" t="s">
        <v>207</v>
      </c>
      <c r="E46" s="3" t="str">
        <f t="shared" si="0"/>
        <v>Camembert Pierrot</v>
      </c>
      <c r="F46" s="1" t="s">
        <v>66</v>
      </c>
      <c r="G46" t="s">
        <v>152</v>
      </c>
      <c r="H46" t="str">
        <f ca="1">PROPER(H46:H323)</f>
        <v>Famia</v>
      </c>
      <c r="I46" s="2">
        <v>0</v>
      </c>
      <c r="J46" s="2">
        <f>IF(ISBLANK(I46), $V$8, I46)</f>
        <v>0</v>
      </c>
      <c r="K46" s="2">
        <v>346.8</v>
      </c>
      <c r="L46" s="2">
        <f>IF(ISBLANK(K46), $V$9, K46)</f>
        <v>346.8</v>
      </c>
      <c r="M46" s="2">
        <v>0</v>
      </c>
      <c r="N46" s="2">
        <f>IF(ISBLANK(M46), $V$10, M46)</f>
        <v>0</v>
      </c>
      <c r="O46" s="2">
        <v>0</v>
      </c>
      <c r="P46" s="2">
        <f>IF(ISBLANK(O46), $V$11, O46)</f>
        <v>0</v>
      </c>
      <c r="Q46" s="1">
        <f>I46/K46</f>
        <v>0</v>
      </c>
      <c r="R46" s="7">
        <f ca="1">IFERROR(R46:R323,I46:I46:K323)</f>
        <v>0</v>
      </c>
      <c r="S46" s="1">
        <v>31</v>
      </c>
      <c r="T46" s="8">
        <f t="shared" si="1"/>
        <v>0.31</v>
      </c>
    </row>
    <row r="47" spans="1:20" ht="28.8" x14ac:dyDescent="0.3">
      <c r="A47" s="3" t="s">
        <v>8</v>
      </c>
      <c r="B47" s="3" t="s">
        <v>8</v>
      </c>
      <c r="C47" s="3" t="s">
        <v>206</v>
      </c>
      <c r="D47" s="3" t="s">
        <v>207</v>
      </c>
      <c r="E47" s="3" t="str">
        <f t="shared" si="0"/>
        <v>Camembert Pierrot</v>
      </c>
      <c r="F47" s="1" t="s">
        <v>67</v>
      </c>
      <c r="G47" t="s">
        <v>153</v>
      </c>
      <c r="H47" t="str">
        <f ca="1">PROPER(H47:H324)</f>
        <v>Frank</v>
      </c>
      <c r="I47" s="2">
        <v>0</v>
      </c>
      <c r="J47" s="2">
        <f>IF(ISBLANK(I47), $V$8, I47)</f>
        <v>0</v>
      </c>
      <c r="K47" s="2">
        <v>0</v>
      </c>
      <c r="L47" s="2">
        <f>IF(ISBLANK(K47), $V$9, K47)</f>
        <v>0</v>
      </c>
      <c r="M47" s="2">
        <v>612</v>
      </c>
      <c r="N47" s="2">
        <f>IF(ISBLANK(M47), $V$10, M47)</f>
        <v>612</v>
      </c>
      <c r="O47" s="2">
        <v>0</v>
      </c>
      <c r="P47" s="2">
        <f>IF(ISBLANK(O47), $V$11, O47)</f>
        <v>0</v>
      </c>
      <c r="Q47" s="1" t="e">
        <f>I47/K47</f>
        <v>#DIV/0!</v>
      </c>
      <c r="R47" s="7">
        <f ca="1">IFERROR(R47:R324,I47:I47:K324)</f>
        <v>0</v>
      </c>
      <c r="S47" s="1">
        <v>33</v>
      </c>
      <c r="T47" s="8">
        <f t="shared" si="1"/>
        <v>0.33</v>
      </c>
    </row>
    <row r="48" spans="1:20" ht="28.8" x14ac:dyDescent="0.3">
      <c r="A48" s="3" t="s">
        <v>8</v>
      </c>
      <c r="B48" s="3" t="s">
        <v>8</v>
      </c>
      <c r="C48" s="3" t="s">
        <v>206</v>
      </c>
      <c r="D48" s="3" t="s">
        <v>207</v>
      </c>
      <c r="E48" s="3" t="str">
        <f t="shared" si="0"/>
        <v>Camembert Pierrot</v>
      </c>
      <c r="F48" s="1" t="s">
        <v>68</v>
      </c>
      <c r="G48" t="s">
        <v>154</v>
      </c>
      <c r="H48" t="str">
        <f ca="1">PROPER(H48:H325)</f>
        <v>Furib</v>
      </c>
      <c r="I48" s="2">
        <v>544</v>
      </c>
      <c r="J48" s="2">
        <f>IF(ISBLANK(I48), $V$8, I48)</f>
        <v>544</v>
      </c>
      <c r="K48" s="2">
        <v>0</v>
      </c>
      <c r="L48" s="2">
        <f>IF(ISBLANK(K48), $V$9, K48)</f>
        <v>0</v>
      </c>
      <c r="M48" s="2">
        <v>0</v>
      </c>
      <c r="N48" s="2">
        <f>IF(ISBLANK(M48), $V$10, M48)</f>
        <v>0</v>
      </c>
      <c r="O48" s="2">
        <v>0</v>
      </c>
      <c r="P48" s="2">
        <f>IF(ISBLANK(O48), $V$11, O48)</f>
        <v>0</v>
      </c>
      <c r="Q48" s="1" t="e">
        <f>I48/K48</f>
        <v>#DIV/0!</v>
      </c>
      <c r="R48" s="7">
        <f ca="1">IFERROR(R48:R325,I48:I48:K325)</f>
        <v>544</v>
      </c>
      <c r="S48" s="1">
        <v>23</v>
      </c>
      <c r="T48" s="8">
        <f t="shared" si="1"/>
        <v>0.23</v>
      </c>
    </row>
    <row r="49" spans="1:20" ht="28.8" x14ac:dyDescent="0.3">
      <c r="A49" s="3" t="s">
        <v>8</v>
      </c>
      <c r="B49" s="3" t="s">
        <v>8</v>
      </c>
      <c r="C49" s="3" t="s">
        <v>206</v>
      </c>
      <c r="D49" s="3" t="s">
        <v>207</v>
      </c>
      <c r="E49" s="3" t="str">
        <f t="shared" si="0"/>
        <v>Camembert Pierrot</v>
      </c>
      <c r="F49" s="1" t="s">
        <v>69</v>
      </c>
      <c r="G49" t="s">
        <v>155</v>
      </c>
      <c r="H49" t="str">
        <f ca="1">PROPER(H49:H326)</f>
        <v>Gourl</v>
      </c>
      <c r="I49" s="2">
        <v>0</v>
      </c>
      <c r="J49" s="2">
        <f>IF(ISBLANK(I49), $V$8, I49)</f>
        <v>0</v>
      </c>
      <c r="K49" s="2">
        <v>0</v>
      </c>
      <c r="L49" s="2">
        <f>IF(ISBLANK(K49), $V$9, K49)</f>
        <v>0</v>
      </c>
      <c r="M49" s="2">
        <v>0</v>
      </c>
      <c r="N49" s="2">
        <f>IF(ISBLANK(M49), $V$10, M49)</f>
        <v>0</v>
      </c>
      <c r="O49" s="2">
        <v>340</v>
      </c>
      <c r="P49" s="2">
        <f>IF(ISBLANK(O49), $V$11, O49)</f>
        <v>340</v>
      </c>
      <c r="Q49" s="1" t="e">
        <f>I49/K49</f>
        <v>#DIV/0!</v>
      </c>
      <c r="R49" s="7">
        <f ca="1">IFERROR(R49:R326,I49:I49:K326)</f>
        <v>0</v>
      </c>
      <c r="S49" s="1">
        <v>27</v>
      </c>
      <c r="T49" s="8">
        <f t="shared" si="1"/>
        <v>0.27</v>
      </c>
    </row>
    <row r="50" spans="1:20" ht="28.8" x14ac:dyDescent="0.3">
      <c r="A50" s="3" t="s">
        <v>8</v>
      </c>
      <c r="B50" s="3" t="s">
        <v>8</v>
      </c>
      <c r="C50" s="3" t="s">
        <v>206</v>
      </c>
      <c r="D50" s="3" t="s">
        <v>207</v>
      </c>
      <c r="E50" s="3" t="str">
        <f t="shared" si="0"/>
        <v>Camembert Pierrot</v>
      </c>
      <c r="F50" s="1" t="s">
        <v>56</v>
      </c>
      <c r="G50" t="s">
        <v>142</v>
      </c>
      <c r="H50" t="str">
        <f ca="1">PROPER(H50:H327)</f>
        <v>Lehms</v>
      </c>
      <c r="I50" s="2">
        <v>0</v>
      </c>
      <c r="J50" s="2">
        <f>IF(ISBLANK(I50), $V$8, I50)</f>
        <v>0</v>
      </c>
      <c r="K50" s="2">
        <v>892.5</v>
      </c>
      <c r="L50" s="2">
        <f>IF(ISBLANK(K50), $V$9, K50)</f>
        <v>892.5</v>
      </c>
      <c r="M50" s="2">
        <v>0</v>
      </c>
      <c r="N50" s="2">
        <f>IF(ISBLANK(M50), $V$10, M50)</f>
        <v>0</v>
      </c>
      <c r="O50" s="2">
        <v>0</v>
      </c>
      <c r="P50" s="2">
        <f>IF(ISBLANK(O50), $V$11, O50)</f>
        <v>0</v>
      </c>
      <c r="Q50" s="1">
        <f>I50/K50</f>
        <v>0</v>
      </c>
      <c r="R50" s="7">
        <f ca="1">IFERROR(R50:R327,I50:I50:K327)</f>
        <v>0</v>
      </c>
      <c r="S50" s="1">
        <v>61</v>
      </c>
      <c r="T50" s="8">
        <f t="shared" si="1"/>
        <v>0.61</v>
      </c>
    </row>
    <row r="51" spans="1:20" ht="28.8" x14ac:dyDescent="0.3">
      <c r="A51" s="3" t="s">
        <v>8</v>
      </c>
      <c r="B51" s="3" t="s">
        <v>8</v>
      </c>
      <c r="C51" s="3" t="s">
        <v>206</v>
      </c>
      <c r="D51" s="3" t="s">
        <v>207</v>
      </c>
      <c r="E51" s="3" t="str">
        <f t="shared" si="0"/>
        <v>Camembert Pierrot</v>
      </c>
      <c r="F51" s="1" t="s">
        <v>70</v>
      </c>
      <c r="G51" t="s">
        <v>156</v>
      </c>
      <c r="H51" t="str">
        <f ca="1">PROPER(H51:H328)</f>
        <v>Merep</v>
      </c>
      <c r="I51" s="2">
        <v>0</v>
      </c>
      <c r="J51" s="2">
        <f>IF(ISBLANK(I51), $V$8, I51)</f>
        <v>0</v>
      </c>
      <c r="K51" s="2">
        <v>0</v>
      </c>
      <c r="L51" s="2">
        <f>IF(ISBLANK(K51), $V$9, K51)</f>
        <v>0</v>
      </c>
      <c r="M51" s="2">
        <v>2261</v>
      </c>
      <c r="N51" s="2">
        <f>IF(ISBLANK(M51), $V$10, M51)</f>
        <v>2261</v>
      </c>
      <c r="O51" s="2">
        <v>0</v>
      </c>
      <c r="P51" s="2">
        <f>IF(ISBLANK(O51), $V$11, O51)</f>
        <v>0</v>
      </c>
      <c r="Q51" s="1" t="e">
        <f>I51/K51</f>
        <v>#DIV/0!</v>
      </c>
      <c r="R51" s="7">
        <f ca="1">IFERROR(R51:R328,I51:I51:K328)</f>
        <v>0</v>
      </c>
      <c r="S51" s="1">
        <v>19</v>
      </c>
      <c r="T51" s="8">
        <f t="shared" si="1"/>
        <v>0.19</v>
      </c>
    </row>
    <row r="52" spans="1:20" ht="28.8" x14ac:dyDescent="0.3">
      <c r="A52" s="3" t="s">
        <v>8</v>
      </c>
      <c r="B52" s="3" t="s">
        <v>8</v>
      </c>
      <c r="C52" s="3" t="s">
        <v>206</v>
      </c>
      <c r="D52" s="3" t="s">
        <v>207</v>
      </c>
      <c r="E52" s="3" t="str">
        <f t="shared" si="0"/>
        <v>Camembert Pierrot</v>
      </c>
      <c r="F52" s="1" t="s">
        <v>58</v>
      </c>
      <c r="G52" t="s">
        <v>144</v>
      </c>
      <c r="H52" t="str">
        <f ca="1">PROPER(H52:H329)</f>
        <v>Ottik</v>
      </c>
      <c r="I52" s="2">
        <v>0</v>
      </c>
      <c r="J52" s="2">
        <f>IF(ISBLANK(I52), $V$8, I52)</f>
        <v>0</v>
      </c>
      <c r="K52" s="2">
        <v>0</v>
      </c>
      <c r="L52" s="2">
        <f>IF(ISBLANK(K52), $V$9, K52)</f>
        <v>0</v>
      </c>
      <c r="M52" s="2">
        <v>1020</v>
      </c>
      <c r="N52" s="2">
        <f>IF(ISBLANK(M52), $V$10, M52)</f>
        <v>1020</v>
      </c>
      <c r="O52" s="2">
        <v>0</v>
      </c>
      <c r="P52" s="2">
        <f>IF(ISBLANK(O52), $V$11, O52)</f>
        <v>0</v>
      </c>
      <c r="Q52" s="1" t="e">
        <f>I52/K52</f>
        <v>#DIV/0!</v>
      </c>
      <c r="R52" s="7">
        <f ca="1">IFERROR(R52:R329,I52:I52:K329)</f>
        <v>0</v>
      </c>
      <c r="S52" s="1">
        <v>74</v>
      </c>
      <c r="T52" s="8">
        <f t="shared" si="1"/>
        <v>0.74</v>
      </c>
    </row>
    <row r="53" spans="1:20" ht="28.8" x14ac:dyDescent="0.3">
      <c r="A53" s="3" t="s">
        <v>8</v>
      </c>
      <c r="B53" s="3" t="s">
        <v>8</v>
      </c>
      <c r="C53" s="3" t="s">
        <v>206</v>
      </c>
      <c r="D53" s="3" t="s">
        <v>207</v>
      </c>
      <c r="E53" s="3" t="str">
        <f t="shared" si="0"/>
        <v>Camembert Pierrot</v>
      </c>
      <c r="F53" s="1" t="s">
        <v>60</v>
      </c>
      <c r="G53" t="s">
        <v>146</v>
      </c>
      <c r="H53" t="str">
        <f ca="1">PROPER(H53:H330)</f>
        <v>Queen</v>
      </c>
      <c r="I53" s="2">
        <v>0</v>
      </c>
      <c r="J53" s="2">
        <f>IF(ISBLANK(I53), $V$8, I53)</f>
        <v>0</v>
      </c>
      <c r="K53" s="2">
        <v>0</v>
      </c>
      <c r="L53" s="2">
        <f>IF(ISBLANK(K53), $V$9, K53)</f>
        <v>0</v>
      </c>
      <c r="M53" s="2">
        <v>0</v>
      </c>
      <c r="N53" s="2">
        <f>IF(ISBLANK(M53), $V$10, M53)</f>
        <v>0</v>
      </c>
      <c r="O53" s="2">
        <v>510</v>
      </c>
      <c r="P53" s="2">
        <f>IF(ISBLANK(O53), $V$11, O53)</f>
        <v>510</v>
      </c>
      <c r="Q53" s="1" t="e">
        <f>I53/K53</f>
        <v>#DIV/0!</v>
      </c>
      <c r="R53" s="7">
        <f ca="1">IFERROR(R53:R330,I53:I53:K330)</f>
        <v>0</v>
      </c>
      <c r="S53" s="1">
        <v>88</v>
      </c>
      <c r="T53" s="8">
        <f t="shared" si="1"/>
        <v>0.88</v>
      </c>
    </row>
    <row r="54" spans="1:20" ht="28.8" x14ac:dyDescent="0.3">
      <c r="A54" s="3" t="s">
        <v>8</v>
      </c>
      <c r="B54" s="3" t="s">
        <v>8</v>
      </c>
      <c r="C54" s="3" t="s">
        <v>206</v>
      </c>
      <c r="D54" s="3" t="s">
        <v>207</v>
      </c>
      <c r="E54" s="3" t="str">
        <f t="shared" si="0"/>
        <v>Camembert Pierrot</v>
      </c>
      <c r="F54" s="1" t="s">
        <v>49</v>
      </c>
      <c r="G54" t="s">
        <v>135</v>
      </c>
      <c r="H54" t="str">
        <f ca="1">PROPER(H54:H331)</f>
        <v>Quick</v>
      </c>
      <c r="I54" s="2">
        <v>0</v>
      </c>
      <c r="J54" s="2">
        <f>IF(ISBLANK(I54), $V$8, I54)</f>
        <v>0</v>
      </c>
      <c r="K54" s="2">
        <v>2427.6</v>
      </c>
      <c r="L54" s="2">
        <f>IF(ISBLANK(K54), $V$9, K54)</f>
        <v>2427.6</v>
      </c>
      <c r="M54" s="2">
        <v>1776.5</v>
      </c>
      <c r="N54" s="2">
        <f>IF(ISBLANK(M54), $V$10, M54)</f>
        <v>1776.5</v>
      </c>
      <c r="O54" s="2">
        <v>0</v>
      </c>
      <c r="P54" s="2">
        <f>IF(ISBLANK(O54), $V$11, O54)</f>
        <v>0</v>
      </c>
      <c r="Q54" s="1">
        <f>I54/K54</f>
        <v>0</v>
      </c>
      <c r="R54" s="7">
        <f ca="1">IFERROR(R54:R331,I54:I54:K331)</f>
        <v>0</v>
      </c>
      <c r="S54" s="1">
        <v>42</v>
      </c>
      <c r="T54" s="8">
        <f t="shared" si="1"/>
        <v>0.42</v>
      </c>
    </row>
    <row r="55" spans="1:20" ht="28.8" x14ac:dyDescent="0.3">
      <c r="A55" s="3" t="s">
        <v>8</v>
      </c>
      <c r="B55" s="3" t="s">
        <v>8</v>
      </c>
      <c r="C55" s="3" t="s">
        <v>206</v>
      </c>
      <c r="D55" s="3" t="s">
        <v>207</v>
      </c>
      <c r="E55" s="3" t="str">
        <f t="shared" si="0"/>
        <v>Camembert Pierrot</v>
      </c>
      <c r="F55" s="1" t="s">
        <v>71</v>
      </c>
      <c r="G55" t="s">
        <v>157</v>
      </c>
      <c r="H55" t="str">
        <f ca="1">PROPER(H55:H332)</f>
        <v>Ricar</v>
      </c>
      <c r="I55" s="2">
        <v>1088</v>
      </c>
      <c r="J55" s="2">
        <f>IF(ISBLANK(I55), $V$8, I55)</f>
        <v>1088</v>
      </c>
      <c r="K55" s="2">
        <v>0</v>
      </c>
      <c r="L55" s="2">
        <f>IF(ISBLANK(K55), $V$9, K55)</f>
        <v>0</v>
      </c>
      <c r="M55" s="2">
        <v>0</v>
      </c>
      <c r="N55" s="2">
        <f>IF(ISBLANK(M55), $V$10, M55)</f>
        <v>0</v>
      </c>
      <c r="O55" s="2">
        <v>0</v>
      </c>
      <c r="P55" s="2">
        <f>IF(ISBLANK(O55), $V$11, O55)</f>
        <v>0</v>
      </c>
      <c r="Q55" s="1" t="e">
        <f>I55/K55</f>
        <v>#DIV/0!</v>
      </c>
      <c r="R55" s="7">
        <f ca="1">IFERROR(R55:R332,I55:I55:K332)</f>
        <v>1088</v>
      </c>
      <c r="S55" s="1">
        <v>84</v>
      </c>
      <c r="T55" s="8">
        <f t="shared" si="1"/>
        <v>0.84</v>
      </c>
    </row>
    <row r="56" spans="1:20" ht="28.8" x14ac:dyDescent="0.3">
      <c r="A56" s="3" t="s">
        <v>8</v>
      </c>
      <c r="B56" s="3" t="s">
        <v>8</v>
      </c>
      <c r="C56" s="3" t="s">
        <v>206</v>
      </c>
      <c r="D56" s="3" t="s">
        <v>207</v>
      </c>
      <c r="E56" s="3" t="str">
        <f t="shared" si="0"/>
        <v>Camembert Pierrot</v>
      </c>
      <c r="F56" s="1" t="s">
        <v>72</v>
      </c>
      <c r="G56" t="s">
        <v>158</v>
      </c>
      <c r="H56" t="str">
        <f ca="1">PROPER(H56:H333)</f>
        <v>Ricsu</v>
      </c>
      <c r="I56" s="2">
        <v>1550.4</v>
      </c>
      <c r="J56" s="2">
        <f>IF(ISBLANK(I56), $V$8, I56)</f>
        <v>1550.4</v>
      </c>
      <c r="K56" s="2">
        <v>0</v>
      </c>
      <c r="L56" s="2">
        <f>IF(ISBLANK(K56), $V$9, K56)</f>
        <v>0</v>
      </c>
      <c r="M56" s="2">
        <v>0</v>
      </c>
      <c r="N56" s="2">
        <f>IF(ISBLANK(M56), $V$10, M56)</f>
        <v>0</v>
      </c>
      <c r="O56" s="2">
        <v>0</v>
      </c>
      <c r="P56" s="2">
        <f>IF(ISBLANK(O56), $V$11, O56)</f>
        <v>0</v>
      </c>
      <c r="Q56" s="1" t="e">
        <f>I56/K56</f>
        <v>#DIV/0!</v>
      </c>
      <c r="R56" s="7">
        <f ca="1">IFERROR(R56:R333,I56:I56:K333)</f>
        <v>1550.4</v>
      </c>
      <c r="S56" s="1">
        <v>73</v>
      </c>
      <c r="T56" s="8">
        <f t="shared" si="1"/>
        <v>0.73</v>
      </c>
    </row>
    <row r="57" spans="1:20" ht="28.8" x14ac:dyDescent="0.3">
      <c r="A57" s="3" t="s">
        <v>8</v>
      </c>
      <c r="B57" s="3" t="s">
        <v>8</v>
      </c>
      <c r="C57" s="3" t="s">
        <v>206</v>
      </c>
      <c r="D57" s="3" t="s">
        <v>207</v>
      </c>
      <c r="E57" s="3" t="str">
        <f t="shared" si="0"/>
        <v>Camembert Pierrot</v>
      </c>
      <c r="F57" s="1" t="s">
        <v>44</v>
      </c>
      <c r="G57" t="s">
        <v>130</v>
      </c>
      <c r="H57" t="str">
        <f ca="1">PROPER(H57:H334)</f>
        <v>Savea</v>
      </c>
      <c r="I57" s="2">
        <v>0</v>
      </c>
      <c r="J57" s="2">
        <f>IF(ISBLANK(I57), $V$8, I57)</f>
        <v>0</v>
      </c>
      <c r="K57" s="2">
        <v>0</v>
      </c>
      <c r="L57" s="2">
        <f>IF(ISBLANK(K57), $V$9, K57)</f>
        <v>0</v>
      </c>
      <c r="M57" s="2">
        <v>2380</v>
      </c>
      <c r="N57" s="2">
        <f>IF(ISBLANK(M57), $V$10, M57)</f>
        <v>2380</v>
      </c>
      <c r="O57" s="2">
        <v>0</v>
      </c>
      <c r="P57" s="2">
        <f>IF(ISBLANK(O57), $V$11, O57)</f>
        <v>0</v>
      </c>
      <c r="Q57" s="1" t="e">
        <f>I57/K57</f>
        <v>#DIV/0!</v>
      </c>
      <c r="R57" s="7">
        <f ca="1">IFERROR(R57:R334,I57:I57:K334)</f>
        <v>0</v>
      </c>
      <c r="S57" s="1">
        <v>38</v>
      </c>
      <c r="T57" s="8">
        <f t="shared" si="1"/>
        <v>0.38</v>
      </c>
    </row>
    <row r="58" spans="1:20" ht="28.8" x14ac:dyDescent="0.3">
      <c r="A58" s="3" t="s">
        <v>8</v>
      </c>
      <c r="B58" s="3" t="s">
        <v>8</v>
      </c>
      <c r="C58" s="3" t="s">
        <v>206</v>
      </c>
      <c r="D58" s="3" t="s">
        <v>207</v>
      </c>
      <c r="E58" s="3" t="str">
        <f t="shared" si="0"/>
        <v>Camembert Pierrot</v>
      </c>
      <c r="F58" s="1" t="s">
        <v>73</v>
      </c>
      <c r="G58" t="s">
        <v>159</v>
      </c>
      <c r="H58" t="str">
        <f ca="1">PROPER(H58:H335)</f>
        <v>Warth</v>
      </c>
      <c r="I58" s="2">
        <v>0</v>
      </c>
      <c r="J58" s="2">
        <f>IF(ISBLANK(I58), $V$8, I58)</f>
        <v>0</v>
      </c>
      <c r="K58" s="2">
        <v>693.6</v>
      </c>
      <c r="L58" s="2">
        <f>IF(ISBLANK(K58), $V$9, K58)</f>
        <v>693.6</v>
      </c>
      <c r="M58" s="2">
        <v>0</v>
      </c>
      <c r="N58" s="2">
        <f>IF(ISBLANK(M58), $V$10, M58)</f>
        <v>0</v>
      </c>
      <c r="O58" s="2">
        <v>0</v>
      </c>
      <c r="P58" s="2">
        <f>IF(ISBLANK(O58), $V$11, O58)</f>
        <v>0</v>
      </c>
      <c r="Q58" s="1">
        <f>I58/K58</f>
        <v>0</v>
      </c>
      <c r="R58" s="7">
        <f ca="1">IFERROR(R58:R335,I58:I58:K335)</f>
        <v>0</v>
      </c>
      <c r="S58" s="1">
        <v>8</v>
      </c>
      <c r="T58" s="8">
        <f t="shared" si="1"/>
        <v>0.08</v>
      </c>
    </row>
    <row r="59" spans="1:20" ht="28.8" x14ac:dyDescent="0.3">
      <c r="A59" s="3" t="s">
        <v>8</v>
      </c>
      <c r="B59" s="3" t="s">
        <v>8</v>
      </c>
      <c r="C59" s="3" t="s">
        <v>206</v>
      </c>
      <c r="D59" s="3" t="s">
        <v>207</v>
      </c>
      <c r="E59" s="3" t="str">
        <f t="shared" si="0"/>
        <v>Camembert Pierrot</v>
      </c>
      <c r="F59" s="1" t="s">
        <v>74</v>
      </c>
      <c r="G59" t="s">
        <v>160</v>
      </c>
      <c r="H59" t="str">
        <f ca="1">PROPER(H59:H336)</f>
        <v>Wolza</v>
      </c>
      <c r="I59" s="2">
        <v>0</v>
      </c>
      <c r="J59" s="2">
        <f>IF(ISBLANK(I59), $V$8, I59)</f>
        <v>0</v>
      </c>
      <c r="K59" s="2">
        <v>0</v>
      </c>
      <c r="L59" s="2">
        <f>IF(ISBLANK(K59), $V$9, K59)</f>
        <v>0</v>
      </c>
      <c r="M59" s="2">
        <v>510</v>
      </c>
      <c r="N59" s="2">
        <f>IF(ISBLANK(M59), $V$10, M59)</f>
        <v>510</v>
      </c>
      <c r="O59" s="2">
        <v>0</v>
      </c>
      <c r="P59" s="2">
        <f>IF(ISBLANK(O59), $V$11, O59)</f>
        <v>0</v>
      </c>
      <c r="Q59" s="1" t="e">
        <f>I59/K59</f>
        <v>#DIV/0!</v>
      </c>
      <c r="R59" s="7">
        <f ca="1">IFERROR(R59:R336,I59:I59:K336)</f>
        <v>0</v>
      </c>
      <c r="S59" s="1">
        <v>15</v>
      </c>
      <c r="T59" s="8">
        <f t="shared" si="1"/>
        <v>0.15</v>
      </c>
    </row>
    <row r="60" spans="1:20" ht="43.2" x14ac:dyDescent="0.3">
      <c r="A60" s="3" t="s">
        <v>9</v>
      </c>
      <c r="B60" s="3" t="s">
        <v>9</v>
      </c>
      <c r="C60" s="3" t="s">
        <v>208</v>
      </c>
      <c r="D60" s="3" t="s">
        <v>209</v>
      </c>
      <c r="E60" s="3" t="str">
        <f t="shared" si="0"/>
        <v>Chef Anton's</v>
      </c>
      <c r="F60" s="1" t="s">
        <v>35</v>
      </c>
      <c r="G60" t="s">
        <v>121</v>
      </c>
      <c r="H60" t="str">
        <f ca="1">PROPER(H60:H337)</f>
        <v>Bergs</v>
      </c>
      <c r="I60" s="2">
        <v>0</v>
      </c>
      <c r="J60" s="2">
        <f>IF(ISBLANK(I60), $V$8, I60)</f>
        <v>0</v>
      </c>
      <c r="K60" s="2">
        <v>0</v>
      </c>
      <c r="L60" s="2">
        <f>IF(ISBLANK(K60), $V$9, K60)</f>
        <v>0</v>
      </c>
      <c r="M60" s="2">
        <v>237.6</v>
      </c>
      <c r="N60" s="2">
        <f>IF(ISBLANK(M60), $V$10, M60)</f>
        <v>237.6</v>
      </c>
      <c r="O60" s="2">
        <v>0</v>
      </c>
      <c r="P60" s="2">
        <f>IF(ISBLANK(O60), $V$11, O60)</f>
        <v>0</v>
      </c>
      <c r="Q60" s="1" t="e">
        <f>I60/K60</f>
        <v>#DIV/0!</v>
      </c>
      <c r="R60" s="7">
        <f ca="1">IFERROR(R60:R337,I60:I60:K337)</f>
        <v>0</v>
      </c>
      <c r="S60" s="1">
        <v>11</v>
      </c>
      <c r="T60" s="8">
        <f t="shared" si="1"/>
        <v>0.11</v>
      </c>
    </row>
    <row r="61" spans="1:20" ht="43.2" x14ac:dyDescent="0.3">
      <c r="A61" s="3" t="s">
        <v>9</v>
      </c>
      <c r="B61" s="3" t="s">
        <v>9</v>
      </c>
      <c r="C61" s="3" t="s">
        <v>208</v>
      </c>
      <c r="D61" s="3" t="s">
        <v>209</v>
      </c>
      <c r="E61" s="3" t="str">
        <f t="shared" si="0"/>
        <v>Chef Anton's</v>
      </c>
      <c r="F61" s="1" t="s">
        <v>51</v>
      </c>
      <c r="G61" t="s">
        <v>137</v>
      </c>
      <c r="H61" t="str">
        <f ca="1">PROPER(H61:H338)</f>
        <v>Bonap</v>
      </c>
      <c r="I61" s="2">
        <v>0</v>
      </c>
      <c r="J61" s="2">
        <f>IF(ISBLANK(I61), $V$8, I61)</f>
        <v>0</v>
      </c>
      <c r="K61" s="2">
        <v>935</v>
      </c>
      <c r="L61" s="2">
        <f>IF(ISBLANK(K61), $V$9, K61)</f>
        <v>935</v>
      </c>
      <c r="M61" s="2">
        <v>0</v>
      </c>
      <c r="N61" s="2">
        <f>IF(ISBLANK(M61), $V$10, M61)</f>
        <v>0</v>
      </c>
      <c r="O61" s="2">
        <v>0</v>
      </c>
      <c r="P61" s="2">
        <f>IF(ISBLANK(O61), $V$11, O61)</f>
        <v>0</v>
      </c>
      <c r="Q61" s="1">
        <f>I61/K61</f>
        <v>0</v>
      </c>
      <c r="R61" s="7">
        <f ca="1">IFERROR(R61:R338,I61:I61:K338)</f>
        <v>0</v>
      </c>
      <c r="S61" s="1">
        <v>75</v>
      </c>
      <c r="T61" s="8">
        <f t="shared" si="1"/>
        <v>0.75</v>
      </c>
    </row>
    <row r="62" spans="1:20" ht="43.2" x14ac:dyDescent="0.3">
      <c r="A62" s="3" t="s">
        <v>9</v>
      </c>
      <c r="B62" s="3" t="s">
        <v>9</v>
      </c>
      <c r="C62" s="3" t="s">
        <v>208</v>
      </c>
      <c r="D62" s="3" t="s">
        <v>209</v>
      </c>
      <c r="E62" s="3" t="str">
        <f t="shared" si="0"/>
        <v>Chef Anton's</v>
      </c>
      <c r="F62" s="1" t="s">
        <v>75</v>
      </c>
      <c r="G62" t="s">
        <v>161</v>
      </c>
      <c r="H62" t="str">
        <f ca="1">PROPER(H62:H339)</f>
        <v>Eastc</v>
      </c>
      <c r="I62" s="2">
        <v>0</v>
      </c>
      <c r="J62" s="2">
        <f>IF(ISBLANK(I62), $V$8, I62)</f>
        <v>0</v>
      </c>
      <c r="K62" s="2">
        <v>0</v>
      </c>
      <c r="L62" s="2">
        <f>IF(ISBLANK(K62), $V$9, K62)</f>
        <v>0</v>
      </c>
      <c r="M62" s="2">
        <v>0</v>
      </c>
      <c r="N62" s="2">
        <f>IF(ISBLANK(M62), $V$10, M62)</f>
        <v>0</v>
      </c>
      <c r="O62" s="2">
        <v>550</v>
      </c>
      <c r="P62" s="2">
        <f>IF(ISBLANK(O62), $V$11, O62)</f>
        <v>550</v>
      </c>
      <c r="Q62" s="1" t="e">
        <f>I62/K62</f>
        <v>#DIV/0!</v>
      </c>
      <c r="R62" s="7">
        <f ca="1">IFERROR(R62:R339,I62:I62:K339)</f>
        <v>0</v>
      </c>
      <c r="S62" s="1">
        <v>31</v>
      </c>
      <c r="T62" s="8">
        <f t="shared" si="1"/>
        <v>0.31</v>
      </c>
    </row>
    <row r="63" spans="1:20" ht="43.2" x14ac:dyDescent="0.3">
      <c r="A63" s="3" t="s">
        <v>9</v>
      </c>
      <c r="B63" s="3" t="s">
        <v>9</v>
      </c>
      <c r="C63" s="3" t="s">
        <v>208</v>
      </c>
      <c r="D63" s="3" t="s">
        <v>209</v>
      </c>
      <c r="E63" s="3" t="str">
        <f t="shared" si="0"/>
        <v>Chef Anton's</v>
      </c>
      <c r="F63" s="1" t="s">
        <v>76</v>
      </c>
      <c r="G63" t="s">
        <v>162</v>
      </c>
      <c r="H63" t="str">
        <f ca="1">PROPER(H63:H340)</f>
        <v>Folko</v>
      </c>
      <c r="I63" s="2">
        <v>0</v>
      </c>
      <c r="J63" s="2">
        <f>IF(ISBLANK(I63), $V$8, I63)</f>
        <v>0</v>
      </c>
      <c r="K63" s="2">
        <v>1045</v>
      </c>
      <c r="L63" s="2">
        <f>IF(ISBLANK(K63), $V$9, K63)</f>
        <v>1045</v>
      </c>
      <c r="M63" s="2">
        <v>0</v>
      </c>
      <c r="N63" s="2">
        <f>IF(ISBLANK(M63), $V$10, M63)</f>
        <v>0</v>
      </c>
      <c r="O63" s="2">
        <v>0</v>
      </c>
      <c r="P63" s="2">
        <f>IF(ISBLANK(O63), $V$11, O63)</f>
        <v>0</v>
      </c>
      <c r="Q63" s="1">
        <f>I63/K63</f>
        <v>0</v>
      </c>
      <c r="R63" s="7">
        <f ca="1">IFERROR(R63:R340,I63:I63:K340)</f>
        <v>0</v>
      </c>
      <c r="S63" s="1">
        <v>49</v>
      </c>
      <c r="T63" s="8">
        <f t="shared" si="1"/>
        <v>0.49</v>
      </c>
    </row>
    <row r="64" spans="1:20" ht="43.2" x14ac:dyDescent="0.3">
      <c r="A64" s="3" t="s">
        <v>9</v>
      </c>
      <c r="B64" s="3" t="s">
        <v>9</v>
      </c>
      <c r="C64" s="3" t="s">
        <v>208</v>
      </c>
      <c r="D64" s="3" t="s">
        <v>209</v>
      </c>
      <c r="E64" s="3" t="str">
        <f t="shared" si="0"/>
        <v>Chef Anton's</v>
      </c>
      <c r="F64" s="1" t="s">
        <v>68</v>
      </c>
      <c r="G64" t="s">
        <v>154</v>
      </c>
      <c r="H64" t="str">
        <f ca="1">PROPER(H64:H341)</f>
        <v>Furib</v>
      </c>
      <c r="I64" s="2">
        <v>225.28</v>
      </c>
      <c r="J64" s="2">
        <f>IF(ISBLANK(I64), $V$8, I64)</f>
        <v>225.28</v>
      </c>
      <c r="K64" s="2">
        <v>0</v>
      </c>
      <c r="L64" s="2">
        <f>IF(ISBLANK(K64), $V$9, K64)</f>
        <v>0</v>
      </c>
      <c r="M64" s="2">
        <v>0</v>
      </c>
      <c r="N64" s="2">
        <f>IF(ISBLANK(M64), $V$10, M64)</f>
        <v>0</v>
      </c>
      <c r="O64" s="2">
        <v>0</v>
      </c>
      <c r="P64" s="2">
        <f>IF(ISBLANK(O64), $V$11, O64)</f>
        <v>0</v>
      </c>
      <c r="Q64" s="1" t="e">
        <f>I64/K64</f>
        <v>#DIV/0!</v>
      </c>
      <c r="R64" s="7">
        <f ca="1">IFERROR(R64:R341,I64:I64:K341)</f>
        <v>225.28</v>
      </c>
      <c r="S64" s="1">
        <v>30</v>
      </c>
      <c r="T64" s="8">
        <f t="shared" si="1"/>
        <v>0.3</v>
      </c>
    </row>
    <row r="65" spans="1:20" ht="43.2" x14ac:dyDescent="0.3">
      <c r="A65" s="3" t="s">
        <v>9</v>
      </c>
      <c r="B65" s="3" t="s">
        <v>9</v>
      </c>
      <c r="C65" s="3" t="s">
        <v>208</v>
      </c>
      <c r="D65" s="3" t="s">
        <v>209</v>
      </c>
      <c r="E65" s="3" t="str">
        <f t="shared" si="0"/>
        <v>Chef Anton's</v>
      </c>
      <c r="F65" s="1" t="s">
        <v>57</v>
      </c>
      <c r="G65" t="s">
        <v>143</v>
      </c>
      <c r="H65" t="str">
        <f ca="1">PROPER(H65:H342)</f>
        <v>Magaa</v>
      </c>
      <c r="I65" s="2">
        <v>0</v>
      </c>
      <c r="J65" s="2">
        <f>IF(ISBLANK(I65), $V$8, I65)</f>
        <v>0</v>
      </c>
      <c r="K65" s="2">
        <v>0</v>
      </c>
      <c r="L65" s="2">
        <f>IF(ISBLANK(K65), $V$9, K65)</f>
        <v>0</v>
      </c>
      <c r="M65" s="2">
        <v>198</v>
      </c>
      <c r="N65" s="2">
        <f>IF(ISBLANK(M65), $V$10, M65)</f>
        <v>198</v>
      </c>
      <c r="O65" s="2">
        <v>0</v>
      </c>
      <c r="P65" s="2">
        <f>IF(ISBLANK(O65), $V$11, O65)</f>
        <v>0</v>
      </c>
      <c r="Q65" s="1" t="e">
        <f>I65/K65</f>
        <v>#DIV/0!</v>
      </c>
      <c r="R65" s="7">
        <f ca="1">IFERROR(R65:R342,I65:I65:K342)</f>
        <v>0</v>
      </c>
      <c r="S65" s="1">
        <v>22</v>
      </c>
      <c r="T65" s="8">
        <f t="shared" si="1"/>
        <v>0.22</v>
      </c>
    </row>
    <row r="66" spans="1:20" ht="43.2" x14ac:dyDescent="0.3">
      <c r="A66" s="3" t="s">
        <v>9</v>
      </c>
      <c r="B66" s="3" t="s">
        <v>9</v>
      </c>
      <c r="C66" s="3" t="s">
        <v>208</v>
      </c>
      <c r="D66" s="3" t="s">
        <v>209</v>
      </c>
      <c r="E66" s="3" t="str">
        <f t="shared" si="0"/>
        <v>Chef Anton's</v>
      </c>
      <c r="F66" s="1" t="s">
        <v>60</v>
      </c>
      <c r="G66" t="s">
        <v>146</v>
      </c>
      <c r="H66" t="str">
        <f ca="1">PROPER(H66:H343)</f>
        <v>Queen</v>
      </c>
      <c r="I66" s="2">
        <v>0</v>
      </c>
      <c r="J66" s="2">
        <f>IF(ISBLANK(I66), $V$8, I66)</f>
        <v>0</v>
      </c>
      <c r="K66" s="2">
        <v>0</v>
      </c>
      <c r="L66" s="2">
        <f>IF(ISBLANK(K66), $V$9, K66)</f>
        <v>0</v>
      </c>
      <c r="M66" s="2">
        <v>0</v>
      </c>
      <c r="N66" s="2">
        <f>IF(ISBLANK(M66), $V$10, M66)</f>
        <v>0</v>
      </c>
      <c r="O66" s="2">
        <v>132</v>
      </c>
      <c r="P66" s="2">
        <f>IF(ISBLANK(O66), $V$11, O66)</f>
        <v>132</v>
      </c>
      <c r="Q66" s="1" t="e">
        <f>I66/K66</f>
        <v>#DIV/0!</v>
      </c>
      <c r="R66" s="7">
        <f ca="1">IFERROR(R66:R343,I66:I66:K343)</f>
        <v>0</v>
      </c>
      <c r="S66" s="1">
        <v>69</v>
      </c>
      <c r="T66" s="8">
        <f t="shared" si="1"/>
        <v>0.69</v>
      </c>
    </row>
    <row r="67" spans="1:20" ht="43.2" x14ac:dyDescent="0.3">
      <c r="A67" s="3" t="s">
        <v>9</v>
      </c>
      <c r="B67" s="3" t="s">
        <v>9</v>
      </c>
      <c r="C67" s="3" t="s">
        <v>208</v>
      </c>
      <c r="D67" s="3" t="s">
        <v>209</v>
      </c>
      <c r="E67" s="3" t="str">
        <f t="shared" si="0"/>
        <v>Chef Anton's</v>
      </c>
      <c r="F67" s="1" t="s">
        <v>49</v>
      </c>
      <c r="G67" t="s">
        <v>135</v>
      </c>
      <c r="H67" t="str">
        <f ca="1">PROPER(H67:H344)</f>
        <v>Quick</v>
      </c>
      <c r="I67" s="2">
        <v>0</v>
      </c>
      <c r="J67" s="2">
        <f>IF(ISBLANK(I67), $V$8, I67)</f>
        <v>0</v>
      </c>
      <c r="K67" s="2">
        <v>990</v>
      </c>
      <c r="L67" s="2">
        <f>IF(ISBLANK(K67), $V$9, K67)</f>
        <v>990</v>
      </c>
      <c r="M67" s="2">
        <v>0</v>
      </c>
      <c r="N67" s="2">
        <f>IF(ISBLANK(M67), $V$10, M67)</f>
        <v>0</v>
      </c>
      <c r="O67" s="2">
        <v>0</v>
      </c>
      <c r="P67" s="2">
        <f>IF(ISBLANK(O67), $V$11, O67)</f>
        <v>0</v>
      </c>
      <c r="Q67" s="1">
        <f>I67/K67</f>
        <v>0</v>
      </c>
      <c r="R67" s="7">
        <f ca="1">IFERROR(R67:R344,I67:I67:K344)</f>
        <v>0</v>
      </c>
      <c r="S67" s="1">
        <v>57</v>
      </c>
      <c r="T67" s="8">
        <f t="shared" si="1"/>
        <v>0.56999999999999995</v>
      </c>
    </row>
    <row r="68" spans="1:20" ht="43.2" x14ac:dyDescent="0.3">
      <c r="A68" s="3" t="s">
        <v>9</v>
      </c>
      <c r="B68" s="3" t="s">
        <v>9</v>
      </c>
      <c r="C68" s="3" t="s">
        <v>208</v>
      </c>
      <c r="D68" s="3" t="s">
        <v>209</v>
      </c>
      <c r="E68" s="3" t="str">
        <f t="shared" ref="E68:E131" si="2">CONCATENATE(C68:C345," ",D68:D338)</f>
        <v>Chef Anton's</v>
      </c>
      <c r="F68" s="1" t="s">
        <v>77</v>
      </c>
      <c r="G68" t="s">
        <v>163</v>
      </c>
      <c r="H68" t="str">
        <f ca="1">PROPER(H68:H345)</f>
        <v>Tradh</v>
      </c>
      <c r="I68" s="2">
        <v>0</v>
      </c>
      <c r="J68" s="2">
        <f>IF(ISBLANK(I68), $V$8, I68)</f>
        <v>0</v>
      </c>
      <c r="K68" s="2">
        <v>0</v>
      </c>
      <c r="L68" s="2">
        <f>IF(ISBLANK(K68), $V$9, K68)</f>
        <v>0</v>
      </c>
      <c r="M68" s="2">
        <v>352</v>
      </c>
      <c r="N68" s="2">
        <f>IF(ISBLANK(M68), $V$10, M68)</f>
        <v>352</v>
      </c>
      <c r="O68" s="2">
        <v>0</v>
      </c>
      <c r="P68" s="2">
        <f>IF(ISBLANK(O68), $V$11, O68)</f>
        <v>0</v>
      </c>
      <c r="Q68" s="1" t="e">
        <f>I68/K68</f>
        <v>#DIV/0!</v>
      </c>
      <c r="R68" s="7">
        <f ca="1">IFERROR(R68:R345,I68:I68:K345)</f>
        <v>0</v>
      </c>
      <c r="S68" s="1">
        <v>12</v>
      </c>
      <c r="T68" s="8">
        <f t="shared" ref="T68:T131" si="3">S68/100</f>
        <v>0.12</v>
      </c>
    </row>
    <row r="69" spans="1:20" ht="43.2" x14ac:dyDescent="0.3">
      <c r="A69" s="3" t="s">
        <v>9</v>
      </c>
      <c r="B69" s="3" t="s">
        <v>9</v>
      </c>
      <c r="C69" s="3" t="s">
        <v>208</v>
      </c>
      <c r="D69" s="3" t="s">
        <v>209</v>
      </c>
      <c r="E69" s="3" t="str">
        <f t="shared" si="2"/>
        <v>Chef Anton's</v>
      </c>
      <c r="F69" s="1" t="s">
        <v>73</v>
      </c>
      <c r="G69" t="s">
        <v>159</v>
      </c>
      <c r="H69" t="str">
        <f ca="1">PROPER(H69:H346)</f>
        <v>Warth</v>
      </c>
      <c r="I69" s="2">
        <v>0</v>
      </c>
      <c r="J69" s="2">
        <f>IF(ISBLANK(I69), $V$8, I69)</f>
        <v>0</v>
      </c>
      <c r="K69" s="2">
        <v>0</v>
      </c>
      <c r="L69" s="2">
        <f>IF(ISBLANK(K69), $V$9, K69)</f>
        <v>0</v>
      </c>
      <c r="M69" s="2">
        <v>550</v>
      </c>
      <c r="N69" s="2">
        <f>IF(ISBLANK(M69), $V$10, M69)</f>
        <v>550</v>
      </c>
      <c r="O69" s="2">
        <v>0</v>
      </c>
      <c r="P69" s="2">
        <f>IF(ISBLANK(O69), $V$11, O69)</f>
        <v>0</v>
      </c>
      <c r="Q69" s="1" t="e">
        <f>I69/K69</f>
        <v>#DIV/0!</v>
      </c>
      <c r="R69" s="7">
        <f ca="1">IFERROR(R69:R346,I69:I69:K346)</f>
        <v>0</v>
      </c>
      <c r="S69" s="1">
        <v>75</v>
      </c>
      <c r="T69" s="8">
        <f t="shared" si="3"/>
        <v>0.75</v>
      </c>
    </row>
    <row r="70" spans="1:20" ht="28.8" x14ac:dyDescent="0.3">
      <c r="A70" s="3" t="s">
        <v>10</v>
      </c>
      <c r="B70" s="3" t="s">
        <v>10</v>
      </c>
      <c r="C70" s="3" t="s">
        <v>208</v>
      </c>
      <c r="D70" s="3" t="s">
        <v>209</v>
      </c>
      <c r="E70" s="3" t="str">
        <f t="shared" si="2"/>
        <v>Chef Anton's</v>
      </c>
      <c r="F70" s="1" t="s">
        <v>57</v>
      </c>
      <c r="G70" t="s">
        <v>143</v>
      </c>
      <c r="H70" t="str">
        <f ca="1">PROPER(H70:H347)</f>
        <v>Magaa</v>
      </c>
      <c r="I70" s="2">
        <v>0</v>
      </c>
      <c r="J70" s="2">
        <f>IF(ISBLANK(I70), $V$8, I70)</f>
        <v>0</v>
      </c>
      <c r="K70" s="2">
        <v>0</v>
      </c>
      <c r="L70" s="2">
        <f>IF(ISBLANK(K70), $V$9, K70)</f>
        <v>0</v>
      </c>
      <c r="M70" s="2">
        <v>288.22000000000003</v>
      </c>
      <c r="N70" s="2">
        <f>IF(ISBLANK(M70), $V$10, M70)</f>
        <v>288.22000000000003</v>
      </c>
      <c r="O70" s="2">
        <v>0</v>
      </c>
      <c r="P70" s="2">
        <f>IF(ISBLANK(O70), $V$11, O70)</f>
        <v>0</v>
      </c>
      <c r="Q70" s="1" t="e">
        <f>I70/K70</f>
        <v>#DIV/0!</v>
      </c>
      <c r="R70" s="7">
        <f ca="1">IFERROR(R70:R347,I70:I70:K347)</f>
        <v>0</v>
      </c>
      <c r="S70" s="1">
        <v>70</v>
      </c>
      <c r="T70" s="8">
        <f t="shared" si="3"/>
        <v>0.7</v>
      </c>
    </row>
    <row r="71" spans="1:20" ht="28.8" x14ac:dyDescent="0.3">
      <c r="A71" s="3" t="s">
        <v>10</v>
      </c>
      <c r="B71" s="3" t="s">
        <v>10</v>
      </c>
      <c r="C71" s="3" t="s">
        <v>208</v>
      </c>
      <c r="D71" s="3" t="s">
        <v>209</v>
      </c>
      <c r="E71" s="3" t="str">
        <f t="shared" si="2"/>
        <v>Chef Anton's</v>
      </c>
      <c r="F71" s="1" t="s">
        <v>78</v>
      </c>
      <c r="G71" t="s">
        <v>164</v>
      </c>
      <c r="H71" t="str">
        <f ca="1">PROPER(H71:H348)</f>
        <v>Thebi</v>
      </c>
      <c r="I71" s="2">
        <v>0</v>
      </c>
      <c r="J71" s="2">
        <f>IF(ISBLANK(I71), $V$8, I71)</f>
        <v>0</v>
      </c>
      <c r="K71" s="2">
        <v>0</v>
      </c>
      <c r="L71" s="2">
        <f>IF(ISBLANK(K71), $V$9, K71)</f>
        <v>0</v>
      </c>
      <c r="M71" s="2">
        <v>0</v>
      </c>
      <c r="N71" s="2">
        <f>IF(ISBLANK(M71), $V$10, M71)</f>
        <v>0</v>
      </c>
      <c r="O71" s="2">
        <v>85.4</v>
      </c>
      <c r="P71" s="2">
        <f>IF(ISBLANK(O71), $V$11, O71)</f>
        <v>85.4</v>
      </c>
      <c r="Q71" s="1" t="e">
        <f>I71/K71</f>
        <v>#DIV/0!</v>
      </c>
      <c r="R71" s="7">
        <f ca="1">IFERROR(R71:R348,I71:I71:K348)</f>
        <v>0</v>
      </c>
      <c r="S71" s="1">
        <v>6</v>
      </c>
      <c r="T71" s="8">
        <f t="shared" si="3"/>
        <v>0.06</v>
      </c>
    </row>
    <row r="72" spans="1:20" x14ac:dyDescent="0.3">
      <c r="A72" s="3" t="s">
        <v>11</v>
      </c>
      <c r="B72" s="3" t="s">
        <v>11</v>
      </c>
      <c r="C72" s="3" t="s">
        <v>211</v>
      </c>
      <c r="D72" s="3" t="s">
        <v>210</v>
      </c>
      <c r="E72" s="3" t="str">
        <f t="shared" si="2"/>
        <v>Filo Mix</v>
      </c>
      <c r="F72" s="1" t="s">
        <v>64</v>
      </c>
      <c r="G72" t="s">
        <v>150</v>
      </c>
      <c r="H72" t="str">
        <f ca="1">PROPER(H72:H349)</f>
        <v>Arout</v>
      </c>
      <c r="I72" s="2">
        <v>0</v>
      </c>
      <c r="J72" s="2">
        <f>IF(ISBLANK(I72), $V$8, I72)</f>
        <v>0</v>
      </c>
      <c r="K72" s="2">
        <v>210</v>
      </c>
      <c r="L72" s="2">
        <f>IF(ISBLANK(K72), $V$9, K72)</f>
        <v>210</v>
      </c>
      <c r="M72" s="2">
        <v>0</v>
      </c>
      <c r="N72" s="2">
        <f>IF(ISBLANK(M72), $V$10, M72)</f>
        <v>0</v>
      </c>
      <c r="O72" s="2">
        <v>56</v>
      </c>
      <c r="P72" s="2">
        <f>IF(ISBLANK(O72), $V$11, O72)</f>
        <v>56</v>
      </c>
      <c r="Q72" s="1">
        <f>I72/K72</f>
        <v>0</v>
      </c>
      <c r="R72" s="7">
        <f ca="1">IFERROR(R72:R349,I72:I72:K349)</f>
        <v>0</v>
      </c>
      <c r="S72" s="1">
        <v>84</v>
      </c>
      <c r="T72" s="8">
        <f t="shared" si="3"/>
        <v>0.84</v>
      </c>
    </row>
    <row r="73" spans="1:20" x14ac:dyDescent="0.3">
      <c r="A73" s="3" t="s">
        <v>11</v>
      </c>
      <c r="B73" s="3" t="s">
        <v>11</v>
      </c>
      <c r="C73" s="3" t="s">
        <v>211</v>
      </c>
      <c r="D73" s="3" t="s">
        <v>210</v>
      </c>
      <c r="E73" s="3" t="str">
        <f t="shared" si="2"/>
        <v>Filo Mix</v>
      </c>
      <c r="F73" s="1" t="s">
        <v>35</v>
      </c>
      <c r="G73" t="s">
        <v>121</v>
      </c>
      <c r="H73" t="str">
        <f ca="1">PROPER(H73:H350)</f>
        <v>Bergs</v>
      </c>
      <c r="I73" s="2">
        <v>0</v>
      </c>
      <c r="J73" s="2">
        <f>IF(ISBLANK(I73), $V$8, I73)</f>
        <v>0</v>
      </c>
      <c r="K73" s="2">
        <v>0</v>
      </c>
      <c r="L73" s="2">
        <f>IF(ISBLANK(K73), $V$9, K73)</f>
        <v>0</v>
      </c>
      <c r="M73" s="2">
        <v>0</v>
      </c>
      <c r="N73" s="2">
        <f>IF(ISBLANK(M73), $V$10, M73)</f>
        <v>0</v>
      </c>
      <c r="O73" s="2">
        <v>175</v>
      </c>
      <c r="P73" s="2">
        <f>IF(ISBLANK(O73), $V$11, O73)</f>
        <v>175</v>
      </c>
      <c r="Q73" s="1" t="e">
        <f>I73/K73</f>
        <v>#DIV/0!</v>
      </c>
      <c r="R73" s="7">
        <f ca="1">IFERROR(R73:R350,I73:I73:K350)</f>
        <v>0</v>
      </c>
      <c r="S73" s="1">
        <v>54</v>
      </c>
      <c r="T73" s="8">
        <f t="shared" si="3"/>
        <v>0.54</v>
      </c>
    </row>
    <row r="74" spans="1:20" x14ac:dyDescent="0.3">
      <c r="A74" s="3" t="s">
        <v>11</v>
      </c>
      <c r="B74" s="3" t="s">
        <v>11</v>
      </c>
      <c r="C74" s="3" t="s">
        <v>211</v>
      </c>
      <c r="D74" s="3" t="s">
        <v>210</v>
      </c>
      <c r="E74" s="3" t="str">
        <f t="shared" si="2"/>
        <v>Filo Mix</v>
      </c>
      <c r="F74" s="1" t="s">
        <v>79</v>
      </c>
      <c r="G74" t="s">
        <v>165</v>
      </c>
      <c r="H74" t="str">
        <f ca="1">PROPER(H74:H351)</f>
        <v>Blonp</v>
      </c>
      <c r="I74" s="2">
        <v>112</v>
      </c>
      <c r="J74" s="2">
        <f>IF(ISBLANK(I74), $V$8, I74)</f>
        <v>112</v>
      </c>
      <c r="K74" s="2">
        <v>0</v>
      </c>
      <c r="L74" s="2">
        <f>IF(ISBLANK(K74), $V$9, K74)</f>
        <v>0</v>
      </c>
      <c r="M74" s="2">
        <v>0</v>
      </c>
      <c r="N74" s="2">
        <f>IF(ISBLANK(M74), $V$10, M74)</f>
        <v>0</v>
      </c>
      <c r="O74" s="2">
        <v>0</v>
      </c>
      <c r="P74" s="2">
        <f>IF(ISBLANK(O74), $V$11, O74)</f>
        <v>0</v>
      </c>
      <c r="Q74" s="1" t="e">
        <f>I74/K74</f>
        <v>#DIV/0!</v>
      </c>
      <c r="R74" s="7">
        <f ca="1">IFERROR(R74:R351,I74:I74:K351)</f>
        <v>112</v>
      </c>
      <c r="S74" s="1">
        <v>80</v>
      </c>
      <c r="T74" s="8">
        <f t="shared" si="3"/>
        <v>0.8</v>
      </c>
    </row>
    <row r="75" spans="1:20" x14ac:dyDescent="0.3">
      <c r="A75" s="3" t="s">
        <v>11</v>
      </c>
      <c r="B75" s="3" t="s">
        <v>11</v>
      </c>
      <c r="C75" s="3" t="s">
        <v>211</v>
      </c>
      <c r="D75" s="3" t="s">
        <v>210</v>
      </c>
      <c r="E75" s="3" t="str">
        <f t="shared" si="2"/>
        <v>Filo Mix</v>
      </c>
      <c r="F75" s="1" t="s">
        <v>80</v>
      </c>
      <c r="G75" t="s">
        <v>166</v>
      </c>
      <c r="H75" t="str">
        <f ca="1">PROPER(H75:H352)</f>
        <v>Dumon</v>
      </c>
      <c r="I75" s="2">
        <v>0</v>
      </c>
      <c r="J75" s="2">
        <f>IF(ISBLANK(I75), $V$8, I75)</f>
        <v>0</v>
      </c>
      <c r="K75" s="2">
        <v>0</v>
      </c>
      <c r="L75" s="2">
        <f>IF(ISBLANK(K75), $V$9, K75)</f>
        <v>0</v>
      </c>
      <c r="M75" s="2">
        <v>63</v>
      </c>
      <c r="N75" s="2">
        <f>IF(ISBLANK(M75), $V$10, M75)</f>
        <v>63</v>
      </c>
      <c r="O75" s="2">
        <v>0</v>
      </c>
      <c r="P75" s="2">
        <f>IF(ISBLANK(O75), $V$11, O75)</f>
        <v>0</v>
      </c>
      <c r="Q75" s="1" t="e">
        <f>I75/K75</f>
        <v>#DIV/0!</v>
      </c>
      <c r="R75" s="7">
        <f ca="1">IFERROR(R75:R352,I75:I75:K352)</f>
        <v>0</v>
      </c>
      <c r="S75" s="1">
        <v>86</v>
      </c>
      <c r="T75" s="8">
        <f t="shared" si="3"/>
        <v>0.86</v>
      </c>
    </row>
    <row r="76" spans="1:20" x14ac:dyDescent="0.3">
      <c r="A76" s="3" t="s">
        <v>11</v>
      </c>
      <c r="B76" s="3" t="s">
        <v>11</v>
      </c>
      <c r="C76" s="3" t="s">
        <v>211</v>
      </c>
      <c r="D76" s="3" t="s">
        <v>210</v>
      </c>
      <c r="E76" s="3" t="str">
        <f t="shared" si="2"/>
        <v>Filo Mix</v>
      </c>
      <c r="F76" s="1" t="s">
        <v>66</v>
      </c>
      <c r="G76" t="s">
        <v>152</v>
      </c>
      <c r="H76" t="str">
        <f ca="1">PROPER(H76:H353)</f>
        <v>Famia</v>
      </c>
      <c r="I76" s="2">
        <v>0</v>
      </c>
      <c r="J76" s="2">
        <f>IF(ISBLANK(I76), $V$8, I76)</f>
        <v>0</v>
      </c>
      <c r="K76" s="2">
        <v>0</v>
      </c>
      <c r="L76" s="2">
        <f>IF(ISBLANK(K76), $V$9, K76)</f>
        <v>0</v>
      </c>
      <c r="M76" s="2">
        <v>0</v>
      </c>
      <c r="N76" s="2">
        <f>IF(ISBLANK(M76), $V$10, M76)</f>
        <v>0</v>
      </c>
      <c r="O76" s="2">
        <v>28</v>
      </c>
      <c r="P76" s="2">
        <f>IF(ISBLANK(O76), $V$11, O76)</f>
        <v>28</v>
      </c>
      <c r="Q76" s="1" t="e">
        <f>I76/K76</f>
        <v>#DIV/0!</v>
      </c>
      <c r="R76" s="7">
        <f ca="1">IFERROR(R76:R353,I76:I76:K353)</f>
        <v>0</v>
      </c>
      <c r="S76" s="1">
        <v>64</v>
      </c>
      <c r="T76" s="8">
        <f t="shared" si="3"/>
        <v>0.64</v>
      </c>
    </row>
    <row r="77" spans="1:20" x14ac:dyDescent="0.3">
      <c r="A77" s="3" t="s">
        <v>11</v>
      </c>
      <c r="B77" s="3" t="s">
        <v>11</v>
      </c>
      <c r="C77" s="3" t="s">
        <v>211</v>
      </c>
      <c r="D77" s="3" t="s">
        <v>210</v>
      </c>
      <c r="E77" s="3" t="str">
        <f t="shared" si="2"/>
        <v>Filo Mix</v>
      </c>
      <c r="F77" s="1" t="s">
        <v>81</v>
      </c>
      <c r="G77" t="s">
        <v>167</v>
      </c>
      <c r="H77" t="str">
        <f ca="1">PROPER(H77:H354)</f>
        <v>Laugb</v>
      </c>
      <c r="I77" s="2">
        <v>0</v>
      </c>
      <c r="J77" s="2">
        <f>IF(ISBLANK(I77), $V$8, I77)</f>
        <v>0</v>
      </c>
      <c r="K77" s="2">
        <v>0</v>
      </c>
      <c r="L77" s="2">
        <f>IF(ISBLANK(K77), $V$9, K77)</f>
        <v>0</v>
      </c>
      <c r="M77" s="2">
        <v>35</v>
      </c>
      <c r="N77" s="2">
        <f>IF(ISBLANK(M77), $V$10, M77)</f>
        <v>35</v>
      </c>
      <c r="O77" s="2">
        <v>0</v>
      </c>
      <c r="P77" s="2">
        <f>IF(ISBLANK(O77), $V$11, O77)</f>
        <v>0</v>
      </c>
      <c r="Q77" s="1" t="e">
        <f>I77/K77</f>
        <v>#DIV/0!</v>
      </c>
      <c r="R77" s="7">
        <f ca="1">IFERROR(R77:R354,I77:I77:K354)</f>
        <v>0</v>
      </c>
      <c r="S77" s="1">
        <v>73</v>
      </c>
      <c r="T77" s="8">
        <f t="shared" si="3"/>
        <v>0.73</v>
      </c>
    </row>
    <row r="78" spans="1:20" x14ac:dyDescent="0.3">
      <c r="A78" s="3" t="s">
        <v>11</v>
      </c>
      <c r="B78" s="3" t="s">
        <v>11</v>
      </c>
      <c r="C78" s="3" t="s">
        <v>211</v>
      </c>
      <c r="D78" s="3" t="s">
        <v>210</v>
      </c>
      <c r="E78" s="3" t="str">
        <f t="shared" si="2"/>
        <v>Filo Mix</v>
      </c>
      <c r="F78" s="1" t="s">
        <v>82</v>
      </c>
      <c r="G78" t="s">
        <v>168</v>
      </c>
      <c r="H78" t="str">
        <f ca="1">PROPER(H78:H355)</f>
        <v>Norts</v>
      </c>
      <c r="I78" s="2">
        <v>0</v>
      </c>
      <c r="J78" s="2">
        <f>IF(ISBLANK(I78), $V$8, I78)</f>
        <v>0</v>
      </c>
      <c r="K78" s="2">
        <v>42</v>
      </c>
      <c r="L78" s="2">
        <f>IF(ISBLANK(K78), $V$9, K78)</f>
        <v>42</v>
      </c>
      <c r="M78" s="2">
        <v>0</v>
      </c>
      <c r="N78" s="2">
        <f>IF(ISBLANK(M78), $V$10, M78)</f>
        <v>0</v>
      </c>
      <c r="O78" s="2">
        <v>0</v>
      </c>
      <c r="P78" s="2">
        <f>IF(ISBLANK(O78), $V$11, O78)</f>
        <v>0</v>
      </c>
      <c r="Q78" s="1">
        <f>I78/K78</f>
        <v>0</v>
      </c>
      <c r="R78" s="7">
        <f ca="1">IFERROR(R78:R355,I78:I78:K355)</f>
        <v>0</v>
      </c>
      <c r="S78" s="1">
        <v>52</v>
      </c>
      <c r="T78" s="8">
        <f t="shared" si="3"/>
        <v>0.52</v>
      </c>
    </row>
    <row r="79" spans="1:20" x14ac:dyDescent="0.3">
      <c r="A79" s="3" t="s">
        <v>11</v>
      </c>
      <c r="B79" s="3" t="s">
        <v>11</v>
      </c>
      <c r="C79" s="3" t="s">
        <v>211</v>
      </c>
      <c r="D79" s="3" t="s">
        <v>210</v>
      </c>
      <c r="E79" s="3" t="str">
        <f t="shared" si="2"/>
        <v>Filo Mix</v>
      </c>
      <c r="F79" s="1" t="s">
        <v>83</v>
      </c>
      <c r="G79" t="s">
        <v>169</v>
      </c>
      <c r="H79" t="str">
        <f ca="1">PROPER(H79:H356)</f>
        <v>Oldwo</v>
      </c>
      <c r="I79" s="2">
        <v>0</v>
      </c>
      <c r="J79" s="2">
        <f>IF(ISBLANK(I79), $V$8, I79)</f>
        <v>0</v>
      </c>
      <c r="K79" s="2">
        <v>0</v>
      </c>
      <c r="L79" s="2">
        <f>IF(ISBLANK(K79), $V$9, K79)</f>
        <v>0</v>
      </c>
      <c r="M79" s="2">
        <v>168</v>
      </c>
      <c r="N79" s="2">
        <f>IF(ISBLANK(M79), $V$10, M79)</f>
        <v>168</v>
      </c>
      <c r="O79" s="2">
        <v>0</v>
      </c>
      <c r="P79" s="2">
        <f>IF(ISBLANK(O79), $V$11, O79)</f>
        <v>0</v>
      </c>
      <c r="Q79" s="1" t="e">
        <f>I79/K79</f>
        <v>#DIV/0!</v>
      </c>
      <c r="R79" s="7">
        <f ca="1">IFERROR(R79:R356,I79:I79:K356)</f>
        <v>0</v>
      </c>
      <c r="S79" s="1">
        <v>77</v>
      </c>
      <c r="T79" s="8">
        <f t="shared" si="3"/>
        <v>0.77</v>
      </c>
    </row>
    <row r="80" spans="1:20" x14ac:dyDescent="0.3">
      <c r="A80" s="3" t="s">
        <v>11</v>
      </c>
      <c r="B80" s="3" t="s">
        <v>11</v>
      </c>
      <c r="C80" s="3" t="s">
        <v>211</v>
      </c>
      <c r="D80" s="3" t="s">
        <v>210</v>
      </c>
      <c r="E80" s="3" t="str">
        <f t="shared" si="2"/>
        <v>Filo Mix</v>
      </c>
      <c r="F80" s="1" t="s">
        <v>43</v>
      </c>
      <c r="G80" t="s">
        <v>129</v>
      </c>
      <c r="H80" t="str">
        <f ca="1">PROPER(H80:H357)</f>
        <v>Reggc</v>
      </c>
      <c r="I80" s="2">
        <v>0</v>
      </c>
      <c r="J80" s="2">
        <f>IF(ISBLANK(I80), $V$8, I80)</f>
        <v>0</v>
      </c>
      <c r="K80" s="2">
        <v>0</v>
      </c>
      <c r="L80" s="2">
        <f>IF(ISBLANK(K80), $V$9, K80)</f>
        <v>0</v>
      </c>
      <c r="M80" s="2">
        <v>23.8</v>
      </c>
      <c r="N80" s="2">
        <f>IF(ISBLANK(M80), $V$10, M80)</f>
        <v>23.8</v>
      </c>
      <c r="O80" s="2">
        <v>0</v>
      </c>
      <c r="P80" s="2">
        <f>IF(ISBLANK(O80), $V$11, O80)</f>
        <v>0</v>
      </c>
      <c r="Q80" s="1" t="e">
        <f>I80/K80</f>
        <v>#DIV/0!</v>
      </c>
      <c r="R80" s="7">
        <f ca="1">IFERROR(R80:R357,I80:I80:K357)</f>
        <v>0</v>
      </c>
      <c r="S80" s="1">
        <v>86</v>
      </c>
      <c r="T80" s="8">
        <f t="shared" si="3"/>
        <v>0.86</v>
      </c>
    </row>
    <row r="81" spans="1:20" x14ac:dyDescent="0.3">
      <c r="A81" s="3" t="s">
        <v>11</v>
      </c>
      <c r="B81" s="3" t="s">
        <v>11</v>
      </c>
      <c r="C81" s="3" t="s">
        <v>211</v>
      </c>
      <c r="D81" s="3" t="s">
        <v>210</v>
      </c>
      <c r="E81" s="3" t="str">
        <f t="shared" si="2"/>
        <v>Filo Mix</v>
      </c>
      <c r="F81" s="1" t="s">
        <v>71</v>
      </c>
      <c r="G81" t="s">
        <v>157</v>
      </c>
      <c r="H81" t="str">
        <f ca="1">PROPER(H81:H358)</f>
        <v>Ricar</v>
      </c>
      <c r="I81" s="2">
        <v>0</v>
      </c>
      <c r="J81" s="2">
        <f>IF(ISBLANK(I81), $V$8, I81)</f>
        <v>0</v>
      </c>
      <c r="K81" s="2">
        <v>490</v>
      </c>
      <c r="L81" s="2">
        <f>IF(ISBLANK(K81), $V$9, K81)</f>
        <v>490</v>
      </c>
      <c r="M81" s="2">
        <v>0</v>
      </c>
      <c r="N81" s="2">
        <f>IF(ISBLANK(M81), $V$10, M81)</f>
        <v>0</v>
      </c>
      <c r="O81" s="2">
        <v>0</v>
      </c>
      <c r="P81" s="2">
        <f>IF(ISBLANK(O81), $V$11, O81)</f>
        <v>0</v>
      </c>
      <c r="Q81" s="1">
        <f>I81/K81</f>
        <v>0</v>
      </c>
      <c r="R81" s="7">
        <f ca="1">IFERROR(R81:R358,I81:I81:K358)</f>
        <v>0</v>
      </c>
      <c r="S81" s="1">
        <v>38</v>
      </c>
      <c r="T81" s="8">
        <f t="shared" si="3"/>
        <v>0.38</v>
      </c>
    </row>
    <row r="82" spans="1:20" x14ac:dyDescent="0.3">
      <c r="A82" s="3" t="s">
        <v>11</v>
      </c>
      <c r="B82" s="3" t="s">
        <v>11</v>
      </c>
      <c r="C82" s="3" t="s">
        <v>211</v>
      </c>
      <c r="D82" s="3" t="s">
        <v>210</v>
      </c>
      <c r="E82" s="3" t="str">
        <f t="shared" si="2"/>
        <v>Filo Mix</v>
      </c>
      <c r="F82" s="1" t="s">
        <v>72</v>
      </c>
      <c r="G82" t="s">
        <v>158</v>
      </c>
      <c r="H82" t="str">
        <f ca="1">PROPER(H82:H359)</f>
        <v>Ricsu</v>
      </c>
      <c r="I82" s="2">
        <v>0</v>
      </c>
      <c r="J82" s="2">
        <f>IF(ISBLANK(I82), $V$8, I82)</f>
        <v>0</v>
      </c>
      <c r="K82" s="2">
        <v>0</v>
      </c>
      <c r="L82" s="2">
        <f>IF(ISBLANK(K82), $V$9, K82)</f>
        <v>0</v>
      </c>
      <c r="M82" s="2">
        <v>0</v>
      </c>
      <c r="N82" s="2">
        <f>IF(ISBLANK(M82), $V$10, M82)</f>
        <v>0</v>
      </c>
      <c r="O82" s="2">
        <v>420</v>
      </c>
      <c r="P82" s="2">
        <f>IF(ISBLANK(O82), $V$11, O82)</f>
        <v>420</v>
      </c>
      <c r="Q82" s="1" t="e">
        <f>I82/K82</f>
        <v>#DIV/0!</v>
      </c>
      <c r="R82" s="7">
        <f ca="1">IFERROR(R82:R359,I82:I82:K359)</f>
        <v>0</v>
      </c>
      <c r="S82" s="1">
        <v>30</v>
      </c>
      <c r="T82" s="8">
        <f t="shared" si="3"/>
        <v>0.3</v>
      </c>
    </row>
    <row r="83" spans="1:20" x14ac:dyDescent="0.3">
      <c r="A83" s="3" t="s">
        <v>11</v>
      </c>
      <c r="B83" s="3" t="s">
        <v>11</v>
      </c>
      <c r="C83" s="3" t="s">
        <v>211</v>
      </c>
      <c r="D83" s="3" t="s">
        <v>210</v>
      </c>
      <c r="E83" s="3" t="str">
        <f t="shared" si="2"/>
        <v>Filo Mix</v>
      </c>
      <c r="F83" s="1" t="s">
        <v>84</v>
      </c>
      <c r="G83" t="s">
        <v>170</v>
      </c>
      <c r="H83" t="str">
        <f ca="1">PROPER(H83:H360)</f>
        <v>Tomsp</v>
      </c>
      <c r="I83" s="2">
        <v>75.599999999999994</v>
      </c>
      <c r="J83" s="2">
        <f>IF(ISBLANK(I83), $V$8, I83)</f>
        <v>75.599999999999994</v>
      </c>
      <c r="K83" s="2">
        <v>0</v>
      </c>
      <c r="L83" s="2">
        <f>IF(ISBLANK(K83), $V$9, K83)</f>
        <v>0</v>
      </c>
      <c r="M83" s="2">
        <v>0</v>
      </c>
      <c r="N83" s="2">
        <f>IF(ISBLANK(M83), $V$10, M83)</f>
        <v>0</v>
      </c>
      <c r="O83" s="2">
        <v>0</v>
      </c>
      <c r="P83" s="2">
        <f>IF(ISBLANK(O83), $V$11, O83)</f>
        <v>0</v>
      </c>
      <c r="Q83" s="1" t="e">
        <f>I83/K83</f>
        <v>#DIV/0!</v>
      </c>
      <c r="R83" s="7">
        <f ca="1">IFERROR(R83:R360,I83:I83:K360)</f>
        <v>75.599999999999994</v>
      </c>
      <c r="S83" s="1">
        <v>48</v>
      </c>
      <c r="T83" s="8">
        <f t="shared" si="3"/>
        <v>0.48</v>
      </c>
    </row>
    <row r="84" spans="1:20" x14ac:dyDescent="0.3">
      <c r="A84" s="3" t="s">
        <v>11</v>
      </c>
      <c r="B84" s="3" t="s">
        <v>11</v>
      </c>
      <c r="C84" s="3" t="s">
        <v>211</v>
      </c>
      <c r="D84" s="3" t="s">
        <v>210</v>
      </c>
      <c r="E84" s="3" t="str">
        <f t="shared" si="2"/>
        <v>Filo Mix</v>
      </c>
      <c r="F84" s="1" t="s">
        <v>50</v>
      </c>
      <c r="G84" t="s">
        <v>136</v>
      </c>
      <c r="H84" t="str">
        <f ca="1">PROPER(H84:H361)</f>
        <v>Vaffe</v>
      </c>
      <c r="I84" s="2">
        <v>0</v>
      </c>
      <c r="J84" s="2">
        <f>IF(ISBLANK(I84), $V$8, I84)</f>
        <v>0</v>
      </c>
      <c r="K84" s="2">
        <v>0</v>
      </c>
      <c r="L84" s="2">
        <f>IF(ISBLANK(K84), $V$9, K84)</f>
        <v>0</v>
      </c>
      <c r="M84" s="2">
        <v>0</v>
      </c>
      <c r="N84" s="2">
        <f>IF(ISBLANK(M84), $V$10, M84)</f>
        <v>0</v>
      </c>
      <c r="O84" s="2">
        <v>99.75</v>
      </c>
      <c r="P84" s="2">
        <f>IF(ISBLANK(O84), $V$11, O84)</f>
        <v>99.75</v>
      </c>
      <c r="Q84" s="1" t="e">
        <f>I84/K84</f>
        <v>#DIV/0!</v>
      </c>
      <c r="R84" s="7">
        <f ca="1">IFERROR(R84:R361,I84:I84:K361)</f>
        <v>0</v>
      </c>
      <c r="S84" s="1">
        <v>30</v>
      </c>
      <c r="T84" s="8">
        <f t="shared" si="3"/>
        <v>0.3</v>
      </c>
    </row>
    <row r="85" spans="1:20" x14ac:dyDescent="0.3">
      <c r="A85" s="3" t="s">
        <v>11</v>
      </c>
      <c r="B85" s="3" t="s">
        <v>11</v>
      </c>
      <c r="C85" s="3" t="s">
        <v>211</v>
      </c>
      <c r="D85" s="3" t="s">
        <v>210</v>
      </c>
      <c r="E85" s="3" t="str">
        <f t="shared" si="2"/>
        <v>Filo Mix</v>
      </c>
      <c r="F85" s="1" t="s">
        <v>85</v>
      </c>
      <c r="G85" t="s">
        <v>171</v>
      </c>
      <c r="H85" t="str">
        <f ca="1">PROPER(H85:H362)</f>
        <v>Vinet</v>
      </c>
      <c r="I85" s="2">
        <v>0</v>
      </c>
      <c r="J85" s="2">
        <f>IF(ISBLANK(I85), $V$8, I85)</f>
        <v>0</v>
      </c>
      <c r="K85" s="2">
        <v>0</v>
      </c>
      <c r="L85" s="2">
        <f>IF(ISBLANK(K85), $V$9, K85)</f>
        <v>0</v>
      </c>
      <c r="M85" s="2">
        <v>0</v>
      </c>
      <c r="N85" s="2">
        <f>IF(ISBLANK(M85), $V$10, M85)</f>
        <v>0</v>
      </c>
      <c r="O85" s="2">
        <v>126</v>
      </c>
      <c r="P85" s="2">
        <f>IF(ISBLANK(O85), $V$11, O85)</f>
        <v>126</v>
      </c>
      <c r="Q85" s="1" t="e">
        <f>I85/K85</f>
        <v>#DIV/0!</v>
      </c>
      <c r="R85" s="7">
        <f ca="1">IFERROR(R85:R362,I85:I85:K362)</f>
        <v>0</v>
      </c>
      <c r="S85" s="1">
        <v>42</v>
      </c>
      <c r="T85" s="8">
        <f t="shared" si="3"/>
        <v>0.42</v>
      </c>
    </row>
    <row r="86" spans="1:20" ht="28.8" x14ac:dyDescent="0.3">
      <c r="A86" s="3" t="s">
        <v>12</v>
      </c>
      <c r="B86" s="3" t="s">
        <v>12</v>
      </c>
      <c r="C86" s="3" t="s">
        <v>212</v>
      </c>
      <c r="D86" s="3" t="s">
        <v>213</v>
      </c>
      <c r="E86" s="3" t="str">
        <f t="shared" si="2"/>
        <v>Gorgonzola Telino</v>
      </c>
      <c r="F86" s="1" t="s">
        <v>64</v>
      </c>
      <c r="G86" t="s">
        <v>150</v>
      </c>
      <c r="H86" t="str">
        <f ca="1">PROPER(H86:H363)</f>
        <v>Arout</v>
      </c>
      <c r="I86" s="2">
        <v>0</v>
      </c>
      <c r="J86" s="2">
        <f>IF(ISBLANK(I86), $V$8, I86)</f>
        <v>0</v>
      </c>
      <c r="K86" s="2">
        <v>0</v>
      </c>
      <c r="L86" s="2">
        <f>IF(ISBLANK(K86), $V$9, K86)</f>
        <v>0</v>
      </c>
      <c r="M86" s="2">
        <v>0</v>
      </c>
      <c r="N86" s="2">
        <f>IF(ISBLANK(M86), $V$10, M86)</f>
        <v>0</v>
      </c>
      <c r="O86" s="2">
        <v>625</v>
      </c>
      <c r="P86" s="2">
        <f>IF(ISBLANK(O86), $V$11, O86)</f>
        <v>625</v>
      </c>
      <c r="Q86" s="1" t="e">
        <f>I86/K86</f>
        <v>#DIV/0!</v>
      </c>
      <c r="R86" s="7">
        <f ca="1">IFERROR(R86:R363,I86:I86:K363)</f>
        <v>0</v>
      </c>
      <c r="S86" s="1">
        <v>63</v>
      </c>
      <c r="T86" s="8">
        <f t="shared" si="3"/>
        <v>0.63</v>
      </c>
    </row>
    <row r="87" spans="1:20" ht="28.8" x14ac:dyDescent="0.3">
      <c r="A87" s="3" t="s">
        <v>12</v>
      </c>
      <c r="B87" s="3" t="s">
        <v>12</v>
      </c>
      <c r="C87" s="3" t="s">
        <v>212</v>
      </c>
      <c r="D87" s="3" t="s">
        <v>213</v>
      </c>
      <c r="E87" s="3" t="str">
        <f t="shared" si="2"/>
        <v>Gorgonzola Telino</v>
      </c>
      <c r="F87" s="1" t="s">
        <v>79</v>
      </c>
      <c r="G87" t="s">
        <v>165</v>
      </c>
      <c r="H87" t="str">
        <f ca="1">PROPER(H87:H364)</f>
        <v>Blonp</v>
      </c>
      <c r="I87" s="2">
        <v>0</v>
      </c>
      <c r="J87" s="2">
        <f>IF(ISBLANK(I87), $V$8, I87)</f>
        <v>0</v>
      </c>
      <c r="K87" s="2">
        <v>593.75</v>
      </c>
      <c r="L87" s="2">
        <f>IF(ISBLANK(K87), $V$9, K87)</f>
        <v>593.75</v>
      </c>
      <c r="M87" s="2">
        <v>0</v>
      </c>
      <c r="N87" s="2">
        <f>IF(ISBLANK(M87), $V$10, M87)</f>
        <v>0</v>
      </c>
      <c r="O87" s="2">
        <v>0</v>
      </c>
      <c r="P87" s="2">
        <f>IF(ISBLANK(O87), $V$11, O87)</f>
        <v>0</v>
      </c>
      <c r="Q87" s="1">
        <f>I87/K87</f>
        <v>0</v>
      </c>
      <c r="R87" s="7">
        <f ca="1">IFERROR(R87:R364,I87:I87:K364)</f>
        <v>0</v>
      </c>
      <c r="S87" s="1">
        <v>40</v>
      </c>
      <c r="T87" s="8">
        <f t="shared" si="3"/>
        <v>0.4</v>
      </c>
    </row>
    <row r="88" spans="1:20" ht="28.8" x14ac:dyDescent="0.3">
      <c r="A88" s="3" t="s">
        <v>12</v>
      </c>
      <c r="B88" s="3" t="s">
        <v>12</v>
      </c>
      <c r="C88" s="3" t="s">
        <v>212</v>
      </c>
      <c r="D88" s="3" t="s">
        <v>213</v>
      </c>
      <c r="E88" s="3" t="str">
        <f t="shared" si="2"/>
        <v>Gorgonzola Telino</v>
      </c>
      <c r="F88" s="1" t="s">
        <v>51</v>
      </c>
      <c r="G88" t="s">
        <v>137</v>
      </c>
      <c r="H88" t="str">
        <f ca="1">PROPER(H88:H365)</f>
        <v>Bonap</v>
      </c>
      <c r="I88" s="2">
        <v>0</v>
      </c>
      <c r="J88" s="2">
        <f>IF(ISBLANK(I88), $V$8, I88)</f>
        <v>0</v>
      </c>
      <c r="K88" s="2">
        <v>0</v>
      </c>
      <c r="L88" s="2">
        <f>IF(ISBLANK(K88), $V$9, K88)</f>
        <v>0</v>
      </c>
      <c r="M88" s="2">
        <v>0</v>
      </c>
      <c r="N88" s="2">
        <f>IF(ISBLANK(M88), $V$10, M88)</f>
        <v>0</v>
      </c>
      <c r="O88" s="2">
        <v>35.619999999999997</v>
      </c>
      <c r="P88" s="2">
        <f>IF(ISBLANK(O88), $V$11, O88)</f>
        <v>35.619999999999997</v>
      </c>
      <c r="Q88" s="1" t="e">
        <f>I88/K88</f>
        <v>#DIV/0!</v>
      </c>
      <c r="R88" s="7">
        <f ca="1">IFERROR(R88:R365,I88:I88:K365)</f>
        <v>0</v>
      </c>
      <c r="S88" s="1">
        <v>35</v>
      </c>
      <c r="T88" s="8">
        <f t="shared" si="3"/>
        <v>0.35</v>
      </c>
    </row>
    <row r="89" spans="1:20" ht="28.8" x14ac:dyDescent="0.3">
      <c r="A89" s="3" t="s">
        <v>12</v>
      </c>
      <c r="B89" s="3" t="s">
        <v>12</v>
      </c>
      <c r="C89" s="3" t="s">
        <v>212</v>
      </c>
      <c r="D89" s="3" t="s">
        <v>213</v>
      </c>
      <c r="E89" s="3" t="str">
        <f t="shared" si="2"/>
        <v>Gorgonzola Telino</v>
      </c>
      <c r="F89" s="1" t="s">
        <v>86</v>
      </c>
      <c r="G89" t="s">
        <v>172</v>
      </c>
      <c r="H89" t="str">
        <f ca="1">PROPER(H89:H366)</f>
        <v>Cactu</v>
      </c>
      <c r="I89" s="2">
        <v>0</v>
      </c>
      <c r="J89" s="2">
        <f>IF(ISBLANK(I89), $V$8, I89)</f>
        <v>0</v>
      </c>
      <c r="K89" s="2">
        <v>0</v>
      </c>
      <c r="L89" s="2">
        <f>IF(ISBLANK(K89), $V$9, K89)</f>
        <v>0</v>
      </c>
      <c r="M89" s="2">
        <v>0</v>
      </c>
      <c r="N89" s="2">
        <f>IF(ISBLANK(M89), $V$10, M89)</f>
        <v>0</v>
      </c>
      <c r="O89" s="2">
        <v>12.5</v>
      </c>
      <c r="P89" s="2">
        <f>IF(ISBLANK(O89), $V$11, O89)</f>
        <v>12.5</v>
      </c>
      <c r="Q89" s="1" t="e">
        <f>I89/K89</f>
        <v>#DIV/0!</v>
      </c>
      <c r="R89" s="7">
        <f ca="1">IFERROR(R89:R366,I89:I89:K366)</f>
        <v>0</v>
      </c>
      <c r="S89" s="1">
        <v>8</v>
      </c>
      <c r="T89" s="8">
        <f t="shared" si="3"/>
        <v>0.08</v>
      </c>
    </row>
    <row r="90" spans="1:20" ht="28.8" x14ac:dyDescent="0.3">
      <c r="A90" s="3" t="s">
        <v>12</v>
      </c>
      <c r="B90" s="3" t="s">
        <v>12</v>
      </c>
      <c r="C90" s="3" t="s">
        <v>212</v>
      </c>
      <c r="D90" s="3" t="s">
        <v>213</v>
      </c>
      <c r="E90" s="3" t="str">
        <f t="shared" si="2"/>
        <v>Gorgonzola Telino</v>
      </c>
      <c r="F90" s="1" t="s">
        <v>38</v>
      </c>
      <c r="G90" t="s">
        <v>124</v>
      </c>
      <c r="H90" t="str">
        <f ca="1">PROPER(H90:H367)</f>
        <v>Ernsh</v>
      </c>
      <c r="I90" s="2">
        <v>0</v>
      </c>
      <c r="J90" s="2">
        <f>IF(ISBLANK(I90), $V$8, I90)</f>
        <v>0</v>
      </c>
      <c r="K90" s="2">
        <v>0</v>
      </c>
      <c r="L90" s="2">
        <f>IF(ISBLANK(K90), $V$9, K90)</f>
        <v>0</v>
      </c>
      <c r="M90" s="2">
        <v>0</v>
      </c>
      <c r="N90" s="2">
        <f>IF(ISBLANK(M90), $V$10, M90)</f>
        <v>0</v>
      </c>
      <c r="O90" s="2">
        <v>890</v>
      </c>
      <c r="P90" s="2">
        <f>IF(ISBLANK(O90), $V$11, O90)</f>
        <v>890</v>
      </c>
      <c r="Q90" s="1" t="e">
        <f>I90/K90</f>
        <v>#DIV/0!</v>
      </c>
      <c r="R90" s="7">
        <f ca="1">IFERROR(R90:R367,I90:I90:K367)</f>
        <v>0</v>
      </c>
      <c r="S90" s="1">
        <v>55</v>
      </c>
      <c r="T90" s="8">
        <f t="shared" si="3"/>
        <v>0.55000000000000004</v>
      </c>
    </row>
    <row r="91" spans="1:20" ht="28.8" x14ac:dyDescent="0.3">
      <c r="A91" s="3" t="s">
        <v>12</v>
      </c>
      <c r="B91" s="3" t="s">
        <v>12</v>
      </c>
      <c r="C91" s="3" t="s">
        <v>212</v>
      </c>
      <c r="D91" s="3" t="s">
        <v>213</v>
      </c>
      <c r="E91" s="3" t="str">
        <f t="shared" si="2"/>
        <v>Gorgonzola Telino</v>
      </c>
      <c r="F91" s="1" t="s">
        <v>76</v>
      </c>
      <c r="G91" t="s">
        <v>162</v>
      </c>
      <c r="H91" t="str">
        <f ca="1">PROPER(H91:H368)</f>
        <v>Folko</v>
      </c>
      <c r="I91" s="2">
        <v>0</v>
      </c>
      <c r="J91" s="2">
        <f>IF(ISBLANK(I91), $V$8, I91)</f>
        <v>0</v>
      </c>
      <c r="K91" s="2">
        <v>0</v>
      </c>
      <c r="L91" s="2">
        <f>IF(ISBLANK(K91), $V$9, K91)</f>
        <v>0</v>
      </c>
      <c r="M91" s="2">
        <v>0</v>
      </c>
      <c r="N91" s="2">
        <f>IF(ISBLANK(M91), $V$10, M91)</f>
        <v>0</v>
      </c>
      <c r="O91" s="2">
        <v>18.75</v>
      </c>
      <c r="P91" s="2">
        <f>IF(ISBLANK(O91), $V$11, O91)</f>
        <v>18.75</v>
      </c>
      <c r="Q91" s="1" t="e">
        <f>I91/K91</f>
        <v>#DIV/0!</v>
      </c>
      <c r="R91" s="7">
        <f ca="1">IFERROR(R91:R368,I91:I91:K368)</f>
        <v>0</v>
      </c>
      <c r="S91" s="1">
        <v>49</v>
      </c>
      <c r="T91" s="8">
        <f t="shared" si="3"/>
        <v>0.49</v>
      </c>
    </row>
    <row r="92" spans="1:20" ht="28.8" x14ac:dyDescent="0.3">
      <c r="A92" s="3" t="s">
        <v>12</v>
      </c>
      <c r="B92" s="3" t="s">
        <v>12</v>
      </c>
      <c r="C92" s="3" t="s">
        <v>212</v>
      </c>
      <c r="D92" s="3" t="s">
        <v>213</v>
      </c>
      <c r="E92" s="3" t="str">
        <f t="shared" si="2"/>
        <v>Gorgonzola Telino</v>
      </c>
      <c r="F92" s="1" t="s">
        <v>69</v>
      </c>
      <c r="G92" t="s">
        <v>155</v>
      </c>
      <c r="H92" t="str">
        <f ca="1">PROPER(H92:H369)</f>
        <v>Gourl</v>
      </c>
      <c r="I92" s="2">
        <v>140</v>
      </c>
      <c r="J92" s="2">
        <f>IF(ISBLANK(I92), $V$8, I92)</f>
        <v>140</v>
      </c>
      <c r="K92" s="2">
        <v>0</v>
      </c>
      <c r="L92" s="2">
        <f>IF(ISBLANK(K92), $V$9, K92)</f>
        <v>0</v>
      </c>
      <c r="M92" s="2">
        <v>0</v>
      </c>
      <c r="N92" s="2">
        <f>IF(ISBLANK(M92), $V$10, M92)</f>
        <v>0</v>
      </c>
      <c r="O92" s="2">
        <v>0</v>
      </c>
      <c r="P92" s="2">
        <f>IF(ISBLANK(O92), $V$11, O92)</f>
        <v>0</v>
      </c>
      <c r="Q92" s="1" t="e">
        <f>I92/K92</f>
        <v>#DIV/0!</v>
      </c>
      <c r="R92" s="7">
        <f ca="1">IFERROR(R92:R369,I92:I92:K369)</f>
        <v>140</v>
      </c>
      <c r="S92" s="1">
        <v>29</v>
      </c>
      <c r="T92" s="8">
        <f t="shared" si="3"/>
        <v>0.28999999999999998</v>
      </c>
    </row>
    <row r="93" spans="1:20" ht="28.8" x14ac:dyDescent="0.3">
      <c r="A93" s="3" t="s">
        <v>12</v>
      </c>
      <c r="B93" s="3" t="s">
        <v>12</v>
      </c>
      <c r="C93" s="3" t="s">
        <v>212</v>
      </c>
      <c r="D93" s="3" t="s">
        <v>213</v>
      </c>
      <c r="E93" s="3" t="str">
        <f t="shared" si="2"/>
        <v>Gorgonzola Telino</v>
      </c>
      <c r="F93" s="1" t="s">
        <v>87</v>
      </c>
      <c r="G93" t="s">
        <v>173</v>
      </c>
      <c r="H93" t="str">
        <f ca="1">PROPER(H93:H370)</f>
        <v>Hanar</v>
      </c>
      <c r="I93" s="2">
        <v>0</v>
      </c>
      <c r="J93" s="2">
        <f>IF(ISBLANK(I93), $V$8, I93)</f>
        <v>0</v>
      </c>
      <c r="K93" s="2">
        <v>0</v>
      </c>
      <c r="L93" s="2">
        <f>IF(ISBLANK(K93), $V$9, K93)</f>
        <v>0</v>
      </c>
      <c r="M93" s="2">
        <v>0</v>
      </c>
      <c r="N93" s="2">
        <f>IF(ISBLANK(M93), $V$10, M93)</f>
        <v>0</v>
      </c>
      <c r="O93" s="2">
        <v>125</v>
      </c>
      <c r="P93" s="2">
        <f>IF(ISBLANK(O93), $V$11, O93)</f>
        <v>125</v>
      </c>
      <c r="Q93" s="1" t="e">
        <f>I93/K93</f>
        <v>#DIV/0!</v>
      </c>
      <c r="R93" s="7">
        <f ca="1">IFERROR(R93:R370,I93:I93:K370)</f>
        <v>0</v>
      </c>
      <c r="S93" s="1">
        <v>8</v>
      </c>
      <c r="T93" s="8">
        <f t="shared" si="3"/>
        <v>0.08</v>
      </c>
    </row>
    <row r="94" spans="1:20" ht="28.8" x14ac:dyDescent="0.3">
      <c r="A94" s="3" t="s">
        <v>12</v>
      </c>
      <c r="B94" s="3" t="s">
        <v>12</v>
      </c>
      <c r="C94" s="3" t="s">
        <v>212</v>
      </c>
      <c r="D94" s="3" t="s">
        <v>213</v>
      </c>
      <c r="E94" s="3" t="str">
        <f t="shared" si="2"/>
        <v>Gorgonzola Telino</v>
      </c>
      <c r="F94" s="1" t="s">
        <v>54</v>
      </c>
      <c r="G94" t="s">
        <v>140</v>
      </c>
      <c r="H94" t="str">
        <f ca="1">PROPER(H94:H371)</f>
        <v>Hilaa</v>
      </c>
      <c r="I94" s="2">
        <v>0</v>
      </c>
      <c r="J94" s="2">
        <f>IF(ISBLANK(I94), $V$8, I94)</f>
        <v>0</v>
      </c>
      <c r="K94" s="2">
        <v>0</v>
      </c>
      <c r="L94" s="2">
        <f>IF(ISBLANK(K94), $V$9, K94)</f>
        <v>0</v>
      </c>
      <c r="M94" s="2">
        <v>0</v>
      </c>
      <c r="N94" s="2">
        <f>IF(ISBLANK(M94), $V$10, M94)</f>
        <v>0</v>
      </c>
      <c r="O94" s="2">
        <v>250</v>
      </c>
      <c r="P94" s="2">
        <f>IF(ISBLANK(O94), $V$11, O94)</f>
        <v>250</v>
      </c>
      <c r="Q94" s="1" t="e">
        <f>I94/K94</f>
        <v>#DIV/0!</v>
      </c>
      <c r="R94" s="7">
        <f ca="1">IFERROR(R94:R371,I94:I94:K371)</f>
        <v>0</v>
      </c>
      <c r="S94" s="1">
        <v>38</v>
      </c>
      <c r="T94" s="8">
        <f t="shared" si="3"/>
        <v>0.38</v>
      </c>
    </row>
    <row r="95" spans="1:20" ht="28.8" x14ac:dyDescent="0.3">
      <c r="A95" s="3" t="s">
        <v>12</v>
      </c>
      <c r="B95" s="3" t="s">
        <v>12</v>
      </c>
      <c r="C95" s="3" t="s">
        <v>212</v>
      </c>
      <c r="D95" s="3" t="s">
        <v>213</v>
      </c>
      <c r="E95" s="3" t="str">
        <f t="shared" si="2"/>
        <v>Gorgonzola Telino</v>
      </c>
      <c r="F95" s="1" t="s">
        <v>88</v>
      </c>
      <c r="G95" t="s">
        <v>174</v>
      </c>
      <c r="H95" t="str">
        <f ca="1">PROPER(H95:H372)</f>
        <v>Hungo</v>
      </c>
      <c r="I95" s="2">
        <v>0</v>
      </c>
      <c r="J95" s="2">
        <f>IF(ISBLANK(I95), $V$8, I95)</f>
        <v>0</v>
      </c>
      <c r="K95" s="2">
        <v>600</v>
      </c>
      <c r="L95" s="2">
        <f>IF(ISBLANK(K95), $V$9, K95)</f>
        <v>600</v>
      </c>
      <c r="M95" s="2">
        <v>0</v>
      </c>
      <c r="N95" s="2">
        <f>IF(ISBLANK(M95), $V$10, M95)</f>
        <v>0</v>
      </c>
      <c r="O95" s="2">
        <v>0</v>
      </c>
      <c r="P95" s="2">
        <f>IF(ISBLANK(O95), $V$11, O95)</f>
        <v>0</v>
      </c>
      <c r="Q95" s="1">
        <f>I95/K95</f>
        <v>0</v>
      </c>
      <c r="R95" s="7">
        <f ca="1">IFERROR(R95:R372,I95:I95:K372)</f>
        <v>0</v>
      </c>
      <c r="S95" s="1">
        <v>83</v>
      </c>
      <c r="T95" s="8">
        <f t="shared" si="3"/>
        <v>0.83</v>
      </c>
    </row>
    <row r="96" spans="1:20" ht="28.8" x14ac:dyDescent="0.3">
      <c r="A96" s="3" t="s">
        <v>12</v>
      </c>
      <c r="B96" s="3" t="s">
        <v>12</v>
      </c>
      <c r="C96" s="3" t="s">
        <v>212</v>
      </c>
      <c r="D96" s="3" t="s">
        <v>213</v>
      </c>
      <c r="E96" s="3" t="str">
        <f t="shared" si="2"/>
        <v>Gorgonzola Telino</v>
      </c>
      <c r="F96" s="1" t="s">
        <v>56</v>
      </c>
      <c r="G96" t="s">
        <v>142</v>
      </c>
      <c r="H96" t="str">
        <f ca="1">PROPER(H96:H373)</f>
        <v>Lehms</v>
      </c>
      <c r="I96" s="2">
        <v>0</v>
      </c>
      <c r="J96" s="2">
        <f>IF(ISBLANK(I96), $V$8, I96)</f>
        <v>0</v>
      </c>
      <c r="K96" s="2">
        <v>250</v>
      </c>
      <c r="L96" s="2">
        <f>IF(ISBLANK(K96), $V$9, K96)</f>
        <v>250</v>
      </c>
      <c r="M96" s="2">
        <v>0</v>
      </c>
      <c r="N96" s="2">
        <f>IF(ISBLANK(M96), $V$10, M96)</f>
        <v>0</v>
      </c>
      <c r="O96" s="2">
        <v>0</v>
      </c>
      <c r="P96" s="2">
        <f>IF(ISBLANK(O96), $V$11, O96)</f>
        <v>0</v>
      </c>
      <c r="Q96" s="1">
        <f>I96/K96</f>
        <v>0</v>
      </c>
      <c r="R96" s="7">
        <f ca="1">IFERROR(R96:R373,I96:I96:K373)</f>
        <v>0</v>
      </c>
      <c r="S96" s="1">
        <v>71</v>
      </c>
      <c r="T96" s="8">
        <f t="shared" si="3"/>
        <v>0.71</v>
      </c>
    </row>
    <row r="97" spans="1:20" ht="28.8" x14ac:dyDescent="0.3">
      <c r="A97" s="3" t="s">
        <v>12</v>
      </c>
      <c r="B97" s="3" t="s">
        <v>12</v>
      </c>
      <c r="C97" s="3" t="s">
        <v>212</v>
      </c>
      <c r="D97" s="3" t="s">
        <v>213</v>
      </c>
      <c r="E97" s="3" t="str">
        <f t="shared" si="2"/>
        <v>Gorgonzola Telino</v>
      </c>
      <c r="F97" s="1" t="s">
        <v>83</v>
      </c>
      <c r="G97" t="s">
        <v>169</v>
      </c>
      <c r="H97" t="str">
        <f ca="1">PROPER(H97:H374)</f>
        <v>Oldwo</v>
      </c>
      <c r="I97" s="2">
        <v>0</v>
      </c>
      <c r="J97" s="2">
        <f>IF(ISBLANK(I97), $V$8, I97)</f>
        <v>0</v>
      </c>
      <c r="K97" s="2">
        <v>0</v>
      </c>
      <c r="L97" s="2">
        <f>IF(ISBLANK(K97), $V$9, K97)</f>
        <v>0</v>
      </c>
      <c r="M97" s="2">
        <v>187.5</v>
      </c>
      <c r="N97" s="2">
        <f>IF(ISBLANK(M97), $V$10, M97)</f>
        <v>187.5</v>
      </c>
      <c r="O97" s="2">
        <v>0</v>
      </c>
      <c r="P97" s="2">
        <f>IF(ISBLANK(O97), $V$11, O97)</f>
        <v>0</v>
      </c>
      <c r="Q97" s="1" t="e">
        <f>I97/K97</f>
        <v>#DIV/0!</v>
      </c>
      <c r="R97" s="7">
        <f ca="1">IFERROR(R97:R374,I97:I97:K374)</f>
        <v>0</v>
      </c>
      <c r="S97" s="1">
        <v>17</v>
      </c>
      <c r="T97" s="8">
        <f t="shared" si="3"/>
        <v>0.17</v>
      </c>
    </row>
    <row r="98" spans="1:20" ht="28.8" x14ac:dyDescent="0.3">
      <c r="A98" s="3" t="s">
        <v>12</v>
      </c>
      <c r="B98" s="3" t="s">
        <v>12</v>
      </c>
      <c r="C98" s="3" t="s">
        <v>212</v>
      </c>
      <c r="D98" s="3" t="s">
        <v>213</v>
      </c>
      <c r="E98" s="3" t="str">
        <f t="shared" si="2"/>
        <v>Gorgonzola Telino</v>
      </c>
      <c r="F98" s="1" t="s">
        <v>41</v>
      </c>
      <c r="G98" t="s">
        <v>127</v>
      </c>
      <c r="H98" t="str">
        <f ca="1">PROPER(H98:H375)</f>
        <v>Picco</v>
      </c>
      <c r="I98" s="2">
        <v>0</v>
      </c>
      <c r="J98" s="2">
        <f>IF(ISBLANK(I98), $V$8, I98)</f>
        <v>0</v>
      </c>
      <c r="K98" s="2">
        <v>0</v>
      </c>
      <c r="L98" s="2">
        <f>IF(ISBLANK(K98), $V$9, K98)</f>
        <v>0</v>
      </c>
      <c r="M98" s="2">
        <v>0</v>
      </c>
      <c r="N98" s="2">
        <f>IF(ISBLANK(M98), $V$10, M98)</f>
        <v>0</v>
      </c>
      <c r="O98" s="2">
        <v>100</v>
      </c>
      <c r="P98" s="2">
        <f>IF(ISBLANK(O98), $V$11, O98)</f>
        <v>100</v>
      </c>
      <c r="Q98" s="1" t="e">
        <f>I98/K98</f>
        <v>#DIV/0!</v>
      </c>
      <c r="R98" s="7">
        <f ca="1">IFERROR(R98:R375,I98:I98:K375)</f>
        <v>0</v>
      </c>
      <c r="S98" s="1">
        <v>42</v>
      </c>
      <c r="T98" s="8">
        <f t="shared" si="3"/>
        <v>0.42</v>
      </c>
    </row>
    <row r="99" spans="1:20" ht="28.8" x14ac:dyDescent="0.3">
      <c r="A99" s="3" t="s">
        <v>12</v>
      </c>
      <c r="B99" s="3" t="s">
        <v>12</v>
      </c>
      <c r="C99" s="3" t="s">
        <v>212</v>
      </c>
      <c r="D99" s="3" t="s">
        <v>213</v>
      </c>
      <c r="E99" s="3" t="str">
        <f t="shared" si="2"/>
        <v>Gorgonzola Telino</v>
      </c>
      <c r="F99" s="1" t="s">
        <v>60</v>
      </c>
      <c r="G99" t="s">
        <v>146</v>
      </c>
      <c r="H99" t="str">
        <f ca="1">PROPER(H99:H376)</f>
        <v>Queen</v>
      </c>
      <c r="I99" s="2">
        <v>0</v>
      </c>
      <c r="J99" s="2">
        <f>IF(ISBLANK(I99), $V$8, I99)</f>
        <v>0</v>
      </c>
      <c r="K99" s="2">
        <v>0</v>
      </c>
      <c r="L99" s="2">
        <f>IF(ISBLANK(K99), $V$9, K99)</f>
        <v>0</v>
      </c>
      <c r="M99" s="2">
        <v>237.5</v>
      </c>
      <c r="N99" s="2">
        <f>IF(ISBLANK(M99), $V$10, M99)</f>
        <v>237.5</v>
      </c>
      <c r="O99" s="2">
        <v>0</v>
      </c>
      <c r="P99" s="2">
        <f>IF(ISBLANK(O99), $V$11, O99)</f>
        <v>0</v>
      </c>
      <c r="Q99" s="1" t="e">
        <f>I99/K99</f>
        <v>#DIV/0!</v>
      </c>
      <c r="R99" s="7">
        <f ca="1">IFERROR(R99:R376,I99:I99:K376)</f>
        <v>0</v>
      </c>
      <c r="S99" s="1">
        <v>90</v>
      </c>
      <c r="T99" s="8">
        <f t="shared" si="3"/>
        <v>0.9</v>
      </c>
    </row>
    <row r="100" spans="1:20" ht="28.8" x14ac:dyDescent="0.3">
      <c r="A100" s="3" t="s">
        <v>12</v>
      </c>
      <c r="B100" s="3" t="s">
        <v>12</v>
      </c>
      <c r="C100" s="3" t="s">
        <v>212</v>
      </c>
      <c r="D100" s="3" t="s">
        <v>213</v>
      </c>
      <c r="E100" s="3" t="str">
        <f t="shared" si="2"/>
        <v>Gorgonzola Telino</v>
      </c>
      <c r="F100" s="1" t="s">
        <v>49</v>
      </c>
      <c r="G100" t="s">
        <v>135</v>
      </c>
      <c r="H100" t="str">
        <f ca="1">PROPER(H100:H377)</f>
        <v>Quick</v>
      </c>
      <c r="I100" s="2">
        <v>0</v>
      </c>
      <c r="J100" s="2">
        <f>IF(ISBLANK(I100), $V$8, I100)</f>
        <v>0</v>
      </c>
      <c r="K100" s="2">
        <v>584.37</v>
      </c>
      <c r="L100" s="2">
        <f>IF(ISBLANK(K100), $V$9, K100)</f>
        <v>584.37</v>
      </c>
      <c r="M100" s="2">
        <v>0</v>
      </c>
      <c r="N100" s="2">
        <f>IF(ISBLANK(M100), $V$10, M100)</f>
        <v>0</v>
      </c>
      <c r="O100" s="2">
        <v>0</v>
      </c>
      <c r="P100" s="2">
        <f>IF(ISBLANK(O100), $V$11, O100)</f>
        <v>0</v>
      </c>
      <c r="Q100" s="1">
        <f>I100/K100</f>
        <v>0</v>
      </c>
      <c r="R100" s="7">
        <f ca="1">IFERROR(R100:R377,I100:I100:K377)</f>
        <v>0</v>
      </c>
      <c r="S100" s="1">
        <v>56</v>
      </c>
      <c r="T100" s="8">
        <f t="shared" si="3"/>
        <v>0.56000000000000005</v>
      </c>
    </row>
    <row r="101" spans="1:20" ht="28.8" x14ac:dyDescent="0.3">
      <c r="A101" s="3" t="s">
        <v>12</v>
      </c>
      <c r="B101" s="3" t="s">
        <v>12</v>
      </c>
      <c r="C101" s="3" t="s">
        <v>212</v>
      </c>
      <c r="D101" s="3" t="s">
        <v>213</v>
      </c>
      <c r="E101" s="3" t="str">
        <f t="shared" si="2"/>
        <v>Gorgonzola Telino</v>
      </c>
      <c r="F101" s="1" t="s">
        <v>42</v>
      </c>
      <c r="G101" t="s">
        <v>128</v>
      </c>
      <c r="H101" t="str">
        <f ca="1">PROPER(H101:H378)</f>
        <v>Rattc</v>
      </c>
      <c r="I101" s="2">
        <v>0</v>
      </c>
      <c r="J101" s="2">
        <f>IF(ISBLANK(I101), $V$8, I101)</f>
        <v>0</v>
      </c>
      <c r="K101" s="2">
        <v>421.25</v>
      </c>
      <c r="L101" s="2">
        <f>IF(ISBLANK(K101), $V$9, K101)</f>
        <v>421.25</v>
      </c>
      <c r="M101" s="2">
        <v>0</v>
      </c>
      <c r="N101" s="2">
        <f>IF(ISBLANK(M101), $V$10, M101)</f>
        <v>0</v>
      </c>
      <c r="O101" s="2">
        <v>0</v>
      </c>
      <c r="P101" s="2">
        <f>IF(ISBLANK(O101), $V$11, O101)</f>
        <v>0</v>
      </c>
      <c r="Q101" s="1">
        <f>I101/K101</f>
        <v>0</v>
      </c>
      <c r="R101" s="7">
        <f ca="1">IFERROR(R101:R378,I101:I101:K378)</f>
        <v>0</v>
      </c>
      <c r="S101" s="1">
        <v>10</v>
      </c>
      <c r="T101" s="8">
        <f t="shared" si="3"/>
        <v>0.1</v>
      </c>
    </row>
    <row r="102" spans="1:20" ht="28.8" x14ac:dyDescent="0.3">
      <c r="A102" s="3" t="s">
        <v>12</v>
      </c>
      <c r="B102" s="3" t="s">
        <v>12</v>
      </c>
      <c r="C102" s="3" t="s">
        <v>212</v>
      </c>
      <c r="D102" s="3" t="s">
        <v>213</v>
      </c>
      <c r="E102" s="3" t="str">
        <f t="shared" si="2"/>
        <v>Gorgonzola Telino</v>
      </c>
      <c r="F102" s="1" t="s">
        <v>72</v>
      </c>
      <c r="G102" t="s">
        <v>158</v>
      </c>
      <c r="H102" t="str">
        <f ca="1">PROPER(H102:H379)</f>
        <v>Ricsu</v>
      </c>
      <c r="I102" s="2">
        <v>0</v>
      </c>
      <c r="J102" s="2">
        <f>IF(ISBLANK(I102), $V$8, I102)</f>
        <v>0</v>
      </c>
      <c r="K102" s="2">
        <v>375</v>
      </c>
      <c r="L102" s="2">
        <f>IF(ISBLANK(K102), $V$9, K102)</f>
        <v>375</v>
      </c>
      <c r="M102" s="2">
        <v>0</v>
      </c>
      <c r="N102" s="2">
        <f>IF(ISBLANK(M102), $V$10, M102)</f>
        <v>0</v>
      </c>
      <c r="O102" s="2">
        <v>0</v>
      </c>
      <c r="P102" s="2">
        <f>IF(ISBLANK(O102), $V$11, O102)</f>
        <v>0</v>
      </c>
      <c r="Q102" s="1">
        <f>I102/K102</f>
        <v>0</v>
      </c>
      <c r="R102" s="7">
        <f ca="1">IFERROR(R102:R379,I102:I102:K379)</f>
        <v>0</v>
      </c>
      <c r="S102" s="1">
        <v>55</v>
      </c>
      <c r="T102" s="8">
        <f t="shared" si="3"/>
        <v>0.55000000000000004</v>
      </c>
    </row>
    <row r="103" spans="1:20" ht="28.8" x14ac:dyDescent="0.3">
      <c r="A103" s="3" t="s">
        <v>12</v>
      </c>
      <c r="B103" s="3" t="s">
        <v>12</v>
      </c>
      <c r="C103" s="3" t="s">
        <v>212</v>
      </c>
      <c r="D103" s="3" t="s">
        <v>213</v>
      </c>
      <c r="E103" s="3" t="str">
        <f t="shared" si="2"/>
        <v>Gorgonzola Telino</v>
      </c>
      <c r="F103" s="1" t="s">
        <v>44</v>
      </c>
      <c r="G103" t="s">
        <v>130</v>
      </c>
      <c r="H103" t="str">
        <f ca="1">PROPER(H103:H380)</f>
        <v>Savea</v>
      </c>
      <c r="I103" s="2">
        <v>0</v>
      </c>
      <c r="J103" s="2">
        <f>IF(ISBLANK(I103), $V$8, I103)</f>
        <v>0</v>
      </c>
      <c r="K103" s="2">
        <v>0</v>
      </c>
      <c r="L103" s="2">
        <f>IF(ISBLANK(K103), $V$9, K103)</f>
        <v>0</v>
      </c>
      <c r="M103" s="2">
        <v>0</v>
      </c>
      <c r="N103" s="2">
        <f>IF(ISBLANK(M103), $V$10, M103)</f>
        <v>0</v>
      </c>
      <c r="O103" s="2">
        <v>625</v>
      </c>
      <c r="P103" s="2">
        <f>IF(ISBLANK(O103), $V$11, O103)</f>
        <v>625</v>
      </c>
      <c r="Q103" s="1" t="e">
        <f>I103/K103</f>
        <v>#DIV/0!</v>
      </c>
      <c r="R103" s="7">
        <f ca="1">IFERROR(R103:R380,I103:I103:K380)</f>
        <v>0</v>
      </c>
      <c r="S103" s="1">
        <v>33</v>
      </c>
      <c r="T103" s="8">
        <f t="shared" si="3"/>
        <v>0.33</v>
      </c>
    </row>
    <row r="104" spans="1:20" ht="28.8" x14ac:dyDescent="0.3">
      <c r="A104" s="3" t="s">
        <v>12</v>
      </c>
      <c r="B104" s="3" t="s">
        <v>12</v>
      </c>
      <c r="C104" s="3" t="s">
        <v>212</v>
      </c>
      <c r="D104" s="3" t="s">
        <v>213</v>
      </c>
      <c r="E104" s="3" t="str">
        <f t="shared" si="2"/>
        <v>Gorgonzola Telino</v>
      </c>
      <c r="F104" s="1" t="s">
        <v>89</v>
      </c>
      <c r="G104" t="s">
        <v>175</v>
      </c>
      <c r="H104" t="str">
        <f ca="1">PROPER(H104:H381)</f>
        <v>Suprd</v>
      </c>
      <c r="I104" s="2">
        <v>297.5</v>
      </c>
      <c r="J104" s="2">
        <f>IF(ISBLANK(I104), $V$8, I104)</f>
        <v>297.5</v>
      </c>
      <c r="K104" s="2">
        <v>0</v>
      </c>
      <c r="L104" s="2">
        <f>IF(ISBLANK(K104), $V$9, K104)</f>
        <v>0</v>
      </c>
      <c r="M104" s="2">
        <v>0</v>
      </c>
      <c r="N104" s="2">
        <f>IF(ISBLANK(M104), $V$10, M104)</f>
        <v>0</v>
      </c>
      <c r="O104" s="2">
        <v>0</v>
      </c>
      <c r="P104" s="2">
        <f>IF(ISBLANK(O104), $V$11, O104)</f>
        <v>0</v>
      </c>
      <c r="Q104" s="1" t="e">
        <f>I104/K104</f>
        <v>#DIV/0!</v>
      </c>
      <c r="R104" s="7">
        <f ca="1">IFERROR(R104:R381,I104:I104:K381)</f>
        <v>297.5</v>
      </c>
      <c r="S104" s="1">
        <v>42</v>
      </c>
      <c r="T104" s="8">
        <f t="shared" si="3"/>
        <v>0.42</v>
      </c>
    </row>
    <row r="105" spans="1:20" ht="28.8" x14ac:dyDescent="0.3">
      <c r="A105" s="3" t="s">
        <v>12</v>
      </c>
      <c r="B105" s="3" t="s">
        <v>12</v>
      </c>
      <c r="C105" s="3" t="s">
        <v>212</v>
      </c>
      <c r="D105" s="3" t="s">
        <v>213</v>
      </c>
      <c r="E105" s="3" t="str">
        <f t="shared" si="2"/>
        <v>Gorgonzola Telino</v>
      </c>
      <c r="F105" s="1" t="s">
        <v>84</v>
      </c>
      <c r="G105" t="s">
        <v>170</v>
      </c>
      <c r="H105" t="str">
        <f ca="1">PROPER(H105:H382)</f>
        <v>Tomsp</v>
      </c>
      <c r="I105" s="2">
        <v>27</v>
      </c>
      <c r="J105" s="2">
        <f>IF(ISBLANK(I105), $V$8, I105)</f>
        <v>27</v>
      </c>
      <c r="K105" s="2">
        <v>0</v>
      </c>
      <c r="L105" s="2">
        <f>IF(ISBLANK(K105), $V$9, K105)</f>
        <v>0</v>
      </c>
      <c r="M105" s="2">
        <v>0</v>
      </c>
      <c r="N105" s="2">
        <f>IF(ISBLANK(M105), $V$10, M105)</f>
        <v>0</v>
      </c>
      <c r="O105" s="2">
        <v>0</v>
      </c>
      <c r="P105" s="2">
        <f>IF(ISBLANK(O105), $V$11, O105)</f>
        <v>0</v>
      </c>
      <c r="Q105" s="1" t="e">
        <f>I105/K105</f>
        <v>#DIV/0!</v>
      </c>
      <c r="R105" s="7">
        <f ca="1">IFERROR(R105:R382,I105:I105:K382)</f>
        <v>27</v>
      </c>
      <c r="S105" s="1">
        <v>62</v>
      </c>
      <c r="T105" s="8">
        <f t="shared" si="3"/>
        <v>0.62</v>
      </c>
    </row>
    <row r="106" spans="1:20" ht="28.8" x14ac:dyDescent="0.3">
      <c r="A106" s="3" t="s">
        <v>12</v>
      </c>
      <c r="B106" s="3" t="s">
        <v>12</v>
      </c>
      <c r="C106" s="3" t="s">
        <v>212</v>
      </c>
      <c r="D106" s="3" t="s">
        <v>213</v>
      </c>
      <c r="E106" s="3" t="str">
        <f t="shared" si="2"/>
        <v>Gorgonzola Telino</v>
      </c>
      <c r="F106" s="1" t="s">
        <v>90</v>
      </c>
      <c r="G106" t="s">
        <v>176</v>
      </c>
      <c r="H106" t="str">
        <f ca="1">PROPER(H106:H383)</f>
        <v>Tortu</v>
      </c>
      <c r="I106" s="2">
        <v>0</v>
      </c>
      <c r="J106" s="2">
        <f>IF(ISBLANK(I106), $V$8, I106)</f>
        <v>0</v>
      </c>
      <c r="K106" s="2">
        <v>250</v>
      </c>
      <c r="L106" s="2">
        <f>IF(ISBLANK(K106), $V$9, K106)</f>
        <v>250</v>
      </c>
      <c r="M106" s="2">
        <v>0</v>
      </c>
      <c r="N106" s="2">
        <f>IF(ISBLANK(M106), $V$10, M106)</f>
        <v>0</v>
      </c>
      <c r="O106" s="2">
        <v>0</v>
      </c>
      <c r="P106" s="2">
        <f>IF(ISBLANK(O106), $V$11, O106)</f>
        <v>0</v>
      </c>
      <c r="Q106" s="1">
        <f>I106/K106</f>
        <v>0</v>
      </c>
      <c r="R106" s="7">
        <f ca="1">IFERROR(R106:R383,I106:I106:K383)</f>
        <v>0</v>
      </c>
      <c r="S106" s="1">
        <v>15</v>
      </c>
      <c r="T106" s="8">
        <f t="shared" si="3"/>
        <v>0.15</v>
      </c>
    </row>
    <row r="107" spans="1:20" ht="28.8" x14ac:dyDescent="0.3">
      <c r="A107" s="3" t="s">
        <v>12</v>
      </c>
      <c r="B107" s="3" t="s">
        <v>12</v>
      </c>
      <c r="C107" s="3" t="s">
        <v>212</v>
      </c>
      <c r="D107" s="3" t="s">
        <v>213</v>
      </c>
      <c r="E107" s="3" t="str">
        <f t="shared" si="2"/>
        <v>Gorgonzola Telino</v>
      </c>
      <c r="F107" s="1" t="s">
        <v>77</v>
      </c>
      <c r="G107" t="s">
        <v>163</v>
      </c>
      <c r="H107" t="str">
        <f ca="1">PROPER(H107:H384)</f>
        <v>Tradh</v>
      </c>
      <c r="I107" s="2">
        <v>0</v>
      </c>
      <c r="J107" s="2">
        <f>IF(ISBLANK(I107), $V$8, I107)</f>
        <v>0</v>
      </c>
      <c r="K107" s="2">
        <v>190</v>
      </c>
      <c r="L107" s="2">
        <f>IF(ISBLANK(K107), $V$9, K107)</f>
        <v>190</v>
      </c>
      <c r="M107" s="2">
        <v>0</v>
      </c>
      <c r="N107" s="2">
        <f>IF(ISBLANK(M107), $V$10, M107)</f>
        <v>0</v>
      </c>
      <c r="O107" s="2">
        <v>0</v>
      </c>
      <c r="P107" s="2">
        <f>IF(ISBLANK(O107), $V$11, O107)</f>
        <v>0</v>
      </c>
      <c r="Q107" s="1">
        <f>I107/K107</f>
        <v>0</v>
      </c>
      <c r="R107" s="7">
        <f ca="1">IFERROR(R107:R384,I107:I107:K384)</f>
        <v>0</v>
      </c>
      <c r="S107" s="1">
        <v>57</v>
      </c>
      <c r="T107" s="8">
        <f t="shared" si="3"/>
        <v>0.56999999999999995</v>
      </c>
    </row>
    <row r="108" spans="1:20" ht="28.8" x14ac:dyDescent="0.3">
      <c r="A108" s="3" t="s">
        <v>12</v>
      </c>
      <c r="B108" s="3" t="s">
        <v>12</v>
      </c>
      <c r="C108" s="3" t="s">
        <v>212</v>
      </c>
      <c r="D108" s="3" t="s">
        <v>213</v>
      </c>
      <c r="E108" s="3" t="str">
        <f t="shared" si="2"/>
        <v>Gorgonzola Telino</v>
      </c>
      <c r="F108" s="1" t="s">
        <v>91</v>
      </c>
      <c r="G108" t="s">
        <v>177</v>
      </c>
      <c r="H108" t="str">
        <f ca="1">PROPER(H108:H385)</f>
        <v>Wandk</v>
      </c>
      <c r="I108" s="2">
        <v>0</v>
      </c>
      <c r="J108" s="2">
        <f>IF(ISBLANK(I108), $V$8, I108)</f>
        <v>0</v>
      </c>
      <c r="K108" s="2">
        <v>0</v>
      </c>
      <c r="L108" s="2">
        <f>IF(ISBLANK(K108), $V$9, K108)</f>
        <v>0</v>
      </c>
      <c r="M108" s="2">
        <v>90</v>
      </c>
      <c r="N108" s="2">
        <f>IF(ISBLANK(M108), $V$10, M108)</f>
        <v>90</v>
      </c>
      <c r="O108" s="2">
        <v>0</v>
      </c>
      <c r="P108" s="2">
        <f>IF(ISBLANK(O108), $V$11, O108)</f>
        <v>0</v>
      </c>
      <c r="Q108" s="1" t="e">
        <f>I108/K108</f>
        <v>#DIV/0!</v>
      </c>
      <c r="R108" s="7">
        <f ca="1">IFERROR(R108:R385,I108:I108:K385)</f>
        <v>0</v>
      </c>
      <c r="S108" s="1">
        <v>78</v>
      </c>
      <c r="T108" s="8">
        <f t="shared" si="3"/>
        <v>0.78</v>
      </c>
    </row>
    <row r="109" spans="1:20" ht="28.8" x14ac:dyDescent="0.3">
      <c r="A109" s="3" t="s">
        <v>12</v>
      </c>
      <c r="B109" s="3" t="s">
        <v>12</v>
      </c>
      <c r="C109" s="3" t="s">
        <v>212</v>
      </c>
      <c r="D109" s="3" t="s">
        <v>213</v>
      </c>
      <c r="E109" s="3" t="str">
        <f t="shared" si="2"/>
        <v>Gorgonzola Telino</v>
      </c>
      <c r="F109" s="1" t="s">
        <v>73</v>
      </c>
      <c r="G109" t="s">
        <v>159</v>
      </c>
      <c r="H109" t="str">
        <f ca="1">PROPER(H109:H386)</f>
        <v>Warth</v>
      </c>
      <c r="I109" s="2">
        <v>0</v>
      </c>
      <c r="J109" s="2">
        <f>IF(ISBLANK(I109), $V$8, I109)</f>
        <v>0</v>
      </c>
      <c r="K109" s="2">
        <v>375</v>
      </c>
      <c r="L109" s="2">
        <f>IF(ISBLANK(K109), $V$9, K109)</f>
        <v>375</v>
      </c>
      <c r="M109" s="2">
        <v>0</v>
      </c>
      <c r="N109" s="2">
        <f>IF(ISBLANK(M109), $V$10, M109)</f>
        <v>0</v>
      </c>
      <c r="O109" s="2">
        <v>0</v>
      </c>
      <c r="P109" s="2">
        <f>IF(ISBLANK(O109), $V$11, O109)</f>
        <v>0</v>
      </c>
      <c r="Q109" s="1">
        <f>I109/K109</f>
        <v>0</v>
      </c>
      <c r="R109" s="7">
        <f ca="1">IFERROR(R109:R386,I109:I109:K386)</f>
        <v>0</v>
      </c>
      <c r="S109" s="1">
        <v>62</v>
      </c>
      <c r="T109" s="8">
        <f t="shared" si="3"/>
        <v>0.62</v>
      </c>
    </row>
    <row r="110" spans="1:20" ht="43.2" x14ac:dyDescent="0.3">
      <c r="A110" s="3" t="s">
        <v>13</v>
      </c>
      <c r="B110" s="3" t="s">
        <v>13</v>
      </c>
      <c r="C110" s="3" t="s">
        <v>214</v>
      </c>
      <c r="D110" s="3" t="s">
        <v>215</v>
      </c>
      <c r="E110" s="3" t="str">
        <f t="shared" si="2"/>
        <v>Grandma's Boysenberry</v>
      </c>
      <c r="F110" s="1" t="s">
        <v>69</v>
      </c>
      <c r="G110" t="s">
        <v>155</v>
      </c>
      <c r="H110" t="str">
        <f ca="1">PROPER(H110:H387)</f>
        <v>Gourl</v>
      </c>
      <c r="I110" s="2">
        <v>0</v>
      </c>
      <c r="J110" s="2">
        <f>IF(ISBLANK(I110), $V$8, I110)</f>
        <v>0</v>
      </c>
      <c r="K110" s="2">
        <v>0</v>
      </c>
      <c r="L110" s="2">
        <f>IF(ISBLANK(K110), $V$9, K110)</f>
        <v>0</v>
      </c>
      <c r="M110" s="2">
        <v>0</v>
      </c>
      <c r="N110" s="2">
        <f>IF(ISBLANK(M110), $V$10, M110)</f>
        <v>0</v>
      </c>
      <c r="O110" s="2">
        <v>750</v>
      </c>
      <c r="P110" s="2">
        <f>IF(ISBLANK(O110), $V$11, O110)</f>
        <v>750</v>
      </c>
      <c r="Q110" s="1" t="e">
        <f>I110/K110</f>
        <v>#DIV/0!</v>
      </c>
      <c r="R110" s="7">
        <f ca="1">IFERROR(R110:R387,I110:I110:K387)</f>
        <v>0</v>
      </c>
      <c r="S110" s="1">
        <v>68</v>
      </c>
      <c r="T110" s="8">
        <f t="shared" si="3"/>
        <v>0.68</v>
      </c>
    </row>
    <row r="111" spans="1:20" ht="43.2" x14ac:dyDescent="0.3">
      <c r="A111" s="3" t="s">
        <v>13</v>
      </c>
      <c r="B111" s="3" t="s">
        <v>13</v>
      </c>
      <c r="C111" s="3" t="s">
        <v>214</v>
      </c>
      <c r="D111" s="3" t="s">
        <v>215</v>
      </c>
      <c r="E111" s="3" t="str">
        <f t="shared" si="2"/>
        <v>Grandma's Boysenberry</v>
      </c>
      <c r="F111" s="1" t="s">
        <v>70</v>
      </c>
      <c r="G111" t="s">
        <v>156</v>
      </c>
      <c r="H111" t="str">
        <f ca="1">PROPER(H111:H388)</f>
        <v>Merep</v>
      </c>
      <c r="I111" s="2">
        <v>0</v>
      </c>
      <c r="J111" s="2">
        <f>IF(ISBLANK(I111), $V$8, I111)</f>
        <v>0</v>
      </c>
      <c r="K111" s="2">
        <v>0</v>
      </c>
      <c r="L111" s="2">
        <f>IF(ISBLANK(K111), $V$9, K111)</f>
        <v>0</v>
      </c>
      <c r="M111" s="2">
        <v>1750</v>
      </c>
      <c r="N111" s="2">
        <f>IF(ISBLANK(M111), $V$10, M111)</f>
        <v>1750</v>
      </c>
      <c r="O111" s="2">
        <v>0</v>
      </c>
      <c r="P111" s="2">
        <f>IF(ISBLANK(O111), $V$11, O111)</f>
        <v>0</v>
      </c>
      <c r="Q111" s="1" t="e">
        <f>I111/K111</f>
        <v>#DIV/0!</v>
      </c>
      <c r="R111" s="7">
        <f ca="1">IFERROR(R111:R388,I111:I111:K388)</f>
        <v>0</v>
      </c>
      <c r="S111" s="1">
        <v>72</v>
      </c>
      <c r="T111" s="8">
        <f t="shared" si="3"/>
        <v>0.72</v>
      </c>
    </row>
    <row r="112" spans="1:20" x14ac:dyDescent="0.3">
      <c r="A112" s="3" t="s">
        <v>14</v>
      </c>
      <c r="B112" s="3" t="s">
        <v>14</v>
      </c>
      <c r="C112" s="3" t="s">
        <v>216</v>
      </c>
      <c r="D112" s="3" t="s">
        <v>217</v>
      </c>
      <c r="E112" s="3" t="str">
        <f t="shared" si="2"/>
        <v>Ipoh Coffee</v>
      </c>
      <c r="F112" s="1" t="s">
        <v>34</v>
      </c>
      <c r="G112" t="s">
        <v>120</v>
      </c>
      <c r="H112" t="str">
        <f ca="1">PROPER(H112:H389)</f>
        <v>Anton</v>
      </c>
      <c r="I112" s="2">
        <v>0</v>
      </c>
      <c r="J112" s="2">
        <f>IF(ISBLANK(I112), $V$8, I112)</f>
        <v>0</v>
      </c>
      <c r="K112" s="2">
        <v>586.5</v>
      </c>
      <c r="L112" s="2">
        <f>IF(ISBLANK(K112), $V$9, K112)</f>
        <v>586.5</v>
      </c>
      <c r="M112" s="2">
        <v>0</v>
      </c>
      <c r="N112" s="2">
        <f>IF(ISBLANK(M112), $V$10, M112)</f>
        <v>0</v>
      </c>
      <c r="O112" s="2">
        <v>0</v>
      </c>
      <c r="P112" s="2">
        <f>IF(ISBLANK(O112), $V$11, O112)</f>
        <v>0</v>
      </c>
      <c r="Q112" s="1">
        <f>I112/K112</f>
        <v>0</v>
      </c>
      <c r="R112" s="7">
        <f ca="1">IFERROR(R112:R389,I112:I112:K389)</f>
        <v>0</v>
      </c>
      <c r="S112" s="1">
        <v>10</v>
      </c>
      <c r="T112" s="8">
        <f t="shared" si="3"/>
        <v>0.1</v>
      </c>
    </row>
    <row r="113" spans="1:20" x14ac:dyDescent="0.3">
      <c r="A113" s="3" t="s">
        <v>14</v>
      </c>
      <c r="B113" s="3" t="s">
        <v>14</v>
      </c>
      <c r="C113" s="3" t="s">
        <v>216</v>
      </c>
      <c r="D113" s="3" t="s">
        <v>217</v>
      </c>
      <c r="E113" s="3" t="str">
        <f t="shared" si="2"/>
        <v>Ipoh Coffee</v>
      </c>
      <c r="F113" s="1" t="s">
        <v>35</v>
      </c>
      <c r="G113" t="s">
        <v>121</v>
      </c>
      <c r="H113" t="str">
        <f ca="1">PROPER(H113:H390)</f>
        <v>Bergs</v>
      </c>
      <c r="I113" s="2">
        <v>0</v>
      </c>
      <c r="J113" s="2">
        <f>IF(ISBLANK(I113), $V$8, I113)</f>
        <v>0</v>
      </c>
      <c r="K113" s="2">
        <v>2760</v>
      </c>
      <c r="L113" s="2">
        <f>IF(ISBLANK(K113), $V$9, K113)</f>
        <v>2760</v>
      </c>
      <c r="M113" s="2">
        <v>0</v>
      </c>
      <c r="N113" s="2">
        <f>IF(ISBLANK(M113), $V$10, M113)</f>
        <v>0</v>
      </c>
      <c r="O113" s="2">
        <v>0</v>
      </c>
      <c r="P113" s="2">
        <f>IF(ISBLANK(O113), $V$11, O113)</f>
        <v>0</v>
      </c>
      <c r="Q113" s="1">
        <f>I113/K113</f>
        <v>0</v>
      </c>
      <c r="R113" s="7">
        <f ca="1">IFERROR(R113:R390,I113:I113:K390)</f>
        <v>0</v>
      </c>
      <c r="S113" s="1">
        <v>35</v>
      </c>
      <c r="T113" s="8">
        <f t="shared" si="3"/>
        <v>0.35</v>
      </c>
    </row>
    <row r="114" spans="1:20" x14ac:dyDescent="0.3">
      <c r="A114" s="3" t="s">
        <v>14</v>
      </c>
      <c r="B114" s="3" t="s">
        <v>14</v>
      </c>
      <c r="C114" s="3" t="s">
        <v>216</v>
      </c>
      <c r="D114" s="3" t="s">
        <v>217</v>
      </c>
      <c r="E114" s="3" t="str">
        <f t="shared" si="2"/>
        <v>Ipoh Coffee</v>
      </c>
      <c r="F114" s="1" t="s">
        <v>68</v>
      </c>
      <c r="G114" t="s">
        <v>154</v>
      </c>
      <c r="H114" t="str">
        <f ca="1">PROPER(H114:H391)</f>
        <v>Furib</v>
      </c>
      <c r="I114" s="2">
        <v>110.4</v>
      </c>
      <c r="J114" s="2">
        <f>IF(ISBLANK(I114), $V$8, I114)</f>
        <v>110.4</v>
      </c>
      <c r="K114" s="2">
        <v>0</v>
      </c>
      <c r="L114" s="2">
        <f>IF(ISBLANK(K114), $V$9, K114)</f>
        <v>0</v>
      </c>
      <c r="M114" s="2">
        <v>0</v>
      </c>
      <c r="N114" s="2">
        <f>IF(ISBLANK(M114), $V$10, M114)</f>
        <v>0</v>
      </c>
      <c r="O114" s="2">
        <v>0</v>
      </c>
      <c r="P114" s="2">
        <f>IF(ISBLANK(O114), $V$11, O114)</f>
        <v>0</v>
      </c>
      <c r="Q114" s="1" t="e">
        <f>I114/K114</f>
        <v>#DIV/0!</v>
      </c>
      <c r="R114" s="7">
        <f ca="1">IFERROR(R114:R391,I114:I114:K391)</f>
        <v>110.4</v>
      </c>
      <c r="S114" s="1">
        <v>65</v>
      </c>
      <c r="T114" s="8">
        <f t="shared" si="3"/>
        <v>0.65</v>
      </c>
    </row>
    <row r="115" spans="1:20" x14ac:dyDescent="0.3">
      <c r="A115" s="3" t="s">
        <v>14</v>
      </c>
      <c r="B115" s="3" t="s">
        <v>14</v>
      </c>
      <c r="C115" s="3" t="s">
        <v>216</v>
      </c>
      <c r="D115" s="3" t="s">
        <v>217</v>
      </c>
      <c r="E115" s="3" t="str">
        <f t="shared" si="2"/>
        <v>Ipoh Coffee</v>
      </c>
      <c r="F115" s="1" t="s">
        <v>92</v>
      </c>
      <c r="G115" t="s">
        <v>178</v>
      </c>
      <c r="H115" t="str">
        <f ca="1">PROPER(H115:H392)</f>
        <v>Koene</v>
      </c>
      <c r="I115" s="2">
        <v>552</v>
      </c>
      <c r="J115" s="2">
        <f>IF(ISBLANK(I115), $V$8, I115)</f>
        <v>552</v>
      </c>
      <c r="K115" s="2">
        <v>0</v>
      </c>
      <c r="L115" s="2">
        <f>IF(ISBLANK(K115), $V$9, K115)</f>
        <v>0</v>
      </c>
      <c r="M115" s="2">
        <v>0</v>
      </c>
      <c r="N115" s="2">
        <f>IF(ISBLANK(M115), $V$10, M115)</f>
        <v>0</v>
      </c>
      <c r="O115" s="2">
        <v>0</v>
      </c>
      <c r="P115" s="2">
        <f>IF(ISBLANK(O115), $V$11, O115)</f>
        <v>0</v>
      </c>
      <c r="Q115" s="1" t="e">
        <f>I115/K115</f>
        <v>#DIV/0!</v>
      </c>
      <c r="R115" s="7">
        <f ca="1">IFERROR(R115:R392,I115:I115:K392)</f>
        <v>552</v>
      </c>
      <c r="S115" s="1">
        <v>49</v>
      </c>
      <c r="T115" s="8">
        <f t="shared" si="3"/>
        <v>0.49</v>
      </c>
    </row>
    <row r="116" spans="1:20" x14ac:dyDescent="0.3">
      <c r="A116" s="3" t="s">
        <v>14</v>
      </c>
      <c r="B116" s="3" t="s">
        <v>14</v>
      </c>
      <c r="C116" s="3" t="s">
        <v>216</v>
      </c>
      <c r="D116" s="3" t="s">
        <v>217</v>
      </c>
      <c r="E116" s="3" t="str">
        <f t="shared" si="2"/>
        <v>Ipoh Coffee</v>
      </c>
      <c r="F116" s="1" t="s">
        <v>93</v>
      </c>
      <c r="G116" t="s">
        <v>179</v>
      </c>
      <c r="H116" t="str">
        <f ca="1">PROPER(H116:H393)</f>
        <v>Maisd</v>
      </c>
      <c r="I116" s="2">
        <v>0</v>
      </c>
      <c r="J116" s="2">
        <f>IF(ISBLANK(I116), $V$8, I116)</f>
        <v>0</v>
      </c>
      <c r="K116" s="2">
        <v>0</v>
      </c>
      <c r="L116" s="2">
        <f>IF(ISBLANK(K116), $V$9, K116)</f>
        <v>0</v>
      </c>
      <c r="M116" s="2">
        <v>0</v>
      </c>
      <c r="N116" s="2">
        <f>IF(ISBLANK(M116), $V$10, M116)</f>
        <v>0</v>
      </c>
      <c r="O116" s="2">
        <v>1035</v>
      </c>
      <c r="P116" s="2">
        <f>IF(ISBLANK(O116), $V$11, O116)</f>
        <v>1035</v>
      </c>
      <c r="Q116" s="1" t="e">
        <f>I116/K116</f>
        <v>#DIV/0!</v>
      </c>
      <c r="R116" s="7">
        <f ca="1">IFERROR(R116:R393,I116:I116:K393)</f>
        <v>0</v>
      </c>
      <c r="S116" s="1">
        <v>47</v>
      </c>
      <c r="T116" s="8">
        <f t="shared" si="3"/>
        <v>0.47</v>
      </c>
    </row>
    <row r="117" spans="1:20" x14ac:dyDescent="0.3">
      <c r="A117" s="3" t="s">
        <v>14</v>
      </c>
      <c r="B117" s="3" t="s">
        <v>14</v>
      </c>
      <c r="C117" s="3" t="s">
        <v>216</v>
      </c>
      <c r="D117" s="3" t="s">
        <v>217</v>
      </c>
      <c r="E117" s="3" t="str">
        <f t="shared" si="2"/>
        <v>Ipoh Coffee</v>
      </c>
      <c r="F117" s="1" t="s">
        <v>83</v>
      </c>
      <c r="G117" t="s">
        <v>169</v>
      </c>
      <c r="H117" t="str">
        <f ca="1">PROPER(H117:H394)</f>
        <v>Oldwo</v>
      </c>
      <c r="I117" s="2">
        <v>0</v>
      </c>
      <c r="J117" s="2">
        <f>IF(ISBLANK(I117), $V$8, I117)</f>
        <v>0</v>
      </c>
      <c r="K117" s="2">
        <v>0</v>
      </c>
      <c r="L117" s="2">
        <f>IF(ISBLANK(K117), $V$9, K117)</f>
        <v>0</v>
      </c>
      <c r="M117" s="2">
        <v>0</v>
      </c>
      <c r="N117" s="2">
        <f>IF(ISBLANK(M117), $V$10, M117)</f>
        <v>0</v>
      </c>
      <c r="O117" s="2">
        <v>1104</v>
      </c>
      <c r="P117" s="2">
        <f>IF(ISBLANK(O117), $V$11, O117)</f>
        <v>1104</v>
      </c>
      <c r="Q117" s="1" t="e">
        <f>I117/K117</f>
        <v>#DIV/0!</v>
      </c>
      <c r="R117" s="7">
        <f ca="1">IFERROR(R117:R394,I117:I117:K394)</f>
        <v>0</v>
      </c>
      <c r="S117" s="1">
        <v>33</v>
      </c>
      <c r="T117" s="8">
        <f t="shared" si="3"/>
        <v>0.33</v>
      </c>
    </row>
    <row r="118" spans="1:20" x14ac:dyDescent="0.3">
      <c r="A118" s="3" t="s">
        <v>14</v>
      </c>
      <c r="B118" s="3" t="s">
        <v>14</v>
      </c>
      <c r="C118" s="3" t="s">
        <v>216</v>
      </c>
      <c r="D118" s="3" t="s">
        <v>217</v>
      </c>
      <c r="E118" s="3" t="str">
        <f t="shared" si="2"/>
        <v>Ipoh Coffee</v>
      </c>
      <c r="F118" s="1" t="s">
        <v>41</v>
      </c>
      <c r="G118" t="s">
        <v>127</v>
      </c>
      <c r="H118" t="str">
        <f ca="1">PROPER(H118:H395)</f>
        <v>Picco</v>
      </c>
      <c r="I118" s="2">
        <v>0</v>
      </c>
      <c r="J118" s="2">
        <f>IF(ISBLANK(I118), $V$8, I118)</f>
        <v>0</v>
      </c>
      <c r="K118" s="2">
        <v>1150</v>
      </c>
      <c r="L118" s="2">
        <f>IF(ISBLANK(K118), $V$9, K118)</f>
        <v>1150</v>
      </c>
      <c r="M118" s="2">
        <v>0</v>
      </c>
      <c r="N118" s="2">
        <f>IF(ISBLANK(M118), $V$10, M118)</f>
        <v>0</v>
      </c>
      <c r="O118" s="2">
        <v>0</v>
      </c>
      <c r="P118" s="2">
        <f>IF(ISBLANK(O118), $V$11, O118)</f>
        <v>0</v>
      </c>
      <c r="Q118" s="1">
        <f>I118/K118</f>
        <v>0</v>
      </c>
      <c r="R118" s="7">
        <f ca="1">IFERROR(R118:R395,I118:I118:K395)</f>
        <v>0</v>
      </c>
      <c r="S118" s="1">
        <v>66</v>
      </c>
      <c r="T118" s="8">
        <f t="shared" si="3"/>
        <v>0.66</v>
      </c>
    </row>
    <row r="119" spans="1:20" x14ac:dyDescent="0.3">
      <c r="A119" s="3" t="s">
        <v>14</v>
      </c>
      <c r="B119" s="3" t="s">
        <v>14</v>
      </c>
      <c r="C119" s="3" t="s">
        <v>216</v>
      </c>
      <c r="D119" s="3" t="s">
        <v>217</v>
      </c>
      <c r="E119" s="3" t="str">
        <f t="shared" si="2"/>
        <v>Ipoh Coffee</v>
      </c>
      <c r="F119" s="1" t="s">
        <v>49</v>
      </c>
      <c r="G119" t="s">
        <v>135</v>
      </c>
      <c r="H119" t="str">
        <f ca="1">PROPER(H119:H396)</f>
        <v>Quick</v>
      </c>
      <c r="I119" s="2">
        <v>0</v>
      </c>
      <c r="J119" s="2">
        <f>IF(ISBLANK(I119), $V$8, I119)</f>
        <v>0</v>
      </c>
      <c r="K119" s="2">
        <v>0</v>
      </c>
      <c r="L119" s="2">
        <f>IF(ISBLANK(K119), $V$9, K119)</f>
        <v>0</v>
      </c>
      <c r="M119" s="2">
        <v>0</v>
      </c>
      <c r="N119" s="2">
        <f>IF(ISBLANK(M119), $V$10, M119)</f>
        <v>0</v>
      </c>
      <c r="O119" s="2">
        <v>1840</v>
      </c>
      <c r="P119" s="2">
        <f>IF(ISBLANK(O119), $V$11, O119)</f>
        <v>1840</v>
      </c>
      <c r="Q119" s="1" t="e">
        <f>I119/K119</f>
        <v>#DIV/0!</v>
      </c>
      <c r="R119" s="7">
        <f ca="1">IFERROR(R119:R396,I119:I119:K396)</f>
        <v>0</v>
      </c>
      <c r="S119" s="1">
        <v>81</v>
      </c>
      <c r="T119" s="8">
        <f t="shared" si="3"/>
        <v>0.81</v>
      </c>
    </row>
    <row r="120" spans="1:20" x14ac:dyDescent="0.3">
      <c r="A120" s="3" t="s">
        <v>14</v>
      </c>
      <c r="B120" s="3" t="s">
        <v>14</v>
      </c>
      <c r="C120" s="3" t="s">
        <v>216</v>
      </c>
      <c r="D120" s="3" t="s">
        <v>217</v>
      </c>
      <c r="E120" s="3" t="str">
        <f t="shared" si="2"/>
        <v>Ipoh Coffee</v>
      </c>
      <c r="F120" s="1" t="s">
        <v>89</v>
      </c>
      <c r="G120" t="s">
        <v>175</v>
      </c>
      <c r="H120" t="str">
        <f ca="1">PROPER(H120:H397)</f>
        <v>Suprd</v>
      </c>
      <c r="I120" s="2">
        <v>736</v>
      </c>
      <c r="J120" s="2">
        <f>IF(ISBLANK(I120), $V$8, I120)</f>
        <v>736</v>
      </c>
      <c r="K120" s="2">
        <v>0</v>
      </c>
      <c r="L120" s="2">
        <f>IF(ISBLANK(K120), $V$9, K120)</f>
        <v>0</v>
      </c>
      <c r="M120" s="2">
        <v>0</v>
      </c>
      <c r="N120" s="2">
        <f>IF(ISBLANK(M120), $V$10, M120)</f>
        <v>0</v>
      </c>
      <c r="O120" s="2">
        <v>0</v>
      </c>
      <c r="P120" s="2">
        <f>IF(ISBLANK(O120), $V$11, O120)</f>
        <v>0</v>
      </c>
      <c r="Q120" s="1" t="e">
        <f>I120/K120</f>
        <v>#DIV/0!</v>
      </c>
      <c r="R120" s="7">
        <f ca="1">IFERROR(R120:R397,I120:I120:K397)</f>
        <v>736</v>
      </c>
      <c r="S120" s="1">
        <v>29</v>
      </c>
      <c r="T120" s="8">
        <f t="shared" si="3"/>
        <v>0.28999999999999998</v>
      </c>
    </row>
    <row r="121" spans="1:20" x14ac:dyDescent="0.3">
      <c r="A121" s="3" t="s">
        <v>14</v>
      </c>
      <c r="B121" s="3" t="s">
        <v>14</v>
      </c>
      <c r="C121" s="3" t="s">
        <v>216</v>
      </c>
      <c r="D121" s="3" t="s">
        <v>217</v>
      </c>
      <c r="E121" s="3" t="str">
        <f t="shared" si="2"/>
        <v>Ipoh Coffee</v>
      </c>
      <c r="F121" s="1" t="s">
        <v>94</v>
      </c>
      <c r="G121" t="s">
        <v>180</v>
      </c>
      <c r="H121" t="str">
        <f ca="1">PROPER(H121:H398)</f>
        <v>Welli</v>
      </c>
      <c r="I121" s="2">
        <v>0</v>
      </c>
      <c r="J121" s="2">
        <f>IF(ISBLANK(I121), $V$8, I121)</f>
        <v>0</v>
      </c>
      <c r="K121" s="2">
        <v>0</v>
      </c>
      <c r="L121" s="2">
        <f>IF(ISBLANK(K121), $V$9, K121)</f>
        <v>0</v>
      </c>
      <c r="M121" s="2">
        <v>920</v>
      </c>
      <c r="N121" s="2">
        <f>IF(ISBLANK(M121), $V$10, M121)</f>
        <v>920</v>
      </c>
      <c r="O121" s="2">
        <v>0</v>
      </c>
      <c r="P121" s="2">
        <f>IF(ISBLANK(O121), $V$11, O121)</f>
        <v>0</v>
      </c>
      <c r="Q121" s="1" t="e">
        <f>I121/K121</f>
        <v>#DIV/0!</v>
      </c>
      <c r="R121" s="7">
        <f ca="1">IFERROR(R121:R398,I121:I121:K398)</f>
        <v>0</v>
      </c>
      <c r="S121" s="1">
        <v>13</v>
      </c>
      <c r="T121" s="8">
        <f t="shared" si="3"/>
        <v>0.13</v>
      </c>
    </row>
    <row r="122" spans="1:20" x14ac:dyDescent="0.3">
      <c r="A122" s="3" t="s">
        <v>14</v>
      </c>
      <c r="B122" s="3" t="s">
        <v>14</v>
      </c>
      <c r="C122" s="3" t="s">
        <v>216</v>
      </c>
      <c r="D122" s="3" t="s">
        <v>217</v>
      </c>
      <c r="E122" s="3" t="str">
        <f t="shared" si="2"/>
        <v>Ipoh Coffee</v>
      </c>
      <c r="F122" s="1" t="s">
        <v>95</v>
      </c>
      <c r="G122" t="s">
        <v>181</v>
      </c>
      <c r="H122" t="str">
        <f ca="1">PROPER(H122:H399)</f>
        <v>Wilmk</v>
      </c>
      <c r="I122" s="2">
        <v>0</v>
      </c>
      <c r="J122" s="2">
        <f>IF(ISBLANK(I122), $V$8, I122)</f>
        <v>0</v>
      </c>
      <c r="K122" s="2">
        <v>0</v>
      </c>
      <c r="L122" s="2">
        <f>IF(ISBLANK(K122), $V$9, K122)</f>
        <v>0</v>
      </c>
      <c r="M122" s="2">
        <v>276</v>
      </c>
      <c r="N122" s="2">
        <f>IF(ISBLANK(M122), $V$10, M122)</f>
        <v>276</v>
      </c>
      <c r="O122" s="2">
        <v>0</v>
      </c>
      <c r="P122" s="2">
        <f>IF(ISBLANK(O122), $V$11, O122)</f>
        <v>0</v>
      </c>
      <c r="Q122" s="1" t="e">
        <f>I122/K122</f>
        <v>#DIV/0!</v>
      </c>
      <c r="R122" s="7">
        <f ca="1">IFERROR(R122:R399,I122:I122:K399)</f>
        <v>0</v>
      </c>
      <c r="S122" s="1">
        <v>85</v>
      </c>
      <c r="T122" s="8">
        <f t="shared" si="3"/>
        <v>0.85</v>
      </c>
    </row>
    <row r="123" spans="1:20" ht="43.2" x14ac:dyDescent="0.3">
      <c r="A123" s="3" t="s">
        <v>15</v>
      </c>
      <c r="B123" s="3" t="s">
        <v>15</v>
      </c>
      <c r="C123" s="3" t="s">
        <v>218</v>
      </c>
      <c r="D123" s="3" t="s">
        <v>219</v>
      </c>
      <c r="E123" s="3" t="str">
        <f t="shared" si="2"/>
        <v>Jack's New</v>
      </c>
      <c r="F123" s="1" t="s">
        <v>64</v>
      </c>
      <c r="G123" t="s">
        <v>150</v>
      </c>
      <c r="H123" t="str">
        <f ca="1">PROPER(H123:H400)</f>
        <v>Arout</v>
      </c>
      <c r="I123" s="2">
        <v>0</v>
      </c>
      <c r="J123" s="2">
        <f>IF(ISBLANK(I123), $V$8, I123)</f>
        <v>0</v>
      </c>
      <c r="K123" s="2">
        <v>0</v>
      </c>
      <c r="L123" s="2">
        <f>IF(ISBLANK(K123), $V$9, K123)</f>
        <v>0</v>
      </c>
      <c r="M123" s="2">
        <v>0</v>
      </c>
      <c r="N123" s="2">
        <f>IF(ISBLANK(M123), $V$10, M123)</f>
        <v>0</v>
      </c>
      <c r="O123" s="2">
        <v>135.1</v>
      </c>
      <c r="P123" s="2">
        <f>IF(ISBLANK(O123), $V$11, O123)</f>
        <v>135.1</v>
      </c>
      <c r="Q123" s="1" t="e">
        <f>I123/K123</f>
        <v>#DIV/0!</v>
      </c>
      <c r="R123" s="7">
        <f ca="1">IFERROR(R123:R400,I123:I123:K400)</f>
        <v>0</v>
      </c>
      <c r="S123" s="1">
        <v>32</v>
      </c>
      <c r="T123" s="8">
        <f t="shared" si="3"/>
        <v>0.32</v>
      </c>
    </row>
    <row r="124" spans="1:20" ht="43.2" x14ac:dyDescent="0.3">
      <c r="A124" s="3" t="s">
        <v>15</v>
      </c>
      <c r="B124" s="3" t="s">
        <v>15</v>
      </c>
      <c r="C124" s="3" t="s">
        <v>218</v>
      </c>
      <c r="D124" s="3" t="s">
        <v>219</v>
      </c>
      <c r="E124" s="3" t="str">
        <f t="shared" si="2"/>
        <v>Jack's New</v>
      </c>
      <c r="F124" s="1" t="s">
        <v>35</v>
      </c>
      <c r="G124" t="s">
        <v>121</v>
      </c>
      <c r="H124" t="str">
        <f ca="1">PROPER(H124:H401)</f>
        <v>Bergs</v>
      </c>
      <c r="I124" s="2">
        <v>231</v>
      </c>
      <c r="J124" s="2">
        <f>IF(ISBLANK(I124), $V$8, I124)</f>
        <v>231</v>
      </c>
      <c r="K124" s="2">
        <v>0</v>
      </c>
      <c r="L124" s="2">
        <f>IF(ISBLANK(K124), $V$9, K124)</f>
        <v>0</v>
      </c>
      <c r="M124" s="2">
        <v>0</v>
      </c>
      <c r="N124" s="2">
        <f>IF(ISBLANK(M124), $V$10, M124)</f>
        <v>0</v>
      </c>
      <c r="O124" s="2">
        <v>96.5</v>
      </c>
      <c r="P124" s="2">
        <f>IF(ISBLANK(O124), $V$11, O124)</f>
        <v>96.5</v>
      </c>
      <c r="Q124" s="1" t="e">
        <f>I124/K124</f>
        <v>#DIV/0!</v>
      </c>
      <c r="R124" s="7">
        <f ca="1">IFERROR(R124:R401,I124:I124:K401)</f>
        <v>231</v>
      </c>
      <c r="S124" s="1">
        <v>82</v>
      </c>
      <c r="T124" s="8">
        <f t="shared" si="3"/>
        <v>0.82</v>
      </c>
    </row>
    <row r="125" spans="1:20" ht="43.2" x14ac:dyDescent="0.3">
      <c r="A125" s="3" t="s">
        <v>15</v>
      </c>
      <c r="B125" s="3" t="s">
        <v>15</v>
      </c>
      <c r="C125" s="3" t="s">
        <v>218</v>
      </c>
      <c r="D125" s="3" t="s">
        <v>219</v>
      </c>
      <c r="E125" s="3" t="str">
        <f t="shared" si="2"/>
        <v>Jack's New</v>
      </c>
      <c r="F125" s="1" t="s">
        <v>79</v>
      </c>
      <c r="G125" t="s">
        <v>165</v>
      </c>
      <c r="H125" t="str">
        <f ca="1">PROPER(H125:H402)</f>
        <v>Blonp</v>
      </c>
      <c r="I125" s="2">
        <v>0</v>
      </c>
      <c r="J125" s="2">
        <f>IF(ISBLANK(I125), $V$8, I125)</f>
        <v>0</v>
      </c>
      <c r="K125" s="2">
        <v>110.01</v>
      </c>
      <c r="L125" s="2">
        <f>IF(ISBLANK(K125), $V$9, K125)</f>
        <v>110.01</v>
      </c>
      <c r="M125" s="2">
        <v>0</v>
      </c>
      <c r="N125" s="2">
        <f>IF(ISBLANK(M125), $V$10, M125)</f>
        <v>0</v>
      </c>
      <c r="O125" s="2">
        <v>0</v>
      </c>
      <c r="P125" s="2">
        <f>IF(ISBLANK(O125), $V$11, O125)</f>
        <v>0</v>
      </c>
      <c r="Q125" s="1">
        <f>I125/K125</f>
        <v>0</v>
      </c>
      <c r="R125" s="7">
        <f ca="1">IFERROR(R125:R402,I125:I125:K402)</f>
        <v>0</v>
      </c>
      <c r="S125" s="1">
        <v>66</v>
      </c>
      <c r="T125" s="8">
        <f t="shared" si="3"/>
        <v>0.66</v>
      </c>
    </row>
    <row r="126" spans="1:20" ht="43.2" x14ac:dyDescent="0.3">
      <c r="A126" s="3" t="s">
        <v>15</v>
      </c>
      <c r="B126" s="3" t="s">
        <v>15</v>
      </c>
      <c r="C126" s="3" t="s">
        <v>218</v>
      </c>
      <c r="D126" s="3" t="s">
        <v>219</v>
      </c>
      <c r="E126" s="3" t="str">
        <f t="shared" si="2"/>
        <v>Jack's New</v>
      </c>
      <c r="F126" s="1" t="s">
        <v>37</v>
      </c>
      <c r="G126" t="s">
        <v>123</v>
      </c>
      <c r="H126" t="str">
        <f ca="1">PROPER(H126:H403)</f>
        <v>Bottm</v>
      </c>
      <c r="I126" s="2">
        <v>154</v>
      </c>
      <c r="J126" s="2">
        <f>IF(ISBLANK(I126), $V$8, I126)</f>
        <v>154</v>
      </c>
      <c r="K126" s="2">
        <v>0</v>
      </c>
      <c r="L126" s="2">
        <f>IF(ISBLANK(K126), $V$9, K126)</f>
        <v>0</v>
      </c>
      <c r="M126" s="2">
        <v>0</v>
      </c>
      <c r="N126" s="2">
        <f>IF(ISBLANK(M126), $V$10, M126)</f>
        <v>0</v>
      </c>
      <c r="O126" s="2">
        <v>0</v>
      </c>
      <c r="P126" s="2">
        <f>IF(ISBLANK(O126), $V$11, O126)</f>
        <v>0</v>
      </c>
      <c r="Q126" s="1" t="e">
        <f>I126/K126</f>
        <v>#DIV/0!</v>
      </c>
      <c r="R126" s="7">
        <f ca="1">IFERROR(R126:R403,I126:I126:K403)</f>
        <v>154</v>
      </c>
      <c r="S126" s="1">
        <v>28</v>
      </c>
      <c r="T126" s="8">
        <f t="shared" si="3"/>
        <v>0.28000000000000003</v>
      </c>
    </row>
    <row r="127" spans="1:20" ht="43.2" x14ac:dyDescent="0.3">
      <c r="A127" s="3" t="s">
        <v>15</v>
      </c>
      <c r="B127" s="3" t="s">
        <v>15</v>
      </c>
      <c r="C127" s="3" t="s">
        <v>218</v>
      </c>
      <c r="D127" s="3" t="s">
        <v>219</v>
      </c>
      <c r="E127" s="3" t="str">
        <f t="shared" si="2"/>
        <v>Jack's New</v>
      </c>
      <c r="F127" s="1" t="s">
        <v>86</v>
      </c>
      <c r="G127" t="s">
        <v>172</v>
      </c>
      <c r="H127" t="str">
        <f ca="1">PROPER(H127:H404)</f>
        <v>Cactu</v>
      </c>
      <c r="I127" s="2">
        <v>0</v>
      </c>
      <c r="J127" s="2">
        <f>IF(ISBLANK(I127), $V$8, I127)</f>
        <v>0</v>
      </c>
      <c r="K127" s="2">
        <v>96.5</v>
      </c>
      <c r="L127" s="2">
        <f>IF(ISBLANK(K127), $V$9, K127)</f>
        <v>96.5</v>
      </c>
      <c r="M127" s="2">
        <v>0</v>
      </c>
      <c r="N127" s="2">
        <f>IF(ISBLANK(M127), $V$10, M127)</f>
        <v>0</v>
      </c>
      <c r="O127" s="2">
        <v>0</v>
      </c>
      <c r="P127" s="2">
        <f>IF(ISBLANK(O127), $V$11, O127)</f>
        <v>0</v>
      </c>
      <c r="Q127" s="1">
        <f>I127/K127</f>
        <v>0</v>
      </c>
      <c r="R127" s="7">
        <f ca="1">IFERROR(R127:R404,I127:I127:K404)</f>
        <v>0</v>
      </c>
      <c r="S127" s="1">
        <v>74</v>
      </c>
      <c r="T127" s="8">
        <f t="shared" si="3"/>
        <v>0.74</v>
      </c>
    </row>
    <row r="128" spans="1:20" ht="43.2" x14ac:dyDescent="0.3">
      <c r="A128" s="3" t="s">
        <v>15</v>
      </c>
      <c r="B128" s="3" t="s">
        <v>15</v>
      </c>
      <c r="C128" s="3" t="s">
        <v>218</v>
      </c>
      <c r="D128" s="3" t="s">
        <v>219</v>
      </c>
      <c r="E128" s="3" t="str">
        <f t="shared" si="2"/>
        <v>Jack's New</v>
      </c>
      <c r="F128" s="1" t="s">
        <v>66</v>
      </c>
      <c r="G128" t="s">
        <v>152</v>
      </c>
      <c r="H128" t="str">
        <f ca="1">PROPER(H128:H405)</f>
        <v>Famia</v>
      </c>
      <c r="I128" s="2">
        <v>0</v>
      </c>
      <c r="J128" s="2">
        <f>IF(ISBLANK(I128), $V$8, I128)</f>
        <v>0</v>
      </c>
      <c r="K128" s="2">
        <v>0</v>
      </c>
      <c r="L128" s="2">
        <f>IF(ISBLANK(K128), $V$9, K128)</f>
        <v>0</v>
      </c>
      <c r="M128" s="2">
        <v>0</v>
      </c>
      <c r="N128" s="2">
        <f>IF(ISBLANK(M128), $V$10, M128)</f>
        <v>0</v>
      </c>
      <c r="O128" s="2">
        <v>115.8</v>
      </c>
      <c r="P128" s="2">
        <f>IF(ISBLANK(O128), $V$11, O128)</f>
        <v>115.8</v>
      </c>
      <c r="Q128" s="1" t="e">
        <f>I128/K128</f>
        <v>#DIV/0!</v>
      </c>
      <c r="R128" s="7">
        <f ca="1">IFERROR(R128:R405,I128:I128:K405)</f>
        <v>0</v>
      </c>
      <c r="S128" s="1">
        <v>40</v>
      </c>
      <c r="T128" s="8">
        <f t="shared" si="3"/>
        <v>0.4</v>
      </c>
    </row>
    <row r="129" spans="1:20" ht="43.2" x14ac:dyDescent="0.3">
      <c r="A129" s="3" t="s">
        <v>15</v>
      </c>
      <c r="B129" s="3" t="s">
        <v>15</v>
      </c>
      <c r="C129" s="3" t="s">
        <v>218</v>
      </c>
      <c r="D129" s="3" t="s">
        <v>219</v>
      </c>
      <c r="E129" s="3" t="str">
        <f t="shared" si="2"/>
        <v>Jack's New</v>
      </c>
      <c r="F129" s="1" t="s">
        <v>67</v>
      </c>
      <c r="G129" t="s">
        <v>153</v>
      </c>
      <c r="H129" t="str">
        <f ca="1">PROPER(H129:H406)</f>
        <v>Frank</v>
      </c>
      <c r="I129" s="2">
        <v>0</v>
      </c>
      <c r="J129" s="2">
        <f>IF(ISBLANK(I129), $V$8, I129)</f>
        <v>0</v>
      </c>
      <c r="K129" s="2">
        <v>0</v>
      </c>
      <c r="L129" s="2">
        <f>IF(ISBLANK(K129), $V$9, K129)</f>
        <v>0</v>
      </c>
      <c r="M129" s="2">
        <v>0</v>
      </c>
      <c r="N129" s="2">
        <f>IF(ISBLANK(M129), $V$10, M129)</f>
        <v>0</v>
      </c>
      <c r="O129" s="2">
        <v>183.35</v>
      </c>
      <c r="P129" s="2">
        <f>IF(ISBLANK(O129), $V$11, O129)</f>
        <v>183.35</v>
      </c>
      <c r="Q129" s="1" t="e">
        <f>I129/K129</f>
        <v>#DIV/0!</v>
      </c>
      <c r="R129" s="7">
        <f ca="1">IFERROR(R129:R406,I129:I129:K406)</f>
        <v>0</v>
      </c>
      <c r="S129" s="1">
        <v>71</v>
      </c>
      <c r="T129" s="8">
        <f t="shared" si="3"/>
        <v>0.71</v>
      </c>
    </row>
    <row r="130" spans="1:20" ht="43.2" x14ac:dyDescent="0.3">
      <c r="A130" s="3" t="s">
        <v>15</v>
      </c>
      <c r="B130" s="3" t="s">
        <v>15</v>
      </c>
      <c r="C130" s="3" t="s">
        <v>218</v>
      </c>
      <c r="D130" s="3" t="s">
        <v>219</v>
      </c>
      <c r="E130" s="3" t="str">
        <f t="shared" si="2"/>
        <v>Jack's New</v>
      </c>
      <c r="F130" s="1" t="s">
        <v>69</v>
      </c>
      <c r="G130" t="s">
        <v>155</v>
      </c>
      <c r="H130" t="str">
        <f ca="1">PROPER(H130:H407)</f>
        <v>Gourl</v>
      </c>
      <c r="I130" s="2">
        <v>0</v>
      </c>
      <c r="J130" s="2">
        <f>IF(ISBLANK(I130), $V$8, I130)</f>
        <v>0</v>
      </c>
      <c r="K130" s="2">
        <v>0</v>
      </c>
      <c r="L130" s="2">
        <f>IF(ISBLANK(K130), $V$9, K130)</f>
        <v>0</v>
      </c>
      <c r="M130" s="2">
        <v>38.6</v>
      </c>
      <c r="N130" s="2">
        <f>IF(ISBLANK(M130), $V$10, M130)</f>
        <v>38.6</v>
      </c>
      <c r="O130" s="2">
        <v>0</v>
      </c>
      <c r="P130" s="2">
        <f>IF(ISBLANK(O130), $V$11, O130)</f>
        <v>0</v>
      </c>
      <c r="Q130" s="1" t="e">
        <f>I130/K130</f>
        <v>#DIV/0!</v>
      </c>
      <c r="R130" s="7">
        <f ca="1">IFERROR(R130:R407,I130:I130:K407)</f>
        <v>0</v>
      </c>
      <c r="S130" s="1">
        <v>21</v>
      </c>
      <c r="T130" s="8">
        <f t="shared" si="3"/>
        <v>0.21</v>
      </c>
    </row>
    <row r="131" spans="1:20" ht="43.2" x14ac:dyDescent="0.3">
      <c r="A131" s="3" t="s">
        <v>15</v>
      </c>
      <c r="B131" s="3" t="s">
        <v>15</v>
      </c>
      <c r="C131" s="3" t="s">
        <v>218</v>
      </c>
      <c r="D131" s="3" t="s">
        <v>219</v>
      </c>
      <c r="E131" s="3" t="str">
        <f t="shared" si="2"/>
        <v>Jack's New</v>
      </c>
      <c r="F131" s="1" t="s">
        <v>88</v>
      </c>
      <c r="G131" t="s">
        <v>174</v>
      </c>
      <c r="H131" t="str">
        <f ca="1">PROPER(H131:H408)</f>
        <v>Hungo</v>
      </c>
      <c r="I131" s="2">
        <v>0</v>
      </c>
      <c r="J131" s="2">
        <f>IF(ISBLANK(I131), $V$8, I131)</f>
        <v>0</v>
      </c>
      <c r="K131" s="2">
        <v>694.8</v>
      </c>
      <c r="L131" s="2">
        <f>IF(ISBLANK(K131), $V$9, K131)</f>
        <v>694.8</v>
      </c>
      <c r="M131" s="2">
        <v>0</v>
      </c>
      <c r="N131" s="2">
        <f>IF(ISBLANK(M131), $V$10, M131)</f>
        <v>0</v>
      </c>
      <c r="O131" s="2">
        <v>0</v>
      </c>
      <c r="P131" s="2">
        <f>IF(ISBLANK(O131), $V$11, O131)</f>
        <v>0</v>
      </c>
      <c r="Q131" s="1">
        <f>I131/K131</f>
        <v>0</v>
      </c>
      <c r="R131" s="7">
        <f ca="1">IFERROR(R131:R408,I131:I131:K408)</f>
        <v>0</v>
      </c>
      <c r="S131" s="1">
        <v>9</v>
      </c>
      <c r="T131" s="8">
        <f t="shared" si="3"/>
        <v>0.09</v>
      </c>
    </row>
    <row r="132" spans="1:20" ht="43.2" x14ac:dyDescent="0.3">
      <c r="A132" s="3" t="s">
        <v>15</v>
      </c>
      <c r="B132" s="3" t="s">
        <v>15</v>
      </c>
      <c r="C132" s="3" t="s">
        <v>218</v>
      </c>
      <c r="D132" s="3" t="s">
        <v>219</v>
      </c>
      <c r="E132" s="3" t="str">
        <f t="shared" ref="E132:E195" si="4">CONCATENATE(C132:C409," ",D132:D402)</f>
        <v>Jack's New</v>
      </c>
      <c r="F132" s="1" t="s">
        <v>81</v>
      </c>
      <c r="G132" t="s">
        <v>167</v>
      </c>
      <c r="H132" t="str">
        <f ca="1">PROPER(H132:H409)</f>
        <v>Laugb</v>
      </c>
      <c r="I132" s="2">
        <v>0</v>
      </c>
      <c r="J132" s="2">
        <f>IF(ISBLANK(I132), $V$8, I132)</f>
        <v>0</v>
      </c>
      <c r="K132" s="2">
        <v>154</v>
      </c>
      <c r="L132" s="2">
        <f>IF(ISBLANK(K132), $V$9, K132)</f>
        <v>154</v>
      </c>
      <c r="M132" s="2">
        <v>0</v>
      </c>
      <c r="N132" s="2">
        <f>IF(ISBLANK(M132), $V$10, M132)</f>
        <v>0</v>
      </c>
      <c r="O132" s="2">
        <v>0</v>
      </c>
      <c r="P132" s="2">
        <f>IF(ISBLANK(O132), $V$11, O132)</f>
        <v>0</v>
      </c>
      <c r="Q132" s="1">
        <f>I132/K132</f>
        <v>0</v>
      </c>
      <c r="R132" s="7">
        <f ca="1">IFERROR(R132:R409,I132:I132:K409)</f>
        <v>0</v>
      </c>
      <c r="S132" s="1">
        <v>15</v>
      </c>
      <c r="T132" s="8">
        <f t="shared" ref="T132:T195" si="5">S132/100</f>
        <v>0.15</v>
      </c>
    </row>
    <row r="133" spans="1:20" ht="43.2" x14ac:dyDescent="0.3">
      <c r="A133" s="3" t="s">
        <v>15</v>
      </c>
      <c r="B133" s="3" t="s">
        <v>15</v>
      </c>
      <c r="C133" s="3" t="s">
        <v>218</v>
      </c>
      <c r="D133" s="3" t="s">
        <v>219</v>
      </c>
      <c r="E133" s="3" t="str">
        <f t="shared" si="4"/>
        <v>Jack's New</v>
      </c>
      <c r="F133" s="1" t="s">
        <v>58</v>
      </c>
      <c r="G133" t="s">
        <v>144</v>
      </c>
      <c r="H133" t="str">
        <f ca="1">PROPER(H133:H410)</f>
        <v>Ottik</v>
      </c>
      <c r="I133" s="2">
        <v>0</v>
      </c>
      <c r="J133" s="2">
        <f>IF(ISBLANK(I133), $V$8, I133)</f>
        <v>0</v>
      </c>
      <c r="K133" s="2">
        <v>82.51</v>
      </c>
      <c r="L133" s="2">
        <f>IF(ISBLANK(K133), $V$9, K133)</f>
        <v>82.51</v>
      </c>
      <c r="M133" s="2">
        <v>0</v>
      </c>
      <c r="N133" s="2">
        <f>IF(ISBLANK(M133), $V$10, M133)</f>
        <v>0</v>
      </c>
      <c r="O133" s="2">
        <v>0</v>
      </c>
      <c r="P133" s="2">
        <f>IF(ISBLANK(O133), $V$11, O133)</f>
        <v>0</v>
      </c>
      <c r="Q133" s="1">
        <f>I133/K133</f>
        <v>0</v>
      </c>
      <c r="R133" s="7">
        <f ca="1">IFERROR(R133:R410,I133:I133:K410)</f>
        <v>0</v>
      </c>
      <c r="S133" s="1">
        <v>48</v>
      </c>
      <c r="T133" s="8">
        <f t="shared" si="5"/>
        <v>0.48</v>
      </c>
    </row>
    <row r="134" spans="1:20" ht="43.2" x14ac:dyDescent="0.3">
      <c r="A134" s="3" t="s">
        <v>15</v>
      </c>
      <c r="B134" s="3" t="s">
        <v>15</v>
      </c>
      <c r="C134" s="3" t="s">
        <v>218</v>
      </c>
      <c r="D134" s="3" t="s">
        <v>219</v>
      </c>
      <c r="E134" s="3" t="str">
        <f t="shared" si="4"/>
        <v>Jack's New</v>
      </c>
      <c r="F134" s="1" t="s">
        <v>41</v>
      </c>
      <c r="G134" t="s">
        <v>127</v>
      </c>
      <c r="H134" t="str">
        <f ca="1">PROPER(H134:H411)</f>
        <v>Picco</v>
      </c>
      <c r="I134" s="2">
        <v>0</v>
      </c>
      <c r="J134" s="2">
        <f>IF(ISBLANK(I134), $V$8, I134)</f>
        <v>0</v>
      </c>
      <c r="K134" s="2">
        <v>0</v>
      </c>
      <c r="L134" s="2">
        <f>IF(ISBLANK(K134), $V$9, K134)</f>
        <v>0</v>
      </c>
      <c r="M134" s="2">
        <v>0</v>
      </c>
      <c r="N134" s="2">
        <f>IF(ISBLANK(M134), $V$10, M134)</f>
        <v>0</v>
      </c>
      <c r="O134" s="2">
        <v>337.75</v>
      </c>
      <c r="P134" s="2">
        <f>IF(ISBLANK(O134), $V$11, O134)</f>
        <v>337.75</v>
      </c>
      <c r="Q134" s="1" t="e">
        <f>I134/K134</f>
        <v>#DIV/0!</v>
      </c>
      <c r="R134" s="7">
        <f ca="1">IFERROR(R134:R411,I134:I134:K411)</f>
        <v>0</v>
      </c>
      <c r="S134" s="1">
        <v>13</v>
      </c>
      <c r="T134" s="8">
        <f t="shared" si="5"/>
        <v>0.13</v>
      </c>
    </row>
    <row r="135" spans="1:20" ht="43.2" x14ac:dyDescent="0.3">
      <c r="A135" s="3" t="s">
        <v>15</v>
      </c>
      <c r="B135" s="3" t="s">
        <v>15</v>
      </c>
      <c r="C135" s="3" t="s">
        <v>218</v>
      </c>
      <c r="D135" s="3" t="s">
        <v>219</v>
      </c>
      <c r="E135" s="3" t="str">
        <f t="shared" si="4"/>
        <v>Jack's New</v>
      </c>
      <c r="F135" s="1" t="s">
        <v>43</v>
      </c>
      <c r="G135" t="s">
        <v>129</v>
      </c>
      <c r="H135" t="str">
        <f ca="1">PROPER(H135:H412)</f>
        <v>Reggc</v>
      </c>
      <c r="I135" s="2">
        <v>0</v>
      </c>
      <c r="J135" s="2">
        <f>IF(ISBLANK(I135), $V$8, I135)</f>
        <v>0</v>
      </c>
      <c r="K135" s="2">
        <v>0</v>
      </c>
      <c r="L135" s="2">
        <f>IF(ISBLANK(K135), $V$9, K135)</f>
        <v>0</v>
      </c>
      <c r="M135" s="2">
        <v>154.4</v>
      </c>
      <c r="N135" s="2">
        <f>IF(ISBLANK(M135), $V$10, M135)</f>
        <v>154.4</v>
      </c>
      <c r="O135" s="2">
        <v>0</v>
      </c>
      <c r="P135" s="2">
        <f>IF(ISBLANK(O135), $V$11, O135)</f>
        <v>0</v>
      </c>
      <c r="Q135" s="1" t="e">
        <f>I135/K135</f>
        <v>#DIV/0!</v>
      </c>
      <c r="R135" s="7">
        <f ca="1">IFERROR(R135:R412,I135:I135:K412)</f>
        <v>0</v>
      </c>
      <c r="S135" s="1">
        <v>82</v>
      </c>
      <c r="T135" s="8">
        <f t="shared" si="5"/>
        <v>0.82</v>
      </c>
    </row>
    <row r="136" spans="1:20" ht="43.2" x14ac:dyDescent="0.3">
      <c r="A136" s="3" t="s">
        <v>15</v>
      </c>
      <c r="B136" s="3" t="s">
        <v>15</v>
      </c>
      <c r="C136" s="3" t="s">
        <v>218</v>
      </c>
      <c r="D136" s="3" t="s">
        <v>219</v>
      </c>
      <c r="E136" s="3" t="str">
        <f t="shared" si="4"/>
        <v>Jack's New</v>
      </c>
      <c r="F136" s="1" t="s">
        <v>44</v>
      </c>
      <c r="G136" t="s">
        <v>130</v>
      </c>
      <c r="H136" t="str">
        <f ca="1">PROPER(H136:H413)</f>
        <v>Savea</v>
      </c>
      <c r="I136" s="2">
        <v>0</v>
      </c>
      <c r="J136" s="2">
        <f>IF(ISBLANK(I136), $V$8, I136)</f>
        <v>0</v>
      </c>
      <c r="K136" s="2">
        <v>0</v>
      </c>
      <c r="L136" s="2">
        <f>IF(ISBLANK(K136), $V$9, K136)</f>
        <v>0</v>
      </c>
      <c r="M136" s="2">
        <v>1389.6</v>
      </c>
      <c r="N136" s="2">
        <f>IF(ISBLANK(M136), $V$10, M136)</f>
        <v>1389.6</v>
      </c>
      <c r="O136" s="2">
        <v>405.3</v>
      </c>
      <c r="P136" s="2">
        <f>IF(ISBLANK(O136), $V$11, O136)</f>
        <v>405.3</v>
      </c>
      <c r="Q136" s="1" t="e">
        <f>I136/K136</f>
        <v>#DIV/0!</v>
      </c>
      <c r="R136" s="7">
        <f ca="1">IFERROR(R136:R413,I136:I136:K413)</f>
        <v>0</v>
      </c>
      <c r="S136" s="1">
        <v>23</v>
      </c>
      <c r="T136" s="8">
        <f t="shared" si="5"/>
        <v>0.23</v>
      </c>
    </row>
    <row r="137" spans="1:20" ht="43.2" x14ac:dyDescent="0.3">
      <c r="A137" s="3" t="s">
        <v>15</v>
      </c>
      <c r="B137" s="3" t="s">
        <v>15</v>
      </c>
      <c r="C137" s="3" t="s">
        <v>218</v>
      </c>
      <c r="D137" s="3" t="s">
        <v>219</v>
      </c>
      <c r="E137" s="3" t="str">
        <f t="shared" si="4"/>
        <v>Jack's New</v>
      </c>
      <c r="F137" s="1" t="s">
        <v>45</v>
      </c>
      <c r="G137" t="s">
        <v>131</v>
      </c>
      <c r="H137" t="str">
        <f ca="1">PROPER(H137:H414)</f>
        <v>Seves</v>
      </c>
      <c r="I137" s="2">
        <v>0</v>
      </c>
      <c r="J137" s="2">
        <f>IF(ISBLANK(I137), $V$8, I137)</f>
        <v>0</v>
      </c>
      <c r="K137" s="2">
        <v>52.11</v>
      </c>
      <c r="L137" s="2">
        <f>IF(ISBLANK(K137), $V$9, K137)</f>
        <v>52.11</v>
      </c>
      <c r="M137" s="2">
        <v>0</v>
      </c>
      <c r="N137" s="2">
        <f>IF(ISBLANK(M137), $V$10, M137)</f>
        <v>0</v>
      </c>
      <c r="O137" s="2">
        <v>0</v>
      </c>
      <c r="P137" s="2">
        <f>IF(ISBLANK(O137), $V$11, O137)</f>
        <v>0</v>
      </c>
      <c r="Q137" s="1">
        <f>I137/K137</f>
        <v>0</v>
      </c>
      <c r="R137" s="7">
        <f ca="1">IFERROR(R137:R414,I137:I137:K414)</f>
        <v>0</v>
      </c>
      <c r="S137" s="1">
        <v>15</v>
      </c>
      <c r="T137" s="8">
        <f t="shared" si="5"/>
        <v>0.15</v>
      </c>
    </row>
    <row r="138" spans="1:20" ht="43.2" x14ac:dyDescent="0.3">
      <c r="A138" s="3" t="s">
        <v>15</v>
      </c>
      <c r="B138" s="3" t="s">
        <v>15</v>
      </c>
      <c r="C138" s="3" t="s">
        <v>218</v>
      </c>
      <c r="D138" s="3" t="s">
        <v>219</v>
      </c>
      <c r="E138" s="3" t="str">
        <f t="shared" si="4"/>
        <v>Jack's New</v>
      </c>
      <c r="F138" s="1" t="s">
        <v>84</v>
      </c>
      <c r="G138" t="s">
        <v>170</v>
      </c>
      <c r="H138" t="str">
        <f ca="1">PROPER(H138:H415)</f>
        <v>Tomsp</v>
      </c>
      <c r="I138" s="2">
        <v>0</v>
      </c>
      <c r="J138" s="2">
        <f>IF(ISBLANK(I138), $V$8, I138)</f>
        <v>0</v>
      </c>
      <c r="K138" s="2">
        <v>135.1</v>
      </c>
      <c r="L138" s="2">
        <f>IF(ISBLANK(K138), $V$9, K138)</f>
        <v>135.1</v>
      </c>
      <c r="M138" s="2">
        <v>0</v>
      </c>
      <c r="N138" s="2">
        <f>IF(ISBLANK(M138), $V$10, M138)</f>
        <v>0</v>
      </c>
      <c r="O138" s="2">
        <v>0</v>
      </c>
      <c r="P138" s="2">
        <f>IF(ISBLANK(O138), $V$11, O138)</f>
        <v>0</v>
      </c>
      <c r="Q138" s="1">
        <f>I138/K138</f>
        <v>0</v>
      </c>
      <c r="R138" s="7">
        <f ca="1">IFERROR(R138:R415,I138:I138:K415)</f>
        <v>0</v>
      </c>
      <c r="S138" s="1">
        <v>52</v>
      </c>
      <c r="T138" s="8">
        <f t="shared" si="5"/>
        <v>0.52</v>
      </c>
    </row>
    <row r="139" spans="1:20" ht="43.2" x14ac:dyDescent="0.3">
      <c r="A139" s="3" t="s">
        <v>15</v>
      </c>
      <c r="B139" s="3" t="s">
        <v>15</v>
      </c>
      <c r="C139" s="3" t="s">
        <v>218</v>
      </c>
      <c r="D139" s="3" t="s">
        <v>219</v>
      </c>
      <c r="E139" s="3" t="str">
        <f t="shared" si="4"/>
        <v>Jack's New</v>
      </c>
      <c r="F139" s="1" t="s">
        <v>50</v>
      </c>
      <c r="G139" t="s">
        <v>136</v>
      </c>
      <c r="H139" t="str">
        <f ca="1">PROPER(H139:H416)</f>
        <v>Vaffe</v>
      </c>
      <c r="I139" s="2">
        <v>0</v>
      </c>
      <c r="J139" s="2">
        <f>IF(ISBLANK(I139), $V$8, I139)</f>
        <v>0</v>
      </c>
      <c r="K139" s="2">
        <v>0</v>
      </c>
      <c r="L139" s="2">
        <f>IF(ISBLANK(K139), $V$9, K139)</f>
        <v>0</v>
      </c>
      <c r="M139" s="2">
        <v>0</v>
      </c>
      <c r="N139" s="2">
        <f>IF(ISBLANK(M139), $V$10, M139)</f>
        <v>0</v>
      </c>
      <c r="O139" s="2">
        <v>275.02</v>
      </c>
      <c r="P139" s="2">
        <f>IF(ISBLANK(O139), $V$11, O139)</f>
        <v>275.02</v>
      </c>
      <c r="Q139" s="1" t="e">
        <f>I139/K139</f>
        <v>#DIV/0!</v>
      </c>
      <c r="R139" s="7">
        <f ca="1">IFERROR(R139:R416,I139:I139:K416)</f>
        <v>0</v>
      </c>
      <c r="S139" s="1">
        <v>54</v>
      </c>
      <c r="T139" s="8">
        <f t="shared" si="5"/>
        <v>0.54</v>
      </c>
    </row>
    <row r="140" spans="1:20" ht="43.2" x14ac:dyDescent="0.3">
      <c r="A140" s="3" t="s">
        <v>15</v>
      </c>
      <c r="B140" s="3" t="s">
        <v>15</v>
      </c>
      <c r="C140" s="3" t="s">
        <v>218</v>
      </c>
      <c r="D140" s="3" t="s">
        <v>219</v>
      </c>
      <c r="E140" s="3" t="str">
        <f t="shared" si="4"/>
        <v>Jack's New</v>
      </c>
      <c r="F140" s="1" t="s">
        <v>85</v>
      </c>
      <c r="G140" t="s">
        <v>171</v>
      </c>
      <c r="H140" t="str">
        <f ca="1">PROPER(H140:H417)</f>
        <v>Vinet</v>
      </c>
      <c r="I140" s="2">
        <v>0</v>
      </c>
      <c r="J140" s="2">
        <f>IF(ISBLANK(I140), $V$8, I140)</f>
        <v>0</v>
      </c>
      <c r="K140" s="2">
        <v>0</v>
      </c>
      <c r="L140" s="2">
        <f>IF(ISBLANK(K140), $V$9, K140)</f>
        <v>0</v>
      </c>
      <c r="M140" s="2">
        <v>0</v>
      </c>
      <c r="N140" s="2">
        <f>IF(ISBLANK(M140), $V$10, M140)</f>
        <v>0</v>
      </c>
      <c r="O140" s="2">
        <v>115.8</v>
      </c>
      <c r="P140" s="2">
        <f>IF(ISBLANK(O140), $V$11, O140)</f>
        <v>115.8</v>
      </c>
      <c r="Q140" s="1" t="e">
        <f>I140/K140</f>
        <v>#DIV/0!</v>
      </c>
      <c r="R140" s="7">
        <f ca="1">IFERROR(R140:R417,I140:I140:K417)</f>
        <v>0</v>
      </c>
      <c r="S140" s="1">
        <v>21</v>
      </c>
      <c r="T140" s="8">
        <f t="shared" si="5"/>
        <v>0.21</v>
      </c>
    </row>
    <row r="141" spans="1:20" ht="43.2" x14ac:dyDescent="0.3">
      <c r="A141" s="3" t="s">
        <v>16</v>
      </c>
      <c r="B141" s="3" t="s">
        <v>16</v>
      </c>
      <c r="C141" s="3" t="s">
        <v>220</v>
      </c>
      <c r="D141" s="3" t="s">
        <v>221</v>
      </c>
      <c r="E141" s="3" t="str">
        <f t="shared" si="4"/>
        <v>Laughing Lumberjack</v>
      </c>
      <c r="F141" s="1" t="s">
        <v>67</v>
      </c>
      <c r="G141" t="s">
        <v>153</v>
      </c>
      <c r="H141" t="str">
        <f ca="1">PROPER(H141:H418)</f>
        <v>Frank</v>
      </c>
      <c r="I141" s="2">
        <v>0</v>
      </c>
      <c r="J141" s="2">
        <f>IF(ISBLANK(I141), $V$8, I141)</f>
        <v>0</v>
      </c>
      <c r="K141" s="2">
        <v>0</v>
      </c>
      <c r="L141" s="2">
        <f>IF(ISBLANK(K141), $V$9, K141)</f>
        <v>0</v>
      </c>
      <c r="M141" s="2">
        <v>350</v>
      </c>
      <c r="N141" s="2">
        <f>IF(ISBLANK(M141), $V$10, M141)</f>
        <v>350</v>
      </c>
      <c r="O141" s="2">
        <v>0</v>
      </c>
      <c r="P141" s="2">
        <f>IF(ISBLANK(O141), $V$11, O141)</f>
        <v>0</v>
      </c>
      <c r="Q141" s="1" t="e">
        <f>I141/K141</f>
        <v>#DIV/0!</v>
      </c>
      <c r="R141" s="7">
        <f ca="1">IFERROR(R141:R418,I141:I141:K418)</f>
        <v>0</v>
      </c>
      <c r="S141" s="1">
        <v>67</v>
      </c>
      <c r="T141" s="8">
        <f t="shared" si="5"/>
        <v>0.67</v>
      </c>
    </row>
    <row r="142" spans="1:20" ht="43.2" x14ac:dyDescent="0.3">
      <c r="A142" s="3" t="s">
        <v>16</v>
      </c>
      <c r="B142" s="3" t="s">
        <v>16</v>
      </c>
      <c r="C142" s="3" t="s">
        <v>220</v>
      </c>
      <c r="D142" s="3" t="s">
        <v>221</v>
      </c>
      <c r="E142" s="3" t="str">
        <f t="shared" si="4"/>
        <v>Laughing Lumberjack</v>
      </c>
      <c r="F142" s="1" t="s">
        <v>96</v>
      </c>
      <c r="G142" t="s">
        <v>182</v>
      </c>
      <c r="H142" t="str">
        <f ca="1">PROPER(H142:H419)</f>
        <v>Lonep</v>
      </c>
      <c r="I142" s="2">
        <v>0</v>
      </c>
      <c r="J142" s="2">
        <f>IF(ISBLANK(I142), $V$8, I142)</f>
        <v>0</v>
      </c>
      <c r="K142" s="2">
        <v>98</v>
      </c>
      <c r="L142" s="2">
        <f>IF(ISBLANK(K142), $V$9, K142)</f>
        <v>98</v>
      </c>
      <c r="M142" s="2">
        <v>0</v>
      </c>
      <c r="N142" s="2">
        <f>IF(ISBLANK(M142), $V$10, M142)</f>
        <v>0</v>
      </c>
      <c r="O142" s="2">
        <v>0</v>
      </c>
      <c r="P142" s="2">
        <f>IF(ISBLANK(O142), $V$11, O142)</f>
        <v>0</v>
      </c>
      <c r="Q142" s="1">
        <f>I142/K142</f>
        <v>0</v>
      </c>
      <c r="R142" s="7">
        <f ca="1">IFERROR(R142:R419,I142:I142:K419)</f>
        <v>0</v>
      </c>
      <c r="S142" s="1">
        <v>74</v>
      </c>
      <c r="T142" s="8">
        <f t="shared" si="5"/>
        <v>0.74</v>
      </c>
    </row>
    <row r="143" spans="1:20" ht="43.2" x14ac:dyDescent="0.3">
      <c r="A143" s="3" t="s">
        <v>16</v>
      </c>
      <c r="B143" s="3" t="s">
        <v>16</v>
      </c>
      <c r="C143" s="3" t="s">
        <v>220</v>
      </c>
      <c r="D143" s="3" t="s">
        <v>221</v>
      </c>
      <c r="E143" s="3" t="str">
        <f t="shared" si="4"/>
        <v>Laughing Lumberjack</v>
      </c>
      <c r="F143" s="1" t="s">
        <v>59</v>
      </c>
      <c r="G143" t="s">
        <v>145</v>
      </c>
      <c r="H143" t="str">
        <f ca="1">PROPER(H143:H420)</f>
        <v>Peric</v>
      </c>
      <c r="I143" s="2">
        <v>0</v>
      </c>
      <c r="J143" s="2">
        <f>IF(ISBLANK(I143), $V$8, I143)</f>
        <v>0</v>
      </c>
      <c r="K143" s="2">
        <v>420</v>
      </c>
      <c r="L143" s="2">
        <f>IF(ISBLANK(K143), $V$9, K143)</f>
        <v>420</v>
      </c>
      <c r="M143" s="2">
        <v>0</v>
      </c>
      <c r="N143" s="2">
        <f>IF(ISBLANK(M143), $V$10, M143)</f>
        <v>0</v>
      </c>
      <c r="O143" s="2">
        <v>0</v>
      </c>
      <c r="P143" s="2">
        <f>IF(ISBLANK(O143), $V$11, O143)</f>
        <v>0</v>
      </c>
      <c r="Q143" s="1">
        <f>I143/K143</f>
        <v>0</v>
      </c>
      <c r="R143" s="7">
        <f ca="1">IFERROR(R143:R420,I143:I143:K420)</f>
        <v>0</v>
      </c>
      <c r="S143" s="1">
        <v>23</v>
      </c>
      <c r="T143" s="8">
        <f t="shared" si="5"/>
        <v>0.23</v>
      </c>
    </row>
    <row r="144" spans="1:20" ht="43.2" x14ac:dyDescent="0.3">
      <c r="A144" s="3" t="s">
        <v>16</v>
      </c>
      <c r="B144" s="3" t="s">
        <v>16</v>
      </c>
      <c r="C144" s="3" t="s">
        <v>220</v>
      </c>
      <c r="D144" s="3" t="s">
        <v>221</v>
      </c>
      <c r="E144" s="3" t="str">
        <f t="shared" si="4"/>
        <v>Laughing Lumberjack</v>
      </c>
      <c r="F144" s="1" t="s">
        <v>97</v>
      </c>
      <c r="G144" t="s">
        <v>183</v>
      </c>
      <c r="H144" t="str">
        <f ca="1">PROPER(H144:H421)</f>
        <v>Thecr</v>
      </c>
      <c r="I144" s="2">
        <v>0</v>
      </c>
      <c r="J144" s="2">
        <f>IF(ISBLANK(I144), $V$8, I144)</f>
        <v>0</v>
      </c>
      <c r="K144" s="2">
        <v>0</v>
      </c>
      <c r="L144" s="2">
        <f>IF(ISBLANK(K144), $V$9, K144)</f>
        <v>0</v>
      </c>
      <c r="M144" s="2">
        <v>0</v>
      </c>
      <c r="N144" s="2">
        <f>IF(ISBLANK(M144), $V$10, M144)</f>
        <v>0</v>
      </c>
      <c r="O144" s="2">
        <v>42</v>
      </c>
      <c r="P144" s="2">
        <f>IF(ISBLANK(O144), $V$11, O144)</f>
        <v>42</v>
      </c>
      <c r="Q144" s="1" t="e">
        <f>I144/K144</f>
        <v>#DIV/0!</v>
      </c>
      <c r="R144" s="7">
        <f ca="1">IFERROR(R144:R421,I144:I144:K421)</f>
        <v>0</v>
      </c>
      <c r="S144" s="1">
        <v>54</v>
      </c>
      <c r="T144" s="8">
        <f t="shared" si="5"/>
        <v>0.54</v>
      </c>
    </row>
    <row r="145" spans="1:20" x14ac:dyDescent="0.3">
      <c r="A145" s="3" t="s">
        <v>17</v>
      </c>
      <c r="B145" s="3" t="s">
        <v>17</v>
      </c>
      <c r="C145" s="3" t="s">
        <v>222</v>
      </c>
      <c r="D145" s="3" t="s">
        <v>223</v>
      </c>
      <c r="E145" s="3" t="str">
        <f t="shared" si="4"/>
        <v>Longlife Tofu</v>
      </c>
      <c r="F145" s="1" t="s">
        <v>53</v>
      </c>
      <c r="G145" t="s">
        <v>139</v>
      </c>
      <c r="H145" t="str">
        <f ca="1">PROPER(H145:H422)</f>
        <v>Frans</v>
      </c>
      <c r="I145" s="2">
        <v>0</v>
      </c>
      <c r="J145" s="2">
        <f>IF(ISBLANK(I145), $V$8, I145)</f>
        <v>0</v>
      </c>
      <c r="K145" s="2">
        <v>0</v>
      </c>
      <c r="L145" s="2">
        <f>IF(ISBLANK(K145), $V$9, K145)</f>
        <v>0</v>
      </c>
      <c r="M145" s="2">
        <v>0</v>
      </c>
      <c r="N145" s="2">
        <f>IF(ISBLANK(M145), $V$10, M145)</f>
        <v>0</v>
      </c>
      <c r="O145" s="2">
        <v>50</v>
      </c>
      <c r="P145" s="2">
        <f>IF(ISBLANK(O145), $V$11, O145)</f>
        <v>50</v>
      </c>
      <c r="Q145" s="1" t="e">
        <f>I145/K145</f>
        <v>#DIV/0!</v>
      </c>
      <c r="R145" s="7">
        <f ca="1">IFERROR(R145:R422,I145:I145:K422)</f>
        <v>0</v>
      </c>
      <c r="S145" s="1">
        <v>47</v>
      </c>
      <c r="T145" s="8">
        <f t="shared" si="5"/>
        <v>0.47</v>
      </c>
    </row>
    <row r="146" spans="1:20" x14ac:dyDescent="0.3">
      <c r="A146" s="3" t="s">
        <v>17</v>
      </c>
      <c r="B146" s="3" t="s">
        <v>17</v>
      </c>
      <c r="C146" s="3" t="s">
        <v>222</v>
      </c>
      <c r="D146" s="3" t="s">
        <v>223</v>
      </c>
      <c r="E146" s="3" t="str">
        <f t="shared" si="4"/>
        <v>Longlife Tofu</v>
      </c>
      <c r="F146" s="1" t="s">
        <v>54</v>
      </c>
      <c r="G146" t="s">
        <v>140</v>
      </c>
      <c r="H146" t="str">
        <f ca="1">PROPER(H146:H423)</f>
        <v>Hilaa</v>
      </c>
      <c r="I146" s="2">
        <v>128</v>
      </c>
      <c r="J146" s="2">
        <f>IF(ISBLANK(I146), $V$8, I146)</f>
        <v>128</v>
      </c>
      <c r="K146" s="2">
        <v>0</v>
      </c>
      <c r="L146" s="2">
        <f>IF(ISBLANK(K146), $V$9, K146)</f>
        <v>0</v>
      </c>
      <c r="M146" s="2">
        <v>0</v>
      </c>
      <c r="N146" s="2">
        <f>IF(ISBLANK(M146), $V$10, M146)</f>
        <v>0</v>
      </c>
      <c r="O146" s="2">
        <v>0</v>
      </c>
      <c r="P146" s="2">
        <f>IF(ISBLANK(O146), $V$11, O146)</f>
        <v>0</v>
      </c>
      <c r="Q146" s="1" t="e">
        <f>I146/K146</f>
        <v>#DIV/0!</v>
      </c>
      <c r="R146" s="7">
        <f ca="1">IFERROR(R146:R423,I146:I146:K423)</f>
        <v>128</v>
      </c>
      <c r="S146" s="1">
        <v>69</v>
      </c>
      <c r="T146" s="8">
        <f t="shared" si="5"/>
        <v>0.69</v>
      </c>
    </row>
    <row r="147" spans="1:20" x14ac:dyDescent="0.3">
      <c r="A147" s="3" t="s">
        <v>17</v>
      </c>
      <c r="B147" s="3" t="s">
        <v>17</v>
      </c>
      <c r="C147" s="3" t="s">
        <v>222</v>
      </c>
      <c r="D147" s="3" t="s">
        <v>223</v>
      </c>
      <c r="E147" s="3" t="str">
        <f t="shared" si="4"/>
        <v>Longlife Tofu</v>
      </c>
      <c r="F147" s="1" t="s">
        <v>70</v>
      </c>
      <c r="G147" t="s">
        <v>156</v>
      </c>
      <c r="H147" t="str">
        <f ca="1">PROPER(H147:H424)</f>
        <v>Merep</v>
      </c>
      <c r="I147" s="2">
        <v>240</v>
      </c>
      <c r="J147" s="2">
        <f>IF(ISBLANK(I147), $V$8, I147)</f>
        <v>240</v>
      </c>
      <c r="K147" s="2">
        <v>0</v>
      </c>
      <c r="L147" s="2">
        <f>IF(ISBLANK(K147), $V$9, K147)</f>
        <v>0</v>
      </c>
      <c r="M147" s="2">
        <v>0</v>
      </c>
      <c r="N147" s="2">
        <f>IF(ISBLANK(M147), $V$10, M147)</f>
        <v>0</v>
      </c>
      <c r="O147" s="2">
        <v>0</v>
      </c>
      <c r="P147" s="2">
        <f>IF(ISBLANK(O147), $V$11, O147)</f>
        <v>0</v>
      </c>
      <c r="Q147" s="1" t="e">
        <f>I147/K147</f>
        <v>#DIV/0!</v>
      </c>
      <c r="R147" s="7">
        <f ca="1">IFERROR(R147:R424,I147:I147:K424)</f>
        <v>240</v>
      </c>
      <c r="S147" s="1">
        <v>68</v>
      </c>
      <c r="T147" s="8">
        <f t="shared" si="5"/>
        <v>0.68</v>
      </c>
    </row>
    <row r="148" spans="1:20" x14ac:dyDescent="0.3">
      <c r="A148" s="3" t="s">
        <v>17</v>
      </c>
      <c r="B148" s="3" t="s">
        <v>17</v>
      </c>
      <c r="C148" s="3" t="s">
        <v>222</v>
      </c>
      <c r="D148" s="3" t="s">
        <v>223</v>
      </c>
      <c r="E148" s="3" t="str">
        <f t="shared" si="4"/>
        <v>Longlife Tofu</v>
      </c>
      <c r="F148" s="1" t="s">
        <v>49</v>
      </c>
      <c r="G148" t="s">
        <v>135</v>
      </c>
      <c r="H148" t="str">
        <f ca="1">PROPER(H148:H425)</f>
        <v>Quick</v>
      </c>
      <c r="I148" s="2">
        <v>120</v>
      </c>
      <c r="J148" s="2">
        <f>IF(ISBLANK(I148), $V$8, I148)</f>
        <v>120</v>
      </c>
      <c r="K148" s="2">
        <v>0</v>
      </c>
      <c r="L148" s="2">
        <f>IF(ISBLANK(K148), $V$9, K148)</f>
        <v>0</v>
      </c>
      <c r="M148" s="2">
        <v>0</v>
      </c>
      <c r="N148" s="2">
        <f>IF(ISBLANK(M148), $V$10, M148)</f>
        <v>0</v>
      </c>
      <c r="O148" s="2">
        <v>0</v>
      </c>
      <c r="P148" s="2">
        <f>IF(ISBLANK(O148), $V$11, O148)</f>
        <v>0</v>
      </c>
      <c r="Q148" s="1" t="e">
        <f>I148/K148</f>
        <v>#DIV/0!</v>
      </c>
      <c r="R148" s="7">
        <f ca="1">IFERROR(R148:R425,I148:I148:K425)</f>
        <v>120</v>
      </c>
      <c r="S148" s="1">
        <v>17</v>
      </c>
      <c r="T148" s="8">
        <f t="shared" si="5"/>
        <v>0.17</v>
      </c>
    </row>
    <row r="149" spans="1:20" x14ac:dyDescent="0.3">
      <c r="A149" s="3" t="s">
        <v>17</v>
      </c>
      <c r="B149" s="3" t="s">
        <v>17</v>
      </c>
      <c r="C149" s="3" t="s">
        <v>222</v>
      </c>
      <c r="D149" s="3" t="s">
        <v>223</v>
      </c>
      <c r="E149" s="3" t="str">
        <f t="shared" si="4"/>
        <v>Longlife Tofu</v>
      </c>
      <c r="F149" s="1" t="s">
        <v>98</v>
      </c>
      <c r="G149" t="s">
        <v>184</v>
      </c>
      <c r="H149" t="str">
        <f ca="1">PROPER(H149:H426)</f>
        <v>Victe</v>
      </c>
      <c r="I149" s="2">
        <v>0</v>
      </c>
      <c r="J149" s="2">
        <f>IF(ISBLANK(I149), $V$8, I149)</f>
        <v>0</v>
      </c>
      <c r="K149" s="2">
        <v>0</v>
      </c>
      <c r="L149" s="2">
        <f>IF(ISBLANK(K149), $V$9, K149)</f>
        <v>0</v>
      </c>
      <c r="M149" s="2">
        <v>0</v>
      </c>
      <c r="N149" s="2">
        <f>IF(ISBLANK(M149), $V$10, M149)</f>
        <v>0</v>
      </c>
      <c r="O149" s="2">
        <v>112.5</v>
      </c>
      <c r="P149" s="2">
        <f>IF(ISBLANK(O149), $V$11, O149)</f>
        <v>112.5</v>
      </c>
      <c r="Q149" s="1" t="e">
        <f>I149/K149</f>
        <v>#DIV/0!</v>
      </c>
      <c r="R149" s="7">
        <f ca="1">IFERROR(R149:R426,I149:I149:K426)</f>
        <v>0</v>
      </c>
      <c r="S149" s="1">
        <v>49</v>
      </c>
      <c r="T149" s="8">
        <f t="shared" si="5"/>
        <v>0.49</v>
      </c>
    </row>
    <row r="150" spans="1:20" x14ac:dyDescent="0.3">
      <c r="A150" s="3" t="s">
        <v>17</v>
      </c>
      <c r="B150" s="3" t="s">
        <v>17</v>
      </c>
      <c r="C150" s="3" t="s">
        <v>222</v>
      </c>
      <c r="D150" s="3" t="s">
        <v>223</v>
      </c>
      <c r="E150" s="3" t="str">
        <f t="shared" si="4"/>
        <v>Longlife Tofu</v>
      </c>
      <c r="F150" s="1" t="s">
        <v>73</v>
      </c>
      <c r="G150" t="s">
        <v>159</v>
      </c>
      <c r="H150" t="str">
        <f ca="1">PROPER(H150:H427)</f>
        <v>Warth</v>
      </c>
      <c r="I150" s="2">
        <v>0</v>
      </c>
      <c r="J150" s="2">
        <f>IF(ISBLANK(I150), $V$8, I150)</f>
        <v>0</v>
      </c>
      <c r="K150" s="2">
        <v>0</v>
      </c>
      <c r="L150" s="2">
        <f>IF(ISBLANK(K150), $V$9, K150)</f>
        <v>0</v>
      </c>
      <c r="M150" s="2">
        <v>0</v>
      </c>
      <c r="N150" s="2">
        <f>IF(ISBLANK(M150), $V$10, M150)</f>
        <v>0</v>
      </c>
      <c r="O150" s="2">
        <v>350</v>
      </c>
      <c r="P150" s="2">
        <f>IF(ISBLANK(O150), $V$11, O150)</f>
        <v>350</v>
      </c>
      <c r="Q150" s="1" t="e">
        <f>I150/K150</f>
        <v>#DIV/0!</v>
      </c>
      <c r="R150" s="7">
        <f ca="1">IFERROR(R150:R427,I150:I150:K427)</f>
        <v>0</v>
      </c>
      <c r="S150" s="1">
        <v>16</v>
      </c>
      <c r="T150" s="8">
        <f t="shared" si="5"/>
        <v>0.16</v>
      </c>
    </row>
    <row r="151" spans="1:20" ht="43.2" x14ac:dyDescent="0.3">
      <c r="A151" s="3" t="s">
        <v>18</v>
      </c>
      <c r="B151" s="3" t="s">
        <v>18</v>
      </c>
      <c r="C151" s="3" t="s">
        <v>224</v>
      </c>
      <c r="D151" s="3" t="s">
        <v>225</v>
      </c>
      <c r="E151" s="3" t="str">
        <f t="shared" si="4"/>
        <v>Louisiana Fiery</v>
      </c>
      <c r="F151" s="1" t="s">
        <v>51</v>
      </c>
      <c r="G151" t="s">
        <v>137</v>
      </c>
      <c r="H151" t="str">
        <f ca="1">PROPER(H151:H428)</f>
        <v>Bonap</v>
      </c>
      <c r="I151" s="2">
        <v>0</v>
      </c>
      <c r="J151" s="2">
        <f>IF(ISBLANK(I151), $V$8, I151)</f>
        <v>0</v>
      </c>
      <c r="K151" s="2">
        <v>0</v>
      </c>
      <c r="L151" s="2">
        <f>IF(ISBLANK(K151), $V$9, K151)</f>
        <v>0</v>
      </c>
      <c r="M151" s="2">
        <v>0</v>
      </c>
      <c r="N151" s="2">
        <f>IF(ISBLANK(M151), $V$10, M151)</f>
        <v>0</v>
      </c>
      <c r="O151" s="2">
        <v>199.97</v>
      </c>
      <c r="P151" s="2">
        <f>IF(ISBLANK(O151), $V$11, O151)</f>
        <v>199.97</v>
      </c>
      <c r="Q151" s="1" t="e">
        <f>I151/K151</f>
        <v>#DIV/0!</v>
      </c>
      <c r="R151" s="7">
        <f ca="1">IFERROR(R151:R428,I151:I151:K428)</f>
        <v>0</v>
      </c>
      <c r="S151" s="1">
        <v>44</v>
      </c>
      <c r="T151" s="8">
        <f t="shared" si="5"/>
        <v>0.44</v>
      </c>
    </row>
    <row r="152" spans="1:20" ht="43.2" x14ac:dyDescent="0.3">
      <c r="A152" s="3" t="s">
        <v>18</v>
      </c>
      <c r="B152" s="3" t="s">
        <v>18</v>
      </c>
      <c r="C152" s="3" t="s">
        <v>224</v>
      </c>
      <c r="D152" s="3" t="s">
        <v>225</v>
      </c>
      <c r="E152" s="3" t="str">
        <f t="shared" si="4"/>
        <v>Louisiana Fiery</v>
      </c>
      <c r="F152" s="1" t="s">
        <v>38</v>
      </c>
      <c r="G152" t="s">
        <v>124</v>
      </c>
      <c r="H152" t="str">
        <f ca="1">PROPER(H152:H429)</f>
        <v>Ernsh</v>
      </c>
      <c r="I152" s="2">
        <v>0</v>
      </c>
      <c r="J152" s="2">
        <f>IF(ISBLANK(I152), $V$8, I152)</f>
        <v>0</v>
      </c>
      <c r="K152" s="2">
        <v>820.95</v>
      </c>
      <c r="L152" s="2">
        <f>IF(ISBLANK(K152), $V$9, K152)</f>
        <v>820.95</v>
      </c>
      <c r="M152" s="2">
        <v>0</v>
      </c>
      <c r="N152" s="2">
        <f>IF(ISBLANK(M152), $V$10, M152)</f>
        <v>0</v>
      </c>
      <c r="O152" s="2">
        <v>1299.8399999999999</v>
      </c>
      <c r="P152" s="2">
        <f>IF(ISBLANK(O152), $V$11, O152)</f>
        <v>1299.8399999999999</v>
      </c>
      <c r="Q152" s="1">
        <f>I152/K152</f>
        <v>0</v>
      </c>
      <c r="R152" s="7">
        <f ca="1">IFERROR(R152:R429,I152:I152:K429)</f>
        <v>0</v>
      </c>
      <c r="S152" s="1">
        <v>81</v>
      </c>
      <c r="T152" s="8">
        <f t="shared" si="5"/>
        <v>0.81</v>
      </c>
    </row>
    <row r="153" spans="1:20" ht="43.2" x14ac:dyDescent="0.3">
      <c r="A153" s="3" t="s">
        <v>18</v>
      </c>
      <c r="B153" s="3" t="s">
        <v>18</v>
      </c>
      <c r="C153" s="3" t="s">
        <v>224</v>
      </c>
      <c r="D153" s="3" t="s">
        <v>225</v>
      </c>
      <c r="E153" s="3" t="str">
        <f t="shared" si="4"/>
        <v>Louisiana Fiery</v>
      </c>
      <c r="F153" s="1" t="s">
        <v>99</v>
      </c>
      <c r="G153" t="s">
        <v>185</v>
      </c>
      <c r="H153" t="str">
        <f ca="1">PROPER(H153:H430)</f>
        <v>Franr</v>
      </c>
      <c r="I153" s="2">
        <v>0</v>
      </c>
      <c r="J153" s="2">
        <f>IF(ISBLANK(I153), $V$8, I153)</f>
        <v>0</v>
      </c>
      <c r="K153" s="2">
        <v>0</v>
      </c>
      <c r="L153" s="2">
        <f>IF(ISBLANK(K153), $V$9, K153)</f>
        <v>0</v>
      </c>
      <c r="M153" s="2">
        <v>252.6</v>
      </c>
      <c r="N153" s="2">
        <f>IF(ISBLANK(M153), $V$10, M153)</f>
        <v>252.6</v>
      </c>
      <c r="O153" s="2">
        <v>0</v>
      </c>
      <c r="P153" s="2">
        <f>IF(ISBLANK(O153), $V$11, O153)</f>
        <v>0</v>
      </c>
      <c r="Q153" s="1" t="e">
        <f>I153/K153</f>
        <v>#DIV/0!</v>
      </c>
      <c r="R153" s="7">
        <f ca="1">IFERROR(R153:R430,I153:I153:K430)</f>
        <v>0</v>
      </c>
      <c r="S153" s="1">
        <v>31</v>
      </c>
      <c r="T153" s="8">
        <f t="shared" si="5"/>
        <v>0.31</v>
      </c>
    </row>
    <row r="154" spans="1:20" ht="43.2" x14ac:dyDescent="0.3">
      <c r="A154" s="3" t="s">
        <v>18</v>
      </c>
      <c r="B154" s="3" t="s">
        <v>18</v>
      </c>
      <c r="C154" s="3" t="s">
        <v>224</v>
      </c>
      <c r="D154" s="3" t="s">
        <v>225</v>
      </c>
      <c r="E154" s="3" t="str">
        <f t="shared" si="4"/>
        <v>Louisiana Fiery</v>
      </c>
      <c r="F154" s="1" t="s">
        <v>68</v>
      </c>
      <c r="G154" t="s">
        <v>154</v>
      </c>
      <c r="H154" t="str">
        <f ca="1">PROPER(H154:H431)</f>
        <v>Furib</v>
      </c>
      <c r="I154" s="2">
        <v>0</v>
      </c>
      <c r="J154" s="2">
        <f>IF(ISBLANK(I154), $V$8, I154)</f>
        <v>0</v>
      </c>
      <c r="K154" s="2">
        <v>0</v>
      </c>
      <c r="L154" s="2">
        <f>IF(ISBLANK(K154), $V$9, K154)</f>
        <v>0</v>
      </c>
      <c r="M154" s="2">
        <v>268.39</v>
      </c>
      <c r="N154" s="2">
        <f>IF(ISBLANK(M154), $V$10, M154)</f>
        <v>268.39</v>
      </c>
      <c r="O154" s="2">
        <v>0</v>
      </c>
      <c r="P154" s="2">
        <f>IF(ISBLANK(O154), $V$11, O154)</f>
        <v>0</v>
      </c>
      <c r="Q154" s="1" t="e">
        <f>I154/K154</f>
        <v>#DIV/0!</v>
      </c>
      <c r="R154" s="7">
        <f ca="1">IFERROR(R154:R431,I154:I154:K431)</f>
        <v>0</v>
      </c>
      <c r="S154" s="1">
        <v>49</v>
      </c>
      <c r="T154" s="8">
        <f t="shared" si="5"/>
        <v>0.49</v>
      </c>
    </row>
    <row r="155" spans="1:20" ht="43.2" x14ac:dyDescent="0.3">
      <c r="A155" s="3" t="s">
        <v>18</v>
      </c>
      <c r="B155" s="3" t="s">
        <v>18</v>
      </c>
      <c r="C155" s="3" t="s">
        <v>224</v>
      </c>
      <c r="D155" s="3" t="s">
        <v>225</v>
      </c>
      <c r="E155" s="3" t="str">
        <f t="shared" si="4"/>
        <v>Louisiana Fiery</v>
      </c>
      <c r="F155" s="1" t="s">
        <v>87</v>
      </c>
      <c r="G155" t="s">
        <v>173</v>
      </c>
      <c r="H155" t="str">
        <f ca="1">PROPER(H155:H432)</f>
        <v>Hanar</v>
      </c>
      <c r="I155" s="2">
        <v>0</v>
      </c>
      <c r="J155" s="2">
        <f>IF(ISBLANK(I155), $V$8, I155)</f>
        <v>0</v>
      </c>
      <c r="K155" s="2">
        <v>682.02</v>
      </c>
      <c r="L155" s="2">
        <f>IF(ISBLANK(K155), $V$9, K155)</f>
        <v>682.02</v>
      </c>
      <c r="M155" s="2">
        <v>0</v>
      </c>
      <c r="N155" s="2">
        <f>IF(ISBLANK(M155), $V$10, M155)</f>
        <v>0</v>
      </c>
      <c r="O155" s="2">
        <v>0</v>
      </c>
      <c r="P155" s="2">
        <f>IF(ISBLANK(O155), $V$11, O155)</f>
        <v>0</v>
      </c>
      <c r="Q155" s="1">
        <f>I155/K155</f>
        <v>0</v>
      </c>
      <c r="R155" s="7">
        <f ca="1">IFERROR(R155:R432,I155:I155:K432)</f>
        <v>0</v>
      </c>
      <c r="S155" s="1">
        <v>7</v>
      </c>
      <c r="T155" s="8">
        <f t="shared" si="5"/>
        <v>7.0000000000000007E-2</v>
      </c>
    </row>
    <row r="156" spans="1:20" ht="43.2" x14ac:dyDescent="0.3">
      <c r="A156" s="3" t="s">
        <v>18</v>
      </c>
      <c r="B156" s="3" t="s">
        <v>18</v>
      </c>
      <c r="C156" s="3" t="s">
        <v>224</v>
      </c>
      <c r="D156" s="3" t="s">
        <v>225</v>
      </c>
      <c r="E156" s="3" t="str">
        <f t="shared" si="4"/>
        <v>Louisiana Fiery</v>
      </c>
      <c r="F156" s="1" t="s">
        <v>88</v>
      </c>
      <c r="G156" t="s">
        <v>174</v>
      </c>
      <c r="H156" t="str">
        <f ca="1">PROPER(H156:H433)</f>
        <v>Hungo</v>
      </c>
      <c r="I156" s="2">
        <v>0</v>
      </c>
      <c r="J156" s="2">
        <f>IF(ISBLANK(I156), $V$8, I156)</f>
        <v>0</v>
      </c>
      <c r="K156" s="2">
        <v>421</v>
      </c>
      <c r="L156" s="2">
        <f>IF(ISBLANK(K156), $V$9, K156)</f>
        <v>421</v>
      </c>
      <c r="M156" s="2">
        <v>0</v>
      </c>
      <c r="N156" s="2">
        <f>IF(ISBLANK(M156), $V$10, M156)</f>
        <v>0</v>
      </c>
      <c r="O156" s="2">
        <v>842</v>
      </c>
      <c r="P156" s="2">
        <f>IF(ISBLANK(O156), $V$11, O156)</f>
        <v>842</v>
      </c>
      <c r="Q156" s="1">
        <f>I156/K156</f>
        <v>0</v>
      </c>
      <c r="R156" s="7">
        <f ca="1">IFERROR(R156:R433,I156:I156:K433)</f>
        <v>0</v>
      </c>
      <c r="S156" s="1">
        <v>57</v>
      </c>
      <c r="T156" s="8">
        <f t="shared" si="5"/>
        <v>0.56999999999999995</v>
      </c>
    </row>
    <row r="157" spans="1:20" ht="43.2" x14ac:dyDescent="0.3">
      <c r="A157" s="3" t="s">
        <v>18</v>
      </c>
      <c r="B157" s="3" t="s">
        <v>18</v>
      </c>
      <c r="C157" s="3" t="s">
        <v>224</v>
      </c>
      <c r="D157" s="3" t="s">
        <v>225</v>
      </c>
      <c r="E157" s="3" t="str">
        <f t="shared" si="4"/>
        <v>Louisiana Fiery</v>
      </c>
      <c r="F157" s="1" t="s">
        <v>100</v>
      </c>
      <c r="G157" t="s">
        <v>186</v>
      </c>
      <c r="H157" t="str">
        <f ca="1">PROPER(H157:H434)</f>
        <v>Lamai</v>
      </c>
      <c r="I157" s="2">
        <v>0</v>
      </c>
      <c r="J157" s="2">
        <f>IF(ISBLANK(I157), $V$8, I157)</f>
        <v>0</v>
      </c>
      <c r="K157" s="2">
        <v>226.8</v>
      </c>
      <c r="L157" s="2">
        <f>IF(ISBLANK(K157), $V$9, K157)</f>
        <v>226.8</v>
      </c>
      <c r="M157" s="2">
        <v>0</v>
      </c>
      <c r="N157" s="2">
        <f>IF(ISBLANK(M157), $V$10, M157)</f>
        <v>0</v>
      </c>
      <c r="O157" s="2">
        <v>0</v>
      </c>
      <c r="P157" s="2">
        <f>IF(ISBLANK(O157), $V$11, O157)</f>
        <v>0</v>
      </c>
      <c r="Q157" s="1">
        <f>I157/K157</f>
        <v>0</v>
      </c>
      <c r="R157" s="7">
        <f ca="1">IFERROR(R157:R434,I157:I157:K434)</f>
        <v>0</v>
      </c>
      <c r="S157" s="1">
        <v>30</v>
      </c>
      <c r="T157" s="8">
        <f t="shared" si="5"/>
        <v>0.3</v>
      </c>
    </row>
    <row r="158" spans="1:20" ht="43.2" x14ac:dyDescent="0.3">
      <c r="A158" s="3" t="s">
        <v>18</v>
      </c>
      <c r="B158" s="3" t="s">
        <v>18</v>
      </c>
      <c r="C158" s="3" t="s">
        <v>224</v>
      </c>
      <c r="D158" s="3" t="s">
        <v>225</v>
      </c>
      <c r="E158" s="3" t="str">
        <f t="shared" si="4"/>
        <v>Louisiana Fiery</v>
      </c>
      <c r="F158" s="1" t="s">
        <v>48</v>
      </c>
      <c r="G158" t="s">
        <v>134</v>
      </c>
      <c r="H158" t="str">
        <f ca="1">PROPER(H158:H435)</f>
        <v>Linod</v>
      </c>
      <c r="I158" s="2">
        <v>0</v>
      </c>
      <c r="J158" s="2">
        <f>IF(ISBLANK(I158), $V$8, I158)</f>
        <v>0</v>
      </c>
      <c r="K158" s="2">
        <v>0</v>
      </c>
      <c r="L158" s="2">
        <f>IF(ISBLANK(K158), $V$9, K158)</f>
        <v>0</v>
      </c>
      <c r="M158" s="2">
        <v>442.05</v>
      </c>
      <c r="N158" s="2">
        <f>IF(ISBLANK(M158), $V$10, M158)</f>
        <v>442.05</v>
      </c>
      <c r="O158" s="2">
        <v>0</v>
      </c>
      <c r="P158" s="2">
        <f>IF(ISBLANK(O158), $V$11, O158)</f>
        <v>0</v>
      </c>
      <c r="Q158" s="1" t="e">
        <f>I158/K158</f>
        <v>#DIV/0!</v>
      </c>
      <c r="R158" s="7">
        <f ca="1">IFERROR(R158:R435,I158:I158:K435)</f>
        <v>0</v>
      </c>
      <c r="S158" s="1">
        <v>38</v>
      </c>
      <c r="T158" s="8">
        <f t="shared" si="5"/>
        <v>0.38</v>
      </c>
    </row>
    <row r="159" spans="1:20" ht="43.2" x14ac:dyDescent="0.3">
      <c r="A159" s="3" t="s">
        <v>18</v>
      </c>
      <c r="B159" s="3" t="s">
        <v>18</v>
      </c>
      <c r="C159" s="3" t="s">
        <v>224</v>
      </c>
      <c r="D159" s="3" t="s">
        <v>225</v>
      </c>
      <c r="E159" s="3" t="str">
        <f t="shared" si="4"/>
        <v>Louisiana Fiery</v>
      </c>
      <c r="F159" s="1" t="s">
        <v>58</v>
      </c>
      <c r="G159" t="s">
        <v>144</v>
      </c>
      <c r="H159" t="str">
        <f ca="1">PROPER(H159:H436)</f>
        <v>Ottik</v>
      </c>
      <c r="I159" s="2">
        <v>0</v>
      </c>
      <c r="J159" s="2">
        <f>IF(ISBLANK(I159), $V$8, I159)</f>
        <v>0</v>
      </c>
      <c r="K159" s="2">
        <v>599.91999999999996</v>
      </c>
      <c r="L159" s="2">
        <f>IF(ISBLANK(K159), $V$9, K159)</f>
        <v>599.91999999999996</v>
      </c>
      <c r="M159" s="2">
        <v>0</v>
      </c>
      <c r="N159" s="2">
        <f>IF(ISBLANK(M159), $V$10, M159)</f>
        <v>0</v>
      </c>
      <c r="O159" s="2">
        <v>0</v>
      </c>
      <c r="P159" s="2">
        <f>IF(ISBLANK(O159), $V$11, O159)</f>
        <v>0</v>
      </c>
      <c r="Q159" s="1">
        <f>I159/K159</f>
        <v>0</v>
      </c>
      <c r="R159" s="7">
        <f ca="1">IFERROR(R159:R436,I159:I159:K436)</f>
        <v>0</v>
      </c>
      <c r="S159" s="1">
        <v>63</v>
      </c>
      <c r="T159" s="8">
        <f t="shared" si="5"/>
        <v>0.63</v>
      </c>
    </row>
    <row r="160" spans="1:20" ht="43.2" x14ac:dyDescent="0.3">
      <c r="A160" s="3" t="s">
        <v>18</v>
      </c>
      <c r="B160" s="3" t="s">
        <v>18</v>
      </c>
      <c r="C160" s="3" t="s">
        <v>224</v>
      </c>
      <c r="D160" s="3" t="s">
        <v>225</v>
      </c>
      <c r="E160" s="3" t="str">
        <f t="shared" si="4"/>
        <v>Louisiana Fiery</v>
      </c>
      <c r="F160" s="1" t="s">
        <v>41</v>
      </c>
      <c r="G160" t="s">
        <v>127</v>
      </c>
      <c r="H160" t="str">
        <f ca="1">PROPER(H160:H437)</f>
        <v>Picco</v>
      </c>
      <c r="I160" s="2">
        <v>0</v>
      </c>
      <c r="J160" s="2">
        <f>IF(ISBLANK(I160), $V$8, I160)</f>
        <v>0</v>
      </c>
      <c r="K160" s="2">
        <v>0</v>
      </c>
      <c r="L160" s="2">
        <f>IF(ISBLANK(K160), $V$9, K160)</f>
        <v>0</v>
      </c>
      <c r="M160" s="2">
        <v>202.08</v>
      </c>
      <c r="N160" s="2">
        <f>IF(ISBLANK(M160), $V$10, M160)</f>
        <v>202.08</v>
      </c>
      <c r="O160" s="2">
        <v>0</v>
      </c>
      <c r="P160" s="2">
        <f>IF(ISBLANK(O160), $V$11, O160)</f>
        <v>0</v>
      </c>
      <c r="Q160" s="1" t="e">
        <f>I160/K160</f>
        <v>#DIV/0!</v>
      </c>
      <c r="R160" s="7">
        <f ca="1">IFERROR(R160:R437,I160:I160:K437)</f>
        <v>0</v>
      </c>
      <c r="S160" s="1">
        <v>50</v>
      </c>
      <c r="T160" s="8">
        <f t="shared" si="5"/>
        <v>0.5</v>
      </c>
    </row>
    <row r="161" spans="1:20" ht="43.2" x14ac:dyDescent="0.3">
      <c r="A161" s="3" t="s">
        <v>18</v>
      </c>
      <c r="B161" s="3" t="s">
        <v>18</v>
      </c>
      <c r="C161" s="3" t="s">
        <v>224</v>
      </c>
      <c r="D161" s="3" t="s">
        <v>225</v>
      </c>
      <c r="E161" s="3" t="str">
        <f t="shared" si="4"/>
        <v>Louisiana Fiery</v>
      </c>
      <c r="F161" s="1" t="s">
        <v>49</v>
      </c>
      <c r="G161" t="s">
        <v>135</v>
      </c>
      <c r="H161" t="str">
        <f ca="1">PROPER(H161:H438)</f>
        <v>Quick</v>
      </c>
      <c r="I161" s="2">
        <v>423.36</v>
      </c>
      <c r="J161" s="2">
        <f>IF(ISBLANK(I161), $V$8, I161)</f>
        <v>423.36</v>
      </c>
      <c r="K161" s="2">
        <v>0</v>
      </c>
      <c r="L161" s="2">
        <f>IF(ISBLANK(K161), $V$9, K161)</f>
        <v>0</v>
      </c>
      <c r="M161" s="2">
        <v>0</v>
      </c>
      <c r="N161" s="2">
        <f>IF(ISBLANK(M161), $V$10, M161)</f>
        <v>0</v>
      </c>
      <c r="O161" s="2">
        <v>1515.6</v>
      </c>
      <c r="P161" s="2">
        <f>IF(ISBLANK(O161), $V$11, O161)</f>
        <v>1515.6</v>
      </c>
      <c r="Q161" s="1" t="e">
        <f>I161/K161</f>
        <v>#DIV/0!</v>
      </c>
      <c r="R161" s="7">
        <f ca="1">IFERROR(R161:R438,I161:I161:K438)</f>
        <v>423.36</v>
      </c>
      <c r="S161" s="1">
        <v>35</v>
      </c>
      <c r="T161" s="8">
        <f t="shared" si="5"/>
        <v>0.35</v>
      </c>
    </row>
    <row r="162" spans="1:20" ht="43.2" x14ac:dyDescent="0.3">
      <c r="A162" s="3" t="s">
        <v>18</v>
      </c>
      <c r="B162" s="3" t="s">
        <v>18</v>
      </c>
      <c r="C162" s="3" t="s">
        <v>224</v>
      </c>
      <c r="D162" s="3" t="s">
        <v>225</v>
      </c>
      <c r="E162" s="3" t="str">
        <f t="shared" si="4"/>
        <v>Louisiana Fiery</v>
      </c>
      <c r="F162" s="1" t="s">
        <v>42</v>
      </c>
      <c r="G162" t="s">
        <v>128</v>
      </c>
      <c r="H162" t="str">
        <f ca="1">PROPER(H162:H439)</f>
        <v>Rattc</v>
      </c>
      <c r="I162" s="2">
        <v>336</v>
      </c>
      <c r="J162" s="2">
        <f>IF(ISBLANK(I162), $V$8, I162)</f>
        <v>336</v>
      </c>
      <c r="K162" s="2">
        <v>0</v>
      </c>
      <c r="L162" s="2">
        <f>IF(ISBLANK(K162), $V$9, K162)</f>
        <v>0</v>
      </c>
      <c r="M162" s="2">
        <v>0</v>
      </c>
      <c r="N162" s="2">
        <f>IF(ISBLANK(M162), $V$10, M162)</f>
        <v>0</v>
      </c>
      <c r="O162" s="2">
        <v>0</v>
      </c>
      <c r="P162" s="2">
        <f>IF(ISBLANK(O162), $V$11, O162)</f>
        <v>0</v>
      </c>
      <c r="Q162" s="1" t="e">
        <f>I162/K162</f>
        <v>#DIV/0!</v>
      </c>
      <c r="R162" s="7">
        <f ca="1">IFERROR(R162:R439,I162:I162:K439)</f>
        <v>336</v>
      </c>
      <c r="S162" s="1">
        <v>66</v>
      </c>
      <c r="T162" s="8">
        <f t="shared" si="5"/>
        <v>0.66</v>
      </c>
    </row>
    <row r="163" spans="1:20" ht="43.2" x14ac:dyDescent="0.3">
      <c r="A163" s="3" t="s">
        <v>18</v>
      </c>
      <c r="B163" s="3" t="s">
        <v>18</v>
      </c>
      <c r="C163" s="3" t="s">
        <v>224</v>
      </c>
      <c r="D163" s="3" t="s">
        <v>225</v>
      </c>
      <c r="E163" s="3" t="str">
        <f t="shared" si="4"/>
        <v>Louisiana Fiery</v>
      </c>
      <c r="F163" s="1" t="s">
        <v>71</v>
      </c>
      <c r="G163" t="s">
        <v>157</v>
      </c>
      <c r="H163" t="str">
        <f ca="1">PROPER(H163:H440)</f>
        <v>Ricar</v>
      </c>
      <c r="I163" s="2">
        <v>588</v>
      </c>
      <c r="J163" s="2">
        <f>IF(ISBLANK(I163), $V$8, I163)</f>
        <v>588</v>
      </c>
      <c r="K163" s="2">
        <v>0</v>
      </c>
      <c r="L163" s="2">
        <f>IF(ISBLANK(K163), $V$9, K163)</f>
        <v>0</v>
      </c>
      <c r="M163" s="2">
        <v>0</v>
      </c>
      <c r="N163" s="2">
        <f>IF(ISBLANK(M163), $V$10, M163)</f>
        <v>0</v>
      </c>
      <c r="O163" s="2">
        <v>0</v>
      </c>
      <c r="P163" s="2">
        <f>IF(ISBLANK(O163), $V$11, O163)</f>
        <v>0</v>
      </c>
      <c r="Q163" s="1" t="e">
        <f>I163/K163</f>
        <v>#DIV/0!</v>
      </c>
      <c r="R163" s="7">
        <f ca="1">IFERROR(R163:R440,I163:I163:K440)</f>
        <v>588</v>
      </c>
      <c r="S163" s="1">
        <v>60</v>
      </c>
      <c r="T163" s="8">
        <f t="shared" si="5"/>
        <v>0.6</v>
      </c>
    </row>
    <row r="164" spans="1:20" ht="43.2" x14ac:dyDescent="0.3">
      <c r="A164" s="3" t="s">
        <v>18</v>
      </c>
      <c r="B164" s="3" t="s">
        <v>18</v>
      </c>
      <c r="C164" s="3" t="s">
        <v>224</v>
      </c>
      <c r="D164" s="3" t="s">
        <v>225</v>
      </c>
      <c r="E164" s="3" t="str">
        <f t="shared" si="4"/>
        <v>Louisiana Fiery</v>
      </c>
      <c r="F164" s="1" t="s">
        <v>72</v>
      </c>
      <c r="G164" t="s">
        <v>158</v>
      </c>
      <c r="H164" t="str">
        <f ca="1">PROPER(H164:H441)</f>
        <v>Ricsu</v>
      </c>
      <c r="I164" s="2">
        <v>0</v>
      </c>
      <c r="J164" s="2">
        <f>IF(ISBLANK(I164), $V$8, I164)</f>
        <v>0</v>
      </c>
      <c r="K164" s="2">
        <v>0</v>
      </c>
      <c r="L164" s="2">
        <f>IF(ISBLANK(K164), $V$9, K164)</f>
        <v>0</v>
      </c>
      <c r="M164" s="2">
        <v>210.5</v>
      </c>
      <c r="N164" s="2">
        <f>IF(ISBLANK(M164), $V$10, M164)</f>
        <v>210.5</v>
      </c>
      <c r="O164" s="2">
        <v>0</v>
      </c>
      <c r="P164" s="2">
        <f>IF(ISBLANK(O164), $V$11, O164)</f>
        <v>0</v>
      </c>
      <c r="Q164" s="1" t="e">
        <f>I164/K164</f>
        <v>#DIV/0!</v>
      </c>
      <c r="R164" s="7">
        <f ca="1">IFERROR(R164:R441,I164:I164:K441)</f>
        <v>0</v>
      </c>
      <c r="S164" s="1">
        <v>37</v>
      </c>
      <c r="T164" s="8">
        <f t="shared" si="5"/>
        <v>0.37</v>
      </c>
    </row>
    <row r="165" spans="1:20" ht="43.2" x14ac:dyDescent="0.3">
      <c r="A165" s="3" t="s">
        <v>18</v>
      </c>
      <c r="B165" s="3" t="s">
        <v>18</v>
      </c>
      <c r="C165" s="3" t="s">
        <v>224</v>
      </c>
      <c r="D165" s="3" t="s">
        <v>225</v>
      </c>
      <c r="E165" s="3" t="str">
        <f t="shared" si="4"/>
        <v>Louisiana Fiery</v>
      </c>
      <c r="F165" s="1" t="s">
        <v>98</v>
      </c>
      <c r="G165" t="s">
        <v>184</v>
      </c>
      <c r="H165" t="str">
        <f ca="1">PROPER(H165:H442)</f>
        <v>Victe</v>
      </c>
      <c r="I165" s="2">
        <v>0</v>
      </c>
      <c r="J165" s="2">
        <f>IF(ISBLANK(I165), $V$8, I165)</f>
        <v>0</v>
      </c>
      <c r="K165" s="2">
        <v>0</v>
      </c>
      <c r="L165" s="2">
        <f>IF(ISBLANK(K165), $V$9, K165)</f>
        <v>0</v>
      </c>
      <c r="M165" s="2">
        <v>0</v>
      </c>
      <c r="N165" s="2">
        <f>IF(ISBLANK(M165), $V$10, M165)</f>
        <v>0</v>
      </c>
      <c r="O165" s="2">
        <v>42.1</v>
      </c>
      <c r="P165" s="2">
        <f>IF(ISBLANK(O165), $V$11, O165)</f>
        <v>42.1</v>
      </c>
      <c r="Q165" s="1" t="e">
        <f>I165/K165</f>
        <v>#DIV/0!</v>
      </c>
      <c r="R165" s="7">
        <f ca="1">IFERROR(R165:R442,I165:I165:K442)</f>
        <v>0</v>
      </c>
      <c r="S165" s="1">
        <v>45</v>
      </c>
      <c r="T165" s="8">
        <f t="shared" si="5"/>
        <v>0.45</v>
      </c>
    </row>
    <row r="166" spans="1:20" ht="28.8" x14ac:dyDescent="0.3">
      <c r="A166" s="3" t="s">
        <v>19</v>
      </c>
      <c r="B166" s="3" t="s">
        <v>19</v>
      </c>
      <c r="C166" s="3" t="s">
        <v>224</v>
      </c>
      <c r="D166" s="3" t="s">
        <v>226</v>
      </c>
      <c r="E166" s="3" t="str">
        <f t="shared" si="4"/>
        <v>Louisiana Hot</v>
      </c>
      <c r="F166" s="1" t="s">
        <v>34</v>
      </c>
      <c r="G166" t="s">
        <v>120</v>
      </c>
      <c r="H166" t="str">
        <f ca="1">PROPER(H166:H443)</f>
        <v>Anton</v>
      </c>
      <c r="I166" s="2">
        <v>0</v>
      </c>
      <c r="J166" s="2">
        <f>IF(ISBLANK(I166), $V$8, I166)</f>
        <v>0</v>
      </c>
      <c r="K166" s="2">
        <v>0</v>
      </c>
      <c r="L166" s="2">
        <f>IF(ISBLANK(K166), $V$9, K166)</f>
        <v>0</v>
      </c>
      <c r="M166" s="2">
        <v>68</v>
      </c>
      <c r="N166" s="2">
        <f>IF(ISBLANK(M166), $V$10, M166)</f>
        <v>68</v>
      </c>
      <c r="O166" s="2">
        <v>0</v>
      </c>
      <c r="P166" s="2">
        <f>IF(ISBLANK(O166), $V$11, O166)</f>
        <v>0</v>
      </c>
      <c r="Q166" s="1" t="e">
        <f>I166/K166</f>
        <v>#DIV/0!</v>
      </c>
      <c r="R166" s="7">
        <f ca="1">IFERROR(R166:R443,I166:I166:K443)</f>
        <v>0</v>
      </c>
      <c r="S166" s="1">
        <v>88</v>
      </c>
      <c r="T166" s="8">
        <f t="shared" si="5"/>
        <v>0.88</v>
      </c>
    </row>
    <row r="167" spans="1:20" ht="28.8" x14ac:dyDescent="0.3">
      <c r="A167" s="3" t="s">
        <v>19</v>
      </c>
      <c r="B167" s="3" t="s">
        <v>19</v>
      </c>
      <c r="C167" s="3" t="s">
        <v>224</v>
      </c>
      <c r="D167" s="3" t="s">
        <v>226</v>
      </c>
      <c r="E167" s="3" t="str">
        <f t="shared" si="4"/>
        <v>Louisiana Hot</v>
      </c>
      <c r="F167" s="1" t="s">
        <v>75</v>
      </c>
      <c r="G167" t="s">
        <v>161</v>
      </c>
      <c r="H167" t="str">
        <f ca="1">PROPER(H167:H444)</f>
        <v>Eastc</v>
      </c>
      <c r="I167" s="2">
        <v>0</v>
      </c>
      <c r="J167" s="2">
        <f>IF(ISBLANK(I167), $V$8, I167)</f>
        <v>0</v>
      </c>
      <c r="K167" s="2">
        <v>408</v>
      </c>
      <c r="L167" s="2">
        <f>IF(ISBLANK(K167), $V$9, K167)</f>
        <v>408</v>
      </c>
      <c r="M167" s="2">
        <v>0</v>
      </c>
      <c r="N167" s="2">
        <f>IF(ISBLANK(M167), $V$10, M167)</f>
        <v>0</v>
      </c>
      <c r="O167" s="2">
        <v>0</v>
      </c>
      <c r="P167" s="2">
        <f>IF(ISBLANK(O167), $V$11, O167)</f>
        <v>0</v>
      </c>
      <c r="Q167" s="1">
        <f>I167/K167</f>
        <v>0</v>
      </c>
      <c r="R167" s="7">
        <f ca="1">IFERROR(R167:R444,I167:I167:K444)</f>
        <v>0</v>
      </c>
      <c r="S167" s="1">
        <v>85</v>
      </c>
      <c r="T167" s="8">
        <f t="shared" si="5"/>
        <v>0.85</v>
      </c>
    </row>
    <row r="168" spans="1:20" ht="28.8" x14ac:dyDescent="0.3">
      <c r="A168" s="3" t="s">
        <v>19</v>
      </c>
      <c r="B168" s="3" t="s">
        <v>19</v>
      </c>
      <c r="C168" s="3" t="s">
        <v>224</v>
      </c>
      <c r="D168" s="3" t="s">
        <v>226</v>
      </c>
      <c r="E168" s="3" t="str">
        <f t="shared" si="4"/>
        <v>Louisiana Hot</v>
      </c>
      <c r="F168" s="1" t="s">
        <v>38</v>
      </c>
      <c r="G168" t="s">
        <v>124</v>
      </c>
      <c r="H168" t="str">
        <f ca="1">PROPER(H168:H445)</f>
        <v>Ernsh</v>
      </c>
      <c r="I168" s="2">
        <v>816</v>
      </c>
      <c r="J168" s="2">
        <f>IF(ISBLANK(I168), $V$8, I168)</f>
        <v>816</v>
      </c>
      <c r="K168" s="2">
        <v>0</v>
      </c>
      <c r="L168" s="2">
        <f>IF(ISBLANK(K168), $V$9, K168)</f>
        <v>0</v>
      </c>
      <c r="M168" s="2">
        <v>0</v>
      </c>
      <c r="N168" s="2">
        <f>IF(ISBLANK(M168), $V$10, M168)</f>
        <v>0</v>
      </c>
      <c r="O168" s="2">
        <v>0</v>
      </c>
      <c r="P168" s="2">
        <f>IF(ISBLANK(O168), $V$11, O168)</f>
        <v>0</v>
      </c>
      <c r="Q168" s="1" t="e">
        <f>I168/K168</f>
        <v>#DIV/0!</v>
      </c>
      <c r="R168" s="7">
        <f ca="1">IFERROR(R168:R445,I168:I168:K445)</f>
        <v>816</v>
      </c>
      <c r="S168" s="1">
        <v>88</v>
      </c>
      <c r="T168" s="8">
        <f t="shared" si="5"/>
        <v>0.88</v>
      </c>
    </row>
    <row r="169" spans="1:20" ht="28.8" x14ac:dyDescent="0.3">
      <c r="A169" s="3" t="s">
        <v>19</v>
      </c>
      <c r="B169" s="3" t="s">
        <v>19</v>
      </c>
      <c r="C169" s="3" t="s">
        <v>224</v>
      </c>
      <c r="D169" s="3" t="s">
        <v>226</v>
      </c>
      <c r="E169" s="3" t="str">
        <f t="shared" si="4"/>
        <v>Louisiana Hot</v>
      </c>
      <c r="F169" s="1" t="s">
        <v>76</v>
      </c>
      <c r="G169" t="s">
        <v>162</v>
      </c>
      <c r="H169" t="str">
        <f ca="1">PROPER(H169:H446)</f>
        <v>Folko</v>
      </c>
      <c r="I169" s="2">
        <v>0</v>
      </c>
      <c r="J169" s="2">
        <f>IF(ISBLANK(I169), $V$8, I169)</f>
        <v>0</v>
      </c>
      <c r="K169" s="2">
        <v>0</v>
      </c>
      <c r="L169" s="2">
        <f>IF(ISBLANK(K169), $V$9, K169)</f>
        <v>0</v>
      </c>
      <c r="M169" s="2">
        <v>0</v>
      </c>
      <c r="N169" s="2">
        <f>IF(ISBLANK(M169), $V$10, M169)</f>
        <v>0</v>
      </c>
      <c r="O169" s="2">
        <v>850</v>
      </c>
      <c r="P169" s="2">
        <f>IF(ISBLANK(O169), $V$11, O169)</f>
        <v>850</v>
      </c>
      <c r="Q169" s="1" t="e">
        <f>I169/K169</f>
        <v>#DIV/0!</v>
      </c>
      <c r="R169" s="7">
        <f ca="1">IFERROR(R169:R446,I169:I169:K446)</f>
        <v>0</v>
      </c>
      <c r="S169" s="1">
        <v>38</v>
      </c>
      <c r="T169" s="8">
        <f t="shared" si="5"/>
        <v>0.38</v>
      </c>
    </row>
    <row r="170" spans="1:20" ht="28.8" x14ac:dyDescent="0.3">
      <c r="A170" s="3" t="s">
        <v>19</v>
      </c>
      <c r="B170" s="3" t="s">
        <v>19</v>
      </c>
      <c r="C170" s="3" t="s">
        <v>224</v>
      </c>
      <c r="D170" s="3" t="s">
        <v>226</v>
      </c>
      <c r="E170" s="3" t="str">
        <f t="shared" si="4"/>
        <v>Louisiana Hot</v>
      </c>
      <c r="F170" s="1" t="s">
        <v>100</v>
      </c>
      <c r="G170" t="s">
        <v>186</v>
      </c>
      <c r="H170" t="str">
        <f ca="1">PROPER(H170:H447)</f>
        <v>Lamai</v>
      </c>
      <c r="I170" s="2">
        <v>0</v>
      </c>
      <c r="J170" s="2">
        <f>IF(ISBLANK(I170), $V$8, I170)</f>
        <v>0</v>
      </c>
      <c r="K170" s="2">
        <v>122.4</v>
      </c>
      <c r="L170" s="2">
        <f>IF(ISBLANK(K170), $V$9, K170)</f>
        <v>122.4</v>
      </c>
      <c r="M170" s="2">
        <v>0</v>
      </c>
      <c r="N170" s="2">
        <f>IF(ISBLANK(M170), $V$10, M170)</f>
        <v>0</v>
      </c>
      <c r="O170" s="2">
        <v>0</v>
      </c>
      <c r="P170" s="2">
        <f>IF(ISBLANK(O170), $V$11, O170)</f>
        <v>0</v>
      </c>
      <c r="Q170" s="1">
        <f>I170/K170</f>
        <v>0</v>
      </c>
      <c r="R170" s="7">
        <f ca="1">IFERROR(R170:R447,I170:I170:K447)</f>
        <v>0</v>
      </c>
      <c r="S170" s="1">
        <v>39</v>
      </c>
      <c r="T170" s="8">
        <f t="shared" si="5"/>
        <v>0.39</v>
      </c>
    </row>
    <row r="171" spans="1:20" ht="28.8" x14ac:dyDescent="0.3">
      <c r="A171" s="3" t="s">
        <v>19</v>
      </c>
      <c r="B171" s="3" t="s">
        <v>19</v>
      </c>
      <c r="C171" s="3" t="s">
        <v>224</v>
      </c>
      <c r="D171" s="3" t="s">
        <v>226</v>
      </c>
      <c r="E171" s="3" t="str">
        <f t="shared" si="4"/>
        <v>Louisiana Hot</v>
      </c>
      <c r="F171" s="1" t="s">
        <v>89</v>
      </c>
      <c r="G171" t="s">
        <v>175</v>
      </c>
      <c r="H171" t="str">
        <f ca="1">PROPER(H171:H448)</f>
        <v>Suprd</v>
      </c>
      <c r="I171" s="2">
        <v>693.6</v>
      </c>
      <c r="J171" s="2">
        <f>IF(ISBLANK(I171), $V$8, I171)</f>
        <v>693.6</v>
      </c>
      <c r="K171" s="2">
        <v>0</v>
      </c>
      <c r="L171" s="2">
        <f>IF(ISBLANK(K171), $V$9, K171)</f>
        <v>0</v>
      </c>
      <c r="M171" s="2">
        <v>0</v>
      </c>
      <c r="N171" s="2">
        <f>IF(ISBLANK(M171), $V$10, M171)</f>
        <v>0</v>
      </c>
      <c r="O171" s="2">
        <v>0</v>
      </c>
      <c r="P171" s="2">
        <f>IF(ISBLANK(O171), $V$11, O171)</f>
        <v>0</v>
      </c>
      <c r="Q171" s="1" t="e">
        <f>I171/K171</f>
        <v>#DIV/0!</v>
      </c>
      <c r="R171" s="7">
        <f ca="1">IFERROR(R171:R448,I171:I171:K448)</f>
        <v>693.6</v>
      </c>
      <c r="S171" s="1">
        <v>6</v>
      </c>
      <c r="T171" s="8">
        <f t="shared" si="5"/>
        <v>0.06</v>
      </c>
    </row>
    <row r="172" spans="1:20" ht="28.8" x14ac:dyDescent="0.3">
      <c r="A172" s="3" t="s">
        <v>20</v>
      </c>
      <c r="B172" s="3" t="s">
        <v>20</v>
      </c>
      <c r="C172" s="3" t="s">
        <v>227</v>
      </c>
      <c r="D172" s="3" t="s">
        <v>228</v>
      </c>
      <c r="E172" s="3" t="str">
        <f t="shared" si="4"/>
        <v>Mozzarella di</v>
      </c>
      <c r="F172" s="1" t="s">
        <v>37</v>
      </c>
      <c r="G172" t="s">
        <v>123</v>
      </c>
      <c r="H172" t="str">
        <f ca="1">PROPER(H172:H449)</f>
        <v>Bottm</v>
      </c>
      <c r="I172" s="2">
        <v>0</v>
      </c>
      <c r="J172" s="2">
        <f>IF(ISBLANK(I172), $V$8, I172)</f>
        <v>0</v>
      </c>
      <c r="K172" s="2">
        <v>0</v>
      </c>
      <c r="L172" s="2">
        <f>IF(ISBLANK(K172), $V$9, K172)</f>
        <v>0</v>
      </c>
      <c r="M172" s="2">
        <v>0</v>
      </c>
      <c r="N172" s="2">
        <f>IF(ISBLANK(M172), $V$10, M172)</f>
        <v>0</v>
      </c>
      <c r="O172" s="2">
        <v>1218</v>
      </c>
      <c r="P172" s="2">
        <f>IF(ISBLANK(O172), $V$11, O172)</f>
        <v>1218</v>
      </c>
      <c r="Q172" s="1" t="e">
        <f>I172/K172</f>
        <v>#DIV/0!</v>
      </c>
      <c r="R172" s="7">
        <f ca="1">IFERROR(R172:R449,I172:I172:K449)</f>
        <v>0</v>
      </c>
      <c r="S172" s="1">
        <v>46</v>
      </c>
      <c r="T172" s="8">
        <f t="shared" si="5"/>
        <v>0.46</v>
      </c>
    </row>
    <row r="173" spans="1:20" ht="28.8" x14ac:dyDescent="0.3">
      <c r="A173" s="3" t="s">
        <v>20</v>
      </c>
      <c r="B173" s="3" t="s">
        <v>20</v>
      </c>
      <c r="C173" s="3" t="s">
        <v>227</v>
      </c>
      <c r="D173" s="3" t="s">
        <v>228</v>
      </c>
      <c r="E173" s="3" t="str">
        <f t="shared" si="4"/>
        <v>Mozzarella di</v>
      </c>
      <c r="F173" s="1" t="s">
        <v>52</v>
      </c>
      <c r="G173" t="s">
        <v>138</v>
      </c>
      <c r="H173" t="str">
        <f ca="1">PROPER(H173:H450)</f>
        <v>Bsbev</v>
      </c>
      <c r="I173" s="2">
        <v>0</v>
      </c>
      <c r="J173" s="2">
        <f>IF(ISBLANK(I173), $V$8, I173)</f>
        <v>0</v>
      </c>
      <c r="K173" s="2">
        <v>34.799999999999997</v>
      </c>
      <c r="L173" s="2">
        <f>IF(ISBLANK(K173), $V$9, K173)</f>
        <v>34.799999999999997</v>
      </c>
      <c r="M173" s="2">
        <v>0</v>
      </c>
      <c r="N173" s="2">
        <f>IF(ISBLANK(M173), $V$10, M173)</f>
        <v>0</v>
      </c>
      <c r="O173" s="2">
        <v>0</v>
      </c>
      <c r="P173" s="2">
        <f>IF(ISBLANK(O173), $V$11, O173)</f>
        <v>0</v>
      </c>
      <c r="Q173" s="1">
        <f>I173/K173</f>
        <v>0</v>
      </c>
      <c r="R173" s="7">
        <f ca="1">IFERROR(R173:R450,I173:I173:K450)</f>
        <v>0</v>
      </c>
      <c r="S173" s="1">
        <v>34</v>
      </c>
      <c r="T173" s="8">
        <f t="shared" si="5"/>
        <v>0.34</v>
      </c>
    </row>
    <row r="174" spans="1:20" ht="28.8" x14ac:dyDescent="0.3">
      <c r="A174" s="3" t="s">
        <v>20</v>
      </c>
      <c r="B174" s="3" t="s">
        <v>20</v>
      </c>
      <c r="C174" s="3" t="s">
        <v>227</v>
      </c>
      <c r="D174" s="3" t="s">
        <v>228</v>
      </c>
      <c r="E174" s="3" t="str">
        <f t="shared" si="4"/>
        <v>Mozzarella di</v>
      </c>
      <c r="F174" s="1" t="s">
        <v>101</v>
      </c>
      <c r="G174" t="s">
        <v>187</v>
      </c>
      <c r="H174" t="str">
        <f ca="1">PROPER(H174:H451)</f>
        <v>Consh</v>
      </c>
      <c r="I174" s="2">
        <v>278</v>
      </c>
      <c r="J174" s="2">
        <f>IF(ISBLANK(I174), $V$8, I174)</f>
        <v>278</v>
      </c>
      <c r="K174" s="2">
        <v>0</v>
      </c>
      <c r="L174" s="2">
        <f>IF(ISBLANK(K174), $V$9, K174)</f>
        <v>0</v>
      </c>
      <c r="M174" s="2">
        <v>0</v>
      </c>
      <c r="N174" s="2">
        <f>IF(ISBLANK(M174), $V$10, M174)</f>
        <v>0</v>
      </c>
      <c r="O174" s="2">
        <v>0</v>
      </c>
      <c r="P174" s="2">
        <f>IF(ISBLANK(O174), $V$11, O174)</f>
        <v>0</v>
      </c>
      <c r="Q174" s="1" t="e">
        <f>I174/K174</f>
        <v>#DIV/0!</v>
      </c>
      <c r="R174" s="7">
        <f ca="1">IFERROR(R174:R451,I174:I174:K451)</f>
        <v>278</v>
      </c>
      <c r="S174" s="1">
        <v>24</v>
      </c>
      <c r="T174" s="8">
        <f t="shared" si="5"/>
        <v>0.24</v>
      </c>
    </row>
    <row r="175" spans="1:20" ht="28.8" x14ac:dyDescent="0.3">
      <c r="A175" s="3" t="s">
        <v>20</v>
      </c>
      <c r="B175" s="3" t="s">
        <v>20</v>
      </c>
      <c r="C175" s="3" t="s">
        <v>227</v>
      </c>
      <c r="D175" s="3" t="s">
        <v>228</v>
      </c>
      <c r="E175" s="3" t="str">
        <f t="shared" si="4"/>
        <v>Mozzarella di</v>
      </c>
      <c r="F175" s="1" t="s">
        <v>76</v>
      </c>
      <c r="G175" t="s">
        <v>162</v>
      </c>
      <c r="H175" t="str">
        <f ca="1">PROPER(H175:H452)</f>
        <v>Folko</v>
      </c>
      <c r="I175" s="2">
        <v>0</v>
      </c>
      <c r="J175" s="2">
        <f>IF(ISBLANK(I175), $V$8, I175)</f>
        <v>0</v>
      </c>
      <c r="K175" s="2">
        <v>835.2</v>
      </c>
      <c r="L175" s="2">
        <f>IF(ISBLANK(K175), $V$9, K175)</f>
        <v>835.2</v>
      </c>
      <c r="M175" s="2">
        <v>0</v>
      </c>
      <c r="N175" s="2">
        <f>IF(ISBLANK(M175), $V$10, M175)</f>
        <v>0</v>
      </c>
      <c r="O175" s="2">
        <v>0</v>
      </c>
      <c r="P175" s="2">
        <f>IF(ISBLANK(O175), $V$11, O175)</f>
        <v>0</v>
      </c>
      <c r="Q175" s="1">
        <f>I175/K175</f>
        <v>0</v>
      </c>
      <c r="R175" s="7">
        <f ca="1">IFERROR(R175:R452,I175:I175:K452)</f>
        <v>0</v>
      </c>
      <c r="S175" s="1">
        <v>55</v>
      </c>
      <c r="T175" s="8">
        <f t="shared" si="5"/>
        <v>0.55000000000000004</v>
      </c>
    </row>
    <row r="176" spans="1:20" ht="28.8" x14ac:dyDescent="0.3">
      <c r="A176" s="3" t="s">
        <v>20</v>
      </c>
      <c r="B176" s="3" t="s">
        <v>20</v>
      </c>
      <c r="C176" s="3" t="s">
        <v>227</v>
      </c>
      <c r="D176" s="3" t="s">
        <v>228</v>
      </c>
      <c r="E176" s="3" t="str">
        <f t="shared" si="4"/>
        <v>Mozzarella di</v>
      </c>
      <c r="F176" s="1" t="s">
        <v>102</v>
      </c>
      <c r="G176" t="s">
        <v>188</v>
      </c>
      <c r="H176" t="str">
        <f ca="1">PROPER(H176:H453)</f>
        <v>Greal</v>
      </c>
      <c r="I176" s="2">
        <v>0</v>
      </c>
      <c r="J176" s="2">
        <f>IF(ISBLANK(I176), $V$8, I176)</f>
        <v>0</v>
      </c>
      <c r="K176" s="2">
        <v>313.2</v>
      </c>
      <c r="L176" s="2">
        <f>IF(ISBLANK(K176), $V$9, K176)</f>
        <v>313.2</v>
      </c>
      <c r="M176" s="2">
        <v>0</v>
      </c>
      <c r="N176" s="2">
        <f>IF(ISBLANK(M176), $V$10, M176)</f>
        <v>0</v>
      </c>
      <c r="O176" s="2">
        <v>0</v>
      </c>
      <c r="P176" s="2">
        <f>IF(ISBLANK(O176), $V$11, O176)</f>
        <v>0</v>
      </c>
      <c r="Q176" s="1">
        <f>I176/K176</f>
        <v>0</v>
      </c>
      <c r="R176" s="7">
        <f ca="1">IFERROR(R176:R453,I176:I176:K453)</f>
        <v>0</v>
      </c>
      <c r="S176" s="1">
        <v>28</v>
      </c>
      <c r="T176" s="8">
        <f t="shared" si="5"/>
        <v>0.28000000000000003</v>
      </c>
    </row>
    <row r="177" spans="1:20" ht="28.8" x14ac:dyDescent="0.3">
      <c r="A177" s="3" t="s">
        <v>20</v>
      </c>
      <c r="B177" s="3" t="s">
        <v>20</v>
      </c>
      <c r="C177" s="3" t="s">
        <v>227</v>
      </c>
      <c r="D177" s="3" t="s">
        <v>228</v>
      </c>
      <c r="E177" s="3" t="str">
        <f t="shared" si="4"/>
        <v>Mozzarella di</v>
      </c>
      <c r="F177" s="1" t="s">
        <v>103</v>
      </c>
      <c r="G177" t="s">
        <v>189</v>
      </c>
      <c r="H177" t="str">
        <f ca="1">PROPER(H177:H454)</f>
        <v>Islat</v>
      </c>
      <c r="I177" s="2">
        <v>0</v>
      </c>
      <c r="J177" s="2">
        <f>IF(ISBLANK(I177), $V$8, I177)</f>
        <v>0</v>
      </c>
      <c r="K177" s="2">
        <v>0</v>
      </c>
      <c r="L177" s="2">
        <f>IF(ISBLANK(K177), $V$9, K177)</f>
        <v>0</v>
      </c>
      <c r="M177" s="2">
        <v>0</v>
      </c>
      <c r="N177" s="2">
        <f>IF(ISBLANK(M177), $V$10, M177)</f>
        <v>0</v>
      </c>
      <c r="O177" s="2">
        <v>348</v>
      </c>
      <c r="P177" s="2">
        <f>IF(ISBLANK(O177), $V$11, O177)</f>
        <v>348</v>
      </c>
      <c r="Q177" s="1" t="e">
        <f>I177/K177</f>
        <v>#DIV/0!</v>
      </c>
      <c r="R177" s="7">
        <f ca="1">IFERROR(R177:R454,I177:I177:K454)</f>
        <v>0</v>
      </c>
      <c r="S177" s="1">
        <v>78</v>
      </c>
      <c r="T177" s="8">
        <f t="shared" si="5"/>
        <v>0.78</v>
      </c>
    </row>
    <row r="178" spans="1:20" ht="28.8" x14ac:dyDescent="0.3">
      <c r="A178" s="3" t="s">
        <v>20</v>
      </c>
      <c r="B178" s="3" t="s">
        <v>20</v>
      </c>
      <c r="C178" s="3" t="s">
        <v>227</v>
      </c>
      <c r="D178" s="3" t="s">
        <v>228</v>
      </c>
      <c r="E178" s="3" t="str">
        <f t="shared" si="4"/>
        <v>Mozzarella di</v>
      </c>
      <c r="F178" s="1" t="s">
        <v>56</v>
      </c>
      <c r="G178" t="s">
        <v>142</v>
      </c>
      <c r="H178" t="str">
        <f ca="1">PROPER(H178:H455)</f>
        <v>Lehms</v>
      </c>
      <c r="I178" s="2">
        <v>0</v>
      </c>
      <c r="J178" s="2">
        <f>IF(ISBLANK(I178), $V$8, I178)</f>
        <v>0</v>
      </c>
      <c r="K178" s="2">
        <v>695</v>
      </c>
      <c r="L178" s="2">
        <f>IF(ISBLANK(K178), $V$9, K178)</f>
        <v>695</v>
      </c>
      <c r="M178" s="2">
        <v>0</v>
      </c>
      <c r="N178" s="2">
        <f>IF(ISBLANK(M178), $V$10, M178)</f>
        <v>0</v>
      </c>
      <c r="O178" s="2">
        <v>0</v>
      </c>
      <c r="P178" s="2">
        <f>IF(ISBLANK(O178), $V$11, O178)</f>
        <v>0</v>
      </c>
      <c r="Q178" s="1">
        <f>I178/K178</f>
        <v>0</v>
      </c>
      <c r="R178" s="7">
        <f ca="1">IFERROR(R178:R455,I178:I178:K455)</f>
        <v>0</v>
      </c>
      <c r="S178" s="1">
        <v>52</v>
      </c>
      <c r="T178" s="8">
        <f t="shared" si="5"/>
        <v>0.52</v>
      </c>
    </row>
    <row r="179" spans="1:20" ht="28.8" x14ac:dyDescent="0.3">
      <c r="A179" s="3" t="s">
        <v>20</v>
      </c>
      <c r="B179" s="3" t="s">
        <v>20</v>
      </c>
      <c r="C179" s="3" t="s">
        <v>227</v>
      </c>
      <c r="D179" s="3" t="s">
        <v>228</v>
      </c>
      <c r="E179" s="3" t="str">
        <f t="shared" si="4"/>
        <v>Mozzarella di</v>
      </c>
      <c r="F179" s="1" t="s">
        <v>48</v>
      </c>
      <c r="G179" t="s">
        <v>134</v>
      </c>
      <c r="H179" t="str">
        <f ca="1">PROPER(H179:H456)</f>
        <v>Linod</v>
      </c>
      <c r="I179" s="2">
        <v>0</v>
      </c>
      <c r="J179" s="2">
        <f>IF(ISBLANK(I179), $V$8, I179)</f>
        <v>0</v>
      </c>
      <c r="K179" s="2">
        <v>0</v>
      </c>
      <c r="L179" s="2">
        <f>IF(ISBLANK(K179), $V$9, K179)</f>
        <v>0</v>
      </c>
      <c r="M179" s="2">
        <v>2088</v>
      </c>
      <c r="N179" s="2">
        <f>IF(ISBLANK(M179), $V$10, M179)</f>
        <v>2088</v>
      </c>
      <c r="O179" s="2">
        <v>0</v>
      </c>
      <c r="P179" s="2">
        <f>IF(ISBLANK(O179), $V$11, O179)</f>
        <v>0</v>
      </c>
      <c r="Q179" s="1" t="e">
        <f>I179/K179</f>
        <v>#DIV/0!</v>
      </c>
      <c r="R179" s="7">
        <f ca="1">IFERROR(R179:R456,I179:I179:K456)</f>
        <v>0</v>
      </c>
      <c r="S179" s="1">
        <v>89</v>
      </c>
      <c r="T179" s="8">
        <f t="shared" si="5"/>
        <v>0.89</v>
      </c>
    </row>
    <row r="180" spans="1:20" ht="28.8" x14ac:dyDescent="0.3">
      <c r="A180" s="3" t="s">
        <v>20</v>
      </c>
      <c r="B180" s="3" t="s">
        <v>20</v>
      </c>
      <c r="C180" s="3" t="s">
        <v>227</v>
      </c>
      <c r="D180" s="3" t="s">
        <v>228</v>
      </c>
      <c r="E180" s="3" t="str">
        <f t="shared" si="4"/>
        <v>Mozzarella di</v>
      </c>
      <c r="F180" s="1" t="s">
        <v>57</v>
      </c>
      <c r="G180" t="s">
        <v>143</v>
      </c>
      <c r="H180" t="str">
        <f ca="1">PROPER(H180:H457)</f>
        <v>Magaa</v>
      </c>
      <c r="I180" s="2">
        <v>0</v>
      </c>
      <c r="J180" s="2">
        <f>IF(ISBLANK(I180), $V$8, I180)</f>
        <v>0</v>
      </c>
      <c r="K180" s="2">
        <v>0</v>
      </c>
      <c r="L180" s="2">
        <f>IF(ISBLANK(K180), $V$9, K180)</f>
        <v>0</v>
      </c>
      <c r="M180" s="2">
        <v>0</v>
      </c>
      <c r="N180" s="2">
        <f>IF(ISBLANK(M180), $V$10, M180)</f>
        <v>0</v>
      </c>
      <c r="O180" s="2">
        <v>887.4</v>
      </c>
      <c r="P180" s="2">
        <f>IF(ISBLANK(O180), $V$11, O180)</f>
        <v>887.4</v>
      </c>
      <c r="Q180" s="1" t="e">
        <f>I180/K180</f>
        <v>#DIV/0!</v>
      </c>
      <c r="R180" s="7">
        <f ca="1">IFERROR(R180:R457,I180:I180:K457)</f>
        <v>0</v>
      </c>
      <c r="S180" s="1">
        <v>51</v>
      </c>
      <c r="T180" s="8">
        <f t="shared" si="5"/>
        <v>0.51</v>
      </c>
    </row>
    <row r="181" spans="1:20" ht="28.8" x14ac:dyDescent="0.3">
      <c r="A181" s="3" t="s">
        <v>20</v>
      </c>
      <c r="B181" s="3" t="s">
        <v>20</v>
      </c>
      <c r="C181" s="3" t="s">
        <v>227</v>
      </c>
      <c r="D181" s="3" t="s">
        <v>228</v>
      </c>
      <c r="E181" s="3" t="str">
        <f t="shared" si="4"/>
        <v>Mozzarella di</v>
      </c>
      <c r="F181" s="1" t="s">
        <v>93</v>
      </c>
      <c r="G181" t="s">
        <v>179</v>
      </c>
      <c r="H181" t="str">
        <f ca="1">PROPER(H181:H458)</f>
        <v>Maisd</v>
      </c>
      <c r="I181" s="2">
        <v>0</v>
      </c>
      <c r="J181" s="2">
        <f>IF(ISBLANK(I181), $V$8, I181)</f>
        <v>0</v>
      </c>
      <c r="K181" s="2">
        <v>0</v>
      </c>
      <c r="L181" s="2">
        <f>IF(ISBLANK(K181), $V$9, K181)</f>
        <v>0</v>
      </c>
      <c r="M181" s="2">
        <v>522</v>
      </c>
      <c r="N181" s="2">
        <f>IF(ISBLANK(M181), $V$10, M181)</f>
        <v>522</v>
      </c>
      <c r="O181" s="2">
        <v>0</v>
      </c>
      <c r="P181" s="2">
        <f>IF(ISBLANK(O181), $V$11, O181)</f>
        <v>0</v>
      </c>
      <c r="Q181" s="1" t="e">
        <f>I181/K181</f>
        <v>#DIV/0!</v>
      </c>
      <c r="R181" s="7">
        <f ca="1">IFERROR(R181:R458,I181:I181:K458)</f>
        <v>0</v>
      </c>
      <c r="S181" s="1">
        <v>56</v>
      </c>
      <c r="T181" s="8">
        <f t="shared" si="5"/>
        <v>0.56000000000000005</v>
      </c>
    </row>
    <row r="182" spans="1:20" ht="28.8" x14ac:dyDescent="0.3">
      <c r="A182" s="3" t="s">
        <v>20</v>
      </c>
      <c r="B182" s="3" t="s">
        <v>20</v>
      </c>
      <c r="C182" s="3" t="s">
        <v>227</v>
      </c>
      <c r="D182" s="3" t="s">
        <v>228</v>
      </c>
      <c r="E182" s="3" t="str">
        <f t="shared" si="4"/>
        <v>Mozzarella di</v>
      </c>
      <c r="F182" s="1" t="s">
        <v>104</v>
      </c>
      <c r="G182" t="s">
        <v>190</v>
      </c>
      <c r="H182" t="str">
        <f ca="1">PROPER(H182:H459)</f>
        <v>Morgk</v>
      </c>
      <c r="I182" s="2">
        <v>0</v>
      </c>
      <c r="J182" s="2">
        <f>IF(ISBLANK(I182), $V$8, I182)</f>
        <v>0</v>
      </c>
      <c r="K182" s="2">
        <v>1044</v>
      </c>
      <c r="L182" s="2">
        <f>IF(ISBLANK(K182), $V$9, K182)</f>
        <v>1044</v>
      </c>
      <c r="M182" s="2">
        <v>0</v>
      </c>
      <c r="N182" s="2">
        <f>IF(ISBLANK(M182), $V$10, M182)</f>
        <v>0</v>
      </c>
      <c r="O182" s="2">
        <v>0</v>
      </c>
      <c r="P182" s="2">
        <f>IF(ISBLANK(O182), $V$11, O182)</f>
        <v>0</v>
      </c>
      <c r="Q182" s="1">
        <f>I182/K182</f>
        <v>0</v>
      </c>
      <c r="R182" s="7">
        <f ca="1">IFERROR(R182:R459,I182:I182:K459)</f>
        <v>0</v>
      </c>
      <c r="S182" s="1">
        <v>35</v>
      </c>
      <c r="T182" s="8">
        <f t="shared" si="5"/>
        <v>0.35</v>
      </c>
    </row>
    <row r="183" spans="1:20" ht="28.8" x14ac:dyDescent="0.3">
      <c r="A183" s="3" t="s">
        <v>20</v>
      </c>
      <c r="B183" s="3" t="s">
        <v>20</v>
      </c>
      <c r="C183" s="3" t="s">
        <v>227</v>
      </c>
      <c r="D183" s="3" t="s">
        <v>228</v>
      </c>
      <c r="E183" s="3" t="str">
        <f t="shared" si="4"/>
        <v>Mozzarella di</v>
      </c>
      <c r="F183" s="1" t="s">
        <v>49</v>
      </c>
      <c r="G183" t="s">
        <v>135</v>
      </c>
      <c r="H183" t="str">
        <f ca="1">PROPER(H183:H460)</f>
        <v>Quick</v>
      </c>
      <c r="I183" s="2">
        <v>0</v>
      </c>
      <c r="J183" s="2">
        <f>IF(ISBLANK(I183), $V$8, I183)</f>
        <v>0</v>
      </c>
      <c r="K183" s="2">
        <v>0</v>
      </c>
      <c r="L183" s="2">
        <f>IF(ISBLANK(K183), $V$9, K183)</f>
        <v>0</v>
      </c>
      <c r="M183" s="2">
        <v>0</v>
      </c>
      <c r="N183" s="2">
        <f>IF(ISBLANK(M183), $V$10, M183)</f>
        <v>0</v>
      </c>
      <c r="O183" s="2">
        <v>243.6</v>
      </c>
      <c r="P183" s="2">
        <f>IF(ISBLANK(O183), $V$11, O183)</f>
        <v>243.6</v>
      </c>
      <c r="Q183" s="1" t="e">
        <f>I183/K183</f>
        <v>#DIV/0!</v>
      </c>
      <c r="R183" s="7">
        <f ca="1">IFERROR(R183:R460,I183:I183:K460)</f>
        <v>0</v>
      </c>
      <c r="S183" s="1">
        <v>26</v>
      </c>
      <c r="T183" s="8">
        <f t="shared" si="5"/>
        <v>0.26</v>
      </c>
    </row>
    <row r="184" spans="1:20" ht="28.8" x14ac:dyDescent="0.3">
      <c r="A184" s="3" t="s">
        <v>20</v>
      </c>
      <c r="B184" s="3" t="s">
        <v>20</v>
      </c>
      <c r="C184" s="3" t="s">
        <v>227</v>
      </c>
      <c r="D184" s="3" t="s">
        <v>228</v>
      </c>
      <c r="E184" s="3" t="str">
        <f t="shared" si="4"/>
        <v>Mozzarella di</v>
      </c>
      <c r="F184" s="1" t="s">
        <v>72</v>
      </c>
      <c r="G184" t="s">
        <v>158</v>
      </c>
      <c r="H184" t="str">
        <f ca="1">PROPER(H184:H461)</f>
        <v>Ricsu</v>
      </c>
      <c r="I184" s="2">
        <v>0</v>
      </c>
      <c r="J184" s="2">
        <f>IF(ISBLANK(I184), $V$8, I184)</f>
        <v>0</v>
      </c>
      <c r="K184" s="2">
        <v>730.8</v>
      </c>
      <c r="L184" s="2">
        <f>IF(ISBLANK(K184), $V$9, K184)</f>
        <v>730.8</v>
      </c>
      <c r="M184" s="2">
        <v>0</v>
      </c>
      <c r="N184" s="2">
        <f>IF(ISBLANK(M184), $V$10, M184)</f>
        <v>0</v>
      </c>
      <c r="O184" s="2">
        <v>0</v>
      </c>
      <c r="P184" s="2">
        <f>IF(ISBLANK(O184), $V$11, O184)</f>
        <v>0</v>
      </c>
      <c r="Q184" s="1">
        <f>I184/K184</f>
        <v>0</v>
      </c>
      <c r="R184" s="7">
        <f ca="1">IFERROR(R184:R461,I184:I184:K461)</f>
        <v>0</v>
      </c>
      <c r="S184" s="1">
        <v>38</v>
      </c>
      <c r="T184" s="8">
        <f t="shared" si="5"/>
        <v>0.38</v>
      </c>
    </row>
    <row r="185" spans="1:20" ht="28.8" x14ac:dyDescent="0.3">
      <c r="A185" s="3" t="s">
        <v>20</v>
      </c>
      <c r="B185" s="3" t="s">
        <v>20</v>
      </c>
      <c r="C185" s="3" t="s">
        <v>227</v>
      </c>
      <c r="D185" s="3" t="s">
        <v>228</v>
      </c>
      <c r="E185" s="3" t="str">
        <f t="shared" si="4"/>
        <v>Mozzarella di</v>
      </c>
      <c r="F185" s="1" t="s">
        <v>44</v>
      </c>
      <c r="G185" t="s">
        <v>130</v>
      </c>
      <c r="H185" t="str">
        <f ca="1">PROPER(H185:H462)</f>
        <v>Savea</v>
      </c>
      <c r="I185" s="2">
        <v>0</v>
      </c>
      <c r="J185" s="2">
        <f>IF(ISBLANK(I185), $V$8, I185)</f>
        <v>0</v>
      </c>
      <c r="K185" s="2">
        <v>0</v>
      </c>
      <c r="L185" s="2">
        <f>IF(ISBLANK(K185), $V$9, K185)</f>
        <v>0</v>
      </c>
      <c r="M185" s="2">
        <v>417.6</v>
      </c>
      <c r="N185" s="2">
        <f>IF(ISBLANK(M185), $V$10, M185)</f>
        <v>417.6</v>
      </c>
      <c r="O185" s="2">
        <v>0</v>
      </c>
      <c r="P185" s="2">
        <f>IF(ISBLANK(O185), $V$11, O185)</f>
        <v>0</v>
      </c>
      <c r="Q185" s="1" t="e">
        <f>I185/K185</f>
        <v>#DIV/0!</v>
      </c>
      <c r="R185" s="7">
        <f ca="1">IFERROR(R185:R462,I185:I185:K462)</f>
        <v>0</v>
      </c>
      <c r="S185" s="1">
        <v>23</v>
      </c>
      <c r="T185" s="8">
        <f t="shared" si="5"/>
        <v>0.23</v>
      </c>
    </row>
    <row r="186" spans="1:20" ht="28.8" x14ac:dyDescent="0.3">
      <c r="A186" s="3" t="s">
        <v>20</v>
      </c>
      <c r="B186" s="3" t="s">
        <v>20</v>
      </c>
      <c r="C186" s="3" t="s">
        <v>227</v>
      </c>
      <c r="D186" s="3" t="s">
        <v>228</v>
      </c>
      <c r="E186" s="3" t="str">
        <f t="shared" si="4"/>
        <v>Mozzarella di</v>
      </c>
      <c r="F186" s="1" t="s">
        <v>105</v>
      </c>
      <c r="G186" t="s">
        <v>191</v>
      </c>
      <c r="H186" t="str">
        <f ca="1">PROPER(H186:H463)</f>
        <v>Simob</v>
      </c>
      <c r="I186" s="2">
        <v>0</v>
      </c>
      <c r="J186" s="2">
        <f>IF(ISBLANK(I186), $V$8, I186)</f>
        <v>0</v>
      </c>
      <c r="K186" s="2">
        <v>835.2</v>
      </c>
      <c r="L186" s="2">
        <f>IF(ISBLANK(K186), $V$9, K186)</f>
        <v>835.2</v>
      </c>
      <c r="M186" s="2">
        <v>0</v>
      </c>
      <c r="N186" s="2">
        <f>IF(ISBLANK(M186), $V$10, M186)</f>
        <v>0</v>
      </c>
      <c r="O186" s="2">
        <v>0</v>
      </c>
      <c r="P186" s="2">
        <f>IF(ISBLANK(O186), $V$11, O186)</f>
        <v>0</v>
      </c>
      <c r="Q186" s="1">
        <f>I186/K186</f>
        <v>0</v>
      </c>
      <c r="R186" s="7">
        <f ca="1">IFERROR(R186:R463,I186:I186:K463)</f>
        <v>0</v>
      </c>
      <c r="S186" s="1">
        <v>66</v>
      </c>
      <c r="T186" s="8">
        <f t="shared" si="5"/>
        <v>0.66</v>
      </c>
    </row>
    <row r="187" spans="1:20" ht="28.8" x14ac:dyDescent="0.3">
      <c r="A187" s="3" t="s">
        <v>20</v>
      </c>
      <c r="B187" s="3" t="s">
        <v>20</v>
      </c>
      <c r="C187" s="3" t="s">
        <v>227</v>
      </c>
      <c r="D187" s="3" t="s">
        <v>228</v>
      </c>
      <c r="E187" s="3" t="str">
        <f t="shared" si="4"/>
        <v>Mozzarella di</v>
      </c>
      <c r="F187" s="1" t="s">
        <v>98</v>
      </c>
      <c r="G187" t="s">
        <v>184</v>
      </c>
      <c r="H187" t="str">
        <f ca="1">PROPER(H187:H464)</f>
        <v>Victe</v>
      </c>
      <c r="I187" s="2">
        <v>1112</v>
      </c>
      <c r="J187" s="2">
        <f>IF(ISBLANK(I187), $V$8, I187)</f>
        <v>1112</v>
      </c>
      <c r="K187" s="2">
        <v>0</v>
      </c>
      <c r="L187" s="2">
        <f>IF(ISBLANK(K187), $V$9, K187)</f>
        <v>0</v>
      </c>
      <c r="M187" s="2">
        <v>0</v>
      </c>
      <c r="N187" s="2">
        <f>IF(ISBLANK(M187), $V$10, M187)</f>
        <v>0</v>
      </c>
      <c r="O187" s="2">
        <v>0</v>
      </c>
      <c r="P187" s="2">
        <f>IF(ISBLANK(O187), $V$11, O187)</f>
        <v>0</v>
      </c>
      <c r="Q187" s="1" t="e">
        <f>I187/K187</f>
        <v>#DIV/0!</v>
      </c>
      <c r="R187" s="7">
        <f ca="1">IFERROR(R187:R464,I187:I187:K464)</f>
        <v>1112</v>
      </c>
      <c r="S187" s="1">
        <v>39</v>
      </c>
      <c r="T187" s="8">
        <f t="shared" si="5"/>
        <v>0.39</v>
      </c>
    </row>
    <row r="188" spans="1:20" ht="43.2" x14ac:dyDescent="0.3">
      <c r="A188" s="3" t="s">
        <v>21</v>
      </c>
      <c r="B188" s="3" t="s">
        <v>21</v>
      </c>
      <c r="C188" s="3" t="s">
        <v>229</v>
      </c>
      <c r="D188" s="3" t="s">
        <v>230</v>
      </c>
      <c r="E188" s="3" t="str">
        <f t="shared" si="4"/>
        <v>Northwoods Cranberry</v>
      </c>
      <c r="F188" s="1" t="s">
        <v>51</v>
      </c>
      <c r="G188" t="s">
        <v>137</v>
      </c>
      <c r="H188" t="str">
        <f ca="1">PROPER(H188:H465)</f>
        <v>Bonap</v>
      </c>
      <c r="I188" s="2">
        <v>0</v>
      </c>
      <c r="J188" s="2">
        <f>IF(ISBLANK(I188), $V$8, I188)</f>
        <v>0</v>
      </c>
      <c r="K188" s="2">
        <v>340</v>
      </c>
      <c r="L188" s="2">
        <f>IF(ISBLANK(K188), $V$9, K188)</f>
        <v>340</v>
      </c>
      <c r="M188" s="2">
        <v>0</v>
      </c>
      <c r="N188" s="2">
        <f>IF(ISBLANK(M188), $V$10, M188)</f>
        <v>0</v>
      </c>
      <c r="O188" s="2">
        <v>0</v>
      </c>
      <c r="P188" s="2">
        <f>IF(ISBLANK(O188), $V$11, O188)</f>
        <v>0</v>
      </c>
      <c r="Q188" s="1">
        <f>I188/K188</f>
        <v>0</v>
      </c>
      <c r="R188" s="7">
        <f ca="1">IFERROR(R188:R465,I188:I188:K465)</f>
        <v>0</v>
      </c>
      <c r="S188" s="1">
        <v>61</v>
      </c>
      <c r="T188" s="8">
        <f t="shared" si="5"/>
        <v>0.61</v>
      </c>
    </row>
    <row r="189" spans="1:20" ht="43.2" x14ac:dyDescent="0.3">
      <c r="A189" s="3" t="s">
        <v>21</v>
      </c>
      <c r="B189" s="3" t="s">
        <v>21</v>
      </c>
      <c r="C189" s="3" t="s">
        <v>229</v>
      </c>
      <c r="D189" s="3" t="s">
        <v>230</v>
      </c>
      <c r="E189" s="3" t="str">
        <f t="shared" si="4"/>
        <v>Northwoods Cranberry</v>
      </c>
      <c r="F189" s="1" t="s">
        <v>69</v>
      </c>
      <c r="G189" t="s">
        <v>155</v>
      </c>
      <c r="H189" t="str">
        <f ca="1">PROPER(H189:H466)</f>
        <v>Gourl</v>
      </c>
      <c r="I189" s="2">
        <v>0</v>
      </c>
      <c r="J189" s="2">
        <f>IF(ISBLANK(I189), $V$8, I189)</f>
        <v>0</v>
      </c>
      <c r="K189" s="2">
        <v>0</v>
      </c>
      <c r="L189" s="2">
        <f>IF(ISBLANK(K189), $V$9, K189)</f>
        <v>0</v>
      </c>
      <c r="M189" s="2">
        <v>0</v>
      </c>
      <c r="N189" s="2">
        <f>IF(ISBLANK(M189), $V$10, M189)</f>
        <v>0</v>
      </c>
      <c r="O189" s="2">
        <v>1600</v>
      </c>
      <c r="P189" s="2">
        <f>IF(ISBLANK(O189), $V$11, O189)</f>
        <v>1600</v>
      </c>
      <c r="Q189" s="1" t="e">
        <f>I189/K189</f>
        <v>#DIV/0!</v>
      </c>
      <c r="R189" s="7">
        <f ca="1">IFERROR(R189:R466,I189:I189:K466)</f>
        <v>0</v>
      </c>
      <c r="S189" s="1">
        <v>62</v>
      </c>
      <c r="T189" s="8">
        <f t="shared" si="5"/>
        <v>0.62</v>
      </c>
    </row>
    <row r="190" spans="1:20" ht="43.2" x14ac:dyDescent="0.3">
      <c r="A190" s="3" t="s">
        <v>21</v>
      </c>
      <c r="B190" s="3" t="s">
        <v>21</v>
      </c>
      <c r="C190" s="3" t="s">
        <v>229</v>
      </c>
      <c r="D190" s="3" t="s">
        <v>230</v>
      </c>
      <c r="E190" s="3" t="str">
        <f t="shared" si="4"/>
        <v>Northwoods Cranberry</v>
      </c>
      <c r="F190" s="1" t="s">
        <v>56</v>
      </c>
      <c r="G190" t="s">
        <v>142</v>
      </c>
      <c r="H190" t="str">
        <f ca="1">PROPER(H190:H467)</f>
        <v>Lehms</v>
      </c>
      <c r="I190" s="2">
        <v>0</v>
      </c>
      <c r="J190" s="2">
        <f>IF(ISBLANK(I190), $V$8, I190)</f>
        <v>0</v>
      </c>
      <c r="K190" s="2">
        <v>960</v>
      </c>
      <c r="L190" s="2">
        <f>IF(ISBLANK(K190), $V$9, K190)</f>
        <v>960</v>
      </c>
      <c r="M190" s="2">
        <v>0</v>
      </c>
      <c r="N190" s="2">
        <f>IF(ISBLANK(M190), $V$10, M190)</f>
        <v>0</v>
      </c>
      <c r="O190" s="2">
        <v>0</v>
      </c>
      <c r="P190" s="2">
        <f>IF(ISBLANK(O190), $V$11, O190)</f>
        <v>0</v>
      </c>
      <c r="Q190" s="1">
        <f>I190/K190</f>
        <v>0</v>
      </c>
      <c r="R190" s="7">
        <f ca="1">IFERROR(R190:R467,I190:I190:K467)</f>
        <v>0</v>
      </c>
      <c r="S190" s="1">
        <v>74</v>
      </c>
      <c r="T190" s="8">
        <f t="shared" si="5"/>
        <v>0.74</v>
      </c>
    </row>
    <row r="191" spans="1:20" ht="43.2" x14ac:dyDescent="0.3">
      <c r="A191" s="3" t="s">
        <v>21</v>
      </c>
      <c r="B191" s="3" t="s">
        <v>21</v>
      </c>
      <c r="C191" s="3" t="s">
        <v>229</v>
      </c>
      <c r="D191" s="3" t="s">
        <v>230</v>
      </c>
      <c r="E191" s="3" t="str">
        <f t="shared" si="4"/>
        <v>Northwoods Cranberry</v>
      </c>
      <c r="F191" s="1" t="s">
        <v>60</v>
      </c>
      <c r="G191" t="s">
        <v>146</v>
      </c>
      <c r="H191" t="str">
        <f ca="1">PROPER(H191:H468)</f>
        <v>Queen</v>
      </c>
      <c r="I191" s="2">
        <v>0</v>
      </c>
      <c r="J191" s="2">
        <f>IF(ISBLANK(I191), $V$8, I191)</f>
        <v>0</v>
      </c>
      <c r="K191" s="2">
        <v>0</v>
      </c>
      <c r="L191" s="2">
        <f>IF(ISBLANK(K191), $V$9, K191)</f>
        <v>0</v>
      </c>
      <c r="M191" s="2">
        <v>0</v>
      </c>
      <c r="N191" s="2">
        <f>IF(ISBLANK(M191), $V$10, M191)</f>
        <v>0</v>
      </c>
      <c r="O191" s="2">
        <v>960</v>
      </c>
      <c r="P191" s="2">
        <f>IF(ISBLANK(O191), $V$11, O191)</f>
        <v>960</v>
      </c>
      <c r="Q191" s="1" t="e">
        <f>I191/K191</f>
        <v>#DIV/0!</v>
      </c>
      <c r="R191" s="7">
        <f ca="1">IFERROR(R191:R468,I191:I191:K468)</f>
        <v>0</v>
      </c>
      <c r="S191" s="1">
        <v>13</v>
      </c>
      <c r="T191" s="8">
        <f t="shared" si="5"/>
        <v>0.13</v>
      </c>
    </row>
    <row r="192" spans="1:20" ht="43.2" x14ac:dyDescent="0.3">
      <c r="A192" s="3" t="s">
        <v>21</v>
      </c>
      <c r="B192" s="3" t="s">
        <v>21</v>
      </c>
      <c r="C192" s="3" t="s">
        <v>229</v>
      </c>
      <c r="D192" s="3" t="s">
        <v>230</v>
      </c>
      <c r="E192" s="3" t="str">
        <f t="shared" si="4"/>
        <v>Northwoods Cranberry</v>
      </c>
      <c r="F192" s="1" t="s">
        <v>95</v>
      </c>
      <c r="G192" t="s">
        <v>181</v>
      </c>
      <c r="H192" t="str">
        <f ca="1">PROPER(H192:H469)</f>
        <v>Wilmk</v>
      </c>
      <c r="I192" s="2">
        <v>0</v>
      </c>
      <c r="J192" s="2">
        <f>IF(ISBLANK(I192), $V$8, I192)</f>
        <v>0</v>
      </c>
      <c r="K192" s="2">
        <v>0</v>
      </c>
      <c r="L192" s="2">
        <f>IF(ISBLANK(K192), $V$9, K192)</f>
        <v>0</v>
      </c>
      <c r="M192" s="2">
        <v>0</v>
      </c>
      <c r="N192" s="2">
        <f>IF(ISBLANK(M192), $V$10, M192)</f>
        <v>0</v>
      </c>
      <c r="O192" s="2">
        <v>400</v>
      </c>
      <c r="P192" s="2">
        <f>IF(ISBLANK(O192), $V$11, O192)</f>
        <v>400</v>
      </c>
      <c r="Q192" s="1" t="e">
        <f>I192/K192</f>
        <v>#DIV/0!</v>
      </c>
      <c r="R192" s="7">
        <f ca="1">IFERROR(R192:R469,I192:I192:K469)</f>
        <v>0</v>
      </c>
      <c r="S192" s="1">
        <v>53</v>
      </c>
      <c r="T192" s="8">
        <f t="shared" si="5"/>
        <v>0.53</v>
      </c>
    </row>
    <row r="193" spans="1:20" ht="28.8" x14ac:dyDescent="0.3">
      <c r="A193" s="3" t="s">
        <v>22</v>
      </c>
      <c r="B193" s="3" t="s">
        <v>22</v>
      </c>
      <c r="C193" s="3" t="s">
        <v>231</v>
      </c>
      <c r="D193" s="3" t="s">
        <v>232</v>
      </c>
      <c r="E193" s="3" t="str">
        <f t="shared" si="4"/>
        <v>Ravioli Angelo</v>
      </c>
      <c r="F193" s="1" t="s">
        <v>34</v>
      </c>
      <c r="G193" t="s">
        <v>120</v>
      </c>
      <c r="H193" t="str">
        <f ca="1">PROPER(H193:H470)</f>
        <v>Anton</v>
      </c>
      <c r="I193" s="2">
        <v>0</v>
      </c>
      <c r="J193" s="2">
        <f>IF(ISBLANK(I193), $V$8, I193)</f>
        <v>0</v>
      </c>
      <c r="K193" s="2">
        <v>87.75</v>
      </c>
      <c r="L193" s="2">
        <f>IF(ISBLANK(K193), $V$9, K193)</f>
        <v>87.75</v>
      </c>
      <c r="M193" s="2">
        <v>0</v>
      </c>
      <c r="N193" s="2">
        <f>IF(ISBLANK(M193), $V$10, M193)</f>
        <v>0</v>
      </c>
      <c r="O193" s="2">
        <v>0</v>
      </c>
      <c r="P193" s="2">
        <f>IF(ISBLANK(O193), $V$11, O193)</f>
        <v>0</v>
      </c>
      <c r="Q193" s="1">
        <f>I193/K193</f>
        <v>0</v>
      </c>
      <c r="R193" s="7">
        <f ca="1">IFERROR(R193:R470,I193:I193:K470)</f>
        <v>0</v>
      </c>
      <c r="S193" s="1">
        <v>35</v>
      </c>
      <c r="T193" s="8">
        <f t="shared" si="5"/>
        <v>0.35</v>
      </c>
    </row>
    <row r="194" spans="1:20" ht="28.8" x14ac:dyDescent="0.3">
      <c r="A194" s="3" t="s">
        <v>22</v>
      </c>
      <c r="B194" s="3" t="s">
        <v>22</v>
      </c>
      <c r="C194" s="3" t="s">
        <v>231</v>
      </c>
      <c r="D194" s="3" t="s">
        <v>232</v>
      </c>
      <c r="E194" s="3" t="str">
        <f t="shared" si="4"/>
        <v>Ravioli Angelo</v>
      </c>
      <c r="F194" s="1" t="s">
        <v>64</v>
      </c>
      <c r="G194" t="s">
        <v>150</v>
      </c>
      <c r="H194" t="str">
        <f ca="1">PROPER(H194:H471)</f>
        <v>Arout</v>
      </c>
      <c r="I194" s="2">
        <v>0</v>
      </c>
      <c r="J194" s="2">
        <f>IF(ISBLANK(I194), $V$8, I194)</f>
        <v>0</v>
      </c>
      <c r="K194" s="2">
        <v>0</v>
      </c>
      <c r="L194" s="2">
        <f>IF(ISBLANK(K194), $V$9, K194)</f>
        <v>0</v>
      </c>
      <c r="M194" s="2">
        <v>0</v>
      </c>
      <c r="N194" s="2">
        <f>IF(ISBLANK(M194), $V$10, M194)</f>
        <v>0</v>
      </c>
      <c r="O194" s="2">
        <v>780</v>
      </c>
      <c r="P194" s="2">
        <f>IF(ISBLANK(O194), $V$11, O194)</f>
        <v>780</v>
      </c>
      <c r="Q194" s="1" t="e">
        <f>I194/K194</f>
        <v>#DIV/0!</v>
      </c>
      <c r="R194" s="7">
        <f ca="1">IFERROR(R194:R471,I194:I194:K471)</f>
        <v>0</v>
      </c>
      <c r="S194" s="1">
        <v>44</v>
      </c>
      <c r="T194" s="8">
        <f t="shared" si="5"/>
        <v>0.44</v>
      </c>
    </row>
    <row r="195" spans="1:20" ht="28.8" x14ac:dyDescent="0.3">
      <c r="A195" s="3" t="s">
        <v>22</v>
      </c>
      <c r="B195" s="3" t="s">
        <v>22</v>
      </c>
      <c r="C195" s="3" t="s">
        <v>231</v>
      </c>
      <c r="D195" s="3" t="s">
        <v>232</v>
      </c>
      <c r="E195" s="3" t="str">
        <f t="shared" si="4"/>
        <v>Ravioli Angelo</v>
      </c>
      <c r="F195" s="1" t="s">
        <v>106</v>
      </c>
      <c r="G195" t="s">
        <v>192</v>
      </c>
      <c r="H195" t="str">
        <f ca="1">PROPER(H195:H472)</f>
        <v>Blaus</v>
      </c>
      <c r="I195" s="2">
        <v>0</v>
      </c>
      <c r="J195" s="2">
        <f>IF(ISBLANK(I195), $V$8, I195)</f>
        <v>0</v>
      </c>
      <c r="K195" s="2">
        <v>78</v>
      </c>
      <c r="L195" s="2">
        <f>IF(ISBLANK(K195), $V$9, K195)</f>
        <v>78</v>
      </c>
      <c r="M195" s="2">
        <v>0</v>
      </c>
      <c r="N195" s="2">
        <f>IF(ISBLANK(M195), $V$10, M195)</f>
        <v>0</v>
      </c>
      <c r="O195" s="2">
        <v>0</v>
      </c>
      <c r="P195" s="2">
        <f>IF(ISBLANK(O195), $V$11, O195)</f>
        <v>0</v>
      </c>
      <c r="Q195" s="1">
        <f>I195/K195</f>
        <v>0</v>
      </c>
      <c r="R195" s="7">
        <f ca="1">IFERROR(R195:R472,I195:I195:K472)</f>
        <v>0</v>
      </c>
      <c r="S195" s="1">
        <v>84</v>
      </c>
      <c r="T195" s="8">
        <f t="shared" si="5"/>
        <v>0.84</v>
      </c>
    </row>
    <row r="196" spans="1:20" ht="28.8" x14ac:dyDescent="0.3">
      <c r="A196" s="3" t="s">
        <v>22</v>
      </c>
      <c r="B196" s="3" t="s">
        <v>22</v>
      </c>
      <c r="C196" s="3" t="s">
        <v>231</v>
      </c>
      <c r="D196" s="3" t="s">
        <v>232</v>
      </c>
      <c r="E196" s="3" t="str">
        <f t="shared" ref="E196:E259" si="6">CONCATENATE(C196:C473," ",D196:D466)</f>
        <v>Ravioli Angelo</v>
      </c>
      <c r="F196" s="1" t="s">
        <v>51</v>
      </c>
      <c r="G196" t="s">
        <v>137</v>
      </c>
      <c r="H196" t="str">
        <f ca="1">PROPER(H196:H473)</f>
        <v>Bonap</v>
      </c>
      <c r="I196" s="2">
        <v>0</v>
      </c>
      <c r="J196" s="2">
        <f>IF(ISBLANK(I196), $V$8, I196)</f>
        <v>0</v>
      </c>
      <c r="K196" s="2">
        <v>0</v>
      </c>
      <c r="L196" s="2">
        <f>IF(ISBLANK(K196), $V$9, K196)</f>
        <v>0</v>
      </c>
      <c r="M196" s="2">
        <v>0</v>
      </c>
      <c r="N196" s="2">
        <f>IF(ISBLANK(M196), $V$10, M196)</f>
        <v>0</v>
      </c>
      <c r="O196" s="2">
        <v>204.75</v>
      </c>
      <c r="P196" s="2">
        <f>IF(ISBLANK(O196), $V$11, O196)</f>
        <v>204.75</v>
      </c>
      <c r="Q196" s="1" t="e">
        <f>I196/K196</f>
        <v>#DIV/0!</v>
      </c>
      <c r="R196" s="7">
        <f ca="1">IFERROR(R196:R473,I196:I196:K473)</f>
        <v>0</v>
      </c>
      <c r="S196" s="1">
        <v>79</v>
      </c>
      <c r="T196" s="8">
        <f t="shared" ref="T196:T259" si="7">S196/100</f>
        <v>0.79</v>
      </c>
    </row>
    <row r="197" spans="1:20" ht="28.8" x14ac:dyDescent="0.3">
      <c r="A197" s="3" t="s">
        <v>22</v>
      </c>
      <c r="B197" s="3" t="s">
        <v>22</v>
      </c>
      <c r="C197" s="3" t="s">
        <v>231</v>
      </c>
      <c r="D197" s="3" t="s">
        <v>232</v>
      </c>
      <c r="E197" s="3" t="str">
        <f t="shared" si="6"/>
        <v>Ravioli Angelo</v>
      </c>
      <c r="F197" s="1" t="s">
        <v>52</v>
      </c>
      <c r="G197" t="s">
        <v>138</v>
      </c>
      <c r="H197" t="str">
        <f ca="1">PROPER(H197:H474)</f>
        <v>Bsbev</v>
      </c>
      <c r="I197" s="2">
        <v>0</v>
      </c>
      <c r="J197" s="2">
        <f>IF(ISBLANK(I197), $V$8, I197)</f>
        <v>0</v>
      </c>
      <c r="K197" s="2">
        <v>117</v>
      </c>
      <c r="L197" s="2">
        <f>IF(ISBLANK(K197), $V$9, K197)</f>
        <v>117</v>
      </c>
      <c r="M197" s="2">
        <v>0</v>
      </c>
      <c r="N197" s="2">
        <f>IF(ISBLANK(M197), $V$10, M197)</f>
        <v>0</v>
      </c>
      <c r="O197" s="2">
        <v>0</v>
      </c>
      <c r="P197" s="2">
        <f>IF(ISBLANK(O197), $V$11, O197)</f>
        <v>0</v>
      </c>
      <c r="Q197" s="1">
        <f>I197/K197</f>
        <v>0</v>
      </c>
      <c r="R197" s="7">
        <f ca="1">IFERROR(R197:R474,I197:I197:K474)</f>
        <v>0</v>
      </c>
      <c r="S197" s="1">
        <v>12</v>
      </c>
      <c r="T197" s="8">
        <f t="shared" si="7"/>
        <v>0.12</v>
      </c>
    </row>
    <row r="198" spans="1:20" ht="28.8" x14ac:dyDescent="0.3">
      <c r="A198" s="3" t="s">
        <v>22</v>
      </c>
      <c r="B198" s="3" t="s">
        <v>22</v>
      </c>
      <c r="C198" s="3" t="s">
        <v>231</v>
      </c>
      <c r="D198" s="3" t="s">
        <v>232</v>
      </c>
      <c r="E198" s="3" t="str">
        <f t="shared" si="6"/>
        <v>Ravioli Angelo</v>
      </c>
      <c r="F198" s="1" t="s">
        <v>41</v>
      </c>
      <c r="G198" t="s">
        <v>127</v>
      </c>
      <c r="H198" t="str">
        <f ca="1">PROPER(H198:H475)</f>
        <v>Picco</v>
      </c>
      <c r="I198" s="2">
        <v>0</v>
      </c>
      <c r="J198" s="2">
        <f>IF(ISBLANK(I198), $V$8, I198)</f>
        <v>0</v>
      </c>
      <c r="K198" s="2">
        <v>0</v>
      </c>
      <c r="L198" s="2">
        <f>IF(ISBLANK(K198), $V$9, K198)</f>
        <v>0</v>
      </c>
      <c r="M198" s="2">
        <v>390</v>
      </c>
      <c r="N198" s="2">
        <f>IF(ISBLANK(M198), $V$10, M198)</f>
        <v>390</v>
      </c>
      <c r="O198" s="2">
        <v>0</v>
      </c>
      <c r="P198" s="2">
        <f>IF(ISBLANK(O198), $V$11, O198)</f>
        <v>0</v>
      </c>
      <c r="Q198" s="1" t="e">
        <f>I198/K198</f>
        <v>#DIV/0!</v>
      </c>
      <c r="R198" s="7">
        <f ca="1">IFERROR(R198:R475,I198:I198:K475)</f>
        <v>0</v>
      </c>
      <c r="S198" s="1">
        <v>48</v>
      </c>
      <c r="T198" s="8">
        <f t="shared" si="7"/>
        <v>0.48</v>
      </c>
    </row>
    <row r="199" spans="1:20" ht="28.8" x14ac:dyDescent="0.3">
      <c r="A199" s="3" t="s">
        <v>22</v>
      </c>
      <c r="B199" s="3" t="s">
        <v>22</v>
      </c>
      <c r="C199" s="3" t="s">
        <v>231</v>
      </c>
      <c r="D199" s="3" t="s">
        <v>232</v>
      </c>
      <c r="E199" s="3" t="str">
        <f t="shared" si="6"/>
        <v>Ravioli Angelo</v>
      </c>
      <c r="F199" s="1" t="s">
        <v>84</v>
      </c>
      <c r="G199" t="s">
        <v>170</v>
      </c>
      <c r="H199" t="str">
        <f ca="1">PROPER(H199:H476)</f>
        <v>Tomsp</v>
      </c>
      <c r="I199" s="2">
        <v>187.2</v>
      </c>
      <c r="J199" s="2">
        <f>IF(ISBLANK(I199), $V$8, I199)</f>
        <v>187.2</v>
      </c>
      <c r="K199" s="2">
        <v>0</v>
      </c>
      <c r="L199" s="2">
        <f>IF(ISBLANK(K199), $V$9, K199)</f>
        <v>0</v>
      </c>
      <c r="M199" s="2">
        <v>0</v>
      </c>
      <c r="N199" s="2">
        <f>IF(ISBLANK(M199), $V$10, M199)</f>
        <v>0</v>
      </c>
      <c r="O199" s="2">
        <v>0</v>
      </c>
      <c r="P199" s="2">
        <f>IF(ISBLANK(O199), $V$11, O199)</f>
        <v>0</v>
      </c>
      <c r="Q199" s="1" t="e">
        <f>I199/K199</f>
        <v>#DIV/0!</v>
      </c>
      <c r="R199" s="7">
        <f ca="1">IFERROR(R199:R476,I199:I199:K476)</f>
        <v>187.2</v>
      </c>
      <c r="S199" s="1">
        <v>26</v>
      </c>
      <c r="T199" s="8">
        <f t="shared" si="7"/>
        <v>0.26</v>
      </c>
    </row>
    <row r="200" spans="1:20" ht="28.8" x14ac:dyDescent="0.3">
      <c r="A200" s="3" t="s">
        <v>22</v>
      </c>
      <c r="B200" s="3" t="s">
        <v>22</v>
      </c>
      <c r="C200" s="3" t="s">
        <v>231</v>
      </c>
      <c r="D200" s="3" t="s">
        <v>232</v>
      </c>
      <c r="E200" s="3" t="str">
        <f t="shared" si="6"/>
        <v>Ravioli Angelo</v>
      </c>
      <c r="F200" s="1" t="s">
        <v>73</v>
      </c>
      <c r="G200" t="s">
        <v>159</v>
      </c>
      <c r="H200" t="str">
        <f ca="1">PROPER(H200:H477)</f>
        <v>Warth</v>
      </c>
      <c r="I200" s="2">
        <v>312</v>
      </c>
      <c r="J200" s="2">
        <f>IF(ISBLANK(I200), $V$8, I200)</f>
        <v>312</v>
      </c>
      <c r="K200" s="2">
        <v>0</v>
      </c>
      <c r="L200" s="2">
        <f>IF(ISBLANK(K200), $V$9, K200)</f>
        <v>0</v>
      </c>
      <c r="M200" s="2">
        <v>0</v>
      </c>
      <c r="N200" s="2">
        <f>IF(ISBLANK(M200), $V$10, M200)</f>
        <v>0</v>
      </c>
      <c r="O200" s="2">
        <v>0</v>
      </c>
      <c r="P200" s="2">
        <f>IF(ISBLANK(O200), $V$11, O200)</f>
        <v>0</v>
      </c>
      <c r="Q200" s="1" t="e">
        <f>I200/K200</f>
        <v>#DIV/0!</v>
      </c>
      <c r="R200" s="7">
        <f ca="1">IFERROR(R200:R477,I200:I200:K477)</f>
        <v>312</v>
      </c>
      <c r="S200" s="1">
        <v>21</v>
      </c>
      <c r="T200" s="8">
        <f t="shared" si="7"/>
        <v>0.21</v>
      </c>
    </row>
    <row r="201" spans="1:20" ht="28.8" x14ac:dyDescent="0.3">
      <c r="A201" s="3" t="s">
        <v>23</v>
      </c>
      <c r="B201" s="3" t="s">
        <v>23</v>
      </c>
      <c r="C201" s="3" t="s">
        <v>233</v>
      </c>
      <c r="D201" s="3" t="s">
        <v>234</v>
      </c>
      <c r="E201" s="3" t="str">
        <f t="shared" si="6"/>
        <v>Sasquatch Ale</v>
      </c>
      <c r="F201" s="1" t="s">
        <v>34</v>
      </c>
      <c r="G201" t="s">
        <v>120</v>
      </c>
      <c r="H201" t="str">
        <f ca="1">PROPER(H201:H478)</f>
        <v>Anton</v>
      </c>
      <c r="I201" s="2">
        <v>0</v>
      </c>
      <c r="J201" s="2">
        <f>IF(ISBLANK(I201), $V$8, I201)</f>
        <v>0</v>
      </c>
      <c r="K201" s="2">
        <v>560</v>
      </c>
      <c r="L201" s="2">
        <f>IF(ISBLANK(K201), $V$9, K201)</f>
        <v>560</v>
      </c>
      <c r="M201" s="2">
        <v>0</v>
      </c>
      <c r="N201" s="2">
        <f>IF(ISBLANK(M201), $V$10, M201)</f>
        <v>0</v>
      </c>
      <c r="O201" s="2">
        <v>0</v>
      </c>
      <c r="P201" s="2">
        <f>IF(ISBLANK(O201), $V$11, O201)</f>
        <v>0</v>
      </c>
      <c r="Q201" s="1">
        <f>I201/K201</f>
        <v>0</v>
      </c>
      <c r="R201" s="7">
        <f ca="1">IFERROR(R201:R478,I201:I201:K478)</f>
        <v>0</v>
      </c>
      <c r="S201" s="1">
        <v>85</v>
      </c>
      <c r="T201" s="8">
        <f t="shared" si="7"/>
        <v>0.85</v>
      </c>
    </row>
    <row r="202" spans="1:20" ht="28.8" x14ac:dyDescent="0.3">
      <c r="A202" s="3" t="s">
        <v>23</v>
      </c>
      <c r="B202" s="3" t="s">
        <v>23</v>
      </c>
      <c r="C202" s="3" t="s">
        <v>233</v>
      </c>
      <c r="D202" s="3" t="s">
        <v>234</v>
      </c>
      <c r="E202" s="3" t="str">
        <f t="shared" si="6"/>
        <v>Sasquatch Ale</v>
      </c>
      <c r="F202" s="1" t="s">
        <v>44</v>
      </c>
      <c r="G202" t="s">
        <v>130</v>
      </c>
      <c r="H202" t="str">
        <f ca="1">PROPER(H202:H479)</f>
        <v>Savea</v>
      </c>
      <c r="I202" s="2">
        <v>0</v>
      </c>
      <c r="J202" s="2">
        <f>IF(ISBLANK(I202), $V$8, I202)</f>
        <v>0</v>
      </c>
      <c r="K202" s="2">
        <v>0</v>
      </c>
      <c r="L202" s="2">
        <f>IF(ISBLANK(K202), $V$9, K202)</f>
        <v>0</v>
      </c>
      <c r="M202" s="2">
        <v>0</v>
      </c>
      <c r="N202" s="2">
        <f>IF(ISBLANK(M202), $V$10, M202)</f>
        <v>0</v>
      </c>
      <c r="O202" s="2">
        <v>554.4</v>
      </c>
      <c r="P202" s="2">
        <f>IF(ISBLANK(O202), $V$11, O202)</f>
        <v>554.4</v>
      </c>
      <c r="Q202" s="1" t="e">
        <f>I202/K202</f>
        <v>#DIV/0!</v>
      </c>
      <c r="R202" s="7">
        <f ca="1">IFERROR(R202:R479,I202:I202:K479)</f>
        <v>0</v>
      </c>
      <c r="S202" s="1">
        <v>79</v>
      </c>
      <c r="T202" s="8">
        <f t="shared" si="7"/>
        <v>0.79</v>
      </c>
    </row>
    <row r="203" spans="1:20" ht="28.8" x14ac:dyDescent="0.3">
      <c r="A203" s="3" t="s">
        <v>23</v>
      </c>
      <c r="B203" s="3" t="s">
        <v>23</v>
      </c>
      <c r="C203" s="3" t="s">
        <v>233</v>
      </c>
      <c r="D203" s="3" t="s">
        <v>234</v>
      </c>
      <c r="E203" s="3" t="str">
        <f t="shared" si="6"/>
        <v>Sasquatch Ale</v>
      </c>
      <c r="F203" s="1" t="s">
        <v>78</v>
      </c>
      <c r="G203" t="s">
        <v>164</v>
      </c>
      <c r="H203" t="str">
        <f ca="1">PROPER(H203:H480)</f>
        <v>Thebi</v>
      </c>
      <c r="I203" s="2">
        <v>0</v>
      </c>
      <c r="J203" s="2">
        <f>IF(ISBLANK(I203), $V$8, I203)</f>
        <v>0</v>
      </c>
      <c r="K203" s="2">
        <v>0</v>
      </c>
      <c r="L203" s="2">
        <f>IF(ISBLANK(K203), $V$9, K203)</f>
        <v>0</v>
      </c>
      <c r="M203" s="2">
        <v>0</v>
      </c>
      <c r="N203" s="2">
        <f>IF(ISBLANK(M203), $V$10, M203)</f>
        <v>0</v>
      </c>
      <c r="O203" s="2">
        <v>140</v>
      </c>
      <c r="P203" s="2">
        <f>IF(ISBLANK(O203), $V$11, O203)</f>
        <v>140</v>
      </c>
      <c r="Q203" s="1" t="e">
        <f>I203/K203</f>
        <v>#DIV/0!</v>
      </c>
      <c r="R203" s="7">
        <f ca="1">IFERROR(R203:R480,I203:I203:K480)</f>
        <v>0</v>
      </c>
      <c r="S203" s="1">
        <v>20</v>
      </c>
      <c r="T203" s="8">
        <f t="shared" si="7"/>
        <v>0.2</v>
      </c>
    </row>
    <row r="204" spans="1:20" ht="28.8" x14ac:dyDescent="0.3">
      <c r="A204" s="3" t="s">
        <v>23</v>
      </c>
      <c r="B204" s="3" t="s">
        <v>23</v>
      </c>
      <c r="C204" s="3" t="s">
        <v>233</v>
      </c>
      <c r="D204" s="3" t="s">
        <v>234</v>
      </c>
      <c r="E204" s="3" t="str">
        <f t="shared" si="6"/>
        <v>Sasquatch Ale</v>
      </c>
      <c r="F204" s="1" t="s">
        <v>84</v>
      </c>
      <c r="G204" t="s">
        <v>170</v>
      </c>
      <c r="H204" t="str">
        <f ca="1">PROPER(H204:H481)</f>
        <v>Tomsp</v>
      </c>
      <c r="I204" s="2">
        <v>179.2</v>
      </c>
      <c r="J204" s="2">
        <f>IF(ISBLANK(I204), $V$8, I204)</f>
        <v>179.2</v>
      </c>
      <c r="K204" s="2">
        <v>105</v>
      </c>
      <c r="L204" s="2">
        <f>IF(ISBLANK(K204), $V$9, K204)</f>
        <v>105</v>
      </c>
      <c r="M204" s="2">
        <v>0</v>
      </c>
      <c r="N204" s="2">
        <f>IF(ISBLANK(M204), $V$10, M204)</f>
        <v>0</v>
      </c>
      <c r="O204" s="2">
        <v>0</v>
      </c>
      <c r="P204" s="2">
        <f>IF(ISBLANK(O204), $V$11, O204)</f>
        <v>0</v>
      </c>
      <c r="Q204" s="1">
        <f>I204/K204</f>
        <v>1.7066666666666666</v>
      </c>
      <c r="R204" s="7">
        <f ca="1">IFERROR(R204:R481,I204:I204:K481)</f>
        <v>1.7066666666666666</v>
      </c>
      <c r="S204" s="1">
        <v>59</v>
      </c>
      <c r="T204" s="8">
        <f t="shared" si="7"/>
        <v>0.59</v>
      </c>
    </row>
    <row r="205" spans="1:20" ht="28.8" x14ac:dyDescent="0.3">
      <c r="A205" s="3" t="s">
        <v>23</v>
      </c>
      <c r="B205" s="3" t="s">
        <v>23</v>
      </c>
      <c r="C205" s="3" t="s">
        <v>233</v>
      </c>
      <c r="D205" s="3" t="s">
        <v>234</v>
      </c>
      <c r="E205" s="3" t="str">
        <f t="shared" si="6"/>
        <v>Sasquatch Ale</v>
      </c>
      <c r="F205" s="1" t="s">
        <v>50</v>
      </c>
      <c r="G205" t="s">
        <v>136</v>
      </c>
      <c r="H205" t="str">
        <f ca="1">PROPER(H205:H482)</f>
        <v>Vaffe</v>
      </c>
      <c r="I205" s="2">
        <v>0</v>
      </c>
      <c r="J205" s="2">
        <f>IF(ISBLANK(I205), $V$8, I205)</f>
        <v>0</v>
      </c>
      <c r="K205" s="2">
        <v>0</v>
      </c>
      <c r="L205" s="2">
        <f>IF(ISBLANK(K205), $V$9, K205)</f>
        <v>0</v>
      </c>
      <c r="M205" s="2">
        <v>0</v>
      </c>
      <c r="N205" s="2">
        <f>IF(ISBLANK(M205), $V$10, M205)</f>
        <v>0</v>
      </c>
      <c r="O205" s="2">
        <v>196</v>
      </c>
      <c r="P205" s="2">
        <f>IF(ISBLANK(O205), $V$11, O205)</f>
        <v>196</v>
      </c>
      <c r="Q205" s="1" t="e">
        <f>I205/K205</f>
        <v>#DIV/0!</v>
      </c>
      <c r="R205" s="7">
        <f ca="1">IFERROR(R205:R482,I205:I205:K482)</f>
        <v>0</v>
      </c>
      <c r="S205" s="1">
        <v>59</v>
      </c>
      <c r="T205" s="8">
        <f t="shared" si="7"/>
        <v>0.59</v>
      </c>
    </row>
    <row r="206" spans="1:20" ht="28.8" x14ac:dyDescent="0.3">
      <c r="A206" s="3" t="s">
        <v>23</v>
      </c>
      <c r="B206" s="3" t="s">
        <v>23</v>
      </c>
      <c r="C206" s="3" t="s">
        <v>233</v>
      </c>
      <c r="D206" s="3" t="s">
        <v>234</v>
      </c>
      <c r="E206" s="3" t="str">
        <f t="shared" si="6"/>
        <v>Sasquatch Ale</v>
      </c>
      <c r="F206" s="1" t="s">
        <v>46</v>
      </c>
      <c r="G206" t="s">
        <v>132</v>
      </c>
      <c r="H206" t="str">
        <f ca="1">PROPER(H206:H483)</f>
        <v>Whitc</v>
      </c>
      <c r="I206" s="2">
        <v>372.4</v>
      </c>
      <c r="J206" s="2">
        <f>IF(ISBLANK(I206), $V$8, I206)</f>
        <v>372.4</v>
      </c>
      <c r="K206" s="2">
        <v>0</v>
      </c>
      <c r="L206" s="2">
        <f>IF(ISBLANK(K206), $V$9, K206)</f>
        <v>0</v>
      </c>
      <c r="M206" s="2">
        <v>0</v>
      </c>
      <c r="N206" s="2">
        <f>IF(ISBLANK(M206), $V$10, M206)</f>
        <v>0</v>
      </c>
      <c r="O206" s="2">
        <v>0</v>
      </c>
      <c r="P206" s="2">
        <f>IF(ISBLANK(O206), $V$11, O206)</f>
        <v>0</v>
      </c>
      <c r="Q206" s="1" t="e">
        <f>I206/K206</f>
        <v>#DIV/0!</v>
      </c>
      <c r="R206" s="7">
        <f ca="1">IFERROR(R206:R483,I206:I206:K483)</f>
        <v>372.4</v>
      </c>
      <c r="S206" s="1">
        <v>62</v>
      </c>
      <c r="T206" s="8">
        <f t="shared" si="7"/>
        <v>0.62</v>
      </c>
    </row>
    <row r="207" spans="1:20" ht="28.8" x14ac:dyDescent="0.3">
      <c r="A207" s="3" t="s">
        <v>24</v>
      </c>
      <c r="B207" s="3" t="s">
        <v>24</v>
      </c>
      <c r="C207" s="3" t="s">
        <v>235</v>
      </c>
      <c r="D207" s="3" t="s">
        <v>236</v>
      </c>
      <c r="E207" s="3" t="str">
        <f t="shared" si="6"/>
        <v>Sir Rodney's</v>
      </c>
      <c r="F207" s="1" t="s">
        <v>38</v>
      </c>
      <c r="G207" t="s">
        <v>124</v>
      </c>
      <c r="H207" t="str">
        <f ca="1">PROPER(H207:H484)</f>
        <v>Ernsh</v>
      </c>
      <c r="I207" s="2">
        <v>0</v>
      </c>
      <c r="J207" s="2">
        <f>IF(ISBLANK(I207), $V$8, I207)</f>
        <v>0</v>
      </c>
      <c r="K207" s="2">
        <v>3159</v>
      </c>
      <c r="L207" s="2">
        <f>IF(ISBLANK(K207), $V$9, K207)</f>
        <v>3159</v>
      </c>
      <c r="M207" s="2">
        <v>0</v>
      </c>
      <c r="N207" s="2">
        <f>IF(ISBLANK(M207), $V$10, M207)</f>
        <v>0</v>
      </c>
      <c r="O207" s="2">
        <v>0</v>
      </c>
      <c r="P207" s="2">
        <f>IF(ISBLANK(O207), $V$11, O207)</f>
        <v>0</v>
      </c>
      <c r="Q207" s="1">
        <f>I207/K207</f>
        <v>0</v>
      </c>
      <c r="R207" s="7">
        <f ca="1">IFERROR(R207:R484,I207:I207:K484)</f>
        <v>0</v>
      </c>
      <c r="S207" s="1">
        <v>53</v>
      </c>
      <c r="T207" s="8">
        <f t="shared" si="7"/>
        <v>0.53</v>
      </c>
    </row>
    <row r="208" spans="1:20" ht="28.8" x14ac:dyDescent="0.3">
      <c r="A208" s="3" t="s">
        <v>24</v>
      </c>
      <c r="B208" s="3" t="s">
        <v>24</v>
      </c>
      <c r="C208" s="3" t="s">
        <v>235</v>
      </c>
      <c r="D208" s="3" t="s">
        <v>236</v>
      </c>
      <c r="E208" s="3" t="str">
        <f t="shared" si="6"/>
        <v>Sir Rodney's</v>
      </c>
      <c r="F208" s="1" t="s">
        <v>40</v>
      </c>
      <c r="G208" t="s">
        <v>126</v>
      </c>
      <c r="H208" t="str">
        <f ca="1">PROPER(H208:H485)</f>
        <v>Hungc</v>
      </c>
      <c r="I208" s="2">
        <v>0</v>
      </c>
      <c r="J208" s="2">
        <f>IF(ISBLANK(I208), $V$8, I208)</f>
        <v>0</v>
      </c>
      <c r="K208" s="2">
        <v>0</v>
      </c>
      <c r="L208" s="2">
        <f>IF(ISBLANK(K208), $V$9, K208)</f>
        <v>0</v>
      </c>
      <c r="M208" s="2">
        <v>1701</v>
      </c>
      <c r="N208" s="2">
        <f>IF(ISBLANK(M208), $V$10, M208)</f>
        <v>1701</v>
      </c>
      <c r="O208" s="2">
        <v>0</v>
      </c>
      <c r="P208" s="2">
        <f>IF(ISBLANK(O208), $V$11, O208)</f>
        <v>0</v>
      </c>
      <c r="Q208" s="1" t="e">
        <f>I208/K208</f>
        <v>#DIV/0!</v>
      </c>
      <c r="R208" s="7">
        <f ca="1">IFERROR(R208:R485,I208:I208:K485)</f>
        <v>0</v>
      </c>
      <c r="S208" s="1">
        <v>9</v>
      </c>
      <c r="T208" s="8">
        <f t="shared" si="7"/>
        <v>0.09</v>
      </c>
    </row>
    <row r="209" spans="1:20" ht="28.8" x14ac:dyDescent="0.3">
      <c r="A209" s="3" t="s">
        <v>24</v>
      </c>
      <c r="B209" s="3" t="s">
        <v>24</v>
      </c>
      <c r="C209" s="3" t="s">
        <v>235</v>
      </c>
      <c r="D209" s="3" t="s">
        <v>236</v>
      </c>
      <c r="E209" s="3" t="str">
        <f t="shared" si="6"/>
        <v>Sir Rodney's</v>
      </c>
      <c r="F209" s="1" t="s">
        <v>56</v>
      </c>
      <c r="G209" t="s">
        <v>142</v>
      </c>
      <c r="H209" t="str">
        <f ca="1">PROPER(H209:H486)</f>
        <v>Lehms</v>
      </c>
      <c r="I209" s="2">
        <v>0</v>
      </c>
      <c r="J209" s="2">
        <f>IF(ISBLANK(I209), $V$8, I209)</f>
        <v>0</v>
      </c>
      <c r="K209" s="2">
        <v>0</v>
      </c>
      <c r="L209" s="2">
        <f>IF(ISBLANK(K209), $V$9, K209)</f>
        <v>0</v>
      </c>
      <c r="M209" s="2">
        <v>1360.8</v>
      </c>
      <c r="N209" s="2">
        <f>IF(ISBLANK(M209), $V$10, M209)</f>
        <v>1360.8</v>
      </c>
      <c r="O209" s="2">
        <v>0</v>
      </c>
      <c r="P209" s="2">
        <f>IF(ISBLANK(O209), $V$11, O209)</f>
        <v>0</v>
      </c>
      <c r="Q209" s="1" t="e">
        <f>I209/K209</f>
        <v>#DIV/0!</v>
      </c>
      <c r="R209" s="7">
        <f ca="1">IFERROR(R209:R486,I209:I209:K486)</f>
        <v>0</v>
      </c>
      <c r="S209" s="1">
        <v>23</v>
      </c>
      <c r="T209" s="8">
        <f t="shared" si="7"/>
        <v>0.23</v>
      </c>
    </row>
    <row r="210" spans="1:20" ht="28.8" x14ac:dyDescent="0.3">
      <c r="A210" s="3" t="s">
        <v>24</v>
      </c>
      <c r="B210" s="3" t="s">
        <v>24</v>
      </c>
      <c r="C210" s="3" t="s">
        <v>235</v>
      </c>
      <c r="D210" s="3" t="s">
        <v>236</v>
      </c>
      <c r="E210" s="3" t="str">
        <f t="shared" si="6"/>
        <v>Sir Rodney's</v>
      </c>
      <c r="F210" s="1" t="s">
        <v>45</v>
      </c>
      <c r="G210" t="s">
        <v>131</v>
      </c>
      <c r="H210" t="str">
        <f ca="1">PROPER(H210:H487)</f>
        <v>Seves</v>
      </c>
      <c r="I210" s="2">
        <v>0</v>
      </c>
      <c r="J210" s="2">
        <f>IF(ISBLANK(I210), $V$8, I210)</f>
        <v>0</v>
      </c>
      <c r="K210" s="2">
        <v>1093.5</v>
      </c>
      <c r="L210" s="2">
        <f>IF(ISBLANK(K210), $V$9, K210)</f>
        <v>1093.5</v>
      </c>
      <c r="M210" s="2">
        <v>0</v>
      </c>
      <c r="N210" s="2">
        <f>IF(ISBLANK(M210), $V$10, M210)</f>
        <v>0</v>
      </c>
      <c r="O210" s="2">
        <v>0</v>
      </c>
      <c r="P210" s="2">
        <f>IF(ISBLANK(O210), $V$11, O210)</f>
        <v>0</v>
      </c>
      <c r="Q210" s="1">
        <f>I210/K210</f>
        <v>0</v>
      </c>
      <c r="R210" s="7">
        <f ca="1">IFERROR(R210:R487,I210:I210:K487)</f>
        <v>0</v>
      </c>
      <c r="S210" s="1">
        <v>44</v>
      </c>
      <c r="T210" s="8">
        <f t="shared" si="7"/>
        <v>0.44</v>
      </c>
    </row>
    <row r="211" spans="1:20" ht="28.8" x14ac:dyDescent="0.3">
      <c r="A211" s="3" t="s">
        <v>25</v>
      </c>
      <c r="B211" s="3" t="s">
        <v>25</v>
      </c>
      <c r="C211" s="3" t="s">
        <v>235</v>
      </c>
      <c r="D211" s="3" t="s">
        <v>236</v>
      </c>
      <c r="E211" s="3" t="str">
        <f t="shared" si="6"/>
        <v>Sir Rodney's</v>
      </c>
      <c r="F211" s="1" t="s">
        <v>106</v>
      </c>
      <c r="G211" t="s">
        <v>192</v>
      </c>
      <c r="H211" t="str">
        <f ca="1">PROPER(H211:H488)</f>
        <v>Blaus</v>
      </c>
      <c r="I211" s="2">
        <v>0</v>
      </c>
      <c r="J211" s="2">
        <f>IF(ISBLANK(I211), $V$8, I211)</f>
        <v>0</v>
      </c>
      <c r="K211" s="2">
        <v>0</v>
      </c>
      <c r="L211" s="2">
        <f>IF(ISBLANK(K211), $V$9, K211)</f>
        <v>0</v>
      </c>
      <c r="M211" s="2">
        <v>80</v>
      </c>
      <c r="N211" s="2">
        <f>IF(ISBLANK(M211), $V$10, M211)</f>
        <v>80</v>
      </c>
      <c r="O211" s="2">
        <v>0</v>
      </c>
      <c r="P211" s="2">
        <f>IF(ISBLANK(O211), $V$11, O211)</f>
        <v>0</v>
      </c>
      <c r="Q211" s="1" t="e">
        <f>I211/K211</f>
        <v>#DIV/0!</v>
      </c>
      <c r="R211" s="7">
        <f ca="1">IFERROR(R211:R488,I211:I211:K488)</f>
        <v>0</v>
      </c>
      <c r="S211" s="1">
        <v>57</v>
      </c>
      <c r="T211" s="8">
        <f t="shared" si="7"/>
        <v>0.56999999999999995</v>
      </c>
    </row>
    <row r="212" spans="1:20" ht="28.8" x14ac:dyDescent="0.3">
      <c r="A212" s="3" t="s">
        <v>25</v>
      </c>
      <c r="B212" s="3" t="s">
        <v>25</v>
      </c>
      <c r="C212" s="3" t="s">
        <v>235</v>
      </c>
      <c r="D212" s="3" t="s">
        <v>236</v>
      </c>
      <c r="E212" s="3" t="str">
        <f t="shared" si="6"/>
        <v>Sir Rodney's</v>
      </c>
      <c r="F212" s="1" t="s">
        <v>52</v>
      </c>
      <c r="G212" t="s">
        <v>138</v>
      </c>
      <c r="H212" t="str">
        <f ca="1">PROPER(H212:H489)</f>
        <v>Bsbev</v>
      </c>
      <c r="I212" s="2">
        <v>112</v>
      </c>
      <c r="J212" s="2">
        <f>IF(ISBLANK(I212), $V$8, I212)</f>
        <v>112</v>
      </c>
      <c r="K212" s="2">
        <v>150</v>
      </c>
      <c r="L212" s="2">
        <f>IF(ISBLANK(K212), $V$9, K212)</f>
        <v>150</v>
      </c>
      <c r="M212" s="2">
        <v>0</v>
      </c>
      <c r="N212" s="2">
        <f>IF(ISBLANK(M212), $V$10, M212)</f>
        <v>0</v>
      </c>
      <c r="O212" s="2">
        <v>0</v>
      </c>
      <c r="P212" s="2">
        <f>IF(ISBLANK(O212), $V$11, O212)</f>
        <v>0</v>
      </c>
      <c r="Q212" s="1">
        <f>I212/K212</f>
        <v>0.7466666666666667</v>
      </c>
      <c r="R212" s="7">
        <f ca="1">IFERROR(R212:R489,I212:I212:K489)</f>
        <v>0.7466666666666667</v>
      </c>
      <c r="S212" s="1">
        <v>53</v>
      </c>
      <c r="T212" s="8">
        <f t="shared" si="7"/>
        <v>0.53</v>
      </c>
    </row>
    <row r="213" spans="1:20" ht="28.8" x14ac:dyDescent="0.3">
      <c r="A213" s="3" t="s">
        <v>25</v>
      </c>
      <c r="B213" s="3" t="s">
        <v>25</v>
      </c>
      <c r="C213" s="3" t="s">
        <v>235</v>
      </c>
      <c r="D213" s="3" t="s">
        <v>236</v>
      </c>
      <c r="E213" s="3" t="str">
        <f t="shared" si="6"/>
        <v>Sir Rodney's</v>
      </c>
      <c r="F213" s="1" t="s">
        <v>65</v>
      </c>
      <c r="G213" t="s">
        <v>151</v>
      </c>
      <c r="H213" t="str">
        <f ca="1">PROPER(H213:H490)</f>
        <v>Chops</v>
      </c>
      <c r="I213" s="2">
        <v>0</v>
      </c>
      <c r="J213" s="2">
        <f>IF(ISBLANK(I213), $V$8, I213)</f>
        <v>0</v>
      </c>
      <c r="K213" s="2">
        <v>0</v>
      </c>
      <c r="L213" s="2">
        <f>IF(ISBLANK(K213), $V$9, K213)</f>
        <v>0</v>
      </c>
      <c r="M213" s="2">
        <v>0</v>
      </c>
      <c r="N213" s="2">
        <f>IF(ISBLANK(M213), $V$10, M213)</f>
        <v>0</v>
      </c>
      <c r="O213" s="2">
        <v>380</v>
      </c>
      <c r="P213" s="2">
        <f>IF(ISBLANK(O213), $V$11, O213)</f>
        <v>380</v>
      </c>
      <c r="Q213" s="1" t="e">
        <f>I213/K213</f>
        <v>#DIV/0!</v>
      </c>
      <c r="R213" s="7">
        <f ca="1">IFERROR(R213:R490,I213:I213:K490)</f>
        <v>0</v>
      </c>
      <c r="S213" s="1">
        <v>34</v>
      </c>
      <c r="T213" s="8">
        <f t="shared" si="7"/>
        <v>0.34</v>
      </c>
    </row>
    <row r="214" spans="1:20" ht="28.8" x14ac:dyDescent="0.3">
      <c r="A214" s="3" t="s">
        <v>25</v>
      </c>
      <c r="B214" s="3" t="s">
        <v>25</v>
      </c>
      <c r="C214" s="3" t="s">
        <v>235</v>
      </c>
      <c r="D214" s="3" t="s">
        <v>236</v>
      </c>
      <c r="E214" s="3" t="str">
        <f t="shared" si="6"/>
        <v>Sir Rodney's</v>
      </c>
      <c r="F214" s="1" t="s">
        <v>80</v>
      </c>
      <c r="G214" t="s">
        <v>166</v>
      </c>
      <c r="H214" t="str">
        <f ca="1">PROPER(H214:H491)</f>
        <v>Dumon</v>
      </c>
      <c r="I214" s="2">
        <v>0</v>
      </c>
      <c r="J214" s="2">
        <f>IF(ISBLANK(I214), $V$8, I214)</f>
        <v>0</v>
      </c>
      <c r="K214" s="2">
        <v>0</v>
      </c>
      <c r="L214" s="2">
        <f>IF(ISBLANK(K214), $V$9, K214)</f>
        <v>0</v>
      </c>
      <c r="M214" s="2">
        <v>60</v>
      </c>
      <c r="N214" s="2">
        <f>IF(ISBLANK(M214), $V$10, M214)</f>
        <v>60</v>
      </c>
      <c r="O214" s="2">
        <v>0</v>
      </c>
      <c r="P214" s="2">
        <f>IF(ISBLANK(O214), $V$11, O214)</f>
        <v>0</v>
      </c>
      <c r="Q214" s="1" t="e">
        <f>I214/K214</f>
        <v>#DIV/0!</v>
      </c>
      <c r="R214" s="7">
        <f ca="1">IFERROR(R214:R491,I214:I214:K491)</f>
        <v>0</v>
      </c>
      <c r="S214" s="1">
        <v>20</v>
      </c>
      <c r="T214" s="8">
        <f t="shared" si="7"/>
        <v>0.2</v>
      </c>
    </row>
    <row r="215" spans="1:20" ht="28.8" x14ac:dyDescent="0.3">
      <c r="A215" s="3" t="s">
        <v>25</v>
      </c>
      <c r="B215" s="3" t="s">
        <v>25</v>
      </c>
      <c r="C215" s="3" t="s">
        <v>235</v>
      </c>
      <c r="D215" s="3" t="s">
        <v>236</v>
      </c>
      <c r="E215" s="3" t="str">
        <f t="shared" si="6"/>
        <v>Sir Rodney's</v>
      </c>
      <c r="F215" s="1" t="s">
        <v>38</v>
      </c>
      <c r="G215" t="s">
        <v>124</v>
      </c>
      <c r="H215" t="str">
        <f ca="1">PROPER(H215:H492)</f>
        <v>Ernsh</v>
      </c>
      <c r="I215" s="2">
        <v>400</v>
      </c>
      <c r="J215" s="2">
        <f>IF(ISBLANK(I215), $V$8, I215)</f>
        <v>400</v>
      </c>
      <c r="K215" s="2">
        <v>0</v>
      </c>
      <c r="L215" s="2">
        <f>IF(ISBLANK(K215), $V$9, K215)</f>
        <v>0</v>
      </c>
      <c r="M215" s="2">
        <v>0</v>
      </c>
      <c r="N215" s="2">
        <f>IF(ISBLANK(M215), $V$10, M215)</f>
        <v>0</v>
      </c>
      <c r="O215" s="2">
        <v>0</v>
      </c>
      <c r="P215" s="2">
        <f>IF(ISBLANK(O215), $V$11, O215)</f>
        <v>0</v>
      </c>
      <c r="Q215" s="1" t="e">
        <f>I215/K215</f>
        <v>#DIV/0!</v>
      </c>
      <c r="R215" s="7">
        <f ca="1">IFERROR(R215:R492,I215:I215:K492)</f>
        <v>400</v>
      </c>
      <c r="S215" s="1">
        <v>42</v>
      </c>
      <c r="T215" s="8">
        <f t="shared" si="7"/>
        <v>0.42</v>
      </c>
    </row>
    <row r="216" spans="1:20" ht="28.8" x14ac:dyDescent="0.3">
      <c r="A216" s="3" t="s">
        <v>25</v>
      </c>
      <c r="B216" s="3" t="s">
        <v>25</v>
      </c>
      <c r="C216" s="3" t="s">
        <v>235</v>
      </c>
      <c r="D216" s="3" t="s">
        <v>236</v>
      </c>
      <c r="E216" s="3" t="str">
        <f t="shared" si="6"/>
        <v>Sir Rodney's</v>
      </c>
      <c r="F216" s="1" t="s">
        <v>107</v>
      </c>
      <c r="G216" t="s">
        <v>193</v>
      </c>
      <c r="H216" t="str">
        <f ca="1">PROPER(H216:H493)</f>
        <v>Folig</v>
      </c>
      <c r="I216" s="2">
        <v>0</v>
      </c>
      <c r="J216" s="2">
        <f>IF(ISBLANK(I216), $V$8, I216)</f>
        <v>0</v>
      </c>
      <c r="K216" s="2">
        <v>0</v>
      </c>
      <c r="L216" s="2">
        <f>IF(ISBLANK(K216), $V$9, K216)</f>
        <v>0</v>
      </c>
      <c r="M216" s="2">
        <v>0</v>
      </c>
      <c r="N216" s="2">
        <f>IF(ISBLANK(M216), $V$10, M216)</f>
        <v>0</v>
      </c>
      <c r="O216" s="2">
        <v>400</v>
      </c>
      <c r="P216" s="2">
        <f>IF(ISBLANK(O216), $V$11, O216)</f>
        <v>400</v>
      </c>
      <c r="Q216" s="1" t="e">
        <f>I216/K216</f>
        <v>#DIV/0!</v>
      </c>
      <c r="R216" s="7">
        <f ca="1">IFERROR(R216:R493,I216:I216:K493)</f>
        <v>0</v>
      </c>
      <c r="S216" s="1">
        <v>23</v>
      </c>
      <c r="T216" s="8">
        <f t="shared" si="7"/>
        <v>0.23</v>
      </c>
    </row>
    <row r="217" spans="1:20" ht="28.8" x14ac:dyDescent="0.3">
      <c r="A217" s="3" t="s">
        <v>25</v>
      </c>
      <c r="B217" s="3" t="s">
        <v>25</v>
      </c>
      <c r="C217" s="3" t="s">
        <v>235</v>
      </c>
      <c r="D217" s="3" t="s">
        <v>236</v>
      </c>
      <c r="E217" s="3" t="str">
        <f t="shared" si="6"/>
        <v>Sir Rodney's</v>
      </c>
      <c r="F217" s="1" t="s">
        <v>67</v>
      </c>
      <c r="G217" t="s">
        <v>153</v>
      </c>
      <c r="H217" t="str">
        <f ca="1">PROPER(H217:H494)</f>
        <v>Frank</v>
      </c>
      <c r="I217" s="2">
        <v>0</v>
      </c>
      <c r="J217" s="2">
        <f>IF(ISBLANK(I217), $V$8, I217)</f>
        <v>0</v>
      </c>
      <c r="K217" s="2">
        <v>0</v>
      </c>
      <c r="L217" s="2">
        <f>IF(ISBLANK(K217), $V$9, K217)</f>
        <v>0</v>
      </c>
      <c r="M217" s="2">
        <v>225</v>
      </c>
      <c r="N217" s="2">
        <f>IF(ISBLANK(M217), $V$10, M217)</f>
        <v>225</v>
      </c>
      <c r="O217" s="2">
        <v>304</v>
      </c>
      <c r="P217" s="2">
        <f>IF(ISBLANK(O217), $V$11, O217)</f>
        <v>304</v>
      </c>
      <c r="Q217" s="1" t="e">
        <f>I217/K217</f>
        <v>#DIV/0!</v>
      </c>
      <c r="R217" s="7">
        <f ca="1">IFERROR(R217:R494,I217:I217:K494)</f>
        <v>0</v>
      </c>
      <c r="S217" s="1">
        <v>65</v>
      </c>
      <c r="T217" s="8">
        <f t="shared" si="7"/>
        <v>0.65</v>
      </c>
    </row>
    <row r="218" spans="1:20" ht="28.8" x14ac:dyDescent="0.3">
      <c r="A218" s="3" t="s">
        <v>25</v>
      </c>
      <c r="B218" s="3" t="s">
        <v>25</v>
      </c>
      <c r="C218" s="3" t="s">
        <v>235</v>
      </c>
      <c r="D218" s="3" t="s">
        <v>236</v>
      </c>
      <c r="E218" s="3" t="str">
        <f t="shared" si="6"/>
        <v>Sir Rodney's</v>
      </c>
      <c r="F218" s="1" t="s">
        <v>39</v>
      </c>
      <c r="G218" t="s">
        <v>125</v>
      </c>
      <c r="H218" t="str">
        <f ca="1">PROPER(H218:H495)</f>
        <v>Godos</v>
      </c>
      <c r="I218" s="2">
        <v>0</v>
      </c>
      <c r="J218" s="2">
        <f>IF(ISBLANK(I218), $V$8, I218)</f>
        <v>0</v>
      </c>
      <c r="K218" s="2">
        <v>54</v>
      </c>
      <c r="L218" s="2">
        <f>IF(ISBLANK(K218), $V$9, K218)</f>
        <v>54</v>
      </c>
      <c r="M218" s="2">
        <v>0</v>
      </c>
      <c r="N218" s="2">
        <f>IF(ISBLANK(M218), $V$10, M218)</f>
        <v>0</v>
      </c>
      <c r="O218" s="2">
        <v>0</v>
      </c>
      <c r="P218" s="2">
        <f>IF(ISBLANK(O218), $V$11, O218)</f>
        <v>0</v>
      </c>
      <c r="Q218" s="1">
        <f>I218/K218</f>
        <v>0</v>
      </c>
      <c r="R218" s="7">
        <f ca="1">IFERROR(R218:R495,I218:I218:K495)</f>
        <v>0</v>
      </c>
      <c r="S218" s="1">
        <v>85</v>
      </c>
      <c r="T218" s="8">
        <f t="shared" si="7"/>
        <v>0.85</v>
      </c>
    </row>
    <row r="219" spans="1:20" ht="28.8" x14ac:dyDescent="0.3">
      <c r="A219" s="3" t="s">
        <v>25</v>
      </c>
      <c r="B219" s="3" t="s">
        <v>25</v>
      </c>
      <c r="C219" s="3" t="s">
        <v>235</v>
      </c>
      <c r="D219" s="3" t="s">
        <v>236</v>
      </c>
      <c r="E219" s="3" t="str">
        <f t="shared" si="6"/>
        <v>Sir Rodney's</v>
      </c>
      <c r="F219" s="1" t="s">
        <v>102</v>
      </c>
      <c r="G219" t="s">
        <v>188</v>
      </c>
      <c r="H219" t="str">
        <f ca="1">PROPER(H219:H496)</f>
        <v>Greal</v>
      </c>
      <c r="I219" s="2">
        <v>0</v>
      </c>
      <c r="J219" s="2">
        <f>IF(ISBLANK(I219), $V$8, I219)</f>
        <v>0</v>
      </c>
      <c r="K219" s="2">
        <v>0</v>
      </c>
      <c r="L219" s="2">
        <f>IF(ISBLANK(K219), $V$9, K219)</f>
        <v>0</v>
      </c>
      <c r="M219" s="2">
        <v>108</v>
      </c>
      <c r="N219" s="2">
        <f>IF(ISBLANK(M219), $V$10, M219)</f>
        <v>108</v>
      </c>
      <c r="O219" s="2">
        <v>0</v>
      </c>
      <c r="P219" s="2">
        <f>IF(ISBLANK(O219), $V$11, O219)</f>
        <v>0</v>
      </c>
      <c r="Q219" s="1" t="e">
        <f>I219/K219</f>
        <v>#DIV/0!</v>
      </c>
      <c r="R219" s="7">
        <f ca="1">IFERROR(R219:R496,I219:I219:K496)</f>
        <v>0</v>
      </c>
      <c r="S219" s="1">
        <v>27</v>
      </c>
      <c r="T219" s="8">
        <f t="shared" si="7"/>
        <v>0.27</v>
      </c>
    </row>
    <row r="220" spans="1:20" ht="28.8" x14ac:dyDescent="0.3">
      <c r="A220" s="3" t="s">
        <v>25</v>
      </c>
      <c r="B220" s="3" t="s">
        <v>25</v>
      </c>
      <c r="C220" s="3" t="s">
        <v>235</v>
      </c>
      <c r="D220" s="3" t="s">
        <v>236</v>
      </c>
      <c r="E220" s="3" t="str">
        <f t="shared" si="6"/>
        <v>Sir Rodney's</v>
      </c>
      <c r="F220" s="1" t="s">
        <v>92</v>
      </c>
      <c r="G220" t="s">
        <v>178</v>
      </c>
      <c r="H220" t="str">
        <f ca="1">PROPER(H220:H497)</f>
        <v>Koene</v>
      </c>
      <c r="I220" s="2">
        <v>272</v>
      </c>
      <c r="J220" s="2">
        <f>IF(ISBLANK(I220), $V$8, I220)</f>
        <v>272</v>
      </c>
      <c r="K220" s="2">
        <v>0</v>
      </c>
      <c r="L220" s="2">
        <f>IF(ISBLANK(K220), $V$9, K220)</f>
        <v>0</v>
      </c>
      <c r="M220" s="2">
        <v>0</v>
      </c>
      <c r="N220" s="2">
        <f>IF(ISBLANK(M220), $V$10, M220)</f>
        <v>0</v>
      </c>
      <c r="O220" s="2">
        <v>0</v>
      </c>
      <c r="P220" s="2">
        <f>IF(ISBLANK(O220), $V$11, O220)</f>
        <v>0</v>
      </c>
      <c r="Q220" s="1" t="e">
        <f>I220/K220</f>
        <v>#DIV/0!</v>
      </c>
      <c r="R220" s="7">
        <f ca="1">IFERROR(R220:R497,I220:I220:K497)</f>
        <v>272</v>
      </c>
      <c r="S220" s="1">
        <v>37</v>
      </c>
      <c r="T220" s="8">
        <f t="shared" si="7"/>
        <v>0.37</v>
      </c>
    </row>
    <row r="221" spans="1:20" ht="28.8" x14ac:dyDescent="0.3">
      <c r="A221" s="3" t="s">
        <v>25</v>
      </c>
      <c r="B221" s="3" t="s">
        <v>25</v>
      </c>
      <c r="C221" s="3" t="s">
        <v>235</v>
      </c>
      <c r="D221" s="3" t="s">
        <v>236</v>
      </c>
      <c r="E221" s="3" t="str">
        <f t="shared" si="6"/>
        <v>Sir Rodney's</v>
      </c>
      <c r="F221" s="1" t="s">
        <v>108</v>
      </c>
      <c r="G221" t="s">
        <v>194</v>
      </c>
      <c r="H221" t="str">
        <f ca="1">PROPER(H221:H498)</f>
        <v>Lilas</v>
      </c>
      <c r="I221" s="2">
        <v>240</v>
      </c>
      <c r="J221" s="2">
        <f>IF(ISBLANK(I221), $V$8, I221)</f>
        <v>240</v>
      </c>
      <c r="K221" s="2">
        <v>0</v>
      </c>
      <c r="L221" s="2">
        <f>IF(ISBLANK(K221), $V$9, K221)</f>
        <v>0</v>
      </c>
      <c r="M221" s="2">
        <v>0</v>
      </c>
      <c r="N221" s="2">
        <f>IF(ISBLANK(M221), $V$10, M221)</f>
        <v>0</v>
      </c>
      <c r="O221" s="2">
        <v>0</v>
      </c>
      <c r="P221" s="2">
        <f>IF(ISBLANK(O221), $V$11, O221)</f>
        <v>0</v>
      </c>
      <c r="Q221" s="1" t="e">
        <f>I221/K221</f>
        <v>#DIV/0!</v>
      </c>
      <c r="R221" s="7">
        <f ca="1">IFERROR(R221:R498,I221:I221:K498)</f>
        <v>240</v>
      </c>
      <c r="S221" s="1">
        <v>67</v>
      </c>
      <c r="T221" s="8">
        <f t="shared" si="7"/>
        <v>0.67</v>
      </c>
    </row>
    <row r="222" spans="1:20" ht="28.8" x14ac:dyDescent="0.3">
      <c r="A222" s="3" t="s">
        <v>25</v>
      </c>
      <c r="B222" s="3" t="s">
        <v>25</v>
      </c>
      <c r="C222" s="3" t="s">
        <v>235</v>
      </c>
      <c r="D222" s="3" t="s">
        <v>236</v>
      </c>
      <c r="E222" s="3" t="str">
        <f t="shared" si="6"/>
        <v>Sir Rodney's</v>
      </c>
      <c r="F222" s="1" t="s">
        <v>48</v>
      </c>
      <c r="G222" t="s">
        <v>134</v>
      </c>
      <c r="H222" t="str">
        <f ca="1">PROPER(H222:H499)</f>
        <v>Linod</v>
      </c>
      <c r="I222" s="2">
        <v>0</v>
      </c>
      <c r="J222" s="2">
        <f>IF(ISBLANK(I222), $V$8, I222)</f>
        <v>0</v>
      </c>
      <c r="K222" s="2">
        <v>0</v>
      </c>
      <c r="L222" s="2">
        <f>IF(ISBLANK(K222), $V$9, K222)</f>
        <v>0</v>
      </c>
      <c r="M222" s="2">
        <v>0</v>
      </c>
      <c r="N222" s="2">
        <f>IF(ISBLANK(M222), $V$10, M222)</f>
        <v>0</v>
      </c>
      <c r="O222" s="2">
        <v>300</v>
      </c>
      <c r="P222" s="2">
        <f>IF(ISBLANK(O222), $V$11, O222)</f>
        <v>300</v>
      </c>
      <c r="Q222" s="1" t="e">
        <f>I222/K222</f>
        <v>#DIV/0!</v>
      </c>
      <c r="R222" s="7">
        <f ca="1">IFERROR(R222:R499,I222:I222:K499)</f>
        <v>0</v>
      </c>
      <c r="S222" s="1">
        <v>29</v>
      </c>
      <c r="T222" s="8">
        <f t="shared" si="7"/>
        <v>0.28999999999999998</v>
      </c>
    </row>
    <row r="223" spans="1:20" ht="28.8" x14ac:dyDescent="0.3">
      <c r="A223" s="3" t="s">
        <v>25</v>
      </c>
      <c r="B223" s="3" t="s">
        <v>25</v>
      </c>
      <c r="C223" s="3" t="s">
        <v>235</v>
      </c>
      <c r="D223" s="3" t="s">
        <v>236</v>
      </c>
      <c r="E223" s="3" t="str">
        <f t="shared" si="6"/>
        <v>Sir Rodney's</v>
      </c>
      <c r="F223" s="1" t="s">
        <v>70</v>
      </c>
      <c r="G223" t="s">
        <v>156</v>
      </c>
      <c r="H223" t="str">
        <f ca="1">PROPER(H223:H500)</f>
        <v>Merep</v>
      </c>
      <c r="I223" s="2">
        <v>0</v>
      </c>
      <c r="J223" s="2">
        <f>IF(ISBLANK(I223), $V$8, I223)</f>
        <v>0</v>
      </c>
      <c r="K223" s="2">
        <v>0</v>
      </c>
      <c r="L223" s="2">
        <f>IF(ISBLANK(K223), $V$9, K223)</f>
        <v>0</v>
      </c>
      <c r="M223" s="2">
        <v>420</v>
      </c>
      <c r="N223" s="2">
        <f>IF(ISBLANK(M223), $V$10, M223)</f>
        <v>420</v>
      </c>
      <c r="O223" s="2">
        <v>0</v>
      </c>
      <c r="P223" s="2">
        <f>IF(ISBLANK(O223), $V$11, O223)</f>
        <v>0</v>
      </c>
      <c r="Q223" s="1" t="e">
        <f>I223/K223</f>
        <v>#DIV/0!</v>
      </c>
      <c r="R223" s="7">
        <f ca="1">IFERROR(R223:R500,I223:I223:K500)</f>
        <v>0</v>
      </c>
      <c r="S223" s="1">
        <v>76</v>
      </c>
      <c r="T223" s="8">
        <f t="shared" si="7"/>
        <v>0.76</v>
      </c>
    </row>
    <row r="224" spans="1:20" ht="28.8" x14ac:dyDescent="0.3">
      <c r="A224" s="3" t="s">
        <v>25</v>
      </c>
      <c r="B224" s="3" t="s">
        <v>25</v>
      </c>
      <c r="C224" s="3" t="s">
        <v>235</v>
      </c>
      <c r="D224" s="3" t="s">
        <v>236</v>
      </c>
      <c r="E224" s="3" t="str">
        <f t="shared" si="6"/>
        <v>Sir Rodney's</v>
      </c>
      <c r="F224" s="1" t="s">
        <v>109</v>
      </c>
      <c r="G224" t="s">
        <v>195</v>
      </c>
      <c r="H224" t="str">
        <f ca="1">PROPER(H224:H501)</f>
        <v>Ocean</v>
      </c>
      <c r="I224" s="2">
        <v>96</v>
      </c>
      <c r="J224" s="2">
        <f>IF(ISBLANK(I224), $V$8, I224)</f>
        <v>96</v>
      </c>
      <c r="K224" s="2">
        <v>0</v>
      </c>
      <c r="L224" s="2">
        <f>IF(ISBLANK(K224), $V$9, K224)</f>
        <v>0</v>
      </c>
      <c r="M224" s="2">
        <v>0</v>
      </c>
      <c r="N224" s="2">
        <f>IF(ISBLANK(M224), $V$10, M224)</f>
        <v>0</v>
      </c>
      <c r="O224" s="2">
        <v>0</v>
      </c>
      <c r="P224" s="2">
        <f>IF(ISBLANK(O224), $V$11, O224)</f>
        <v>0</v>
      </c>
      <c r="Q224" s="1" t="e">
        <f>I224/K224</f>
        <v>#DIV/0!</v>
      </c>
      <c r="R224" s="7">
        <f ca="1">IFERROR(R224:R501,I224:I224:K501)</f>
        <v>96</v>
      </c>
      <c r="S224" s="1">
        <v>58</v>
      </c>
      <c r="T224" s="8">
        <f t="shared" si="7"/>
        <v>0.57999999999999996</v>
      </c>
    </row>
    <row r="225" spans="1:20" ht="28.8" x14ac:dyDescent="0.3">
      <c r="A225" s="3" t="s">
        <v>25</v>
      </c>
      <c r="B225" s="3" t="s">
        <v>25</v>
      </c>
      <c r="C225" s="3" t="s">
        <v>235</v>
      </c>
      <c r="D225" s="3" t="s">
        <v>236</v>
      </c>
      <c r="E225" s="3" t="str">
        <f t="shared" si="6"/>
        <v>Sir Rodney's</v>
      </c>
      <c r="F225" s="1" t="s">
        <v>110</v>
      </c>
      <c r="G225" t="s">
        <v>196</v>
      </c>
      <c r="H225" t="str">
        <f ca="1">PROPER(H225:H502)</f>
        <v>Prini</v>
      </c>
      <c r="I225" s="2">
        <v>126</v>
      </c>
      <c r="J225" s="2">
        <f>IF(ISBLANK(I225), $V$8, I225)</f>
        <v>126</v>
      </c>
      <c r="K225" s="2">
        <v>0</v>
      </c>
      <c r="L225" s="2">
        <f>IF(ISBLANK(K225), $V$9, K225)</f>
        <v>0</v>
      </c>
      <c r="M225" s="2">
        <v>0</v>
      </c>
      <c r="N225" s="2">
        <f>IF(ISBLANK(M225), $V$10, M225)</f>
        <v>0</v>
      </c>
      <c r="O225" s="2">
        <v>0</v>
      </c>
      <c r="P225" s="2">
        <f>IF(ISBLANK(O225), $V$11, O225)</f>
        <v>0</v>
      </c>
      <c r="Q225" s="1" t="e">
        <f>I225/K225</f>
        <v>#DIV/0!</v>
      </c>
      <c r="R225" s="7">
        <f ca="1">IFERROR(R225:R502,I225:I225:K502)</f>
        <v>126</v>
      </c>
      <c r="S225" s="1">
        <v>15</v>
      </c>
      <c r="T225" s="8">
        <f t="shared" si="7"/>
        <v>0.15</v>
      </c>
    </row>
    <row r="226" spans="1:20" ht="28.8" x14ac:dyDescent="0.3">
      <c r="A226" s="3" t="s">
        <v>25</v>
      </c>
      <c r="B226" s="3" t="s">
        <v>25</v>
      </c>
      <c r="C226" s="3" t="s">
        <v>235</v>
      </c>
      <c r="D226" s="3" t="s">
        <v>236</v>
      </c>
      <c r="E226" s="3" t="str">
        <f t="shared" si="6"/>
        <v>Sir Rodney's</v>
      </c>
      <c r="F226" s="1" t="s">
        <v>60</v>
      </c>
      <c r="G226" t="s">
        <v>146</v>
      </c>
      <c r="H226" t="str">
        <f ca="1">PROPER(H226:H503)</f>
        <v>Queen</v>
      </c>
      <c r="I226" s="2">
        <v>216</v>
      </c>
      <c r="J226" s="2">
        <f>IF(ISBLANK(I226), $V$8, I226)</f>
        <v>216</v>
      </c>
      <c r="K226" s="2">
        <v>0</v>
      </c>
      <c r="L226" s="2">
        <f>IF(ISBLANK(K226), $V$9, K226)</f>
        <v>0</v>
      </c>
      <c r="M226" s="2">
        <v>0</v>
      </c>
      <c r="N226" s="2">
        <f>IF(ISBLANK(M226), $V$10, M226)</f>
        <v>0</v>
      </c>
      <c r="O226" s="2">
        <v>0</v>
      </c>
      <c r="P226" s="2">
        <f>IF(ISBLANK(O226), $V$11, O226)</f>
        <v>0</v>
      </c>
      <c r="Q226" s="1" t="e">
        <f>I226/K226</f>
        <v>#DIV/0!</v>
      </c>
      <c r="R226" s="7">
        <f ca="1">IFERROR(R226:R503,I226:I226:K503)</f>
        <v>216</v>
      </c>
      <c r="S226" s="1">
        <v>72</v>
      </c>
      <c r="T226" s="8">
        <f t="shared" si="7"/>
        <v>0.72</v>
      </c>
    </row>
    <row r="227" spans="1:20" ht="28.8" x14ac:dyDescent="0.3">
      <c r="A227" s="3" t="s">
        <v>25</v>
      </c>
      <c r="B227" s="3" t="s">
        <v>25</v>
      </c>
      <c r="C227" s="3" t="s">
        <v>235</v>
      </c>
      <c r="D227" s="3" t="s">
        <v>236</v>
      </c>
      <c r="E227" s="3" t="str">
        <f t="shared" si="6"/>
        <v>Sir Rodney's</v>
      </c>
      <c r="F227" s="1" t="s">
        <v>49</v>
      </c>
      <c r="G227" t="s">
        <v>135</v>
      </c>
      <c r="H227" t="str">
        <f ca="1">PROPER(H227:H504)</f>
        <v>Quick</v>
      </c>
      <c r="I227" s="2">
        <v>0</v>
      </c>
      <c r="J227" s="2">
        <f>IF(ISBLANK(I227), $V$8, I227)</f>
        <v>0</v>
      </c>
      <c r="K227" s="2">
        <v>0</v>
      </c>
      <c r="L227" s="2">
        <f>IF(ISBLANK(K227), $V$9, K227)</f>
        <v>0</v>
      </c>
      <c r="M227" s="2">
        <v>600</v>
      </c>
      <c r="N227" s="2">
        <f>IF(ISBLANK(M227), $V$10, M227)</f>
        <v>600</v>
      </c>
      <c r="O227" s="2">
        <v>0</v>
      </c>
      <c r="P227" s="2">
        <f>IF(ISBLANK(O227), $V$11, O227)</f>
        <v>0</v>
      </c>
      <c r="Q227" s="1" t="e">
        <f>I227/K227</f>
        <v>#DIV/0!</v>
      </c>
      <c r="R227" s="7">
        <f ca="1">IFERROR(R227:R504,I227:I227:K504)</f>
        <v>0</v>
      </c>
      <c r="S227" s="1">
        <v>28</v>
      </c>
      <c r="T227" s="8">
        <f t="shared" si="7"/>
        <v>0.28000000000000003</v>
      </c>
    </row>
    <row r="228" spans="1:20" ht="28.8" x14ac:dyDescent="0.3">
      <c r="A228" s="3" t="s">
        <v>25</v>
      </c>
      <c r="B228" s="3" t="s">
        <v>25</v>
      </c>
      <c r="C228" s="3" t="s">
        <v>235</v>
      </c>
      <c r="D228" s="3" t="s">
        <v>236</v>
      </c>
      <c r="E228" s="3" t="str">
        <f t="shared" si="6"/>
        <v>Sir Rodney's</v>
      </c>
      <c r="F228" s="1" t="s">
        <v>61</v>
      </c>
      <c r="G228" t="s">
        <v>147</v>
      </c>
      <c r="H228" t="str">
        <f ca="1">PROPER(H228:H505)</f>
        <v>Ranch</v>
      </c>
      <c r="I228" s="2">
        <v>0</v>
      </c>
      <c r="J228" s="2">
        <f>IF(ISBLANK(I228), $V$8, I228)</f>
        <v>0</v>
      </c>
      <c r="K228" s="2">
        <v>0</v>
      </c>
      <c r="L228" s="2">
        <f>IF(ISBLANK(K228), $V$9, K228)</f>
        <v>0</v>
      </c>
      <c r="M228" s="2">
        <v>0</v>
      </c>
      <c r="N228" s="2">
        <f>IF(ISBLANK(M228), $V$10, M228)</f>
        <v>0</v>
      </c>
      <c r="O228" s="2">
        <v>50</v>
      </c>
      <c r="P228" s="2">
        <f>IF(ISBLANK(O228), $V$11, O228)</f>
        <v>50</v>
      </c>
      <c r="Q228" s="1" t="e">
        <f>I228/K228</f>
        <v>#DIV/0!</v>
      </c>
      <c r="R228" s="7">
        <f ca="1">IFERROR(R228:R505,I228:I228:K505)</f>
        <v>0</v>
      </c>
      <c r="S228" s="1">
        <v>74</v>
      </c>
      <c r="T228" s="8">
        <f t="shared" si="7"/>
        <v>0.74</v>
      </c>
    </row>
    <row r="229" spans="1:20" ht="28.8" x14ac:dyDescent="0.3">
      <c r="A229" s="3" t="s">
        <v>25</v>
      </c>
      <c r="B229" s="3" t="s">
        <v>25</v>
      </c>
      <c r="C229" s="3" t="s">
        <v>235</v>
      </c>
      <c r="D229" s="3" t="s">
        <v>236</v>
      </c>
      <c r="E229" s="3" t="str">
        <f t="shared" si="6"/>
        <v>Sir Rodney's</v>
      </c>
      <c r="F229" s="1" t="s">
        <v>105</v>
      </c>
      <c r="G229" t="s">
        <v>191</v>
      </c>
      <c r="H229" t="str">
        <f ca="1">PROPER(H229:H506)</f>
        <v>Simob</v>
      </c>
      <c r="I229" s="2">
        <v>0</v>
      </c>
      <c r="J229" s="2">
        <f>IF(ISBLANK(I229), $V$8, I229)</f>
        <v>0</v>
      </c>
      <c r="K229" s="2">
        <v>0</v>
      </c>
      <c r="L229" s="2">
        <f>IF(ISBLANK(K229), $V$9, K229)</f>
        <v>0</v>
      </c>
      <c r="M229" s="2">
        <v>240</v>
      </c>
      <c r="N229" s="2">
        <f>IF(ISBLANK(M229), $V$10, M229)</f>
        <v>240</v>
      </c>
      <c r="O229" s="2">
        <v>0</v>
      </c>
      <c r="P229" s="2">
        <f>IF(ISBLANK(O229), $V$11, O229)</f>
        <v>0</v>
      </c>
      <c r="Q229" s="1" t="e">
        <f>I229/K229</f>
        <v>#DIV/0!</v>
      </c>
      <c r="R229" s="7">
        <f ca="1">IFERROR(R229:R506,I229:I229:K506)</f>
        <v>0</v>
      </c>
      <c r="S229" s="1">
        <v>65</v>
      </c>
      <c r="T229" s="8">
        <f t="shared" si="7"/>
        <v>0.65</v>
      </c>
    </row>
    <row r="230" spans="1:20" ht="28.8" x14ac:dyDescent="0.3">
      <c r="A230" s="3" t="s">
        <v>25</v>
      </c>
      <c r="B230" s="3" t="s">
        <v>25</v>
      </c>
      <c r="C230" s="3" t="s">
        <v>235</v>
      </c>
      <c r="D230" s="3" t="s">
        <v>236</v>
      </c>
      <c r="E230" s="3" t="str">
        <f t="shared" si="6"/>
        <v>Sir Rodney's</v>
      </c>
      <c r="F230" s="1" t="s">
        <v>91</v>
      </c>
      <c r="G230" t="s">
        <v>177</v>
      </c>
      <c r="H230" t="str">
        <f ca="1">PROPER(H230:H507)</f>
        <v>Wandk</v>
      </c>
      <c r="I230" s="2">
        <v>0</v>
      </c>
      <c r="J230" s="2">
        <f>IF(ISBLANK(I230), $V$8, I230)</f>
        <v>0</v>
      </c>
      <c r="K230" s="2">
        <v>320</v>
      </c>
      <c r="L230" s="2">
        <f>IF(ISBLANK(K230), $V$9, K230)</f>
        <v>320</v>
      </c>
      <c r="M230" s="2">
        <v>0</v>
      </c>
      <c r="N230" s="2">
        <f>IF(ISBLANK(M230), $V$10, M230)</f>
        <v>0</v>
      </c>
      <c r="O230" s="2">
        <v>0</v>
      </c>
      <c r="P230" s="2">
        <f>IF(ISBLANK(O230), $V$11, O230)</f>
        <v>0</v>
      </c>
      <c r="Q230" s="1">
        <f>I230/K230</f>
        <v>0</v>
      </c>
      <c r="R230" s="7">
        <f ca="1">IFERROR(R230:R507,I230:I230:K507)</f>
        <v>0</v>
      </c>
      <c r="S230" s="1">
        <v>27</v>
      </c>
      <c r="T230" s="8">
        <f t="shared" si="7"/>
        <v>0.27</v>
      </c>
    </row>
    <row r="231" spans="1:20" ht="28.8" x14ac:dyDescent="0.3">
      <c r="A231" s="3" t="s">
        <v>25</v>
      </c>
      <c r="B231" s="3" t="s">
        <v>25</v>
      </c>
      <c r="C231" s="3" t="s">
        <v>235</v>
      </c>
      <c r="D231" s="3" t="s">
        <v>236</v>
      </c>
      <c r="E231" s="3" t="str">
        <f t="shared" si="6"/>
        <v>Sir Rodney's</v>
      </c>
      <c r="F231" s="1" t="s">
        <v>46</v>
      </c>
      <c r="G231" t="s">
        <v>132</v>
      </c>
      <c r="H231" t="str">
        <f ca="1">PROPER(H231:H508)</f>
        <v>Whitc</v>
      </c>
      <c r="I231" s="2">
        <v>0</v>
      </c>
      <c r="J231" s="2">
        <f>IF(ISBLANK(I231), $V$8, I231)</f>
        <v>0</v>
      </c>
      <c r="K231" s="2">
        <v>120</v>
      </c>
      <c r="L231" s="2">
        <f>IF(ISBLANK(K231), $V$9, K231)</f>
        <v>120</v>
      </c>
      <c r="M231" s="2">
        <v>0</v>
      </c>
      <c r="N231" s="2">
        <f>IF(ISBLANK(M231), $V$10, M231)</f>
        <v>0</v>
      </c>
      <c r="O231" s="2">
        <v>0</v>
      </c>
      <c r="P231" s="2">
        <f>IF(ISBLANK(O231), $V$11, O231)</f>
        <v>0</v>
      </c>
      <c r="Q231" s="1">
        <f>I231/K231</f>
        <v>0</v>
      </c>
      <c r="R231" s="7">
        <f ca="1">IFERROR(R231:R508,I231:I231:K508)</f>
        <v>0</v>
      </c>
      <c r="S231" s="1">
        <v>22</v>
      </c>
      <c r="T231" s="8">
        <f t="shared" si="7"/>
        <v>0.22</v>
      </c>
    </row>
    <row r="232" spans="1:20" ht="28.8" x14ac:dyDescent="0.3">
      <c r="A232" s="3" t="s">
        <v>26</v>
      </c>
      <c r="B232" s="3" t="s">
        <v>26</v>
      </c>
      <c r="C232" s="3" t="s">
        <v>237</v>
      </c>
      <c r="D232" s="3" t="s">
        <v>238</v>
      </c>
      <c r="E232" s="3" t="str">
        <f t="shared" si="6"/>
        <v>Steeleye Stout</v>
      </c>
      <c r="F232" s="1" t="s">
        <v>35</v>
      </c>
      <c r="G232" t="s">
        <v>121</v>
      </c>
      <c r="H232" t="str">
        <f ca="1">PROPER(H232:H509)</f>
        <v>Bergs</v>
      </c>
      <c r="I232" s="2">
        <v>115.2</v>
      </c>
      <c r="J232" s="2">
        <f>IF(ISBLANK(I232), $V$8, I232)</f>
        <v>115.2</v>
      </c>
      <c r="K232" s="2">
        <v>0</v>
      </c>
      <c r="L232" s="2">
        <f>IF(ISBLANK(K232), $V$9, K232)</f>
        <v>0</v>
      </c>
      <c r="M232" s="2">
        <v>0</v>
      </c>
      <c r="N232" s="2">
        <f>IF(ISBLANK(M232), $V$10, M232)</f>
        <v>0</v>
      </c>
      <c r="O232" s="2">
        <v>0</v>
      </c>
      <c r="P232" s="2">
        <f>IF(ISBLANK(O232), $V$11, O232)</f>
        <v>0</v>
      </c>
      <c r="Q232" s="1" t="e">
        <f>I232/K232</f>
        <v>#DIV/0!</v>
      </c>
      <c r="R232" s="7">
        <f ca="1">IFERROR(R232:R509,I232:I232:K509)</f>
        <v>115.2</v>
      </c>
      <c r="S232" s="1">
        <v>46</v>
      </c>
      <c r="T232" s="8">
        <f t="shared" si="7"/>
        <v>0.46</v>
      </c>
    </row>
    <row r="233" spans="1:20" ht="28.8" x14ac:dyDescent="0.3">
      <c r="A233" s="3" t="s">
        <v>26</v>
      </c>
      <c r="B233" s="3" t="s">
        <v>26</v>
      </c>
      <c r="C233" s="3" t="s">
        <v>237</v>
      </c>
      <c r="D233" s="3" t="s">
        <v>238</v>
      </c>
      <c r="E233" s="3" t="str">
        <f t="shared" si="6"/>
        <v>Steeleye Stout</v>
      </c>
      <c r="F233" s="1" t="s">
        <v>52</v>
      </c>
      <c r="G233" t="s">
        <v>138</v>
      </c>
      <c r="H233" t="str">
        <f ca="1">PROPER(H233:H510)</f>
        <v>Bsbev</v>
      </c>
      <c r="I233" s="2">
        <v>0</v>
      </c>
      <c r="J233" s="2">
        <f>IF(ISBLANK(I233), $V$8, I233)</f>
        <v>0</v>
      </c>
      <c r="K233" s="2">
        <v>360</v>
      </c>
      <c r="L233" s="2">
        <f>IF(ISBLANK(K233), $V$9, K233)</f>
        <v>360</v>
      </c>
      <c r="M233" s="2">
        <v>0</v>
      </c>
      <c r="N233" s="2">
        <f>IF(ISBLANK(M233), $V$10, M233)</f>
        <v>0</v>
      </c>
      <c r="O233" s="2">
        <v>0</v>
      </c>
      <c r="P233" s="2">
        <f>IF(ISBLANK(O233), $V$11, O233)</f>
        <v>0</v>
      </c>
      <c r="Q233" s="1">
        <f>I233/K233</f>
        <v>0</v>
      </c>
      <c r="R233" s="7">
        <f ca="1">IFERROR(R233:R510,I233:I233:K510)</f>
        <v>0</v>
      </c>
      <c r="S233" s="1">
        <v>20</v>
      </c>
      <c r="T233" s="8">
        <f t="shared" si="7"/>
        <v>0.2</v>
      </c>
    </row>
    <row r="234" spans="1:20" ht="28.8" x14ac:dyDescent="0.3">
      <c r="A234" s="3" t="s">
        <v>26</v>
      </c>
      <c r="B234" s="3" t="s">
        <v>26</v>
      </c>
      <c r="C234" s="3" t="s">
        <v>237</v>
      </c>
      <c r="D234" s="3" t="s">
        <v>238</v>
      </c>
      <c r="E234" s="3" t="str">
        <f t="shared" si="6"/>
        <v>Steeleye Stout</v>
      </c>
      <c r="F234" s="1" t="s">
        <v>86</v>
      </c>
      <c r="G234" t="s">
        <v>172</v>
      </c>
      <c r="H234" t="str">
        <f ca="1">PROPER(H234:H511)</f>
        <v>Cactu</v>
      </c>
      <c r="I234" s="2">
        <v>0</v>
      </c>
      <c r="J234" s="2">
        <f>IF(ISBLANK(I234), $V$8, I234)</f>
        <v>0</v>
      </c>
      <c r="K234" s="2">
        <v>54</v>
      </c>
      <c r="L234" s="2">
        <f>IF(ISBLANK(K234), $V$9, K234)</f>
        <v>54</v>
      </c>
      <c r="M234" s="2">
        <v>0</v>
      </c>
      <c r="N234" s="2">
        <f>IF(ISBLANK(M234), $V$10, M234)</f>
        <v>0</v>
      </c>
      <c r="O234" s="2">
        <v>0</v>
      </c>
      <c r="P234" s="2">
        <f>IF(ISBLANK(O234), $V$11, O234)</f>
        <v>0</v>
      </c>
      <c r="Q234" s="1">
        <f>I234/K234</f>
        <v>0</v>
      </c>
      <c r="R234" s="7">
        <f ca="1">IFERROR(R234:R511,I234:I234:K511)</f>
        <v>0</v>
      </c>
      <c r="S234" s="1">
        <v>42</v>
      </c>
      <c r="T234" s="8">
        <f t="shared" si="7"/>
        <v>0.42</v>
      </c>
    </row>
    <row r="235" spans="1:20" ht="28.8" x14ac:dyDescent="0.3">
      <c r="A235" s="3" t="s">
        <v>26</v>
      </c>
      <c r="B235" s="3" t="s">
        <v>26</v>
      </c>
      <c r="C235" s="3" t="s">
        <v>237</v>
      </c>
      <c r="D235" s="3" t="s">
        <v>238</v>
      </c>
      <c r="E235" s="3" t="str">
        <f t="shared" si="6"/>
        <v>Steeleye Stout</v>
      </c>
      <c r="F235" s="1" t="s">
        <v>75</v>
      </c>
      <c r="G235" t="s">
        <v>161</v>
      </c>
      <c r="H235" t="str">
        <f ca="1">PROPER(H235:H512)</f>
        <v>Eastc</v>
      </c>
      <c r="I235" s="2">
        <v>504</v>
      </c>
      <c r="J235" s="2">
        <f>IF(ISBLANK(I235), $V$8, I235)</f>
        <v>504</v>
      </c>
      <c r="K235" s="2">
        <v>0</v>
      </c>
      <c r="L235" s="2">
        <f>IF(ISBLANK(K235), $V$9, K235)</f>
        <v>0</v>
      </c>
      <c r="M235" s="2">
        <v>0</v>
      </c>
      <c r="N235" s="2">
        <f>IF(ISBLANK(M235), $V$10, M235)</f>
        <v>0</v>
      </c>
      <c r="O235" s="2">
        <v>0</v>
      </c>
      <c r="P235" s="2">
        <f>IF(ISBLANK(O235), $V$11, O235)</f>
        <v>0</v>
      </c>
      <c r="Q235" s="1" t="e">
        <f>I235/K235</f>
        <v>#DIV/0!</v>
      </c>
      <c r="R235" s="7">
        <f ca="1">IFERROR(R235:R512,I235:I235:K512)</f>
        <v>504</v>
      </c>
      <c r="S235" s="1">
        <v>32</v>
      </c>
      <c r="T235" s="8">
        <f t="shared" si="7"/>
        <v>0.32</v>
      </c>
    </row>
    <row r="236" spans="1:20" ht="28.8" x14ac:dyDescent="0.3">
      <c r="A236" s="3" t="s">
        <v>26</v>
      </c>
      <c r="B236" s="3" t="s">
        <v>26</v>
      </c>
      <c r="C236" s="3" t="s">
        <v>237</v>
      </c>
      <c r="D236" s="3" t="s">
        <v>238</v>
      </c>
      <c r="E236" s="3" t="str">
        <f t="shared" si="6"/>
        <v>Steeleye Stout</v>
      </c>
      <c r="F236" s="1" t="s">
        <v>38</v>
      </c>
      <c r="G236" t="s">
        <v>124</v>
      </c>
      <c r="H236" t="str">
        <f ca="1">PROPER(H236:H513)</f>
        <v>Ernsh</v>
      </c>
      <c r="I236" s="2">
        <v>0</v>
      </c>
      <c r="J236" s="2">
        <f>IF(ISBLANK(I236), $V$8, I236)</f>
        <v>0</v>
      </c>
      <c r="K236" s="2">
        <v>0</v>
      </c>
      <c r="L236" s="2">
        <f>IF(ISBLANK(K236), $V$9, K236)</f>
        <v>0</v>
      </c>
      <c r="M236" s="2">
        <v>405</v>
      </c>
      <c r="N236" s="2">
        <f>IF(ISBLANK(M236), $V$10, M236)</f>
        <v>405</v>
      </c>
      <c r="O236" s="2">
        <v>0</v>
      </c>
      <c r="P236" s="2">
        <f>IF(ISBLANK(O236), $V$11, O236)</f>
        <v>0</v>
      </c>
      <c r="Q236" s="1" t="e">
        <f>I236/K236</f>
        <v>#DIV/0!</v>
      </c>
      <c r="R236" s="7">
        <f ca="1">IFERROR(R236:R513,I236:I236:K513)</f>
        <v>0</v>
      </c>
      <c r="S236" s="1">
        <v>29</v>
      </c>
      <c r="T236" s="8">
        <f t="shared" si="7"/>
        <v>0.28999999999999998</v>
      </c>
    </row>
    <row r="237" spans="1:20" ht="28.8" x14ac:dyDescent="0.3">
      <c r="A237" s="3" t="s">
        <v>26</v>
      </c>
      <c r="B237" s="3" t="s">
        <v>26</v>
      </c>
      <c r="C237" s="3" t="s">
        <v>237</v>
      </c>
      <c r="D237" s="3" t="s">
        <v>238</v>
      </c>
      <c r="E237" s="3" t="str">
        <f t="shared" si="6"/>
        <v>Steeleye Stout</v>
      </c>
      <c r="F237" s="1" t="s">
        <v>107</v>
      </c>
      <c r="G237" t="s">
        <v>193</v>
      </c>
      <c r="H237" t="str">
        <f ca="1">PROPER(H237:H514)</f>
        <v>Folig</v>
      </c>
      <c r="I237" s="2">
        <v>0</v>
      </c>
      <c r="J237" s="2">
        <f>IF(ISBLANK(I237), $V$8, I237)</f>
        <v>0</v>
      </c>
      <c r="K237" s="2">
        <v>0</v>
      </c>
      <c r="L237" s="2">
        <f>IF(ISBLANK(K237), $V$9, K237)</f>
        <v>0</v>
      </c>
      <c r="M237" s="2">
        <v>0</v>
      </c>
      <c r="N237" s="2">
        <f>IF(ISBLANK(M237), $V$10, M237)</f>
        <v>0</v>
      </c>
      <c r="O237" s="2">
        <v>270</v>
      </c>
      <c r="P237" s="2">
        <f>IF(ISBLANK(O237), $V$11, O237)</f>
        <v>270</v>
      </c>
      <c r="Q237" s="1" t="e">
        <f>I237/K237</f>
        <v>#DIV/0!</v>
      </c>
      <c r="R237" s="7">
        <f ca="1">IFERROR(R237:R514,I237:I237:K514)</f>
        <v>0</v>
      </c>
      <c r="S237" s="1">
        <v>72</v>
      </c>
      <c r="T237" s="8">
        <f t="shared" si="7"/>
        <v>0.72</v>
      </c>
    </row>
    <row r="238" spans="1:20" ht="28.8" x14ac:dyDescent="0.3">
      <c r="A238" s="3" t="s">
        <v>26</v>
      </c>
      <c r="B238" s="3" t="s">
        <v>26</v>
      </c>
      <c r="C238" s="3" t="s">
        <v>237</v>
      </c>
      <c r="D238" s="3" t="s">
        <v>238</v>
      </c>
      <c r="E238" s="3" t="str">
        <f t="shared" si="6"/>
        <v>Steeleye Stout</v>
      </c>
      <c r="F238" s="1" t="s">
        <v>67</v>
      </c>
      <c r="G238" t="s">
        <v>153</v>
      </c>
      <c r="H238" t="str">
        <f ca="1">PROPER(H238:H515)</f>
        <v>Frank</v>
      </c>
      <c r="I238" s="2">
        <v>0</v>
      </c>
      <c r="J238" s="2">
        <f>IF(ISBLANK(I238), $V$8, I238)</f>
        <v>0</v>
      </c>
      <c r="K238" s="2">
        <v>0</v>
      </c>
      <c r="L238" s="2">
        <f>IF(ISBLANK(K238), $V$9, K238)</f>
        <v>0</v>
      </c>
      <c r="M238" s="2">
        <v>486</v>
      </c>
      <c r="N238" s="2">
        <f>IF(ISBLANK(M238), $V$10, M238)</f>
        <v>486</v>
      </c>
      <c r="O238" s="2">
        <v>0</v>
      </c>
      <c r="P238" s="2">
        <f>IF(ISBLANK(O238), $V$11, O238)</f>
        <v>0</v>
      </c>
      <c r="Q238" s="1" t="e">
        <f>I238/K238</f>
        <v>#DIV/0!</v>
      </c>
      <c r="R238" s="7">
        <f ca="1">IFERROR(R238:R515,I238:I238:K515)</f>
        <v>0</v>
      </c>
      <c r="S238" s="1">
        <v>86</v>
      </c>
      <c r="T238" s="8">
        <f t="shared" si="7"/>
        <v>0.86</v>
      </c>
    </row>
    <row r="239" spans="1:20" ht="28.8" x14ac:dyDescent="0.3">
      <c r="A239" s="3" t="s">
        <v>26</v>
      </c>
      <c r="B239" s="3" t="s">
        <v>26</v>
      </c>
      <c r="C239" s="3" t="s">
        <v>237</v>
      </c>
      <c r="D239" s="3" t="s">
        <v>238</v>
      </c>
      <c r="E239" s="3" t="str">
        <f t="shared" si="6"/>
        <v>Steeleye Stout</v>
      </c>
      <c r="F239" s="1" t="s">
        <v>68</v>
      </c>
      <c r="G239" t="s">
        <v>154</v>
      </c>
      <c r="H239" t="str">
        <f ca="1">PROPER(H239:H516)</f>
        <v>Furib</v>
      </c>
      <c r="I239" s="2">
        <v>0</v>
      </c>
      <c r="J239" s="2">
        <f>IF(ISBLANK(I239), $V$8, I239)</f>
        <v>0</v>
      </c>
      <c r="K239" s="2">
        <v>306</v>
      </c>
      <c r="L239" s="2">
        <f>IF(ISBLANK(K239), $V$9, K239)</f>
        <v>306</v>
      </c>
      <c r="M239" s="2">
        <v>0</v>
      </c>
      <c r="N239" s="2">
        <f>IF(ISBLANK(M239), $V$10, M239)</f>
        <v>0</v>
      </c>
      <c r="O239" s="2">
        <v>0</v>
      </c>
      <c r="P239" s="2">
        <f>IF(ISBLANK(O239), $V$11, O239)</f>
        <v>0</v>
      </c>
      <c r="Q239" s="1">
        <f>I239/K239</f>
        <v>0</v>
      </c>
      <c r="R239" s="7">
        <f ca="1">IFERROR(R239:R516,I239:I239:K516)</f>
        <v>0</v>
      </c>
      <c r="S239" s="1">
        <v>30</v>
      </c>
      <c r="T239" s="8">
        <f t="shared" si="7"/>
        <v>0.3</v>
      </c>
    </row>
    <row r="240" spans="1:20" ht="28.8" x14ac:dyDescent="0.3">
      <c r="A240" s="3" t="s">
        <v>26</v>
      </c>
      <c r="B240" s="3" t="s">
        <v>26</v>
      </c>
      <c r="C240" s="3" t="s">
        <v>237</v>
      </c>
      <c r="D240" s="3" t="s">
        <v>238</v>
      </c>
      <c r="E240" s="3" t="str">
        <f t="shared" si="6"/>
        <v>Steeleye Stout</v>
      </c>
      <c r="F240" s="1" t="s">
        <v>102</v>
      </c>
      <c r="G240" t="s">
        <v>188</v>
      </c>
      <c r="H240" t="str">
        <f ca="1">PROPER(H240:H517)</f>
        <v>Greal</v>
      </c>
      <c r="I240" s="2">
        <v>0</v>
      </c>
      <c r="J240" s="2">
        <f>IF(ISBLANK(I240), $V$8, I240)</f>
        <v>0</v>
      </c>
      <c r="K240" s="2">
        <v>0</v>
      </c>
      <c r="L240" s="2">
        <f>IF(ISBLANK(K240), $V$9, K240)</f>
        <v>0</v>
      </c>
      <c r="M240" s="2">
        <v>72</v>
      </c>
      <c r="N240" s="2">
        <f>IF(ISBLANK(M240), $V$10, M240)</f>
        <v>72</v>
      </c>
      <c r="O240" s="2">
        <v>0</v>
      </c>
      <c r="P240" s="2">
        <f>IF(ISBLANK(O240), $V$11, O240)</f>
        <v>0</v>
      </c>
      <c r="Q240" s="1" t="e">
        <f>I240/K240</f>
        <v>#DIV/0!</v>
      </c>
      <c r="R240" s="7">
        <f ca="1">IFERROR(R240:R517,I240:I240:K517)</f>
        <v>0</v>
      </c>
      <c r="S240" s="1">
        <v>57</v>
      </c>
      <c r="T240" s="8">
        <f t="shared" si="7"/>
        <v>0.56999999999999995</v>
      </c>
    </row>
    <row r="241" spans="1:20" ht="28.8" x14ac:dyDescent="0.3">
      <c r="A241" s="3" t="s">
        <v>26</v>
      </c>
      <c r="B241" s="3" t="s">
        <v>26</v>
      </c>
      <c r="C241" s="3" t="s">
        <v>237</v>
      </c>
      <c r="D241" s="3" t="s">
        <v>238</v>
      </c>
      <c r="E241" s="3" t="str">
        <f t="shared" si="6"/>
        <v>Steeleye Stout</v>
      </c>
      <c r="F241" s="1" t="s">
        <v>48</v>
      </c>
      <c r="G241" t="s">
        <v>134</v>
      </c>
      <c r="H241" t="str">
        <f ca="1">PROPER(H241:H518)</f>
        <v>Linod</v>
      </c>
      <c r="I241" s="2">
        <v>0</v>
      </c>
      <c r="J241" s="2">
        <f>IF(ISBLANK(I241), $V$8, I241)</f>
        <v>0</v>
      </c>
      <c r="K241" s="2">
        <v>0</v>
      </c>
      <c r="L241" s="2">
        <f>IF(ISBLANK(K241), $V$9, K241)</f>
        <v>0</v>
      </c>
      <c r="M241" s="2">
        <v>0</v>
      </c>
      <c r="N241" s="2">
        <f>IF(ISBLANK(M241), $V$10, M241)</f>
        <v>0</v>
      </c>
      <c r="O241" s="2">
        <v>121.5</v>
      </c>
      <c r="P241" s="2">
        <f>IF(ISBLANK(O241), $V$11, O241)</f>
        <v>121.5</v>
      </c>
      <c r="Q241" s="1" t="e">
        <f>I241/K241</f>
        <v>#DIV/0!</v>
      </c>
      <c r="R241" s="7">
        <f ca="1">IFERROR(R241:R518,I241:I241:K518)</f>
        <v>0</v>
      </c>
      <c r="S241" s="1">
        <v>67</v>
      </c>
      <c r="T241" s="8">
        <f t="shared" si="7"/>
        <v>0.67</v>
      </c>
    </row>
    <row r="242" spans="1:20" ht="28.8" x14ac:dyDescent="0.3">
      <c r="A242" s="3" t="s">
        <v>26</v>
      </c>
      <c r="B242" s="3" t="s">
        <v>26</v>
      </c>
      <c r="C242" s="3" t="s">
        <v>237</v>
      </c>
      <c r="D242" s="3" t="s">
        <v>238</v>
      </c>
      <c r="E242" s="3" t="str">
        <f t="shared" si="6"/>
        <v>Steeleye Stout</v>
      </c>
      <c r="F242" s="1" t="s">
        <v>70</v>
      </c>
      <c r="G242" t="s">
        <v>156</v>
      </c>
      <c r="H242" t="str">
        <f ca="1">PROPER(H242:H519)</f>
        <v>Merep</v>
      </c>
      <c r="I242" s="2">
        <v>691.2</v>
      </c>
      <c r="J242" s="2">
        <f>IF(ISBLANK(I242), $V$8, I242)</f>
        <v>691.2</v>
      </c>
      <c r="K242" s="2">
        <v>0</v>
      </c>
      <c r="L242" s="2">
        <f>IF(ISBLANK(K242), $V$9, K242)</f>
        <v>0</v>
      </c>
      <c r="M242" s="2">
        <v>0</v>
      </c>
      <c r="N242" s="2">
        <f>IF(ISBLANK(M242), $V$10, M242)</f>
        <v>0</v>
      </c>
      <c r="O242" s="2">
        <v>0</v>
      </c>
      <c r="P242" s="2">
        <f>IF(ISBLANK(O242), $V$11, O242)</f>
        <v>0</v>
      </c>
      <c r="Q242" s="1" t="e">
        <f>I242/K242</f>
        <v>#DIV/0!</v>
      </c>
      <c r="R242" s="7">
        <f ca="1">IFERROR(R242:R519,I242:I242:K519)</f>
        <v>691.2</v>
      </c>
      <c r="S242" s="1">
        <v>43</v>
      </c>
      <c r="T242" s="8">
        <f t="shared" si="7"/>
        <v>0.43</v>
      </c>
    </row>
    <row r="243" spans="1:20" ht="28.8" x14ac:dyDescent="0.3">
      <c r="A243" s="3" t="s">
        <v>26</v>
      </c>
      <c r="B243" s="3" t="s">
        <v>26</v>
      </c>
      <c r="C243" s="3" t="s">
        <v>237</v>
      </c>
      <c r="D243" s="3" t="s">
        <v>238</v>
      </c>
      <c r="E243" s="3" t="str">
        <f t="shared" si="6"/>
        <v>Steeleye Stout</v>
      </c>
      <c r="F243" s="1" t="s">
        <v>111</v>
      </c>
      <c r="G243" t="s">
        <v>197</v>
      </c>
      <c r="H243" t="str">
        <f ca="1">PROPER(H243:H520)</f>
        <v>Quede</v>
      </c>
      <c r="I243" s="2">
        <v>0</v>
      </c>
      <c r="J243" s="2">
        <f>IF(ISBLANK(I243), $V$8, I243)</f>
        <v>0</v>
      </c>
      <c r="K243" s="2">
        <v>0</v>
      </c>
      <c r="L243" s="2">
        <f>IF(ISBLANK(K243), $V$9, K243)</f>
        <v>0</v>
      </c>
      <c r="M243" s="2">
        <v>360</v>
      </c>
      <c r="N243" s="2">
        <f>IF(ISBLANK(M243), $V$10, M243)</f>
        <v>360</v>
      </c>
      <c r="O243" s="2">
        <v>378</v>
      </c>
      <c r="P243" s="2">
        <f>IF(ISBLANK(O243), $V$11, O243)</f>
        <v>378</v>
      </c>
      <c r="Q243" s="1" t="e">
        <f>I243/K243</f>
        <v>#DIV/0!</v>
      </c>
      <c r="R243" s="7">
        <f ca="1">IFERROR(R243:R520,I243:I243:K520)</f>
        <v>0</v>
      </c>
      <c r="S243" s="1">
        <v>80</v>
      </c>
      <c r="T243" s="8">
        <f t="shared" si="7"/>
        <v>0.8</v>
      </c>
    </row>
    <row r="244" spans="1:20" ht="28.8" x14ac:dyDescent="0.3">
      <c r="A244" s="3" t="s">
        <v>26</v>
      </c>
      <c r="B244" s="3" t="s">
        <v>26</v>
      </c>
      <c r="C244" s="3" t="s">
        <v>237</v>
      </c>
      <c r="D244" s="3" t="s">
        <v>238</v>
      </c>
      <c r="E244" s="3" t="str">
        <f t="shared" si="6"/>
        <v>Steeleye Stout</v>
      </c>
      <c r="F244" s="1" t="s">
        <v>98</v>
      </c>
      <c r="G244" t="s">
        <v>184</v>
      </c>
      <c r="H244" t="str">
        <f ca="1">PROPER(H244:H521)</f>
        <v>Victe</v>
      </c>
      <c r="I244" s="2">
        <v>0</v>
      </c>
      <c r="J244" s="2">
        <f>IF(ISBLANK(I244), $V$8, I244)</f>
        <v>0</v>
      </c>
      <c r="K244" s="2">
        <v>540</v>
      </c>
      <c r="L244" s="2">
        <f>IF(ISBLANK(K244), $V$9, K244)</f>
        <v>540</v>
      </c>
      <c r="M244" s="2">
        <v>0</v>
      </c>
      <c r="N244" s="2">
        <f>IF(ISBLANK(M244), $V$10, M244)</f>
        <v>0</v>
      </c>
      <c r="O244" s="2">
        <v>0</v>
      </c>
      <c r="P244" s="2">
        <f>IF(ISBLANK(O244), $V$11, O244)</f>
        <v>0</v>
      </c>
      <c r="Q244" s="1">
        <f>I244/K244</f>
        <v>0</v>
      </c>
      <c r="R244" s="7">
        <f ca="1">IFERROR(R244:R521,I244:I244:K521)</f>
        <v>0</v>
      </c>
      <c r="S244" s="1">
        <v>57</v>
      </c>
      <c r="T244" s="8">
        <f t="shared" si="7"/>
        <v>0.56999999999999995</v>
      </c>
    </row>
    <row r="245" spans="1:20" ht="28.8" x14ac:dyDescent="0.3">
      <c r="A245" s="3" t="s">
        <v>26</v>
      </c>
      <c r="B245" s="3" t="s">
        <v>26</v>
      </c>
      <c r="C245" s="3" t="s">
        <v>237</v>
      </c>
      <c r="D245" s="3" t="s">
        <v>238</v>
      </c>
      <c r="E245" s="3" t="str">
        <f t="shared" si="6"/>
        <v>Steeleye Stout</v>
      </c>
      <c r="F245" s="1" t="s">
        <v>73</v>
      </c>
      <c r="G245" t="s">
        <v>159</v>
      </c>
      <c r="H245" t="str">
        <f ca="1">PROPER(H245:H522)</f>
        <v>Warth</v>
      </c>
      <c r="I245" s="2">
        <v>0</v>
      </c>
      <c r="J245" s="2">
        <f>IF(ISBLANK(I245), $V$8, I245)</f>
        <v>0</v>
      </c>
      <c r="K245" s="2">
        <v>108</v>
      </c>
      <c r="L245" s="2">
        <f>IF(ISBLANK(K245), $V$9, K245)</f>
        <v>108</v>
      </c>
      <c r="M245" s="2">
        <v>0</v>
      </c>
      <c r="N245" s="2">
        <f>IF(ISBLANK(M245), $V$10, M245)</f>
        <v>0</v>
      </c>
      <c r="O245" s="2">
        <v>0</v>
      </c>
      <c r="P245" s="2">
        <f>IF(ISBLANK(O245), $V$11, O245)</f>
        <v>0</v>
      </c>
      <c r="Q245" s="1">
        <f>I245/K245</f>
        <v>0</v>
      </c>
      <c r="R245" s="7">
        <f ca="1">IFERROR(R245:R522,I245:I245:K522)</f>
        <v>0</v>
      </c>
      <c r="S245" s="1">
        <v>71</v>
      </c>
      <c r="T245" s="8">
        <f t="shared" si="7"/>
        <v>0.71</v>
      </c>
    </row>
    <row r="246" spans="1:20" ht="28.8" x14ac:dyDescent="0.3">
      <c r="A246" s="3" t="s">
        <v>26</v>
      </c>
      <c r="B246" s="3" t="s">
        <v>26</v>
      </c>
      <c r="C246" s="3" t="s">
        <v>237</v>
      </c>
      <c r="D246" s="3" t="s">
        <v>238</v>
      </c>
      <c r="E246" s="3" t="str">
        <f t="shared" si="6"/>
        <v>Steeleye Stout</v>
      </c>
      <c r="F246" s="1" t="s">
        <v>46</v>
      </c>
      <c r="G246" t="s">
        <v>132</v>
      </c>
      <c r="H246" t="str">
        <f ca="1">PROPER(H246:H523)</f>
        <v>Whitc</v>
      </c>
      <c r="I246" s="2">
        <v>0</v>
      </c>
      <c r="J246" s="2">
        <f>IF(ISBLANK(I246), $V$8, I246)</f>
        <v>0</v>
      </c>
      <c r="K246" s="2">
        <v>0</v>
      </c>
      <c r="L246" s="2">
        <f>IF(ISBLANK(K246), $V$9, K246)</f>
        <v>0</v>
      </c>
      <c r="M246" s="2">
        <v>0</v>
      </c>
      <c r="N246" s="2">
        <f>IF(ISBLANK(M246), $V$10, M246)</f>
        <v>0</v>
      </c>
      <c r="O246" s="2">
        <v>504</v>
      </c>
      <c r="P246" s="2">
        <f>IF(ISBLANK(O246), $V$11, O246)</f>
        <v>504</v>
      </c>
      <c r="Q246" s="1" t="e">
        <f>I246/K246</f>
        <v>#DIV/0!</v>
      </c>
      <c r="R246" s="7">
        <f ca="1">IFERROR(R246:R523,I246:I246:K523)</f>
        <v>0</v>
      </c>
      <c r="S246" s="1">
        <v>31</v>
      </c>
      <c r="T246" s="8">
        <f t="shared" si="7"/>
        <v>0.31</v>
      </c>
    </row>
    <row r="247" spans="1:20" ht="43.2" x14ac:dyDescent="0.3">
      <c r="A247" s="3" t="s">
        <v>27</v>
      </c>
      <c r="B247" s="3" t="s">
        <v>27</v>
      </c>
      <c r="C247" s="3" t="s">
        <v>239</v>
      </c>
      <c r="D247" s="3" t="s">
        <v>240</v>
      </c>
      <c r="E247" s="3" t="str">
        <f t="shared" si="6"/>
        <v>Teatime Chocolate</v>
      </c>
      <c r="F247" s="1" t="s">
        <v>66</v>
      </c>
      <c r="G247" t="s">
        <v>152</v>
      </c>
      <c r="H247" t="str">
        <f ca="1">PROPER(H247:H524)</f>
        <v>Famia</v>
      </c>
      <c r="I247" s="2">
        <v>124.83</v>
      </c>
      <c r="J247" s="2">
        <f>IF(ISBLANK(I247), $V$8, I247)</f>
        <v>124.83</v>
      </c>
      <c r="K247" s="2">
        <v>0</v>
      </c>
      <c r="L247" s="2">
        <f>IF(ISBLANK(K247), $V$9, K247)</f>
        <v>0</v>
      </c>
      <c r="M247" s="2">
        <v>0</v>
      </c>
      <c r="N247" s="2">
        <f>IF(ISBLANK(M247), $V$10, M247)</f>
        <v>0</v>
      </c>
      <c r="O247" s="2">
        <v>0</v>
      </c>
      <c r="P247" s="2">
        <f>IF(ISBLANK(O247), $V$11, O247)</f>
        <v>0</v>
      </c>
      <c r="Q247" s="1" t="e">
        <f>I247/K247</f>
        <v>#DIV/0!</v>
      </c>
      <c r="R247" s="7">
        <f ca="1">IFERROR(R247:R524,I247:I247:K524)</f>
        <v>124.83</v>
      </c>
      <c r="S247" s="1">
        <v>86</v>
      </c>
      <c r="T247" s="8">
        <f t="shared" si="7"/>
        <v>0.86</v>
      </c>
    </row>
    <row r="248" spans="1:20" ht="43.2" x14ac:dyDescent="0.3">
      <c r="A248" s="3" t="s">
        <v>27</v>
      </c>
      <c r="B248" s="3" t="s">
        <v>27</v>
      </c>
      <c r="C248" s="3" t="s">
        <v>239</v>
      </c>
      <c r="D248" s="3" t="s">
        <v>240</v>
      </c>
      <c r="E248" s="3" t="str">
        <f t="shared" si="6"/>
        <v>Teatime Chocolate</v>
      </c>
      <c r="F248" s="1" t="s">
        <v>67</v>
      </c>
      <c r="G248" t="s">
        <v>153</v>
      </c>
      <c r="H248" t="str">
        <f ca="1">PROPER(H248:H525)</f>
        <v>Frank</v>
      </c>
      <c r="I248" s="2">
        <v>0</v>
      </c>
      <c r="J248" s="2">
        <f>IF(ISBLANK(I248), $V$8, I248)</f>
        <v>0</v>
      </c>
      <c r="K248" s="2">
        <v>0</v>
      </c>
      <c r="L248" s="2">
        <f>IF(ISBLANK(K248), $V$9, K248)</f>
        <v>0</v>
      </c>
      <c r="M248" s="2">
        <v>124.2</v>
      </c>
      <c r="N248" s="2">
        <f>IF(ISBLANK(M248), $V$10, M248)</f>
        <v>124.2</v>
      </c>
      <c r="O248" s="2">
        <v>0</v>
      </c>
      <c r="P248" s="2">
        <f>IF(ISBLANK(O248), $V$11, O248)</f>
        <v>0</v>
      </c>
      <c r="Q248" s="1" t="e">
        <f>I248/K248</f>
        <v>#DIV/0!</v>
      </c>
      <c r="R248" s="7">
        <f ca="1">IFERROR(R248:R525,I248:I248:K525)</f>
        <v>0</v>
      </c>
      <c r="S248" s="1">
        <v>48</v>
      </c>
      <c r="T248" s="8">
        <f t="shared" si="7"/>
        <v>0.48</v>
      </c>
    </row>
    <row r="249" spans="1:20" ht="43.2" x14ac:dyDescent="0.3">
      <c r="A249" s="3" t="s">
        <v>27</v>
      </c>
      <c r="B249" s="3" t="s">
        <v>27</v>
      </c>
      <c r="C249" s="3" t="s">
        <v>239</v>
      </c>
      <c r="D249" s="3" t="s">
        <v>240</v>
      </c>
      <c r="E249" s="3" t="str">
        <f t="shared" si="6"/>
        <v>Teatime Chocolate</v>
      </c>
      <c r="F249" s="1" t="s">
        <v>53</v>
      </c>
      <c r="G249" t="s">
        <v>139</v>
      </c>
      <c r="H249" t="str">
        <f ca="1">PROPER(H249:H526)</f>
        <v>Frans</v>
      </c>
      <c r="I249" s="2">
        <v>0</v>
      </c>
      <c r="J249" s="2">
        <f>IF(ISBLANK(I249), $V$8, I249)</f>
        <v>0</v>
      </c>
      <c r="K249" s="2">
        <v>0</v>
      </c>
      <c r="L249" s="2">
        <f>IF(ISBLANK(K249), $V$9, K249)</f>
        <v>0</v>
      </c>
      <c r="M249" s="2">
        <v>0</v>
      </c>
      <c r="N249" s="2">
        <f>IF(ISBLANK(M249), $V$10, M249)</f>
        <v>0</v>
      </c>
      <c r="O249" s="2">
        <v>46</v>
      </c>
      <c r="P249" s="2">
        <f>IF(ISBLANK(O249), $V$11, O249)</f>
        <v>46</v>
      </c>
      <c r="Q249" s="1" t="e">
        <f>I249/K249</f>
        <v>#DIV/0!</v>
      </c>
      <c r="R249" s="7">
        <f ca="1">IFERROR(R249:R526,I249:I249:K526)</f>
        <v>0</v>
      </c>
      <c r="S249" s="1">
        <v>89</v>
      </c>
      <c r="T249" s="8">
        <f t="shared" si="7"/>
        <v>0.89</v>
      </c>
    </row>
    <row r="250" spans="1:20" ht="43.2" x14ac:dyDescent="0.3">
      <c r="A250" s="3" t="s">
        <v>27</v>
      </c>
      <c r="B250" s="3" t="s">
        <v>27</v>
      </c>
      <c r="C250" s="3" t="s">
        <v>239</v>
      </c>
      <c r="D250" s="3" t="s">
        <v>240</v>
      </c>
      <c r="E250" s="3" t="str">
        <f t="shared" si="6"/>
        <v>Teatime Chocolate</v>
      </c>
      <c r="F250" s="1" t="s">
        <v>39</v>
      </c>
      <c r="G250" t="s">
        <v>125</v>
      </c>
      <c r="H250" t="str">
        <f ca="1">PROPER(H250:H527)</f>
        <v>Godos</v>
      </c>
      <c r="I250" s="2">
        <v>0</v>
      </c>
      <c r="J250" s="2">
        <f>IF(ISBLANK(I250), $V$8, I250)</f>
        <v>0</v>
      </c>
      <c r="K250" s="2">
        <v>92</v>
      </c>
      <c r="L250" s="2">
        <f>IF(ISBLANK(K250), $V$9, K250)</f>
        <v>92</v>
      </c>
      <c r="M250" s="2">
        <v>0</v>
      </c>
      <c r="N250" s="2">
        <f>IF(ISBLANK(M250), $V$10, M250)</f>
        <v>0</v>
      </c>
      <c r="O250" s="2">
        <v>0</v>
      </c>
      <c r="P250" s="2">
        <f>IF(ISBLANK(O250), $V$11, O250)</f>
        <v>0</v>
      </c>
      <c r="Q250" s="1">
        <f>I250/K250</f>
        <v>0</v>
      </c>
      <c r="R250" s="7">
        <f ca="1">IFERROR(R250:R527,I250:I250:K527)</f>
        <v>0</v>
      </c>
      <c r="S250" s="1">
        <v>6</v>
      </c>
      <c r="T250" s="8">
        <f t="shared" si="7"/>
        <v>0.06</v>
      </c>
    </row>
    <row r="251" spans="1:20" ht="43.2" x14ac:dyDescent="0.3">
      <c r="A251" s="3" t="s">
        <v>27</v>
      </c>
      <c r="B251" s="3" t="s">
        <v>27</v>
      </c>
      <c r="C251" s="3" t="s">
        <v>239</v>
      </c>
      <c r="D251" s="3" t="s">
        <v>240</v>
      </c>
      <c r="E251" s="3" t="str">
        <f t="shared" si="6"/>
        <v>Teatime Chocolate</v>
      </c>
      <c r="F251" s="1" t="s">
        <v>102</v>
      </c>
      <c r="G251" t="s">
        <v>188</v>
      </c>
      <c r="H251" t="str">
        <f ca="1">PROPER(H251:H528)</f>
        <v>Greal</v>
      </c>
      <c r="I251" s="2">
        <v>0</v>
      </c>
      <c r="J251" s="2">
        <f>IF(ISBLANK(I251), $V$8, I251)</f>
        <v>0</v>
      </c>
      <c r="K251" s="2">
        <v>0</v>
      </c>
      <c r="L251" s="2">
        <f>IF(ISBLANK(K251), $V$9, K251)</f>
        <v>0</v>
      </c>
      <c r="M251" s="2">
        <v>248.4</v>
      </c>
      <c r="N251" s="2">
        <f>IF(ISBLANK(M251), $V$10, M251)</f>
        <v>248.4</v>
      </c>
      <c r="O251" s="2">
        <v>0</v>
      </c>
      <c r="P251" s="2">
        <f>IF(ISBLANK(O251), $V$11, O251)</f>
        <v>0</v>
      </c>
      <c r="Q251" s="1" t="e">
        <f>I251/K251</f>
        <v>#DIV/0!</v>
      </c>
      <c r="R251" s="7">
        <f ca="1">IFERROR(R251:R528,I251:I251:K528)</f>
        <v>0</v>
      </c>
      <c r="S251" s="1">
        <v>89</v>
      </c>
      <c r="T251" s="8">
        <f t="shared" si="7"/>
        <v>0.89</v>
      </c>
    </row>
    <row r="252" spans="1:20" ht="43.2" x14ac:dyDescent="0.3">
      <c r="A252" s="3" t="s">
        <v>27</v>
      </c>
      <c r="B252" s="3" t="s">
        <v>27</v>
      </c>
      <c r="C252" s="3" t="s">
        <v>239</v>
      </c>
      <c r="D252" s="3" t="s">
        <v>240</v>
      </c>
      <c r="E252" s="3" t="str">
        <f t="shared" si="6"/>
        <v>Teatime Chocolate</v>
      </c>
      <c r="F252" s="1" t="s">
        <v>103</v>
      </c>
      <c r="G252" t="s">
        <v>189</v>
      </c>
      <c r="H252" t="str">
        <f ca="1">PROPER(H252:H529)</f>
        <v>Islat</v>
      </c>
      <c r="I252" s="2">
        <v>0</v>
      </c>
      <c r="J252" s="2">
        <f>IF(ISBLANK(I252), $V$8, I252)</f>
        <v>0</v>
      </c>
      <c r="K252" s="2">
        <v>0</v>
      </c>
      <c r="L252" s="2">
        <f>IF(ISBLANK(K252), $V$9, K252)</f>
        <v>0</v>
      </c>
      <c r="M252" s="2">
        <v>46</v>
      </c>
      <c r="N252" s="2">
        <f>IF(ISBLANK(M252), $V$10, M252)</f>
        <v>46</v>
      </c>
      <c r="O252" s="2">
        <v>0</v>
      </c>
      <c r="P252" s="2">
        <f>IF(ISBLANK(O252), $V$11, O252)</f>
        <v>0</v>
      </c>
      <c r="Q252" s="1" t="e">
        <f>I252/K252</f>
        <v>#DIV/0!</v>
      </c>
      <c r="R252" s="7">
        <f ca="1">IFERROR(R252:R529,I252:I252:K529)</f>
        <v>0</v>
      </c>
      <c r="S252" s="1">
        <v>14</v>
      </c>
      <c r="T252" s="8">
        <f t="shared" si="7"/>
        <v>0.14000000000000001</v>
      </c>
    </row>
    <row r="253" spans="1:20" ht="43.2" x14ac:dyDescent="0.3">
      <c r="A253" s="3" t="s">
        <v>27</v>
      </c>
      <c r="B253" s="3" t="s">
        <v>27</v>
      </c>
      <c r="C253" s="3" t="s">
        <v>239</v>
      </c>
      <c r="D253" s="3" t="s">
        <v>240</v>
      </c>
      <c r="E253" s="3" t="str">
        <f t="shared" si="6"/>
        <v>Teatime Chocolate</v>
      </c>
      <c r="F253" s="1" t="s">
        <v>48</v>
      </c>
      <c r="G253" t="s">
        <v>134</v>
      </c>
      <c r="H253" t="str">
        <f ca="1">PROPER(H253:H530)</f>
        <v>Linod</v>
      </c>
      <c r="I253" s="2">
        <v>0</v>
      </c>
      <c r="J253" s="2">
        <f>IF(ISBLANK(I253), $V$8, I253)</f>
        <v>0</v>
      </c>
      <c r="K253" s="2">
        <v>0</v>
      </c>
      <c r="L253" s="2">
        <f>IF(ISBLANK(K253), $V$9, K253)</f>
        <v>0</v>
      </c>
      <c r="M253" s="2">
        <v>0</v>
      </c>
      <c r="N253" s="2">
        <f>IF(ISBLANK(M253), $V$10, M253)</f>
        <v>0</v>
      </c>
      <c r="O253" s="2">
        <v>48.3</v>
      </c>
      <c r="P253" s="2">
        <f>IF(ISBLANK(O253), $V$11, O253)</f>
        <v>48.3</v>
      </c>
      <c r="Q253" s="1" t="e">
        <f>I253/K253</f>
        <v>#DIV/0!</v>
      </c>
      <c r="R253" s="7">
        <f ca="1">IFERROR(R253:R530,I253:I253:K530)</f>
        <v>0</v>
      </c>
      <c r="S253" s="1">
        <v>75</v>
      </c>
      <c r="T253" s="8">
        <f t="shared" si="7"/>
        <v>0.75</v>
      </c>
    </row>
    <row r="254" spans="1:20" ht="43.2" x14ac:dyDescent="0.3">
      <c r="A254" s="3" t="s">
        <v>27</v>
      </c>
      <c r="B254" s="3" t="s">
        <v>27</v>
      </c>
      <c r="C254" s="3" t="s">
        <v>239</v>
      </c>
      <c r="D254" s="3" t="s">
        <v>240</v>
      </c>
      <c r="E254" s="3" t="str">
        <f t="shared" si="6"/>
        <v>Teatime Chocolate</v>
      </c>
      <c r="F254" s="1" t="s">
        <v>111</v>
      </c>
      <c r="G254" t="s">
        <v>197</v>
      </c>
      <c r="H254" t="str">
        <f ca="1">PROPER(H254:H531)</f>
        <v>Quede</v>
      </c>
      <c r="I254" s="2">
        <v>24.82</v>
      </c>
      <c r="J254" s="2">
        <f>IF(ISBLANK(I254), $V$8, I254)</f>
        <v>24.82</v>
      </c>
      <c r="K254" s="2">
        <v>0</v>
      </c>
      <c r="L254" s="2">
        <f>IF(ISBLANK(K254), $V$9, K254)</f>
        <v>0</v>
      </c>
      <c r="M254" s="2">
        <v>276</v>
      </c>
      <c r="N254" s="2">
        <f>IF(ISBLANK(M254), $V$10, M254)</f>
        <v>276</v>
      </c>
      <c r="O254" s="2">
        <v>0</v>
      </c>
      <c r="P254" s="2">
        <f>IF(ISBLANK(O254), $V$11, O254)</f>
        <v>0</v>
      </c>
      <c r="Q254" s="1" t="e">
        <f>I254/K254</f>
        <v>#DIV/0!</v>
      </c>
      <c r="R254" s="7">
        <f ca="1">IFERROR(R254:R531,I254:I254:K531)</f>
        <v>24.82</v>
      </c>
      <c r="S254" s="1">
        <v>12</v>
      </c>
      <c r="T254" s="8">
        <f t="shared" si="7"/>
        <v>0.12</v>
      </c>
    </row>
    <row r="255" spans="1:20" ht="43.2" x14ac:dyDescent="0.3">
      <c r="A255" s="3" t="s">
        <v>27</v>
      </c>
      <c r="B255" s="3" t="s">
        <v>27</v>
      </c>
      <c r="C255" s="3" t="s">
        <v>239</v>
      </c>
      <c r="D255" s="3" t="s">
        <v>240</v>
      </c>
      <c r="E255" s="3" t="str">
        <f t="shared" si="6"/>
        <v>Teatime Chocolate</v>
      </c>
      <c r="F255" s="1" t="s">
        <v>60</v>
      </c>
      <c r="G255" t="s">
        <v>146</v>
      </c>
      <c r="H255" t="str">
        <f ca="1">PROPER(H255:H532)</f>
        <v>Queen</v>
      </c>
      <c r="I255" s="2">
        <v>36.5</v>
      </c>
      <c r="J255" s="2">
        <f>IF(ISBLANK(I255), $V$8, I255)</f>
        <v>36.5</v>
      </c>
      <c r="K255" s="2">
        <v>0</v>
      </c>
      <c r="L255" s="2">
        <f>IF(ISBLANK(K255), $V$9, K255)</f>
        <v>0</v>
      </c>
      <c r="M255" s="2">
        <v>0</v>
      </c>
      <c r="N255" s="2">
        <f>IF(ISBLANK(M255), $V$10, M255)</f>
        <v>0</v>
      </c>
      <c r="O255" s="2">
        <v>0</v>
      </c>
      <c r="P255" s="2">
        <f>IF(ISBLANK(O255), $V$11, O255)</f>
        <v>0</v>
      </c>
      <c r="Q255" s="1" t="e">
        <f>I255/K255</f>
        <v>#DIV/0!</v>
      </c>
      <c r="R255" s="7">
        <f ca="1">IFERROR(R255:R532,I255:I255:K532)</f>
        <v>36.5</v>
      </c>
      <c r="S255" s="1">
        <v>70</v>
      </c>
      <c r="T255" s="8">
        <f t="shared" si="7"/>
        <v>0.7</v>
      </c>
    </row>
    <row r="256" spans="1:20" ht="43.2" x14ac:dyDescent="0.3">
      <c r="A256" s="3" t="s">
        <v>27</v>
      </c>
      <c r="B256" s="3" t="s">
        <v>27</v>
      </c>
      <c r="C256" s="3" t="s">
        <v>239</v>
      </c>
      <c r="D256" s="3" t="s">
        <v>240</v>
      </c>
      <c r="E256" s="3" t="str">
        <f t="shared" si="6"/>
        <v>Teatime Chocolate</v>
      </c>
      <c r="F256" s="1" t="s">
        <v>49</v>
      </c>
      <c r="G256" t="s">
        <v>135</v>
      </c>
      <c r="H256" t="str">
        <f ca="1">PROPER(H256:H533)</f>
        <v>Quick</v>
      </c>
      <c r="I256" s="2">
        <v>0</v>
      </c>
      <c r="J256" s="2">
        <f>IF(ISBLANK(I256), $V$8, I256)</f>
        <v>0</v>
      </c>
      <c r="K256" s="2">
        <v>0</v>
      </c>
      <c r="L256" s="2">
        <f>IF(ISBLANK(K256), $V$9, K256)</f>
        <v>0</v>
      </c>
      <c r="M256" s="2">
        <v>0</v>
      </c>
      <c r="N256" s="2">
        <f>IF(ISBLANK(M256), $V$10, M256)</f>
        <v>0</v>
      </c>
      <c r="O256" s="2">
        <v>437</v>
      </c>
      <c r="P256" s="2">
        <f>IF(ISBLANK(O256), $V$11, O256)</f>
        <v>437</v>
      </c>
      <c r="Q256" s="1" t="e">
        <f>I256/K256</f>
        <v>#DIV/0!</v>
      </c>
      <c r="R256" s="7">
        <f ca="1">IFERROR(R256:R533,I256:I256:K533)</f>
        <v>0</v>
      </c>
      <c r="S256" s="1">
        <v>45</v>
      </c>
      <c r="T256" s="8">
        <f t="shared" si="7"/>
        <v>0.45</v>
      </c>
    </row>
    <row r="257" spans="1:20" ht="43.2" x14ac:dyDescent="0.3">
      <c r="A257" s="3" t="s">
        <v>27</v>
      </c>
      <c r="B257" s="3" t="s">
        <v>27</v>
      </c>
      <c r="C257" s="3" t="s">
        <v>239</v>
      </c>
      <c r="D257" s="3" t="s">
        <v>240</v>
      </c>
      <c r="E257" s="3" t="str">
        <f t="shared" si="6"/>
        <v>Teatime Chocolate</v>
      </c>
      <c r="F257" s="1" t="s">
        <v>71</v>
      </c>
      <c r="G257" t="s">
        <v>157</v>
      </c>
      <c r="H257" t="str">
        <f ca="1">PROPER(H257:H534)</f>
        <v>Ricar</v>
      </c>
      <c r="I257" s="2">
        <v>292</v>
      </c>
      <c r="J257" s="2">
        <f>IF(ISBLANK(I257), $V$8, I257)</f>
        <v>292</v>
      </c>
      <c r="K257" s="2">
        <v>0</v>
      </c>
      <c r="L257" s="2">
        <f>IF(ISBLANK(K257), $V$9, K257)</f>
        <v>0</v>
      </c>
      <c r="M257" s="2">
        <v>0</v>
      </c>
      <c r="N257" s="2">
        <f>IF(ISBLANK(M257), $V$10, M257)</f>
        <v>0</v>
      </c>
      <c r="O257" s="2">
        <v>0</v>
      </c>
      <c r="P257" s="2">
        <f>IF(ISBLANK(O257), $V$11, O257)</f>
        <v>0</v>
      </c>
      <c r="Q257" s="1" t="e">
        <f>I257/K257</f>
        <v>#DIV/0!</v>
      </c>
      <c r="R257" s="7">
        <f ca="1">IFERROR(R257:R534,I257:I257:K534)</f>
        <v>292</v>
      </c>
      <c r="S257" s="1">
        <v>75</v>
      </c>
      <c r="T257" s="8">
        <f t="shared" si="7"/>
        <v>0.75</v>
      </c>
    </row>
    <row r="258" spans="1:20" ht="43.2" x14ac:dyDescent="0.3">
      <c r="A258" s="3" t="s">
        <v>27</v>
      </c>
      <c r="B258" s="3" t="s">
        <v>27</v>
      </c>
      <c r="C258" s="3" t="s">
        <v>239</v>
      </c>
      <c r="D258" s="3" t="s">
        <v>240</v>
      </c>
      <c r="E258" s="3" t="str">
        <f t="shared" si="6"/>
        <v>Teatime Chocolate</v>
      </c>
      <c r="F258" s="1" t="s">
        <v>44</v>
      </c>
      <c r="G258" t="s">
        <v>130</v>
      </c>
      <c r="H258" t="str">
        <f ca="1">PROPER(H258:H535)</f>
        <v>Savea</v>
      </c>
      <c r="I258" s="2">
        <v>0</v>
      </c>
      <c r="J258" s="2">
        <f>IF(ISBLANK(I258), $V$8, I258)</f>
        <v>0</v>
      </c>
      <c r="K258" s="2">
        <v>257.60000000000002</v>
      </c>
      <c r="L258" s="2">
        <f>IF(ISBLANK(K258), $V$9, K258)</f>
        <v>257.60000000000002</v>
      </c>
      <c r="M258" s="2">
        <v>0</v>
      </c>
      <c r="N258" s="2">
        <f>IF(ISBLANK(M258), $V$10, M258)</f>
        <v>0</v>
      </c>
      <c r="O258" s="2">
        <v>110.4</v>
      </c>
      <c r="P258" s="2">
        <f>IF(ISBLANK(O258), $V$11, O258)</f>
        <v>110.4</v>
      </c>
      <c r="Q258" s="1">
        <f>I258/K258</f>
        <v>0</v>
      </c>
      <c r="R258" s="7">
        <f ca="1">IFERROR(R258:R535,I258:I258:K535)</f>
        <v>0</v>
      </c>
      <c r="S258" s="1">
        <v>72</v>
      </c>
      <c r="T258" s="8">
        <f t="shared" si="7"/>
        <v>0.72</v>
      </c>
    </row>
    <row r="259" spans="1:20" ht="43.2" x14ac:dyDescent="0.3">
      <c r="A259" s="3" t="s">
        <v>27</v>
      </c>
      <c r="B259" s="3" t="s">
        <v>27</v>
      </c>
      <c r="C259" s="3" t="s">
        <v>239</v>
      </c>
      <c r="D259" s="3" t="s">
        <v>240</v>
      </c>
      <c r="E259" s="3" t="str">
        <f t="shared" si="6"/>
        <v>Teatime Chocolate</v>
      </c>
      <c r="F259" s="1" t="s">
        <v>89</v>
      </c>
      <c r="G259" t="s">
        <v>175</v>
      </c>
      <c r="H259" t="str">
        <f ca="1">PROPER(H259:H536)</f>
        <v>Suprd</v>
      </c>
      <c r="I259" s="2">
        <v>153.30000000000001</v>
      </c>
      <c r="J259" s="2">
        <f>IF(ISBLANK(I259), $V$8, I259)</f>
        <v>153.30000000000001</v>
      </c>
      <c r="K259" s="2">
        <v>0</v>
      </c>
      <c r="L259" s="2">
        <f>IF(ISBLANK(K259), $V$9, K259)</f>
        <v>0</v>
      </c>
      <c r="M259" s="2">
        <v>0</v>
      </c>
      <c r="N259" s="2">
        <f>IF(ISBLANK(M259), $V$10, M259)</f>
        <v>0</v>
      </c>
      <c r="O259" s="2">
        <v>0</v>
      </c>
      <c r="P259" s="2">
        <f>IF(ISBLANK(O259), $V$11, O259)</f>
        <v>0</v>
      </c>
      <c r="Q259" s="1" t="e">
        <f>I259/K259</f>
        <v>#DIV/0!</v>
      </c>
      <c r="R259" s="7">
        <f ca="1">IFERROR(R259:R536,I259:I259:K536)</f>
        <v>153.30000000000001</v>
      </c>
      <c r="S259" s="1">
        <v>6</v>
      </c>
      <c r="T259" s="8">
        <f t="shared" si="7"/>
        <v>0.06</v>
      </c>
    </row>
    <row r="260" spans="1:20" ht="43.2" x14ac:dyDescent="0.3">
      <c r="A260" s="3" t="s">
        <v>27</v>
      </c>
      <c r="B260" s="3" t="s">
        <v>27</v>
      </c>
      <c r="C260" s="3" t="s">
        <v>239</v>
      </c>
      <c r="D260" s="3" t="s">
        <v>240</v>
      </c>
      <c r="E260" s="3" t="str">
        <f t="shared" ref="E260:E280" si="8">CONCATENATE(C260:C537," ",D260:D530)</f>
        <v>Teatime Chocolate</v>
      </c>
      <c r="F260" s="1" t="s">
        <v>84</v>
      </c>
      <c r="G260" t="s">
        <v>170</v>
      </c>
      <c r="H260" t="str">
        <f ca="1">PROPER(H260:H537)</f>
        <v>Tomsp</v>
      </c>
      <c r="I260" s="2">
        <v>166.44</v>
      </c>
      <c r="J260" s="2">
        <f>IF(ISBLANK(I260), $V$8, I260)</f>
        <v>166.44</v>
      </c>
      <c r="K260" s="2">
        <v>0</v>
      </c>
      <c r="L260" s="2">
        <f>IF(ISBLANK(K260), $V$9, K260)</f>
        <v>0</v>
      </c>
      <c r="M260" s="2">
        <v>0</v>
      </c>
      <c r="N260" s="2">
        <f>IF(ISBLANK(M260), $V$10, M260)</f>
        <v>0</v>
      </c>
      <c r="O260" s="2">
        <v>0</v>
      </c>
      <c r="P260" s="2">
        <f>IF(ISBLANK(O260), $V$11, O260)</f>
        <v>0</v>
      </c>
      <c r="Q260" s="1" t="e">
        <f>I260/K260</f>
        <v>#DIV/0!</v>
      </c>
      <c r="R260" s="7">
        <f ca="1">IFERROR(R260:R537,I260:I260:K537)</f>
        <v>166.44</v>
      </c>
      <c r="S260" s="1">
        <v>17</v>
      </c>
      <c r="T260" s="8">
        <f t="shared" ref="T260:T280" si="9">S260/100</f>
        <v>0.17</v>
      </c>
    </row>
    <row r="261" spans="1:20" ht="43.2" x14ac:dyDescent="0.3">
      <c r="A261" s="3" t="s">
        <v>27</v>
      </c>
      <c r="B261" s="3" t="s">
        <v>27</v>
      </c>
      <c r="C261" s="3" t="s">
        <v>239</v>
      </c>
      <c r="D261" s="3" t="s">
        <v>240</v>
      </c>
      <c r="E261" s="3" t="str">
        <f t="shared" si="8"/>
        <v>Teatime Chocolate</v>
      </c>
      <c r="F261" s="1" t="s">
        <v>90</v>
      </c>
      <c r="G261" t="s">
        <v>176</v>
      </c>
      <c r="H261" t="str">
        <f ca="1">PROPER(H261:H538)</f>
        <v>Tortu</v>
      </c>
      <c r="I261" s="2">
        <v>0</v>
      </c>
      <c r="J261" s="2">
        <f>IF(ISBLANK(I261), $V$8, I261)</f>
        <v>0</v>
      </c>
      <c r="K261" s="2">
        <v>0</v>
      </c>
      <c r="L261" s="2">
        <f>IF(ISBLANK(K261), $V$9, K261)</f>
        <v>0</v>
      </c>
      <c r="M261" s="2">
        <v>64.400000000000006</v>
      </c>
      <c r="N261" s="2">
        <f>IF(ISBLANK(M261), $V$10, M261)</f>
        <v>64.400000000000006</v>
      </c>
      <c r="O261" s="2">
        <v>0</v>
      </c>
      <c r="P261" s="2">
        <f>IF(ISBLANK(O261), $V$11, O261)</f>
        <v>0</v>
      </c>
      <c r="Q261" s="1" t="e">
        <f>I261/K261</f>
        <v>#DIV/0!</v>
      </c>
      <c r="R261" s="7">
        <f ca="1">IFERROR(R261:R538,I261:I261:K538)</f>
        <v>0</v>
      </c>
      <c r="S261" s="1">
        <v>73</v>
      </c>
      <c r="T261" s="8">
        <f t="shared" si="9"/>
        <v>0.73</v>
      </c>
    </row>
    <row r="262" spans="1:20" ht="43.2" x14ac:dyDescent="0.3">
      <c r="A262" s="3" t="s">
        <v>27</v>
      </c>
      <c r="B262" s="3" t="s">
        <v>27</v>
      </c>
      <c r="C262" s="3" t="s">
        <v>239</v>
      </c>
      <c r="D262" s="3" t="s">
        <v>240</v>
      </c>
      <c r="E262" s="3" t="str">
        <f t="shared" si="8"/>
        <v>Teatime Chocolate</v>
      </c>
      <c r="F262" s="1" t="s">
        <v>91</v>
      </c>
      <c r="G262" t="s">
        <v>177</v>
      </c>
      <c r="H262" t="str">
        <f ca="1">PROPER(H262:H539)</f>
        <v>Wandk</v>
      </c>
      <c r="I262" s="2">
        <v>0</v>
      </c>
      <c r="J262" s="2">
        <f>IF(ISBLANK(I262), $V$8, I262)</f>
        <v>0</v>
      </c>
      <c r="K262" s="2">
        <v>0</v>
      </c>
      <c r="L262" s="2">
        <f>IF(ISBLANK(K262), $V$9, K262)</f>
        <v>0</v>
      </c>
      <c r="M262" s="2">
        <v>82.8</v>
      </c>
      <c r="N262" s="2">
        <f>IF(ISBLANK(M262), $V$10, M262)</f>
        <v>82.8</v>
      </c>
      <c r="O262" s="2">
        <v>0</v>
      </c>
      <c r="P262" s="2">
        <f>IF(ISBLANK(O262), $V$11, O262)</f>
        <v>0</v>
      </c>
      <c r="Q262" s="1" t="e">
        <f>I262/K262</f>
        <v>#DIV/0!</v>
      </c>
      <c r="R262" s="7">
        <f ca="1">IFERROR(R262:R539,I262:I262:K539)</f>
        <v>0</v>
      </c>
      <c r="S262" s="1">
        <v>57</v>
      </c>
      <c r="T262" s="8">
        <f t="shared" si="9"/>
        <v>0.56999999999999995</v>
      </c>
    </row>
    <row r="263" spans="1:20" ht="43.2" x14ac:dyDescent="0.3">
      <c r="A263" s="3" t="s">
        <v>27</v>
      </c>
      <c r="B263" s="3" t="s">
        <v>27</v>
      </c>
      <c r="C263" s="3" t="s">
        <v>239</v>
      </c>
      <c r="D263" s="3" t="s">
        <v>240</v>
      </c>
      <c r="E263" s="3" t="str">
        <f t="shared" si="8"/>
        <v>Teatime Chocolate</v>
      </c>
      <c r="F263" s="1" t="s">
        <v>73</v>
      </c>
      <c r="G263" t="s">
        <v>159</v>
      </c>
      <c r="H263" t="str">
        <f ca="1">PROPER(H263:H540)</f>
        <v>Warth</v>
      </c>
      <c r="I263" s="2">
        <v>146</v>
      </c>
      <c r="J263" s="2">
        <f>IF(ISBLANK(I263), $V$8, I263)</f>
        <v>146</v>
      </c>
      <c r="K263" s="2">
        <v>0</v>
      </c>
      <c r="L263" s="2">
        <f>IF(ISBLANK(K263), $V$9, K263)</f>
        <v>0</v>
      </c>
      <c r="M263" s="2">
        <v>0</v>
      </c>
      <c r="N263" s="2">
        <f>IF(ISBLANK(M263), $V$10, M263)</f>
        <v>0</v>
      </c>
      <c r="O263" s="2">
        <v>0</v>
      </c>
      <c r="P263" s="2">
        <f>IF(ISBLANK(O263), $V$11, O263)</f>
        <v>0</v>
      </c>
      <c r="Q263" s="1" t="e">
        <f>I263/K263</f>
        <v>#DIV/0!</v>
      </c>
      <c r="R263" s="7">
        <f ca="1">IFERROR(R263:R540,I263:I263:K540)</f>
        <v>146</v>
      </c>
      <c r="S263" s="1">
        <v>30</v>
      </c>
      <c r="T263" s="8">
        <f t="shared" si="9"/>
        <v>0.3</v>
      </c>
    </row>
    <row r="264" spans="1:20" ht="43.2" x14ac:dyDescent="0.3">
      <c r="A264" s="3" t="s">
        <v>27</v>
      </c>
      <c r="B264" s="3" t="s">
        <v>27</v>
      </c>
      <c r="C264" s="3" t="s">
        <v>239</v>
      </c>
      <c r="D264" s="3" t="s">
        <v>240</v>
      </c>
      <c r="E264" s="3" t="str">
        <f t="shared" si="8"/>
        <v>Teatime Chocolate</v>
      </c>
      <c r="F264" s="1" t="s">
        <v>94</v>
      </c>
      <c r="G264" t="s">
        <v>180</v>
      </c>
      <c r="H264" t="str">
        <f ca="1">PROPER(H264:H541)</f>
        <v>Welli</v>
      </c>
      <c r="I264" s="2">
        <v>0</v>
      </c>
      <c r="J264" s="2">
        <f>IF(ISBLANK(I264), $V$8, I264)</f>
        <v>0</v>
      </c>
      <c r="K264" s="2">
        <v>0</v>
      </c>
      <c r="L264" s="2">
        <f>IF(ISBLANK(K264), $V$9, K264)</f>
        <v>0</v>
      </c>
      <c r="M264" s="2">
        <v>0</v>
      </c>
      <c r="N264" s="2">
        <f>IF(ISBLANK(M264), $V$10, M264)</f>
        <v>0</v>
      </c>
      <c r="O264" s="2">
        <v>209.76</v>
      </c>
      <c r="P264" s="2">
        <f>IF(ISBLANK(O264), $V$11, O264)</f>
        <v>209.76</v>
      </c>
      <c r="Q264" s="1" t="e">
        <f>I264/K264</f>
        <v>#DIV/0!</v>
      </c>
      <c r="R264" s="7">
        <f ca="1">IFERROR(R264:R541,I264:I264:K541)</f>
        <v>0</v>
      </c>
      <c r="S264" s="1">
        <v>53</v>
      </c>
      <c r="T264" s="8">
        <f t="shared" si="9"/>
        <v>0.53</v>
      </c>
    </row>
    <row r="265" spans="1:20" ht="43.2" x14ac:dyDescent="0.3">
      <c r="A265" s="3" t="s">
        <v>28</v>
      </c>
      <c r="B265" s="3" t="s">
        <v>28</v>
      </c>
      <c r="C265" s="3" t="s">
        <v>241</v>
      </c>
      <c r="D265" s="3" t="s">
        <v>242</v>
      </c>
      <c r="E265" s="3" t="str">
        <f t="shared" si="8"/>
        <v>Uncle Bob's</v>
      </c>
      <c r="F265" s="1" t="s">
        <v>51</v>
      </c>
      <c r="G265" t="s">
        <v>137</v>
      </c>
      <c r="H265" t="str">
        <f ca="1">PROPER(H265:H542)</f>
        <v>Bonap</v>
      </c>
      <c r="I265" s="2">
        <v>0</v>
      </c>
      <c r="J265" s="2">
        <f>IF(ISBLANK(I265), $V$8, I265)</f>
        <v>0</v>
      </c>
      <c r="K265" s="2">
        <v>1275</v>
      </c>
      <c r="L265" s="2">
        <f>IF(ISBLANK(K265), $V$9, K265)</f>
        <v>1275</v>
      </c>
      <c r="M265" s="2">
        <v>0</v>
      </c>
      <c r="N265" s="2">
        <f>IF(ISBLANK(M265), $V$10, M265)</f>
        <v>0</v>
      </c>
      <c r="O265" s="2">
        <v>0</v>
      </c>
      <c r="P265" s="2">
        <f>IF(ISBLANK(O265), $V$11, O265)</f>
        <v>0</v>
      </c>
      <c r="Q265" s="1">
        <f>I265/K265</f>
        <v>0</v>
      </c>
      <c r="R265" s="7">
        <f ca="1">IFERROR(R265:R542,I265:I265:K542)</f>
        <v>0</v>
      </c>
      <c r="S265" s="1">
        <v>20</v>
      </c>
      <c r="T265" s="8">
        <f t="shared" si="9"/>
        <v>0.2</v>
      </c>
    </row>
    <row r="266" spans="1:20" ht="43.2" x14ac:dyDescent="0.3">
      <c r="A266" s="3" t="s">
        <v>28</v>
      </c>
      <c r="B266" s="3" t="s">
        <v>28</v>
      </c>
      <c r="C266" s="3" t="s">
        <v>241</v>
      </c>
      <c r="D266" s="3" t="s">
        <v>242</v>
      </c>
      <c r="E266" s="3" t="str">
        <f t="shared" si="8"/>
        <v>Uncle Bob's</v>
      </c>
      <c r="F266" s="1" t="s">
        <v>52</v>
      </c>
      <c r="G266" t="s">
        <v>138</v>
      </c>
      <c r="H266" t="str">
        <f ca="1">PROPER(H266:H543)</f>
        <v>Bsbev</v>
      </c>
      <c r="I266" s="2">
        <v>720</v>
      </c>
      <c r="J266" s="2">
        <f>IF(ISBLANK(I266), $V$8, I266)</f>
        <v>720</v>
      </c>
      <c r="K266" s="2">
        <v>0</v>
      </c>
      <c r="L266" s="2">
        <f>IF(ISBLANK(K266), $V$9, K266)</f>
        <v>0</v>
      </c>
      <c r="M266" s="2">
        <v>0</v>
      </c>
      <c r="N266" s="2">
        <f>IF(ISBLANK(M266), $V$10, M266)</f>
        <v>0</v>
      </c>
      <c r="O266" s="2">
        <v>0</v>
      </c>
      <c r="P266" s="2">
        <f>IF(ISBLANK(O266), $V$11, O266)</f>
        <v>0</v>
      </c>
      <c r="Q266" s="1" t="e">
        <f>I266/K266</f>
        <v>#DIV/0!</v>
      </c>
      <c r="R266" s="7">
        <f ca="1">IFERROR(R266:R543,I266:I266:K543)</f>
        <v>720</v>
      </c>
      <c r="S266" s="1">
        <v>81</v>
      </c>
      <c r="T266" s="8">
        <f t="shared" si="9"/>
        <v>0.81</v>
      </c>
    </row>
    <row r="267" spans="1:20" ht="43.2" x14ac:dyDescent="0.3">
      <c r="A267" s="3" t="s">
        <v>28</v>
      </c>
      <c r="B267" s="3" t="s">
        <v>28</v>
      </c>
      <c r="C267" s="3" t="s">
        <v>241</v>
      </c>
      <c r="D267" s="3" t="s">
        <v>242</v>
      </c>
      <c r="E267" s="3" t="str">
        <f t="shared" si="8"/>
        <v>Uncle Bob's</v>
      </c>
      <c r="F267" s="1" t="s">
        <v>107</v>
      </c>
      <c r="G267" t="s">
        <v>193</v>
      </c>
      <c r="H267" t="str">
        <f ca="1">PROPER(H267:H544)</f>
        <v>Folig</v>
      </c>
      <c r="I267" s="2">
        <v>0</v>
      </c>
      <c r="J267" s="2">
        <f>IF(ISBLANK(I267), $V$8, I267)</f>
        <v>0</v>
      </c>
      <c r="K267" s="2">
        <v>0</v>
      </c>
      <c r="L267" s="2">
        <f>IF(ISBLANK(K267), $V$9, K267)</f>
        <v>0</v>
      </c>
      <c r="M267" s="2">
        <v>1050</v>
      </c>
      <c r="N267" s="2">
        <f>IF(ISBLANK(M267), $V$10, M267)</f>
        <v>1050</v>
      </c>
      <c r="O267" s="2">
        <v>0</v>
      </c>
      <c r="P267" s="2">
        <f>IF(ISBLANK(O267), $V$11, O267)</f>
        <v>0</v>
      </c>
      <c r="Q267" s="1" t="e">
        <f>I267/K267</f>
        <v>#DIV/0!</v>
      </c>
      <c r="R267" s="7">
        <f ca="1">IFERROR(R267:R544,I267:I267:K544)</f>
        <v>0</v>
      </c>
      <c r="S267" s="1">
        <v>90</v>
      </c>
      <c r="T267" s="8">
        <f t="shared" si="9"/>
        <v>0.9</v>
      </c>
    </row>
    <row r="268" spans="1:20" ht="43.2" x14ac:dyDescent="0.3">
      <c r="A268" s="3" t="s">
        <v>28</v>
      </c>
      <c r="B268" s="3" t="s">
        <v>28</v>
      </c>
      <c r="C268" s="3" t="s">
        <v>241</v>
      </c>
      <c r="D268" s="3" t="s">
        <v>242</v>
      </c>
      <c r="E268" s="3" t="str">
        <f t="shared" si="8"/>
        <v>Uncle Bob's</v>
      </c>
      <c r="F268" s="1" t="s">
        <v>69</v>
      </c>
      <c r="G268" t="s">
        <v>155</v>
      </c>
      <c r="H268" t="str">
        <f ca="1">PROPER(H268:H545)</f>
        <v>Gourl</v>
      </c>
      <c r="I268" s="2">
        <v>0</v>
      </c>
      <c r="J268" s="2">
        <f>IF(ISBLANK(I268), $V$8, I268)</f>
        <v>0</v>
      </c>
      <c r="K268" s="2">
        <v>0</v>
      </c>
      <c r="L268" s="2">
        <f>IF(ISBLANK(K268), $V$9, K268)</f>
        <v>0</v>
      </c>
      <c r="M268" s="2">
        <v>0</v>
      </c>
      <c r="N268" s="2">
        <f>IF(ISBLANK(M268), $V$10, M268)</f>
        <v>0</v>
      </c>
      <c r="O268" s="2">
        <v>76.5</v>
      </c>
      <c r="P268" s="2">
        <f>IF(ISBLANK(O268), $V$11, O268)</f>
        <v>76.5</v>
      </c>
      <c r="Q268" s="1" t="e">
        <f>I268/K268</f>
        <v>#DIV/0!</v>
      </c>
      <c r="R268" s="7">
        <f ca="1">IFERROR(R268:R545,I268:I268:K545)</f>
        <v>0</v>
      </c>
      <c r="S268" s="1">
        <v>62</v>
      </c>
      <c r="T268" s="8">
        <f t="shared" si="9"/>
        <v>0.62</v>
      </c>
    </row>
    <row r="269" spans="1:20" ht="43.2" x14ac:dyDescent="0.3">
      <c r="A269" s="3" t="s">
        <v>28</v>
      </c>
      <c r="B269" s="3" t="s">
        <v>28</v>
      </c>
      <c r="C269" s="3" t="s">
        <v>241</v>
      </c>
      <c r="D269" s="3" t="s">
        <v>242</v>
      </c>
      <c r="E269" s="3" t="str">
        <f t="shared" si="8"/>
        <v>Uncle Bob's</v>
      </c>
      <c r="F269" s="1" t="s">
        <v>58</v>
      </c>
      <c r="G269" t="s">
        <v>144</v>
      </c>
      <c r="H269" t="str">
        <f ca="1">PROPER(H269:H546)</f>
        <v>Ottik</v>
      </c>
      <c r="I269" s="2">
        <v>0</v>
      </c>
      <c r="J269" s="2">
        <f>IF(ISBLANK(I269), $V$8, I269)</f>
        <v>0</v>
      </c>
      <c r="K269" s="2">
        <v>0</v>
      </c>
      <c r="L269" s="2">
        <f>IF(ISBLANK(K269), $V$9, K269)</f>
        <v>0</v>
      </c>
      <c r="M269" s="2">
        <v>0</v>
      </c>
      <c r="N269" s="2">
        <f>IF(ISBLANK(M269), $V$10, M269)</f>
        <v>0</v>
      </c>
      <c r="O269" s="2">
        <v>1050</v>
      </c>
      <c r="P269" s="2">
        <f>IF(ISBLANK(O269), $V$11, O269)</f>
        <v>1050</v>
      </c>
      <c r="Q269" s="1" t="e">
        <f>I269/K269</f>
        <v>#DIV/0!</v>
      </c>
      <c r="R269" s="7">
        <f ca="1">IFERROR(R269:R546,I269:I269:K546)</f>
        <v>0</v>
      </c>
      <c r="S269" s="1">
        <v>20</v>
      </c>
      <c r="T269" s="8">
        <f t="shared" si="9"/>
        <v>0.2</v>
      </c>
    </row>
    <row r="270" spans="1:20" ht="43.2" x14ac:dyDescent="0.3">
      <c r="A270" s="3" t="s">
        <v>28</v>
      </c>
      <c r="B270" s="3" t="s">
        <v>28</v>
      </c>
      <c r="C270" s="3" t="s">
        <v>241</v>
      </c>
      <c r="D270" s="3" t="s">
        <v>242</v>
      </c>
      <c r="E270" s="3" t="str">
        <f t="shared" si="8"/>
        <v>Uncle Bob's</v>
      </c>
      <c r="F270" s="1" t="s">
        <v>49</v>
      </c>
      <c r="G270" t="s">
        <v>135</v>
      </c>
      <c r="H270" t="str">
        <f ca="1">PROPER(H270:H547)</f>
        <v>Quick</v>
      </c>
      <c r="I270" s="2">
        <v>0</v>
      </c>
      <c r="J270" s="2">
        <f>IF(ISBLANK(I270), $V$8, I270)</f>
        <v>0</v>
      </c>
      <c r="K270" s="2">
        <v>0</v>
      </c>
      <c r="L270" s="2">
        <f>IF(ISBLANK(K270), $V$9, K270)</f>
        <v>0</v>
      </c>
      <c r="M270" s="2">
        <v>0</v>
      </c>
      <c r="N270" s="2">
        <f>IF(ISBLANK(M270), $V$10, M270)</f>
        <v>0</v>
      </c>
      <c r="O270" s="2">
        <v>2700</v>
      </c>
      <c r="P270" s="2">
        <f>IF(ISBLANK(O270), $V$11, O270)</f>
        <v>2700</v>
      </c>
      <c r="Q270" s="1" t="e">
        <f>I270/K270</f>
        <v>#DIV/0!</v>
      </c>
      <c r="R270" s="7">
        <f ca="1">IFERROR(R270:R547,I270:I270:K547)</f>
        <v>0</v>
      </c>
      <c r="S270" s="1">
        <v>22</v>
      </c>
      <c r="T270" s="8">
        <f t="shared" si="9"/>
        <v>0.22</v>
      </c>
    </row>
    <row r="271" spans="1:20" ht="43.2" x14ac:dyDescent="0.3">
      <c r="A271" s="3" t="s">
        <v>28</v>
      </c>
      <c r="B271" s="3" t="s">
        <v>28</v>
      </c>
      <c r="C271" s="3" t="s">
        <v>241</v>
      </c>
      <c r="D271" s="3" t="s">
        <v>242</v>
      </c>
      <c r="E271" s="3" t="str">
        <f t="shared" si="8"/>
        <v>Uncle Bob's</v>
      </c>
      <c r="F271" s="1" t="s">
        <v>44</v>
      </c>
      <c r="G271" t="s">
        <v>130</v>
      </c>
      <c r="H271" t="str">
        <f ca="1">PROPER(H271:H548)</f>
        <v>Savea</v>
      </c>
      <c r="I271" s="2">
        <v>0</v>
      </c>
      <c r="J271" s="2">
        <f>IF(ISBLANK(I271), $V$8, I271)</f>
        <v>0</v>
      </c>
      <c r="K271" s="2">
        <v>0</v>
      </c>
      <c r="L271" s="2">
        <f>IF(ISBLANK(K271), $V$9, K271)</f>
        <v>0</v>
      </c>
      <c r="M271" s="2">
        <v>1350</v>
      </c>
      <c r="N271" s="2">
        <f>IF(ISBLANK(M271), $V$10, M271)</f>
        <v>1350</v>
      </c>
      <c r="O271" s="2">
        <v>0</v>
      </c>
      <c r="P271" s="2">
        <f>IF(ISBLANK(O271), $V$11, O271)</f>
        <v>0</v>
      </c>
      <c r="Q271" s="1" t="e">
        <f>I271/K271</f>
        <v>#DIV/0!</v>
      </c>
      <c r="R271" s="7">
        <f ca="1">IFERROR(R271:R548,I271:I271:K548)</f>
        <v>0</v>
      </c>
      <c r="S271" s="1">
        <v>65</v>
      </c>
      <c r="T271" s="8">
        <f t="shared" si="9"/>
        <v>0.65</v>
      </c>
    </row>
    <row r="272" spans="1:20" ht="43.2" x14ac:dyDescent="0.3">
      <c r="A272" s="3" t="s">
        <v>28</v>
      </c>
      <c r="B272" s="3" t="s">
        <v>28</v>
      </c>
      <c r="C272" s="3" t="s">
        <v>241</v>
      </c>
      <c r="D272" s="3" t="s">
        <v>242</v>
      </c>
      <c r="E272" s="3" t="str">
        <f t="shared" si="8"/>
        <v>Uncle Bob's</v>
      </c>
      <c r="F272" s="1" t="s">
        <v>50</v>
      </c>
      <c r="G272" t="s">
        <v>136</v>
      </c>
      <c r="H272" t="str">
        <f ca="1">PROPER(H272:H549)</f>
        <v>Vaffe</v>
      </c>
      <c r="I272" s="2">
        <v>0</v>
      </c>
      <c r="J272" s="2">
        <f>IF(ISBLANK(I272), $V$8, I272)</f>
        <v>0</v>
      </c>
      <c r="K272" s="2">
        <v>0</v>
      </c>
      <c r="L272" s="2">
        <f>IF(ISBLANK(K272), $V$9, K272)</f>
        <v>0</v>
      </c>
      <c r="M272" s="2">
        <v>300</v>
      </c>
      <c r="N272" s="2">
        <f>IF(ISBLANK(M272), $V$10, M272)</f>
        <v>300</v>
      </c>
      <c r="O272" s="2">
        <v>0</v>
      </c>
      <c r="P272" s="2">
        <f>IF(ISBLANK(O272), $V$11, O272)</f>
        <v>0</v>
      </c>
      <c r="Q272" s="1" t="e">
        <f>I272/K272</f>
        <v>#DIV/0!</v>
      </c>
      <c r="R272" s="7">
        <f ca="1">IFERROR(R272:R549,I272:I272:K549)</f>
        <v>0</v>
      </c>
      <c r="S272" s="1">
        <v>22</v>
      </c>
      <c r="T272" s="8">
        <f t="shared" si="9"/>
        <v>0.22</v>
      </c>
    </row>
    <row r="273" spans="1:20" ht="43.2" x14ac:dyDescent="0.3">
      <c r="A273" s="3" t="s">
        <v>28</v>
      </c>
      <c r="B273" s="3" t="s">
        <v>28</v>
      </c>
      <c r="C273" s="3" t="s">
        <v>241</v>
      </c>
      <c r="D273" s="3" t="s">
        <v>242</v>
      </c>
      <c r="E273" s="3" t="str">
        <f t="shared" si="8"/>
        <v>Uncle Bob's</v>
      </c>
      <c r="F273" s="1" t="s">
        <v>98</v>
      </c>
      <c r="G273" t="s">
        <v>184</v>
      </c>
      <c r="H273" t="str">
        <f ca="1">PROPER(H273:H550)</f>
        <v>Victe</v>
      </c>
      <c r="I273" s="2">
        <v>364.8</v>
      </c>
      <c r="J273" s="2">
        <f>IF(ISBLANK(I273), $V$8, I273)</f>
        <v>364.8</v>
      </c>
      <c r="K273" s="2">
        <v>300</v>
      </c>
      <c r="L273" s="2">
        <f>IF(ISBLANK(K273), $V$9, K273)</f>
        <v>300</v>
      </c>
      <c r="M273" s="2">
        <v>0</v>
      </c>
      <c r="N273" s="2">
        <f>IF(ISBLANK(M273), $V$10, M273)</f>
        <v>0</v>
      </c>
      <c r="O273" s="2">
        <v>0</v>
      </c>
      <c r="P273" s="2">
        <f>IF(ISBLANK(O273), $V$11, O273)</f>
        <v>0</v>
      </c>
      <c r="Q273" s="1">
        <f>I273/K273</f>
        <v>1.216</v>
      </c>
      <c r="R273" s="7">
        <f ca="1">IFERROR(R273:R550,I273:I273:K550)</f>
        <v>1.216</v>
      </c>
      <c r="S273" s="1">
        <v>36</v>
      </c>
      <c r="T273" s="8">
        <f t="shared" si="9"/>
        <v>0.36</v>
      </c>
    </row>
    <row r="274" spans="1:20" ht="28.8" x14ac:dyDescent="0.3">
      <c r="A274" s="3" t="s">
        <v>29</v>
      </c>
      <c r="B274" s="3" t="s">
        <v>29</v>
      </c>
      <c r="C274" s="3" t="s">
        <v>29</v>
      </c>
      <c r="D274" s="3"/>
      <c r="E274" s="3" t="str">
        <f t="shared" si="8"/>
        <v xml:space="preserve">Veggie-spread </v>
      </c>
      <c r="F274" s="1" t="s">
        <v>47</v>
      </c>
      <c r="G274" t="s">
        <v>133</v>
      </c>
      <c r="H274" t="str">
        <f ca="1">PROPER(H274:H551)</f>
        <v>Alfki</v>
      </c>
      <c r="I274" s="2">
        <v>0</v>
      </c>
      <c r="J274" s="2">
        <f>IF(ISBLANK(I274), $V$8, I274)</f>
        <v>0</v>
      </c>
      <c r="K274" s="2">
        <v>0</v>
      </c>
      <c r="L274" s="2">
        <f>IF(ISBLANK(K274), $V$9, K274)</f>
        <v>0</v>
      </c>
      <c r="M274" s="2">
        <v>0</v>
      </c>
      <c r="N274" s="2">
        <f>IF(ISBLANK(M274), $V$10, M274)</f>
        <v>0</v>
      </c>
      <c r="O274" s="2">
        <v>878</v>
      </c>
      <c r="P274" s="2">
        <f>IF(ISBLANK(O274), $V$11, O274)</f>
        <v>878</v>
      </c>
      <c r="Q274" s="1" t="e">
        <f>I274/K274</f>
        <v>#DIV/0!</v>
      </c>
      <c r="R274" s="7">
        <f ca="1">IFERROR(R274:R551,I274:I274:K551)</f>
        <v>0</v>
      </c>
      <c r="S274" s="1">
        <v>39</v>
      </c>
      <c r="T274" s="8">
        <f t="shared" si="9"/>
        <v>0.39</v>
      </c>
    </row>
    <row r="275" spans="1:20" ht="28.8" x14ac:dyDescent="0.3">
      <c r="A275" s="3" t="s">
        <v>29</v>
      </c>
      <c r="B275" s="3" t="s">
        <v>29</v>
      </c>
      <c r="C275" s="3" t="s">
        <v>29</v>
      </c>
      <c r="D275" s="3"/>
      <c r="E275" s="3" t="str">
        <f t="shared" si="8"/>
        <v xml:space="preserve">Veggie-spread </v>
      </c>
      <c r="F275" s="1" t="s">
        <v>38</v>
      </c>
      <c r="G275" t="s">
        <v>124</v>
      </c>
      <c r="H275" t="str">
        <f ca="1">PROPER(H275:H552)</f>
        <v>Ernsh</v>
      </c>
      <c r="I275" s="2">
        <v>2281.5</v>
      </c>
      <c r="J275" s="2">
        <f>IF(ISBLANK(I275), $V$8, I275)</f>
        <v>2281.5</v>
      </c>
      <c r="K275" s="2">
        <v>0</v>
      </c>
      <c r="L275" s="2">
        <f>IF(ISBLANK(K275), $V$9, K275)</f>
        <v>0</v>
      </c>
      <c r="M275" s="2">
        <v>0</v>
      </c>
      <c r="N275" s="2">
        <f>IF(ISBLANK(M275), $V$10, M275)</f>
        <v>0</v>
      </c>
      <c r="O275" s="2">
        <v>0</v>
      </c>
      <c r="P275" s="2">
        <f>IF(ISBLANK(O275), $V$11, O275)</f>
        <v>0</v>
      </c>
      <c r="Q275" s="1" t="e">
        <f>I275/K275</f>
        <v>#DIV/0!</v>
      </c>
      <c r="R275" s="7">
        <f ca="1">IFERROR(R275:R552,I275:I275:K552)</f>
        <v>2281.5</v>
      </c>
      <c r="S275" s="1">
        <v>84</v>
      </c>
      <c r="T275" s="8">
        <f t="shared" si="9"/>
        <v>0.84</v>
      </c>
    </row>
    <row r="276" spans="1:20" ht="28.8" x14ac:dyDescent="0.3">
      <c r="A276" s="3" t="s">
        <v>29</v>
      </c>
      <c r="B276" s="3" t="s">
        <v>29</v>
      </c>
      <c r="C276" s="3" t="s">
        <v>29</v>
      </c>
      <c r="D276" s="3"/>
      <c r="E276" s="3" t="str">
        <f t="shared" si="8"/>
        <v xml:space="preserve">Veggie-spread </v>
      </c>
      <c r="F276" s="1" t="s">
        <v>107</v>
      </c>
      <c r="G276" t="s">
        <v>193</v>
      </c>
      <c r="H276" t="str">
        <f ca="1">PROPER(H276:H553)</f>
        <v>Folig</v>
      </c>
      <c r="I276" s="2">
        <v>0</v>
      </c>
      <c r="J276" s="2">
        <f>IF(ISBLANK(I276), $V$8, I276)</f>
        <v>0</v>
      </c>
      <c r="K276" s="2">
        <v>0</v>
      </c>
      <c r="L276" s="2">
        <f>IF(ISBLANK(K276), $V$9, K276)</f>
        <v>0</v>
      </c>
      <c r="M276" s="2">
        <v>0</v>
      </c>
      <c r="N276" s="2">
        <f>IF(ISBLANK(M276), $V$10, M276)</f>
        <v>0</v>
      </c>
      <c r="O276" s="2">
        <v>1317</v>
      </c>
      <c r="P276" s="2">
        <f>IF(ISBLANK(O276), $V$11, O276)</f>
        <v>1317</v>
      </c>
      <c r="Q276" s="1" t="e">
        <f>I276/K276</f>
        <v>#DIV/0!</v>
      </c>
      <c r="R276" s="7">
        <f ca="1">IFERROR(R276:R553,I276:I276:K553)</f>
        <v>0</v>
      </c>
      <c r="S276" s="1">
        <v>62</v>
      </c>
      <c r="T276" s="8">
        <f t="shared" si="9"/>
        <v>0.62</v>
      </c>
    </row>
    <row r="277" spans="1:20" ht="28.8" x14ac:dyDescent="0.3">
      <c r="A277" s="3" t="s">
        <v>29</v>
      </c>
      <c r="B277" s="3" t="s">
        <v>29</v>
      </c>
      <c r="C277" s="3" t="s">
        <v>29</v>
      </c>
      <c r="D277" s="3"/>
      <c r="E277" s="3" t="str">
        <f t="shared" si="8"/>
        <v xml:space="preserve">Veggie-spread </v>
      </c>
      <c r="F277" s="1" t="s">
        <v>88</v>
      </c>
      <c r="G277" t="s">
        <v>174</v>
      </c>
      <c r="H277" t="str">
        <f ca="1">PROPER(H277:H554)</f>
        <v>Hungo</v>
      </c>
      <c r="I277" s="2">
        <v>921.37</v>
      </c>
      <c r="J277" s="2">
        <f>IF(ISBLANK(I277), $V$8, I277)</f>
        <v>921.37</v>
      </c>
      <c r="K277" s="2">
        <v>0</v>
      </c>
      <c r="L277" s="2">
        <f>IF(ISBLANK(K277), $V$9, K277)</f>
        <v>0</v>
      </c>
      <c r="M277" s="2">
        <v>0</v>
      </c>
      <c r="N277" s="2">
        <f>IF(ISBLANK(M277), $V$10, M277)</f>
        <v>0</v>
      </c>
      <c r="O277" s="2">
        <v>0</v>
      </c>
      <c r="P277" s="2">
        <f>IF(ISBLANK(O277), $V$11, O277)</f>
        <v>0</v>
      </c>
      <c r="Q277" s="1" t="e">
        <f>I277/K277</f>
        <v>#DIV/0!</v>
      </c>
      <c r="R277" s="7">
        <f ca="1">IFERROR(R277:R554,I277:I277:K554)</f>
        <v>921.37</v>
      </c>
      <c r="S277" s="1">
        <v>16</v>
      </c>
      <c r="T277" s="8">
        <f t="shared" si="9"/>
        <v>0.16</v>
      </c>
    </row>
    <row r="278" spans="1:20" ht="28.8" x14ac:dyDescent="0.3">
      <c r="A278" s="3" t="s">
        <v>29</v>
      </c>
      <c r="B278" s="3" t="s">
        <v>29</v>
      </c>
      <c r="C278" s="3" t="s">
        <v>29</v>
      </c>
      <c r="D278" s="3"/>
      <c r="E278" s="3" t="str">
        <f t="shared" si="8"/>
        <v xml:space="preserve">Veggie-spread </v>
      </c>
      <c r="F278" s="1" t="s">
        <v>104</v>
      </c>
      <c r="G278" t="s">
        <v>190</v>
      </c>
      <c r="H278" t="str">
        <f ca="1">PROPER(H278:H555)</f>
        <v>Morgk</v>
      </c>
      <c r="I278" s="2">
        <v>0</v>
      </c>
      <c r="J278" s="2">
        <f>IF(ISBLANK(I278), $V$8, I278)</f>
        <v>0</v>
      </c>
      <c r="K278" s="2">
        <v>263.39999999999998</v>
      </c>
      <c r="L278" s="2">
        <f>IF(ISBLANK(K278), $V$9, K278)</f>
        <v>263.39999999999998</v>
      </c>
      <c r="M278" s="2">
        <v>0</v>
      </c>
      <c r="N278" s="2">
        <f>IF(ISBLANK(M278), $V$10, M278)</f>
        <v>0</v>
      </c>
      <c r="O278" s="2">
        <v>0</v>
      </c>
      <c r="P278" s="2">
        <f>IF(ISBLANK(O278), $V$11, O278)</f>
        <v>0</v>
      </c>
      <c r="Q278" s="1">
        <f>I278/K278</f>
        <v>0</v>
      </c>
      <c r="R278" s="7">
        <f ca="1">IFERROR(R278:R555,I278:I278:K555)</f>
        <v>0</v>
      </c>
      <c r="S278" s="1">
        <v>60</v>
      </c>
      <c r="T278" s="8">
        <f t="shared" si="9"/>
        <v>0.6</v>
      </c>
    </row>
    <row r="279" spans="1:20" ht="28.8" x14ac:dyDescent="0.3">
      <c r="A279" s="3" t="s">
        <v>29</v>
      </c>
      <c r="B279" s="3" t="s">
        <v>29</v>
      </c>
      <c r="C279" s="3" t="s">
        <v>29</v>
      </c>
      <c r="D279" s="3"/>
      <c r="E279" s="3" t="str">
        <f t="shared" si="8"/>
        <v xml:space="preserve">Veggie-spread </v>
      </c>
      <c r="F279" s="1" t="s">
        <v>41</v>
      </c>
      <c r="G279" t="s">
        <v>127</v>
      </c>
      <c r="H279" t="str">
        <f ca="1">PROPER(H279:H556)</f>
        <v>Picco</v>
      </c>
      <c r="I279" s="2">
        <v>0</v>
      </c>
      <c r="J279" s="2">
        <f>IF(ISBLANK(I279), $V$8, I279)</f>
        <v>0</v>
      </c>
      <c r="K279" s="2">
        <v>0</v>
      </c>
      <c r="L279" s="2">
        <f>IF(ISBLANK(K279), $V$9, K279)</f>
        <v>0</v>
      </c>
      <c r="M279" s="2">
        <v>0</v>
      </c>
      <c r="N279" s="2">
        <f>IF(ISBLANK(M279), $V$10, M279)</f>
        <v>0</v>
      </c>
      <c r="O279" s="2">
        <v>395.1</v>
      </c>
      <c r="P279" s="2">
        <f>IF(ISBLANK(O279), $V$11, O279)</f>
        <v>395.1</v>
      </c>
      <c r="Q279" s="1" t="e">
        <f>I279/K279</f>
        <v>#DIV/0!</v>
      </c>
      <c r="R279" s="7">
        <f ca="1">IFERROR(R279:R556,I279:I279:K556)</f>
        <v>0</v>
      </c>
      <c r="S279" s="1">
        <v>5</v>
      </c>
      <c r="T279" s="8">
        <f t="shared" si="9"/>
        <v>0.05</v>
      </c>
    </row>
    <row r="280" spans="1:20" ht="28.8" x14ac:dyDescent="0.3">
      <c r="A280" s="3" t="s">
        <v>29</v>
      </c>
      <c r="B280" s="3" t="s">
        <v>29</v>
      </c>
      <c r="C280" s="3" t="s">
        <v>29</v>
      </c>
      <c r="D280" s="3"/>
      <c r="E280" s="3" t="str">
        <f t="shared" si="8"/>
        <v xml:space="preserve">Veggie-spread </v>
      </c>
      <c r="F280" s="1" t="s">
        <v>46</v>
      </c>
      <c r="G280" t="s">
        <v>132</v>
      </c>
      <c r="H280" t="str">
        <f ca="1">PROPER(H280:H557)</f>
        <v>Whitc</v>
      </c>
      <c r="I280" s="2">
        <v>0</v>
      </c>
      <c r="J280" s="2">
        <f>IF(ISBLANK(I280), $V$8, I280)</f>
        <v>0</v>
      </c>
      <c r="K280" s="2">
        <v>0</v>
      </c>
      <c r="L280" s="2">
        <f>IF(ISBLANK(K280), $V$9, K280)</f>
        <v>0</v>
      </c>
      <c r="M280" s="2">
        <v>842.88</v>
      </c>
      <c r="N280" s="2">
        <f>IF(ISBLANK(M280), $V$10, M280)</f>
        <v>842.88</v>
      </c>
      <c r="O280" s="2">
        <v>0</v>
      </c>
      <c r="P280" s="2">
        <f>IF(ISBLANK(O280), $V$11, O280)</f>
        <v>0</v>
      </c>
      <c r="Q280" s="1" t="e">
        <f>I280/K280</f>
        <v>#DIV/0!</v>
      </c>
      <c r="R280" s="7">
        <f ca="1">IFERROR(R280:R557,I280:I280:K557)</f>
        <v>0</v>
      </c>
      <c r="S280" s="1">
        <v>32</v>
      </c>
      <c r="T280" s="8">
        <f t="shared" si="9"/>
        <v>0.32</v>
      </c>
    </row>
  </sheetData>
  <conditionalFormatting sqref="Q3:R280">
    <cfRule type="containsErrors" dxfId="0" priority="1">
      <formula>ISERROR(Q3)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Data</vt:lpstr>
      <vt:lpstr>Cleaning_Data</vt:lpstr>
      <vt:lpstr>Working_Sheet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</dc:creator>
  <cp:lastModifiedBy>Zeinab</cp:lastModifiedBy>
  <dcterms:created xsi:type="dcterms:W3CDTF">2005-11-07T21:29:08Z</dcterms:created>
  <dcterms:modified xsi:type="dcterms:W3CDTF">2024-06-26T06:13:58Z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LCID">
    <vt:i4>1033</vt:i4>
  </property>
  <property fmtid="{D5CDD505-2E9C-101B-9397-08002B2CF9AE}" pid="3" name="_Version">
    <vt:lpwstr>0908</vt:lpwstr>
  </property>
</Properties>
</file>