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8800" windowHeight="12435"/>
  </bookViews>
  <sheets>
    <sheet name="Sheet1" sheetId="1" r:id="rId1"/>
    <sheet name="Sheet2" sheetId="2" r:id="rId2"/>
  </sheets>
  <definedNames>
    <definedName name="Slicer_Grade">#N/A</definedName>
    <definedName name="Slicer_Grade1">#N/A</definedName>
    <definedName name="Slicer_Grade2">#N/A</definedName>
    <definedName name="Slicer_Percentage">#N/A</definedName>
    <definedName name="Slicer_Percentage1">#N/A</definedName>
    <definedName name="Slicer_Student_Name">#N/A</definedName>
    <definedName name="Slicer_Student_Name1">#N/A</definedName>
    <definedName name="Slicer_Student_Name2">#N/A</definedName>
    <definedName name="Slicer_Total_Obtained">#N/A</definedName>
    <definedName name="Slicer_Total_Obtained1">#N/A</definedName>
  </definedNames>
  <calcPr calcId="191029"/>
  <pivotCaches>
    <pivotCache cacheId="2"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 l="1"/>
  <c r="I5" i="1" s="1"/>
  <c r="J5" i="1" s="1"/>
  <c r="H6" i="1"/>
  <c r="I6" i="1" s="1"/>
  <c r="J6" i="1" s="1"/>
  <c r="H7" i="1"/>
  <c r="I7" i="1" s="1"/>
  <c r="J7" i="1" s="1"/>
  <c r="H8" i="1"/>
  <c r="I8" i="1" s="1"/>
  <c r="J8" i="1" s="1"/>
  <c r="H9" i="1"/>
  <c r="I9" i="1" s="1"/>
  <c r="J9" i="1" s="1"/>
  <c r="H10" i="1"/>
  <c r="I10" i="1" s="1"/>
  <c r="J10" i="1" s="1"/>
  <c r="H11" i="1"/>
  <c r="I11" i="1" s="1"/>
  <c r="J11" i="1" s="1"/>
  <c r="H12" i="1"/>
  <c r="I12" i="1" s="1"/>
  <c r="J12" i="1" s="1"/>
  <c r="H13" i="1"/>
  <c r="I13" i="1" s="1"/>
  <c r="J13" i="1" s="1"/>
  <c r="H14" i="1"/>
  <c r="I14" i="1" s="1"/>
  <c r="J14" i="1" s="1"/>
  <c r="H15" i="1"/>
  <c r="I15" i="1" s="1"/>
  <c r="J15" i="1" s="1"/>
  <c r="H16" i="1"/>
  <c r="I16" i="1" s="1"/>
  <c r="J16" i="1" s="1"/>
  <c r="H4" i="1"/>
  <c r="I4" i="1" s="1"/>
  <c r="J4" i="1" s="1"/>
  <c r="H17" i="1" l="1"/>
  <c r="I17" i="1" s="1"/>
  <c r="J17" i="1" s="1"/>
</calcChain>
</file>

<file path=xl/sharedStrings.xml><?xml version="1.0" encoding="utf-8"?>
<sst xmlns="http://schemas.openxmlformats.org/spreadsheetml/2006/main" count="61" uniqueCount="37">
  <si>
    <t>Student Name</t>
  </si>
  <si>
    <t>Roll No</t>
  </si>
  <si>
    <t>ICT</t>
  </si>
  <si>
    <t>English</t>
  </si>
  <si>
    <t>Programming</t>
  </si>
  <si>
    <t>Islamiat</t>
  </si>
  <si>
    <t>Statistics</t>
  </si>
  <si>
    <t>Total Obtained</t>
  </si>
  <si>
    <t>Grade</t>
  </si>
  <si>
    <t>Averae of Class</t>
  </si>
  <si>
    <t>Rana</t>
  </si>
  <si>
    <t>farham</t>
  </si>
  <si>
    <t>mubashir</t>
  </si>
  <si>
    <t>ubaid</t>
  </si>
  <si>
    <t>saad</t>
  </si>
  <si>
    <t>anas</t>
  </si>
  <si>
    <t>abdul rehman</t>
  </si>
  <si>
    <t>burhan</t>
  </si>
  <si>
    <t>ali</t>
  </si>
  <si>
    <t>abdullah</t>
  </si>
  <si>
    <t>hammad</t>
  </si>
  <si>
    <t>arslan</t>
  </si>
  <si>
    <t>bhatti</t>
  </si>
  <si>
    <t>Percentage</t>
  </si>
  <si>
    <t>Row Labels</t>
  </si>
  <si>
    <t>Grand Total</t>
  </si>
  <si>
    <t>Sum of Total Obtained</t>
  </si>
  <si>
    <t>D</t>
  </si>
  <si>
    <t>B</t>
  </si>
  <si>
    <t>C</t>
  </si>
  <si>
    <t>A</t>
  </si>
  <si>
    <t>F</t>
  </si>
  <si>
    <t>Sum of Percentage</t>
  </si>
  <si>
    <t>Filters for Pivot Chart</t>
  </si>
  <si>
    <t>Filters for Pivot Table</t>
  </si>
  <si>
    <t>DASHBOARD</t>
  </si>
  <si>
    <t>Filter for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</si>
</sst>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rgb="FFFF0000"/>
      <name val="Calibri"/>
      <family val="2"/>
      <scheme val="minor"/>
    </font>
    <font>
      <sz val="24"/>
      <color rgb="FFFF0000"/>
      <name val="Calibri"/>
      <family val="2"/>
      <scheme val="minor"/>
    </font>
    <font>
      <sz val="48"/>
      <color theme="5"/>
      <name val="Calibri"/>
      <family val="2"/>
      <scheme val="minor"/>
    </font>
    <font>
      <sz val="18"/>
      <color rgb="FFFF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3" fillId="0" borderId="0" xfId="0" applyFont="1" applyAlignment="1">
      <alignment horizontal="center"/>
    </xf>
    <xf numFmtId="0" fontId="3" fillId="0" borderId="0" xfId="0" applyFont="1" applyAlignment="1"/>
    <xf numFmtId="0" fontId="0" fillId="0" borderId="0" xfId="0" applyAlignment="1"/>
    <xf numFmtId="0" fontId="2" fillId="0" borderId="0" xfId="0" applyFont="1" applyAlignment="1"/>
    <xf numFmtId="0" fontId="5" fillId="0" borderId="0" xfId="0" applyFont="1" applyAlignment="1"/>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microsoft.com/office/2007/relationships/slicerCache" Target="slicerCaches/slicerCache10.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microsoft.com/office/2007/relationships/slicerCache" Target="slicerCaches/slicerCache9.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styles" Target="styles.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Sheet1!$H$3</c:f>
              <c:strCache>
                <c:ptCount val="1"/>
                <c:pt idx="0">
                  <c:v>Total Obtained</c:v>
                </c:pt>
              </c:strCache>
            </c:strRef>
          </c:tx>
          <c:spPr>
            <a:solidFill>
              <a:schemeClr val="accent1"/>
            </a:solidFill>
            <a:ln>
              <a:noFill/>
            </a:ln>
            <a:effectLst/>
          </c:spPr>
          <c:invertIfNegative val="0"/>
          <c:cat>
            <c:strRef>
              <c:f>Sheet1!$A$4:$A$17</c:f>
              <c:strCache>
                <c:ptCount val="14"/>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pt idx="13">
                  <c:v>Averae of Class</c:v>
                </c:pt>
              </c:strCache>
            </c:strRef>
          </c:cat>
          <c:val>
            <c:numRef>
              <c:f>Sheet1!$H$4:$H$17</c:f>
              <c:numCache>
                <c:formatCode>General</c:formatCode>
                <c:ptCount val="14"/>
                <c:pt idx="0">
                  <c:v>433</c:v>
                </c:pt>
                <c:pt idx="1">
                  <c:v>378</c:v>
                </c:pt>
                <c:pt idx="2">
                  <c:v>378</c:v>
                </c:pt>
                <c:pt idx="3">
                  <c:v>398</c:v>
                </c:pt>
                <c:pt idx="4">
                  <c:v>303</c:v>
                </c:pt>
                <c:pt idx="5">
                  <c:v>293</c:v>
                </c:pt>
                <c:pt idx="6">
                  <c:v>240</c:v>
                </c:pt>
                <c:pt idx="7">
                  <c:v>341</c:v>
                </c:pt>
                <c:pt idx="8">
                  <c:v>354</c:v>
                </c:pt>
                <c:pt idx="9">
                  <c:v>326</c:v>
                </c:pt>
                <c:pt idx="10">
                  <c:v>424</c:v>
                </c:pt>
                <c:pt idx="11">
                  <c:v>446</c:v>
                </c:pt>
                <c:pt idx="12">
                  <c:v>320</c:v>
                </c:pt>
                <c:pt idx="13">
                  <c:v>356.46153846153845</c:v>
                </c:pt>
              </c:numCache>
            </c:numRef>
          </c:val>
          <c:extLst xmlns:c16r2="http://schemas.microsoft.com/office/drawing/2015/06/chart">
            <c:ext xmlns:c16="http://schemas.microsoft.com/office/drawing/2014/chart" uri="{C3380CC4-5D6E-409C-BE32-E72D297353CC}">
              <c16:uniqueId val="{00000000-553E-4A11-9B99-1E6DBE1FDAB9}"/>
            </c:ext>
          </c:extLst>
        </c:ser>
        <c:dLbls>
          <c:showLegendKey val="0"/>
          <c:showVal val="0"/>
          <c:showCatName val="0"/>
          <c:showSerName val="0"/>
          <c:showPercent val="0"/>
          <c:showBubbleSize val="0"/>
        </c:dLbls>
        <c:gapWidth val="219"/>
        <c:overlap val="-27"/>
        <c:axId val="505187664"/>
        <c:axId val="306056336"/>
      </c:barChart>
      <c:catAx>
        <c:axId val="50518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56336"/>
        <c:crosses val="autoZero"/>
        <c:auto val="1"/>
        <c:lblAlgn val="ctr"/>
        <c:lblOffset val="100"/>
        <c:noMultiLvlLbl val="0"/>
      </c:catAx>
      <c:valAx>
        <c:axId val="30605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18766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Each</a:t>
            </a:r>
            <a:r>
              <a:rPr lang="en-US" baseline="0"/>
              <a:t> Subject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Sheet1!$C$3</c:f>
              <c:strCache>
                <c:ptCount val="1"/>
                <c:pt idx="0">
                  <c:v>ICT</c:v>
                </c:pt>
              </c:strCache>
            </c:strRef>
          </c:tx>
          <c:spPr>
            <a:solidFill>
              <a:schemeClr val="accent1"/>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Sheet1!$C$4:$C$16</c:f>
              <c:numCache>
                <c:formatCode>General</c:formatCode>
                <c:ptCount val="13"/>
                <c:pt idx="0">
                  <c:v>89</c:v>
                </c:pt>
                <c:pt idx="1">
                  <c:v>55</c:v>
                </c:pt>
                <c:pt idx="2">
                  <c:v>70</c:v>
                </c:pt>
                <c:pt idx="3">
                  <c:v>78</c:v>
                </c:pt>
                <c:pt idx="4">
                  <c:v>80</c:v>
                </c:pt>
                <c:pt idx="5">
                  <c:v>34</c:v>
                </c:pt>
                <c:pt idx="6">
                  <c:v>45</c:v>
                </c:pt>
                <c:pt idx="7">
                  <c:v>67</c:v>
                </c:pt>
                <c:pt idx="8">
                  <c:v>76</c:v>
                </c:pt>
                <c:pt idx="9">
                  <c:v>35</c:v>
                </c:pt>
                <c:pt idx="10">
                  <c:v>80</c:v>
                </c:pt>
                <c:pt idx="11">
                  <c:v>89</c:v>
                </c:pt>
                <c:pt idx="12">
                  <c:v>73</c:v>
                </c:pt>
              </c:numCache>
            </c:numRef>
          </c:val>
          <c:extLst xmlns:c16r2="http://schemas.microsoft.com/office/drawing/2015/06/chart">
            <c:ext xmlns:c16="http://schemas.microsoft.com/office/drawing/2014/chart" uri="{C3380CC4-5D6E-409C-BE32-E72D297353CC}">
              <c16:uniqueId val="{00000000-CAB4-415B-A59C-930FFE64B100}"/>
            </c:ext>
          </c:extLst>
        </c:ser>
        <c:ser>
          <c:idx val="1"/>
          <c:order val="1"/>
          <c:tx>
            <c:strRef>
              <c:f>Sheet1!$D$3</c:f>
              <c:strCache>
                <c:ptCount val="1"/>
                <c:pt idx="0">
                  <c:v>English</c:v>
                </c:pt>
              </c:strCache>
            </c:strRef>
          </c:tx>
          <c:spPr>
            <a:solidFill>
              <a:schemeClr val="accent2"/>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Sheet1!$D$4:$D$16</c:f>
              <c:numCache>
                <c:formatCode>General</c:formatCode>
                <c:ptCount val="13"/>
                <c:pt idx="0">
                  <c:v>74</c:v>
                </c:pt>
                <c:pt idx="1">
                  <c:v>67</c:v>
                </c:pt>
                <c:pt idx="2">
                  <c:v>68</c:v>
                </c:pt>
                <c:pt idx="3">
                  <c:v>100</c:v>
                </c:pt>
                <c:pt idx="4">
                  <c:v>45</c:v>
                </c:pt>
                <c:pt idx="5">
                  <c:v>65</c:v>
                </c:pt>
                <c:pt idx="6">
                  <c:v>35</c:v>
                </c:pt>
                <c:pt idx="7">
                  <c:v>90</c:v>
                </c:pt>
                <c:pt idx="8">
                  <c:v>63</c:v>
                </c:pt>
                <c:pt idx="9">
                  <c:v>64</c:v>
                </c:pt>
                <c:pt idx="10">
                  <c:v>91</c:v>
                </c:pt>
                <c:pt idx="11">
                  <c:v>92</c:v>
                </c:pt>
                <c:pt idx="12">
                  <c:v>69</c:v>
                </c:pt>
              </c:numCache>
            </c:numRef>
          </c:val>
          <c:extLst xmlns:c16r2="http://schemas.microsoft.com/office/drawing/2015/06/chart">
            <c:ext xmlns:c16="http://schemas.microsoft.com/office/drawing/2014/chart" uri="{C3380CC4-5D6E-409C-BE32-E72D297353CC}">
              <c16:uniqueId val="{00000001-CAB4-415B-A59C-930FFE64B100}"/>
            </c:ext>
          </c:extLst>
        </c:ser>
        <c:ser>
          <c:idx val="2"/>
          <c:order val="2"/>
          <c:tx>
            <c:strRef>
              <c:f>Sheet1!$E$3</c:f>
              <c:strCache>
                <c:ptCount val="1"/>
                <c:pt idx="0">
                  <c:v>Programming</c:v>
                </c:pt>
              </c:strCache>
            </c:strRef>
          </c:tx>
          <c:spPr>
            <a:solidFill>
              <a:schemeClr val="accent3"/>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Sheet1!$E$4:$E$16</c:f>
              <c:numCache>
                <c:formatCode>General</c:formatCode>
                <c:ptCount val="13"/>
                <c:pt idx="0">
                  <c:v>82</c:v>
                </c:pt>
                <c:pt idx="1">
                  <c:v>80</c:v>
                </c:pt>
                <c:pt idx="2">
                  <c:v>76</c:v>
                </c:pt>
                <c:pt idx="3">
                  <c:v>78</c:v>
                </c:pt>
                <c:pt idx="4">
                  <c:v>65</c:v>
                </c:pt>
                <c:pt idx="5">
                  <c:v>50</c:v>
                </c:pt>
                <c:pt idx="6">
                  <c:v>62</c:v>
                </c:pt>
                <c:pt idx="7">
                  <c:v>74</c:v>
                </c:pt>
                <c:pt idx="8">
                  <c:v>71</c:v>
                </c:pt>
                <c:pt idx="9">
                  <c:v>68</c:v>
                </c:pt>
                <c:pt idx="10">
                  <c:v>83</c:v>
                </c:pt>
                <c:pt idx="11">
                  <c:v>86</c:v>
                </c:pt>
                <c:pt idx="12">
                  <c:v>60</c:v>
                </c:pt>
              </c:numCache>
            </c:numRef>
          </c:val>
          <c:extLst xmlns:c16r2="http://schemas.microsoft.com/office/drawing/2015/06/chart">
            <c:ext xmlns:c16="http://schemas.microsoft.com/office/drawing/2014/chart" uri="{C3380CC4-5D6E-409C-BE32-E72D297353CC}">
              <c16:uniqueId val="{00000002-CAB4-415B-A59C-930FFE64B100}"/>
            </c:ext>
          </c:extLst>
        </c:ser>
        <c:ser>
          <c:idx val="3"/>
          <c:order val="3"/>
          <c:tx>
            <c:strRef>
              <c:f>Sheet1!$F$3</c:f>
              <c:strCache>
                <c:ptCount val="1"/>
                <c:pt idx="0">
                  <c:v>Islamiat</c:v>
                </c:pt>
              </c:strCache>
            </c:strRef>
          </c:tx>
          <c:spPr>
            <a:solidFill>
              <a:schemeClr val="accent4"/>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Sheet1!$F$4:$F$16</c:f>
              <c:numCache>
                <c:formatCode>General</c:formatCode>
                <c:ptCount val="13"/>
                <c:pt idx="0">
                  <c:v>100</c:v>
                </c:pt>
                <c:pt idx="1">
                  <c:v>87</c:v>
                </c:pt>
                <c:pt idx="2">
                  <c:v>88</c:v>
                </c:pt>
                <c:pt idx="3">
                  <c:v>65</c:v>
                </c:pt>
                <c:pt idx="4">
                  <c:v>45</c:v>
                </c:pt>
                <c:pt idx="5">
                  <c:v>87</c:v>
                </c:pt>
                <c:pt idx="6">
                  <c:v>50</c:v>
                </c:pt>
                <c:pt idx="7">
                  <c:v>58</c:v>
                </c:pt>
                <c:pt idx="8">
                  <c:v>72</c:v>
                </c:pt>
                <c:pt idx="9">
                  <c:v>79</c:v>
                </c:pt>
                <c:pt idx="10">
                  <c:v>86</c:v>
                </c:pt>
                <c:pt idx="11">
                  <c:v>90</c:v>
                </c:pt>
                <c:pt idx="12">
                  <c:v>71</c:v>
                </c:pt>
              </c:numCache>
            </c:numRef>
          </c:val>
          <c:extLst xmlns:c16r2="http://schemas.microsoft.com/office/drawing/2015/06/chart">
            <c:ext xmlns:c16="http://schemas.microsoft.com/office/drawing/2014/chart" uri="{C3380CC4-5D6E-409C-BE32-E72D297353CC}">
              <c16:uniqueId val="{00000003-CAB4-415B-A59C-930FFE64B100}"/>
            </c:ext>
          </c:extLst>
        </c:ser>
        <c:ser>
          <c:idx val="4"/>
          <c:order val="4"/>
          <c:tx>
            <c:strRef>
              <c:f>Sheet1!$G$3</c:f>
              <c:strCache>
                <c:ptCount val="1"/>
                <c:pt idx="0">
                  <c:v>Statistics</c:v>
                </c:pt>
              </c:strCache>
            </c:strRef>
          </c:tx>
          <c:spPr>
            <a:solidFill>
              <a:schemeClr val="accent5"/>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Sheet1!$G$4:$G$16</c:f>
              <c:numCache>
                <c:formatCode>General</c:formatCode>
                <c:ptCount val="13"/>
                <c:pt idx="0">
                  <c:v>88</c:v>
                </c:pt>
                <c:pt idx="1">
                  <c:v>89</c:v>
                </c:pt>
                <c:pt idx="2">
                  <c:v>76</c:v>
                </c:pt>
                <c:pt idx="3">
                  <c:v>77</c:v>
                </c:pt>
                <c:pt idx="4">
                  <c:v>68</c:v>
                </c:pt>
                <c:pt idx="5">
                  <c:v>57</c:v>
                </c:pt>
                <c:pt idx="6">
                  <c:v>48</c:v>
                </c:pt>
                <c:pt idx="7">
                  <c:v>52</c:v>
                </c:pt>
                <c:pt idx="8">
                  <c:v>72</c:v>
                </c:pt>
                <c:pt idx="9">
                  <c:v>80</c:v>
                </c:pt>
                <c:pt idx="10">
                  <c:v>84</c:v>
                </c:pt>
                <c:pt idx="11">
                  <c:v>89</c:v>
                </c:pt>
                <c:pt idx="12">
                  <c:v>47</c:v>
                </c:pt>
              </c:numCache>
            </c:numRef>
          </c:val>
          <c:extLst xmlns:c16r2="http://schemas.microsoft.com/office/drawing/2015/06/chart">
            <c:ext xmlns:c16="http://schemas.microsoft.com/office/drawing/2014/chart" uri="{C3380CC4-5D6E-409C-BE32-E72D297353CC}">
              <c16:uniqueId val="{00000004-CAB4-415B-A59C-930FFE64B100}"/>
            </c:ext>
          </c:extLst>
        </c:ser>
        <c:dLbls>
          <c:showLegendKey val="0"/>
          <c:showVal val="0"/>
          <c:showCatName val="0"/>
          <c:showSerName val="0"/>
          <c:showPercent val="0"/>
          <c:showBubbleSize val="0"/>
        </c:dLbls>
        <c:gapWidth val="219"/>
        <c:overlap val="-27"/>
        <c:axId val="303730176"/>
        <c:axId val="370386064"/>
      </c:barChart>
      <c:catAx>
        <c:axId val="30373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386064"/>
        <c:crosses val="autoZero"/>
        <c:auto val="1"/>
        <c:lblAlgn val="ctr"/>
        <c:lblOffset val="100"/>
        <c:noMultiLvlLbl val="0"/>
      </c:catAx>
      <c:valAx>
        <c:axId val="37038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7301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Total Obtained</c:v>
          </c:tx>
          <c:spPr>
            <a:solidFill>
              <a:schemeClr val="accent1"/>
            </a:solidFill>
            <a:ln>
              <a:noFill/>
            </a:ln>
            <a:effectLst/>
            <a:sp3d/>
          </c:spPr>
          <c:invertIfNegative val="0"/>
          <c:cat>
            <c:strLit>
              <c:ptCount val="14"/>
              <c:pt idx="0">
                <c:v>A arslan</c:v>
              </c:pt>
              <c:pt idx="1">
                <c:v>A farham</c:v>
              </c:pt>
              <c:pt idx="2">
                <c:v>A Rana</c:v>
              </c:pt>
              <c:pt idx="3">
                <c:v>B abdullah</c:v>
              </c:pt>
              <c:pt idx="4">
                <c:v>B Averae of Class</c:v>
              </c:pt>
              <c:pt idx="5">
                <c:v>B mubashir</c:v>
              </c:pt>
              <c:pt idx="6">
                <c:v>B saad</c:v>
              </c:pt>
              <c:pt idx="7">
                <c:v>B ubaid</c:v>
              </c:pt>
              <c:pt idx="8">
                <c:v>C ali</c:v>
              </c:pt>
              <c:pt idx="9">
                <c:v>C anas</c:v>
              </c:pt>
              <c:pt idx="10">
                <c:v>C bhatti</c:v>
              </c:pt>
              <c:pt idx="11">
                <c:v>C hammad</c:v>
              </c:pt>
              <c:pt idx="12">
                <c:v>D abdul rehman</c:v>
              </c:pt>
              <c:pt idx="13">
                <c:v>F burhan</c:v>
              </c:pt>
            </c:strLit>
          </c:cat>
          <c:val>
            <c:numLit>
              <c:formatCode>General</c:formatCode>
              <c:ptCount val="14"/>
              <c:pt idx="0">
                <c:v>424</c:v>
              </c:pt>
              <c:pt idx="1">
                <c:v>433</c:v>
              </c:pt>
              <c:pt idx="2">
                <c:v>446</c:v>
              </c:pt>
              <c:pt idx="3">
                <c:v>354</c:v>
              </c:pt>
              <c:pt idx="4">
                <c:v>356.46153846153845</c:v>
              </c:pt>
              <c:pt idx="5">
                <c:v>378</c:v>
              </c:pt>
              <c:pt idx="6">
                <c:v>398</c:v>
              </c:pt>
              <c:pt idx="7">
                <c:v>378</c:v>
              </c:pt>
              <c:pt idx="8">
                <c:v>341</c:v>
              </c:pt>
              <c:pt idx="9">
                <c:v>303</c:v>
              </c:pt>
              <c:pt idx="10">
                <c:v>320</c:v>
              </c:pt>
              <c:pt idx="11">
                <c:v>326</c:v>
              </c:pt>
              <c:pt idx="12">
                <c:v>293</c:v>
              </c:pt>
              <c:pt idx="13">
                <c:v>240</c:v>
              </c:pt>
            </c:numLit>
          </c:val>
          <c:extLst xmlns:c16r2="http://schemas.microsoft.com/office/drawing/2015/06/chart">
            <c:ext xmlns:c16="http://schemas.microsoft.com/office/drawing/2014/chart" uri="{C3380CC4-5D6E-409C-BE32-E72D297353CC}">
              <c16:uniqueId val="{00000000-947D-4FCE-9514-C92DEE1F0DB0}"/>
            </c:ext>
          </c:extLst>
        </c:ser>
        <c:ser>
          <c:idx val="1"/>
          <c:order val="1"/>
          <c:tx>
            <c:v>Sum of Percentage</c:v>
          </c:tx>
          <c:spPr>
            <a:solidFill>
              <a:schemeClr val="accent2"/>
            </a:solidFill>
            <a:ln>
              <a:noFill/>
            </a:ln>
            <a:effectLst/>
            <a:sp3d/>
          </c:spPr>
          <c:invertIfNegative val="0"/>
          <c:cat>
            <c:strLit>
              <c:ptCount val="14"/>
              <c:pt idx="0">
                <c:v>A arslan</c:v>
              </c:pt>
              <c:pt idx="1">
                <c:v>A farham</c:v>
              </c:pt>
              <c:pt idx="2">
                <c:v>A Rana</c:v>
              </c:pt>
              <c:pt idx="3">
                <c:v>B abdullah</c:v>
              </c:pt>
              <c:pt idx="4">
                <c:v>B Averae of Class</c:v>
              </c:pt>
              <c:pt idx="5">
                <c:v>B mubashir</c:v>
              </c:pt>
              <c:pt idx="6">
                <c:v>B saad</c:v>
              </c:pt>
              <c:pt idx="7">
                <c:v>B ubaid</c:v>
              </c:pt>
              <c:pt idx="8">
                <c:v>C ali</c:v>
              </c:pt>
              <c:pt idx="9">
                <c:v>C anas</c:v>
              </c:pt>
              <c:pt idx="10">
                <c:v>C bhatti</c:v>
              </c:pt>
              <c:pt idx="11">
                <c:v>C hammad</c:v>
              </c:pt>
              <c:pt idx="12">
                <c:v>D abdul rehman</c:v>
              </c:pt>
              <c:pt idx="13">
                <c:v>F burhan</c:v>
              </c:pt>
            </c:strLit>
          </c:cat>
          <c:val>
            <c:numLit>
              <c:formatCode>General</c:formatCode>
              <c:ptCount val="14"/>
              <c:pt idx="0">
                <c:v>84.8</c:v>
              </c:pt>
              <c:pt idx="1">
                <c:v>86.6</c:v>
              </c:pt>
              <c:pt idx="2">
                <c:v>89.2</c:v>
              </c:pt>
              <c:pt idx="3">
                <c:v>70.8</c:v>
              </c:pt>
              <c:pt idx="4">
                <c:v>71.292307692307688</c:v>
              </c:pt>
              <c:pt idx="5">
                <c:v>75.599999999999994</c:v>
              </c:pt>
              <c:pt idx="6">
                <c:v>79.600000000000009</c:v>
              </c:pt>
              <c:pt idx="7">
                <c:v>75.599999999999994</c:v>
              </c:pt>
              <c:pt idx="8">
                <c:v>68.2</c:v>
              </c:pt>
              <c:pt idx="9">
                <c:v>60.6</c:v>
              </c:pt>
              <c:pt idx="10">
                <c:v>64</c:v>
              </c:pt>
              <c:pt idx="11">
                <c:v>65.2</c:v>
              </c:pt>
              <c:pt idx="12">
                <c:v>58.599999999999994</c:v>
              </c:pt>
              <c:pt idx="13">
                <c:v>48</c:v>
              </c:pt>
            </c:numLit>
          </c:val>
          <c:extLst xmlns:c16r2="http://schemas.microsoft.com/office/drawing/2015/06/chart">
            <c:ext xmlns:c16="http://schemas.microsoft.com/office/drawing/2014/chart" uri="{C3380CC4-5D6E-409C-BE32-E72D297353CC}">
              <c16:uniqueId val="{00000001-947D-4FCE-9514-C92DEE1F0DB0}"/>
            </c:ext>
          </c:extLst>
        </c:ser>
        <c:dLbls>
          <c:showLegendKey val="0"/>
          <c:showVal val="0"/>
          <c:showCatName val="0"/>
          <c:showSerName val="0"/>
          <c:showPercent val="0"/>
          <c:showBubbleSize val="0"/>
        </c:dLbls>
        <c:gapWidth val="150"/>
        <c:shape val="box"/>
        <c:axId val="504747736"/>
        <c:axId val="504743032"/>
        <c:axId val="0"/>
      </c:bar3DChart>
      <c:catAx>
        <c:axId val="504747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743032"/>
        <c:crosses val="autoZero"/>
        <c:auto val="1"/>
        <c:lblAlgn val="ctr"/>
        <c:lblOffset val="100"/>
        <c:noMultiLvlLbl val="0"/>
      </c:catAx>
      <c:valAx>
        <c:axId val="504743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7477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590550</xdr:colOff>
      <xdr:row>8</xdr:row>
      <xdr:rowOff>0</xdr:rowOff>
    </xdr:from>
    <xdr:to>
      <xdr:col>12</xdr:col>
      <xdr:colOff>714375</xdr:colOff>
      <xdr:row>22</xdr:row>
      <xdr:rowOff>76200</xdr:rowOff>
    </xdr:to>
    <xdr:graphicFrame macro="">
      <xdr:nvGraphicFramePr>
        <xdr:cNvPr id="3" name="Chart 2">
          <a:extLst>
            <a:ext uri="{FF2B5EF4-FFF2-40B4-BE49-F238E27FC236}">
              <a16:creationId xmlns:a16="http://schemas.microsoft.com/office/drawing/2014/main" xmlns="" id="{DCA56E08-E2A6-42FF-BB05-38C816DBC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581025</xdr:colOff>
      <xdr:row>22</xdr:row>
      <xdr:rowOff>85725</xdr:rowOff>
    </xdr:from>
    <xdr:to>
      <xdr:col>12</xdr:col>
      <xdr:colOff>704850</xdr:colOff>
      <xdr:row>36</xdr:row>
      <xdr:rowOff>161925</xdr:rowOff>
    </xdr:to>
    <xdr:graphicFrame macro="">
      <xdr:nvGraphicFramePr>
        <xdr:cNvPr id="4" name="Chart 3">
          <a:extLst>
            <a:ext uri="{FF2B5EF4-FFF2-40B4-BE49-F238E27FC236}">
              <a16:creationId xmlns:a16="http://schemas.microsoft.com/office/drawing/2014/main" xmlns="" id="{CA755E0D-CE5B-4442-83D3-CE423A1CB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714375</xdr:colOff>
      <xdr:row>8</xdr:row>
      <xdr:rowOff>9525</xdr:rowOff>
    </xdr:from>
    <xdr:to>
      <xdr:col>19</xdr:col>
      <xdr:colOff>438150</xdr:colOff>
      <xdr:row>22</xdr:row>
      <xdr:rowOff>85725</xdr:rowOff>
    </xdr:to>
    <xdr:graphicFrame macro="">
      <xdr:nvGraphicFramePr>
        <xdr:cNvPr id="5" name="Chart 4">
          <a:extLst>
            <a:ext uri="{FF2B5EF4-FFF2-40B4-BE49-F238E27FC236}">
              <a16:creationId xmlns:a16="http://schemas.microsoft.com/office/drawing/2014/main" xmlns="" id="{14DF6F2A-136F-4B6F-B8B4-72B4BE976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238125</xdr:colOff>
      <xdr:row>45</xdr:row>
      <xdr:rowOff>142875</xdr:rowOff>
    </xdr:from>
    <xdr:to>
      <xdr:col>23</xdr:col>
      <xdr:colOff>238125</xdr:colOff>
      <xdr:row>57</xdr:row>
      <xdr:rowOff>171450</xdr:rowOff>
    </xdr:to>
    <mc:AlternateContent xmlns:mc="http://schemas.openxmlformats.org/markup-compatibility/2006" xmlns:a14="http://schemas.microsoft.com/office/drawing/2010/main">
      <mc:Choice Requires="a14">
        <xdr:graphicFrame macro="">
          <xdr:nvGraphicFramePr>
            <xdr:cNvPr id="6" name="Student Name">
              <a:extLst>
                <a:ext uri="{FF2B5EF4-FFF2-40B4-BE49-F238E27FC236}">
                  <a16:creationId xmlns:a16="http://schemas.microsoft.com/office/drawing/2014/main" xmlns="" id="{8D5522CC-E10B-B46C-047B-270E89B99609}"/>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mlns="">
        <xdr:sp macro="" textlink="">
          <xdr:nvSpPr>
            <xdr:cNvPr id="0" name=""/>
            <xdr:cNvSpPr>
              <a:spLocks noTextEdit="1"/>
            </xdr:cNvSpPr>
          </xdr:nvSpPr>
          <xdr:spPr>
            <a:xfrm>
              <a:off x="16392525" y="9972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219075</xdr:colOff>
      <xdr:row>36</xdr:row>
      <xdr:rowOff>142875</xdr:rowOff>
    </xdr:from>
    <xdr:to>
      <xdr:col>23</xdr:col>
      <xdr:colOff>219075</xdr:colOff>
      <xdr:row>45</xdr:row>
      <xdr:rowOff>114300</xdr:rowOff>
    </xdr:to>
    <mc:AlternateContent xmlns:mc="http://schemas.openxmlformats.org/markup-compatibility/2006" xmlns:a14="http://schemas.microsoft.com/office/drawing/2010/main">
      <mc:Choice Requires="a14">
        <xdr:graphicFrame macro="">
          <xdr:nvGraphicFramePr>
            <xdr:cNvPr id="12" name="Total Obtained">
              <a:extLst>
                <a:ext uri="{FF2B5EF4-FFF2-40B4-BE49-F238E27FC236}">
                  <a16:creationId xmlns:a16="http://schemas.microsoft.com/office/drawing/2014/main" xmlns="" id="{F565E2E9-4DDC-13C7-3913-5F710B7D0938}"/>
                </a:ext>
              </a:extLst>
            </xdr:cNvPr>
            <xdr:cNvGraphicFramePr/>
          </xdr:nvGraphicFramePr>
          <xdr:xfrm>
            <a:off x="0" y="0"/>
            <a:ext cx="0" cy="0"/>
          </xdr:xfrm>
          <a:graphic>
            <a:graphicData uri="http://schemas.microsoft.com/office/drawing/2010/slicer">
              <sle:slicer xmlns:sle="http://schemas.microsoft.com/office/drawing/2010/slicer" name="Total Obtained"/>
            </a:graphicData>
          </a:graphic>
        </xdr:graphicFrame>
      </mc:Choice>
      <mc:Fallback xmlns="">
        <xdr:sp macro="" textlink="">
          <xdr:nvSpPr>
            <xdr:cNvPr id="0" name=""/>
            <xdr:cNvSpPr>
              <a:spLocks noTextEdit="1"/>
            </xdr:cNvSpPr>
          </xdr:nvSpPr>
          <xdr:spPr>
            <a:xfrm>
              <a:off x="16373475" y="7419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247650</xdr:colOff>
      <xdr:row>45</xdr:row>
      <xdr:rowOff>123825</xdr:rowOff>
    </xdr:from>
    <xdr:to>
      <xdr:col>26</xdr:col>
      <xdr:colOff>247650</xdr:colOff>
      <xdr:row>57</xdr:row>
      <xdr:rowOff>152400</xdr:rowOff>
    </xdr:to>
    <mc:AlternateContent xmlns:mc="http://schemas.openxmlformats.org/markup-compatibility/2006" xmlns:a14="http://schemas.microsoft.com/office/drawing/2010/main">
      <mc:Choice Requires="a14">
        <xdr:graphicFrame macro="">
          <xdr:nvGraphicFramePr>
            <xdr:cNvPr id="13" name="Percentage">
              <a:extLst>
                <a:ext uri="{FF2B5EF4-FFF2-40B4-BE49-F238E27FC236}">
                  <a16:creationId xmlns:a16="http://schemas.microsoft.com/office/drawing/2014/main" xmlns="" id="{1B039066-9848-FE07-20FB-BAACC8BDD231}"/>
                </a:ext>
              </a:extLst>
            </xdr:cNvPr>
            <xdr:cNvGraphicFramePr/>
          </xdr:nvGraphicFramePr>
          <xdr:xfrm>
            <a:off x="0" y="0"/>
            <a:ext cx="0" cy="0"/>
          </xdr:xfrm>
          <a:graphic>
            <a:graphicData uri="http://schemas.microsoft.com/office/drawing/2010/slicer">
              <sle:slicer xmlns:sle="http://schemas.microsoft.com/office/drawing/2010/slicer" name="Percentage"/>
            </a:graphicData>
          </a:graphic>
        </xdr:graphicFrame>
      </mc:Choice>
      <mc:Fallback xmlns="">
        <xdr:sp macro="" textlink="">
          <xdr:nvSpPr>
            <xdr:cNvPr id="0" name=""/>
            <xdr:cNvSpPr>
              <a:spLocks noTextEdit="1"/>
            </xdr:cNvSpPr>
          </xdr:nvSpPr>
          <xdr:spPr>
            <a:xfrm>
              <a:off x="18230850" y="9953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238125</xdr:colOff>
      <xdr:row>36</xdr:row>
      <xdr:rowOff>142875</xdr:rowOff>
    </xdr:from>
    <xdr:to>
      <xdr:col>26</xdr:col>
      <xdr:colOff>238125</xdr:colOff>
      <xdr:row>45</xdr:row>
      <xdr:rowOff>114300</xdr:rowOff>
    </xdr:to>
    <mc:AlternateContent xmlns:mc="http://schemas.openxmlformats.org/markup-compatibility/2006" xmlns:a14="http://schemas.microsoft.com/office/drawing/2010/main">
      <mc:Choice Requires="a14">
        <xdr:graphicFrame macro="">
          <xdr:nvGraphicFramePr>
            <xdr:cNvPr id="14" name="Grade">
              <a:extLst>
                <a:ext uri="{FF2B5EF4-FFF2-40B4-BE49-F238E27FC236}">
                  <a16:creationId xmlns:a16="http://schemas.microsoft.com/office/drawing/2014/main" xmlns="" id="{F6E2F93D-9097-EAD4-FB67-6AB8BCDDE38F}"/>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8221325" y="7419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133350</xdr:colOff>
      <xdr:row>21</xdr:row>
      <xdr:rowOff>0</xdr:rowOff>
    </xdr:from>
    <xdr:to>
      <xdr:col>26</xdr:col>
      <xdr:colOff>133350</xdr:colOff>
      <xdr:row>34</xdr:row>
      <xdr:rowOff>47625</xdr:rowOff>
    </xdr:to>
    <mc:AlternateContent xmlns:mc="http://schemas.openxmlformats.org/markup-compatibility/2006" xmlns:a14="http://schemas.microsoft.com/office/drawing/2010/main">
      <mc:Choice Requires="a14">
        <xdr:graphicFrame macro="">
          <xdr:nvGraphicFramePr>
            <xdr:cNvPr id="21" name="Student Name 1">
              <a:extLst>
                <a:ext uri="{FF2B5EF4-FFF2-40B4-BE49-F238E27FC236}">
                  <a16:creationId xmlns:a16="http://schemas.microsoft.com/office/drawing/2014/main" xmlns="" id="{24834555-FA66-6886-3403-1B533FBCC79E}"/>
                </a:ext>
              </a:extLst>
            </xdr:cNvPr>
            <xdr:cNvGraphicFramePr/>
          </xdr:nvGraphicFramePr>
          <xdr:xfrm>
            <a:off x="0" y="0"/>
            <a:ext cx="0" cy="0"/>
          </xdr:xfrm>
          <a:graphic>
            <a:graphicData uri="http://schemas.microsoft.com/office/drawing/2010/slicer">
              <sle:slicer xmlns:sle="http://schemas.microsoft.com/office/drawing/2010/slicer" name="Student Name 1"/>
            </a:graphicData>
          </a:graphic>
        </xdr:graphicFrame>
      </mc:Choice>
      <mc:Fallback xmlns="">
        <xdr:sp macro="" textlink="">
          <xdr:nvSpPr>
            <xdr:cNvPr id="0" name=""/>
            <xdr:cNvSpPr>
              <a:spLocks noTextEdit="1"/>
            </xdr:cNvSpPr>
          </xdr:nvSpPr>
          <xdr:spPr>
            <a:xfrm>
              <a:off x="18116550" y="421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133350</xdr:colOff>
      <xdr:row>7</xdr:row>
      <xdr:rowOff>171450</xdr:rowOff>
    </xdr:from>
    <xdr:to>
      <xdr:col>26</xdr:col>
      <xdr:colOff>133350</xdr:colOff>
      <xdr:row>21</xdr:row>
      <xdr:rowOff>28575</xdr:rowOff>
    </xdr:to>
    <mc:AlternateContent xmlns:mc="http://schemas.openxmlformats.org/markup-compatibility/2006" xmlns:a14="http://schemas.microsoft.com/office/drawing/2010/main">
      <mc:Choice Requires="a14">
        <xdr:graphicFrame macro="">
          <xdr:nvGraphicFramePr>
            <xdr:cNvPr id="22" name="Total Obtained 1">
              <a:extLst>
                <a:ext uri="{FF2B5EF4-FFF2-40B4-BE49-F238E27FC236}">
                  <a16:creationId xmlns:a16="http://schemas.microsoft.com/office/drawing/2014/main" xmlns="" id="{C371486A-1E21-8A4A-8F53-6D97DA95BB9C}"/>
                </a:ext>
              </a:extLst>
            </xdr:cNvPr>
            <xdr:cNvGraphicFramePr/>
          </xdr:nvGraphicFramePr>
          <xdr:xfrm>
            <a:off x="0" y="0"/>
            <a:ext cx="0" cy="0"/>
          </xdr:xfrm>
          <a:graphic>
            <a:graphicData uri="http://schemas.microsoft.com/office/drawing/2010/slicer">
              <sle:slicer xmlns:sle="http://schemas.microsoft.com/office/drawing/2010/slicer" name="Total Obtained 1"/>
            </a:graphicData>
          </a:graphic>
        </xdr:graphicFrame>
      </mc:Choice>
      <mc:Fallback xmlns="">
        <xdr:sp macro="" textlink="">
          <xdr:nvSpPr>
            <xdr:cNvPr id="0" name=""/>
            <xdr:cNvSpPr>
              <a:spLocks noTextEdit="1"/>
            </xdr:cNvSpPr>
          </xdr:nvSpPr>
          <xdr:spPr>
            <a:xfrm>
              <a:off x="18116550" y="171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123825</xdr:colOff>
      <xdr:row>21</xdr:row>
      <xdr:rowOff>19050</xdr:rowOff>
    </xdr:from>
    <xdr:to>
      <xdr:col>23</xdr:col>
      <xdr:colOff>123825</xdr:colOff>
      <xdr:row>34</xdr:row>
      <xdr:rowOff>66675</xdr:rowOff>
    </xdr:to>
    <mc:AlternateContent xmlns:mc="http://schemas.openxmlformats.org/markup-compatibility/2006" xmlns:a14="http://schemas.microsoft.com/office/drawing/2010/main">
      <mc:Choice Requires="a14">
        <xdr:graphicFrame macro="">
          <xdr:nvGraphicFramePr>
            <xdr:cNvPr id="23" name="Percentage 1">
              <a:extLst>
                <a:ext uri="{FF2B5EF4-FFF2-40B4-BE49-F238E27FC236}">
                  <a16:creationId xmlns:a16="http://schemas.microsoft.com/office/drawing/2014/main" xmlns="" id="{D035C90E-7C34-3C31-1AB3-EB13CE0FE763}"/>
                </a:ext>
              </a:extLst>
            </xdr:cNvPr>
            <xdr:cNvGraphicFramePr/>
          </xdr:nvGraphicFramePr>
          <xdr:xfrm>
            <a:off x="0" y="0"/>
            <a:ext cx="0" cy="0"/>
          </xdr:xfrm>
          <a:graphic>
            <a:graphicData uri="http://schemas.microsoft.com/office/drawing/2010/slicer">
              <sle:slicer xmlns:sle="http://schemas.microsoft.com/office/drawing/2010/slicer" name="Percentage 1"/>
            </a:graphicData>
          </a:graphic>
        </xdr:graphicFrame>
      </mc:Choice>
      <mc:Fallback xmlns="">
        <xdr:sp macro="" textlink="">
          <xdr:nvSpPr>
            <xdr:cNvPr id="0" name=""/>
            <xdr:cNvSpPr>
              <a:spLocks noTextEdit="1"/>
            </xdr:cNvSpPr>
          </xdr:nvSpPr>
          <xdr:spPr>
            <a:xfrm>
              <a:off x="16278225" y="422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133350</xdr:colOff>
      <xdr:row>7</xdr:row>
      <xdr:rowOff>171450</xdr:rowOff>
    </xdr:from>
    <xdr:to>
      <xdr:col>23</xdr:col>
      <xdr:colOff>133350</xdr:colOff>
      <xdr:row>21</xdr:row>
      <xdr:rowOff>28575</xdr:rowOff>
    </xdr:to>
    <mc:AlternateContent xmlns:mc="http://schemas.openxmlformats.org/markup-compatibility/2006" xmlns:a14="http://schemas.microsoft.com/office/drawing/2010/main">
      <mc:Choice Requires="a14">
        <xdr:graphicFrame macro="">
          <xdr:nvGraphicFramePr>
            <xdr:cNvPr id="24" name="Grade 1">
              <a:extLst>
                <a:ext uri="{FF2B5EF4-FFF2-40B4-BE49-F238E27FC236}">
                  <a16:creationId xmlns:a16="http://schemas.microsoft.com/office/drawing/2014/main" xmlns="" id="{A2183C19-8B99-8AB6-9F90-588E14BD6A3C}"/>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16287750" y="171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590550</xdr:colOff>
      <xdr:row>7</xdr:row>
      <xdr:rowOff>9525</xdr:rowOff>
    </xdr:from>
    <xdr:to>
      <xdr:col>7</xdr:col>
      <xdr:colOff>590550</xdr:colOff>
      <xdr:row>20</xdr:row>
      <xdr:rowOff>57150</xdr:rowOff>
    </xdr:to>
    <mc:AlternateContent xmlns:mc="http://schemas.openxmlformats.org/markup-compatibility/2006" xmlns:sle15="http://schemas.microsoft.com/office/drawing/2012/slicer">
      <mc:Choice Requires="sle15">
        <xdr:graphicFrame macro="">
          <xdr:nvGraphicFramePr>
            <xdr:cNvPr id="25" name="Student Name 2">
              <a:extLst>
                <a:ext uri="{FF2B5EF4-FFF2-40B4-BE49-F238E27FC236}">
                  <a16:creationId xmlns:a16="http://schemas.microsoft.com/office/drawing/2014/main" xmlns="" id="{9F28B7BF-2498-4F08-B660-174794326AF6}"/>
                </a:ext>
              </a:extLst>
            </xdr:cNvPr>
            <xdr:cNvGraphicFramePr/>
          </xdr:nvGraphicFramePr>
          <xdr:xfrm>
            <a:off x="0" y="0"/>
            <a:ext cx="0" cy="0"/>
          </xdr:xfrm>
          <a:graphic>
            <a:graphicData uri="http://schemas.microsoft.com/office/drawing/2010/slicer">
              <sle:slicer xmlns:sle="http://schemas.microsoft.com/office/drawing/2010/slicer" name="Student Name 2"/>
            </a:graphicData>
          </a:graphic>
        </xdr:graphicFrame>
      </mc:Choice>
      <mc:Fallback xmlns="">
        <xdr:sp macro="" textlink="">
          <xdr:nvSpPr>
            <xdr:cNvPr id="0" name=""/>
            <xdr:cNvSpPr>
              <a:spLocks noTextEdit="1"/>
            </xdr:cNvSpPr>
          </xdr:nvSpPr>
          <xdr:spPr>
            <a:xfrm>
              <a:off x="3028950" y="1552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581025</xdr:colOff>
      <xdr:row>7</xdr:row>
      <xdr:rowOff>0</xdr:rowOff>
    </xdr:from>
    <xdr:to>
      <xdr:col>4</xdr:col>
      <xdr:colOff>581025</xdr:colOff>
      <xdr:row>20</xdr:row>
      <xdr:rowOff>47625</xdr:rowOff>
    </xdr:to>
    <mc:AlternateContent xmlns:mc="http://schemas.openxmlformats.org/markup-compatibility/2006" xmlns:sle15="http://schemas.microsoft.com/office/drawing/2012/slicer">
      <mc:Choice Requires="sle15">
        <xdr:graphicFrame macro="">
          <xdr:nvGraphicFramePr>
            <xdr:cNvPr id="26" name="Grade 2">
              <a:extLst>
                <a:ext uri="{FF2B5EF4-FFF2-40B4-BE49-F238E27FC236}">
                  <a16:creationId xmlns:a16="http://schemas.microsoft.com/office/drawing/2014/main" xmlns="" id="{F1B7330F-E5DC-47C8-B62C-A5E5408A24FB}"/>
                </a:ext>
              </a:extLst>
            </xdr:cNvPr>
            <xdr:cNvGraphicFramePr/>
          </xdr:nvGraphicFramePr>
          <xdr:xfrm>
            <a:off x="0" y="0"/>
            <a:ext cx="0" cy="0"/>
          </xdr:xfrm>
          <a:graphic>
            <a:graphicData uri="http://schemas.microsoft.com/office/drawing/2010/slicer">
              <sle:slicer xmlns:sle="http://schemas.microsoft.com/office/drawing/2010/slicer" name="Grade 2"/>
            </a:graphicData>
          </a:graphic>
        </xdr:graphicFrame>
      </mc:Choice>
      <mc:Fallback xmlns="">
        <xdr:sp macro="" textlink="">
          <xdr:nvSpPr>
            <xdr:cNvPr id="0" name=""/>
            <xdr:cNvSpPr>
              <a:spLocks noTextEdit="1"/>
            </xdr:cNvSpPr>
          </xdr:nvSpPr>
          <xdr:spPr>
            <a:xfrm>
              <a:off x="1190625"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valley" refreshedDate="45648.83210324074" createdVersion="8" refreshedVersion="8" minRefreshableVersion="3" recordCount="14">
  <cacheSource type="worksheet">
    <worksheetSource name="Table2"/>
  </cacheSource>
  <cacheFields count="10">
    <cacheField name="Student Name" numFmtId="0">
      <sharedItems count="14">
        <s v="farham"/>
        <s v="mubashir"/>
        <s v="ubaid"/>
        <s v="saad"/>
        <s v="anas"/>
        <s v="abdul rehman"/>
        <s v="burhan"/>
        <s v="ali"/>
        <s v="abdullah"/>
        <s v="hammad"/>
        <s v="arslan"/>
        <s v="Rana"/>
        <s v="bhatti"/>
        <s v="Averae of Class"/>
      </sharedItems>
    </cacheField>
    <cacheField name="Roll No" numFmtId="0">
      <sharedItems containsString="0" containsBlank="1" containsNumber="1" containsInteger="1" minValue="601" maxValue="651"/>
    </cacheField>
    <cacheField name="ICT" numFmtId="0">
      <sharedItems containsString="0" containsBlank="1" containsNumber="1" containsInteger="1" minValue="34" maxValue="89" count="12">
        <n v="89"/>
        <n v="55"/>
        <n v="70"/>
        <n v="78"/>
        <n v="80"/>
        <n v="34"/>
        <n v="45"/>
        <n v="67"/>
        <n v="76"/>
        <n v="35"/>
        <n v="73"/>
        <m/>
      </sharedItems>
    </cacheField>
    <cacheField name="English" numFmtId="0">
      <sharedItems containsString="0" containsBlank="1" containsNumber="1" containsInteger="1" minValue="35" maxValue="100" count="14">
        <n v="74"/>
        <n v="67"/>
        <n v="68"/>
        <n v="100"/>
        <n v="45"/>
        <n v="65"/>
        <n v="35"/>
        <n v="90"/>
        <n v="63"/>
        <n v="64"/>
        <n v="91"/>
        <n v="92"/>
        <n v="69"/>
        <m/>
      </sharedItems>
    </cacheField>
    <cacheField name="Programming" numFmtId="0">
      <sharedItems containsString="0" containsBlank="1" containsNumber="1" containsInteger="1" minValue="50" maxValue="86" count="14">
        <n v="82"/>
        <n v="80"/>
        <n v="76"/>
        <n v="78"/>
        <n v="65"/>
        <n v="50"/>
        <n v="62"/>
        <n v="74"/>
        <n v="71"/>
        <n v="68"/>
        <n v="83"/>
        <n v="86"/>
        <n v="60"/>
        <m/>
      </sharedItems>
    </cacheField>
    <cacheField name="Islamiat" numFmtId="0">
      <sharedItems containsString="0" containsBlank="1" containsNumber="1" containsInteger="1" minValue="45" maxValue="100" count="13">
        <n v="100"/>
        <n v="87"/>
        <n v="88"/>
        <n v="65"/>
        <n v="45"/>
        <n v="50"/>
        <n v="58"/>
        <n v="72"/>
        <n v="79"/>
        <n v="86"/>
        <n v="90"/>
        <n v="71"/>
        <m/>
      </sharedItems>
    </cacheField>
    <cacheField name="Statistics" numFmtId="0">
      <sharedItems containsString="0" containsBlank="1" containsNumber="1" containsInteger="1" minValue="47" maxValue="89" count="13">
        <n v="88"/>
        <n v="89"/>
        <n v="76"/>
        <n v="77"/>
        <n v="68"/>
        <n v="57"/>
        <n v="48"/>
        <n v="52"/>
        <n v="72"/>
        <n v="80"/>
        <n v="84"/>
        <n v="47"/>
        <m/>
      </sharedItems>
    </cacheField>
    <cacheField name="Total Obtained" numFmtId="0">
      <sharedItems containsSemiMixedTypes="0" containsString="0" containsNumber="1" minValue="240" maxValue="446" count="13">
        <n v="433"/>
        <n v="378"/>
        <n v="398"/>
        <n v="303"/>
        <n v="293"/>
        <n v="240"/>
        <n v="341"/>
        <n v="354"/>
        <n v="326"/>
        <n v="424"/>
        <n v="446"/>
        <n v="320"/>
        <n v="356.46153846153845"/>
      </sharedItems>
    </cacheField>
    <cacheField name="Percentage" numFmtId="0">
      <sharedItems containsSemiMixedTypes="0" containsString="0" containsNumber="1" minValue="48" maxValue="89.2" count="13">
        <n v="86.6"/>
        <n v="75.599999999999994"/>
        <n v="79.600000000000009"/>
        <n v="60.6"/>
        <n v="58.599999999999994"/>
        <n v="48"/>
        <n v="68.2"/>
        <n v="70.8"/>
        <n v="65.2"/>
        <n v="84.8"/>
        <n v="89.2"/>
        <n v="64"/>
        <n v="71.292307692307688"/>
      </sharedItems>
    </cacheField>
    <cacheField name="Grade" numFmtId="0">
      <sharedItems count="5">
        <s v="A"/>
        <s v="B"/>
        <s v="C"/>
        <s v="D"/>
        <s v="F"/>
      </sharedItems>
    </cacheField>
  </cacheFields>
  <extLst>
    <ext xmlns:x14="http://schemas.microsoft.com/office/spreadsheetml/2009/9/main" uri="{725AE2AE-9491-48be-B2B4-4EB974FC3084}">
      <x14:pivotCacheDefinition pivotCacheId="650920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622"/>
    <x v="0"/>
    <x v="0"/>
    <x v="0"/>
    <x v="0"/>
    <x v="0"/>
    <x v="0"/>
    <x v="0"/>
    <x v="0"/>
  </r>
  <r>
    <x v="1"/>
    <n v="649"/>
    <x v="1"/>
    <x v="1"/>
    <x v="1"/>
    <x v="1"/>
    <x v="1"/>
    <x v="1"/>
    <x v="1"/>
    <x v="1"/>
  </r>
  <r>
    <x v="2"/>
    <n v="631"/>
    <x v="2"/>
    <x v="2"/>
    <x v="2"/>
    <x v="2"/>
    <x v="2"/>
    <x v="1"/>
    <x v="1"/>
    <x v="1"/>
  </r>
  <r>
    <x v="3"/>
    <n v="650"/>
    <x v="3"/>
    <x v="3"/>
    <x v="3"/>
    <x v="3"/>
    <x v="3"/>
    <x v="2"/>
    <x v="2"/>
    <x v="1"/>
  </r>
  <r>
    <x v="4"/>
    <n v="651"/>
    <x v="4"/>
    <x v="4"/>
    <x v="4"/>
    <x v="4"/>
    <x v="4"/>
    <x v="3"/>
    <x v="3"/>
    <x v="2"/>
  </r>
  <r>
    <x v="5"/>
    <n v="625"/>
    <x v="5"/>
    <x v="5"/>
    <x v="5"/>
    <x v="1"/>
    <x v="5"/>
    <x v="4"/>
    <x v="4"/>
    <x v="3"/>
  </r>
  <r>
    <x v="6"/>
    <n v="624"/>
    <x v="6"/>
    <x v="6"/>
    <x v="6"/>
    <x v="5"/>
    <x v="6"/>
    <x v="5"/>
    <x v="5"/>
    <x v="4"/>
  </r>
  <r>
    <x v="7"/>
    <n v="612"/>
    <x v="7"/>
    <x v="7"/>
    <x v="7"/>
    <x v="6"/>
    <x v="7"/>
    <x v="6"/>
    <x v="6"/>
    <x v="2"/>
  </r>
  <r>
    <x v="8"/>
    <n v="624"/>
    <x v="8"/>
    <x v="8"/>
    <x v="8"/>
    <x v="7"/>
    <x v="8"/>
    <x v="7"/>
    <x v="7"/>
    <x v="1"/>
  </r>
  <r>
    <x v="9"/>
    <n v="606"/>
    <x v="9"/>
    <x v="9"/>
    <x v="9"/>
    <x v="8"/>
    <x v="9"/>
    <x v="8"/>
    <x v="8"/>
    <x v="2"/>
  </r>
  <r>
    <x v="10"/>
    <n v="601"/>
    <x v="4"/>
    <x v="10"/>
    <x v="10"/>
    <x v="9"/>
    <x v="10"/>
    <x v="9"/>
    <x v="9"/>
    <x v="0"/>
  </r>
  <r>
    <x v="11"/>
    <n v="635"/>
    <x v="0"/>
    <x v="11"/>
    <x v="11"/>
    <x v="10"/>
    <x v="1"/>
    <x v="10"/>
    <x v="10"/>
    <x v="0"/>
  </r>
  <r>
    <x v="12"/>
    <n v="645"/>
    <x v="10"/>
    <x v="12"/>
    <x v="12"/>
    <x v="11"/>
    <x v="11"/>
    <x v="11"/>
    <x v="11"/>
    <x v="2"/>
  </r>
  <r>
    <x v="13"/>
    <m/>
    <x v="11"/>
    <x v="13"/>
    <x v="13"/>
    <x v="12"/>
    <x v="12"/>
    <x v="12"/>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24:Q44" firstHeaderRow="0" firstDataRow="1" firstDataCol="1"/>
  <pivotFields count="10">
    <pivotField axis="axisRow" showAll="0">
      <items count="15">
        <item sd="0" x="5"/>
        <item sd="0" x="8"/>
        <item sd="0" x="7"/>
        <item sd="0" x="4"/>
        <item sd="0" x="10"/>
        <item sd="0" x="13"/>
        <item sd="0" x="12"/>
        <item sd="0" x="6"/>
        <item sd="0" x="0"/>
        <item sd="0" x="9"/>
        <item sd="0" x="1"/>
        <item sd="0" x="11"/>
        <item sd="0" x="3"/>
        <item sd="0" x="2"/>
        <item t="default"/>
      </items>
    </pivotField>
    <pivotField showAll="0"/>
    <pivotField showAll="0">
      <items count="13">
        <item x="5"/>
        <item x="9"/>
        <item x="6"/>
        <item x="1"/>
        <item x="7"/>
        <item x="2"/>
        <item x="10"/>
        <item x="8"/>
        <item x="3"/>
        <item x="4"/>
        <item x="0"/>
        <item x="11"/>
        <item t="default"/>
      </items>
    </pivotField>
    <pivotField showAll="0">
      <items count="15">
        <item x="6"/>
        <item x="4"/>
        <item x="8"/>
        <item x="9"/>
        <item x="5"/>
        <item x="1"/>
        <item x="2"/>
        <item x="12"/>
        <item x="0"/>
        <item x="7"/>
        <item x="10"/>
        <item x="11"/>
        <item x="3"/>
        <item x="13"/>
        <item t="default"/>
      </items>
    </pivotField>
    <pivotField showAll="0">
      <items count="15">
        <item x="5"/>
        <item x="12"/>
        <item x="6"/>
        <item x="4"/>
        <item x="9"/>
        <item x="8"/>
        <item x="7"/>
        <item x="2"/>
        <item x="3"/>
        <item x="1"/>
        <item x="0"/>
        <item x="10"/>
        <item x="11"/>
        <item x="13"/>
        <item t="default"/>
      </items>
    </pivotField>
    <pivotField showAll="0">
      <items count="14">
        <item x="4"/>
        <item x="5"/>
        <item x="6"/>
        <item x="3"/>
        <item x="11"/>
        <item x="7"/>
        <item x="8"/>
        <item x="9"/>
        <item x="1"/>
        <item x="2"/>
        <item x="10"/>
        <item x="0"/>
        <item x="12"/>
        <item t="default"/>
      </items>
    </pivotField>
    <pivotField showAll="0">
      <items count="14">
        <item x="11"/>
        <item x="6"/>
        <item x="7"/>
        <item x="5"/>
        <item x="4"/>
        <item x="8"/>
        <item x="2"/>
        <item x="3"/>
        <item x="9"/>
        <item x="10"/>
        <item x="0"/>
        <item x="1"/>
        <item x="12"/>
        <item t="default"/>
      </items>
    </pivotField>
    <pivotField dataField="1" showAll="0">
      <items count="14">
        <item x="5"/>
        <item x="4"/>
        <item x="3"/>
        <item x="11"/>
        <item x="8"/>
        <item x="6"/>
        <item x="7"/>
        <item x="12"/>
        <item x="1"/>
        <item x="2"/>
        <item x="9"/>
        <item x="0"/>
        <item x="10"/>
        <item t="default"/>
      </items>
    </pivotField>
    <pivotField dataField="1" showAll="0">
      <items count="14">
        <item x="5"/>
        <item x="4"/>
        <item x="3"/>
        <item x="11"/>
        <item x="8"/>
        <item x="6"/>
        <item x="7"/>
        <item x="12"/>
        <item x="1"/>
        <item x="2"/>
        <item x="9"/>
        <item x="0"/>
        <item x="10"/>
        <item t="default"/>
      </items>
    </pivotField>
    <pivotField axis="axisRow" showAll="0">
      <items count="6">
        <item x="0"/>
        <item x="1"/>
        <item x="2"/>
        <item x="3"/>
        <item x="4"/>
        <item t="default"/>
      </items>
    </pivotField>
  </pivotFields>
  <rowFields count="2">
    <field x="9"/>
    <field x="0"/>
  </rowFields>
  <rowItems count="20">
    <i>
      <x/>
    </i>
    <i r="1">
      <x v="4"/>
    </i>
    <i r="1">
      <x v="8"/>
    </i>
    <i r="1">
      <x v="11"/>
    </i>
    <i>
      <x v="1"/>
    </i>
    <i r="1">
      <x v="1"/>
    </i>
    <i r="1">
      <x v="5"/>
    </i>
    <i r="1">
      <x v="10"/>
    </i>
    <i r="1">
      <x v="12"/>
    </i>
    <i r="1">
      <x v="13"/>
    </i>
    <i>
      <x v="2"/>
    </i>
    <i r="1">
      <x v="2"/>
    </i>
    <i r="1">
      <x v="3"/>
    </i>
    <i r="1">
      <x v="6"/>
    </i>
    <i r="1">
      <x v="9"/>
    </i>
    <i>
      <x v="3"/>
    </i>
    <i r="1">
      <x/>
    </i>
    <i>
      <x v="4"/>
    </i>
    <i r="1">
      <x v="7"/>
    </i>
    <i t="grand">
      <x/>
    </i>
  </rowItems>
  <colFields count="1">
    <field x="-2"/>
  </colFields>
  <colItems count="2">
    <i>
      <x/>
    </i>
    <i i="1">
      <x v="1"/>
    </i>
  </colItems>
  <dataFields count="2">
    <dataField name="Sum of Total Obtained" fld="7" baseField="0" baseItem="0"/>
    <dataField name="Sum of Percentage" fld="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udent_Name" sourceName="Student Name">
  <pivotTables>
    <pivotTable tabId="2" name="PivotTable4"/>
  </pivotTables>
  <data>
    <tabular pivotCacheId="650920732">
      <items count="14">
        <i x="5" s="1"/>
        <i x="8" s="1"/>
        <i x="7" s="1"/>
        <i x="4" s="1"/>
        <i x="10" s="1"/>
        <i x="13" s="1"/>
        <i x="12" s="1"/>
        <i x="6" s="1"/>
        <i x="0" s="1"/>
        <i x="9" s="1"/>
        <i x="1" s="1"/>
        <i x="1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_Obtained" sourceName="Total Obtained">
  <pivotTables>
    <pivotTable tabId="2" name="PivotTable4"/>
  </pivotTables>
  <data>
    <tabular pivotCacheId="650920732">
      <items count="13">
        <i x="5" s="1"/>
        <i x="4" s="1"/>
        <i x="3" s="1"/>
        <i x="11" s="1"/>
        <i x="8" s="1"/>
        <i x="6" s="1"/>
        <i x="7" s="1"/>
        <i x="12" s="1"/>
        <i x="1" s="1"/>
        <i x="2" s="1"/>
        <i x="9" s="1"/>
        <i x="0"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ercentage" sourceName="Percentage">
  <pivotTables>
    <pivotTable tabId="2" name="PivotTable4"/>
  </pivotTables>
  <data>
    <tabular pivotCacheId="650920732">
      <items count="13">
        <i x="5" s="1"/>
        <i x="4" s="1"/>
        <i x="3" s="1"/>
        <i x="11" s="1"/>
        <i x="8" s="1"/>
        <i x="6" s="1"/>
        <i x="7" s="1"/>
        <i x="12" s="1"/>
        <i x="1" s="1"/>
        <i x="2" s="1"/>
        <i x="9" s="1"/>
        <i x="0"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rade" sourceName="Grade">
  <pivotTables>
    <pivotTable tabId="2" name="PivotTable4"/>
  </pivotTables>
  <data>
    <tabular pivotCacheId="650920732">
      <items count="5">
        <i x="0" s="1"/>
        <i x="1" s="1"/>
        <i x="2"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tudent_Name1" sourceName="Student Name">
  <data>
    <tabular pivotCacheId="650920732">
      <items count="14">
        <i x="5" s="1"/>
        <i x="8" s="1"/>
        <i x="7" s="1"/>
        <i x="4" s="1"/>
        <i x="10" s="1"/>
        <i x="13" s="1"/>
        <i x="12" s="1"/>
        <i x="6" s="1"/>
        <i x="0" s="1"/>
        <i x="9" s="1"/>
        <i x="1" s="1"/>
        <i x="1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_Obtained1" sourceName="Total Obtained">
  <data>
    <tabular pivotCacheId="650920732">
      <items count="13">
        <i x="5" s="1"/>
        <i x="4" s="1"/>
        <i x="3" s="1"/>
        <i x="11" s="1"/>
        <i x="8" s="1"/>
        <i x="6" s="1"/>
        <i x="7" s="1"/>
        <i x="12" s="1"/>
        <i x="1" s="1"/>
        <i x="2" s="1"/>
        <i x="9" s="1"/>
        <i x="0" s="1"/>
        <i x="1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ercentage1" sourceName="Percentage">
  <data>
    <tabular pivotCacheId="650920732">
      <items count="13">
        <i x="5" s="1"/>
        <i x="4" s="1"/>
        <i x="3" s="1"/>
        <i x="11" s="1"/>
        <i x="8" s="1"/>
        <i x="6" s="1"/>
        <i x="7" s="1"/>
        <i x="12" s="1"/>
        <i x="1" s="1"/>
        <i x="2" s="1"/>
        <i x="9" s="1"/>
        <i x="0" s="1"/>
        <i x="1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Grade1" sourceName="Grade">
  <data>
    <tabular pivotCacheId="650920732">
      <items count="5">
        <i x="0" s="1"/>
        <i x="1" s="1"/>
        <i x="2" s="1"/>
        <i x="3"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tudent_Name2" sourceName="Student Name">
  <extLst>
    <x:ext xmlns:x15="http://schemas.microsoft.com/office/spreadsheetml/2010/11/main" uri="{2F2917AC-EB37-4324-AD4E-5DD8C200BD13}">
      <x15:tableSlicerCache tableId="2" column="1"/>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Grade2" sourceName="Grad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udent Name" cache="Slicer_Student_Name" caption="Student Name" rowHeight="241300"/>
  <slicer name="Total Obtained" cache="Slicer_Total_Obtained" caption="Total Obtained" rowHeight="241300"/>
  <slicer name="Percentage" cache="Slicer_Percentage" caption="Percentage" rowHeight="241300"/>
  <slicer name="Grade" cache="Slicer_Grade" caption="Grade" rowHeight="241300"/>
  <slicer name="Student Name 1" cache="Slicer_Student_Name1" caption="Student Name" rowHeight="241300"/>
  <slicer name="Total Obtained 1" cache="Slicer_Total_Obtained1" caption="Total Obtained" rowHeight="241300"/>
  <slicer name="Percentage 1" cache="Slicer_Percentage1" caption="Percentage" rowHeight="241300"/>
  <slicer name="Grade 1" cache="Slicer_Grade1" caption="Grad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tudent Name 2" cache="Slicer_Student_Name2" caption="Student Name" rowHeight="241300"/>
  <slicer name="Grade 2" cache="Slicer_Grade2" caption="Grade" rowHeight="241300"/>
</slicers>
</file>

<file path=xl/tables/table1.xml><?xml version="1.0" encoding="utf-8"?>
<table xmlns="http://schemas.openxmlformats.org/spreadsheetml/2006/main" id="2" name="Table2" displayName="Table2" ref="A3:J17" totalsRowShown="0">
  <autoFilter ref="A3:J17"/>
  <tableColumns count="10">
    <tableColumn id="1" name="Student Name"/>
    <tableColumn id="2" name="Roll No"/>
    <tableColumn id="3" name="ICT"/>
    <tableColumn id="4" name="English"/>
    <tableColumn id="5" name="Programming"/>
    <tableColumn id="6" name="Islamiat"/>
    <tableColumn id="7" name="Statistics"/>
    <tableColumn id="8" name="Total Obtained"/>
    <tableColumn id="9" name="Percentage">
      <calculatedColumnFormula>(H4/500) * 100</calculatedColumnFormula>
    </tableColumn>
    <tableColumn id="10" name="Grade">
      <calculatedColumnFormula>IF(I4&gt;=90,"A+",IF(I4&gt;=80,"A",IF(I4&gt;=70,"B",IF(I4&gt;=60,"C",IF(I4&gt;=50,"D","F")))))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7"/>
  <sheetViews>
    <sheetView tabSelected="1" workbookViewId="0">
      <selection activeCell="G41" sqref="G41"/>
    </sheetView>
  </sheetViews>
  <sheetFormatPr defaultRowHeight="15" x14ac:dyDescent="0.25"/>
  <cols>
    <col min="1" max="1" width="18.28515625" bestFit="1" customWidth="1"/>
    <col min="2" max="2" width="21" bestFit="1" customWidth="1"/>
    <col min="3" max="3" width="17.85546875" bestFit="1" customWidth="1"/>
    <col min="4" max="8" width="10.28515625" bestFit="1" customWidth="1"/>
    <col min="9" max="9" width="17.85546875" bestFit="1" customWidth="1"/>
  </cols>
  <sheetData>
    <row r="3" spans="1:10" x14ac:dyDescent="0.25">
      <c r="A3" t="s">
        <v>0</v>
      </c>
      <c r="B3" t="s">
        <v>1</v>
      </c>
      <c r="C3" t="s">
        <v>2</v>
      </c>
      <c r="D3" t="s">
        <v>3</v>
      </c>
      <c r="E3" t="s">
        <v>4</v>
      </c>
      <c r="F3" t="s">
        <v>5</v>
      </c>
      <c r="G3" t="s">
        <v>6</v>
      </c>
      <c r="H3" t="s">
        <v>7</v>
      </c>
      <c r="I3" t="s">
        <v>23</v>
      </c>
      <c r="J3" t="s">
        <v>8</v>
      </c>
    </row>
    <row r="4" spans="1:10" x14ac:dyDescent="0.25">
      <c r="A4" t="s">
        <v>11</v>
      </c>
      <c r="B4">
        <v>622</v>
      </c>
      <c r="C4">
        <v>89</v>
      </c>
      <c r="D4">
        <v>74</v>
      </c>
      <c r="E4">
        <v>82</v>
      </c>
      <c r="F4">
        <v>100</v>
      </c>
      <c r="G4">
        <v>88</v>
      </c>
      <c r="H4">
        <f t="shared" ref="H4:H16" si="0">SUM(C4:G4)</f>
        <v>433</v>
      </c>
      <c r="I4">
        <f>(H4/500) * 100</f>
        <v>86.6</v>
      </c>
      <c r="J4" t="str">
        <f>IF(I4&gt;=90,"A+",IF(I4&gt;=80,"A",IF(I4&gt;=70,"B",IF(I4&gt;=60,"C",IF(I4&gt;=50,"D","F")))))</f>
        <v>A</v>
      </c>
    </row>
    <row r="5" spans="1:10" x14ac:dyDescent="0.25">
      <c r="A5" t="s">
        <v>12</v>
      </c>
      <c r="B5">
        <v>649</v>
      </c>
      <c r="C5">
        <v>55</v>
      </c>
      <c r="D5">
        <v>67</v>
      </c>
      <c r="E5">
        <v>80</v>
      </c>
      <c r="F5">
        <v>87</v>
      </c>
      <c r="G5">
        <v>89</v>
      </c>
      <c r="H5">
        <f t="shared" si="0"/>
        <v>378</v>
      </c>
      <c r="I5">
        <f t="shared" ref="I5:I17" si="1">(H5/500) * 100</f>
        <v>75.599999999999994</v>
      </c>
      <c r="J5" t="str">
        <f t="shared" ref="J5:J17" si="2">IF(I5&gt;=90,"A+",IF(I5&gt;=80,"A",IF(I5&gt;=70,"B",IF(I5&gt;=60,"C",IF(I5&gt;=50,"D","F")))))</f>
        <v>B</v>
      </c>
    </row>
    <row r="6" spans="1:10" x14ac:dyDescent="0.25">
      <c r="A6" t="s">
        <v>13</v>
      </c>
      <c r="B6">
        <v>631</v>
      </c>
      <c r="C6">
        <v>70</v>
      </c>
      <c r="D6">
        <v>68</v>
      </c>
      <c r="E6">
        <v>76</v>
      </c>
      <c r="F6">
        <v>88</v>
      </c>
      <c r="G6">
        <v>76</v>
      </c>
      <c r="H6">
        <f t="shared" si="0"/>
        <v>378</v>
      </c>
      <c r="I6">
        <f t="shared" si="1"/>
        <v>75.599999999999994</v>
      </c>
      <c r="J6" t="str">
        <f t="shared" si="2"/>
        <v>B</v>
      </c>
    </row>
    <row r="7" spans="1:10" x14ac:dyDescent="0.25">
      <c r="A7" t="s">
        <v>14</v>
      </c>
      <c r="B7">
        <v>650</v>
      </c>
      <c r="C7">
        <v>78</v>
      </c>
      <c r="D7">
        <v>100</v>
      </c>
      <c r="E7">
        <v>78</v>
      </c>
      <c r="F7">
        <v>65</v>
      </c>
      <c r="G7">
        <v>77</v>
      </c>
      <c r="H7">
        <f t="shared" si="0"/>
        <v>398</v>
      </c>
      <c r="I7">
        <f t="shared" si="1"/>
        <v>79.600000000000009</v>
      </c>
      <c r="J7" t="str">
        <f t="shared" si="2"/>
        <v>B</v>
      </c>
    </row>
    <row r="8" spans="1:10" x14ac:dyDescent="0.25">
      <c r="A8" t="s">
        <v>15</v>
      </c>
      <c r="B8">
        <v>651</v>
      </c>
      <c r="C8">
        <v>80</v>
      </c>
      <c r="D8">
        <v>45</v>
      </c>
      <c r="E8">
        <v>65</v>
      </c>
      <c r="F8">
        <v>45</v>
      </c>
      <c r="G8">
        <v>68</v>
      </c>
      <c r="H8">
        <f t="shared" si="0"/>
        <v>303</v>
      </c>
      <c r="I8">
        <f t="shared" si="1"/>
        <v>60.6</v>
      </c>
      <c r="J8" t="str">
        <f t="shared" si="2"/>
        <v>C</v>
      </c>
    </row>
    <row r="9" spans="1:10" x14ac:dyDescent="0.25">
      <c r="A9" t="s">
        <v>16</v>
      </c>
      <c r="B9">
        <v>625</v>
      </c>
      <c r="C9">
        <v>34</v>
      </c>
      <c r="D9">
        <v>65</v>
      </c>
      <c r="E9">
        <v>50</v>
      </c>
      <c r="F9">
        <v>87</v>
      </c>
      <c r="G9">
        <v>57</v>
      </c>
      <c r="H9">
        <f t="shared" si="0"/>
        <v>293</v>
      </c>
      <c r="I9">
        <f t="shared" si="1"/>
        <v>58.599999999999994</v>
      </c>
      <c r="J9" t="str">
        <f t="shared" si="2"/>
        <v>D</v>
      </c>
    </row>
    <row r="10" spans="1:10" x14ac:dyDescent="0.25">
      <c r="A10" t="s">
        <v>17</v>
      </c>
      <c r="B10">
        <v>624</v>
      </c>
      <c r="C10">
        <v>45</v>
      </c>
      <c r="D10">
        <v>35</v>
      </c>
      <c r="E10">
        <v>62</v>
      </c>
      <c r="F10">
        <v>50</v>
      </c>
      <c r="G10">
        <v>48</v>
      </c>
      <c r="H10">
        <f t="shared" si="0"/>
        <v>240</v>
      </c>
      <c r="I10">
        <f t="shared" si="1"/>
        <v>48</v>
      </c>
      <c r="J10" t="str">
        <f t="shared" si="2"/>
        <v>F</v>
      </c>
    </row>
    <row r="11" spans="1:10" x14ac:dyDescent="0.25">
      <c r="A11" t="s">
        <v>18</v>
      </c>
      <c r="B11">
        <v>612</v>
      </c>
      <c r="C11">
        <v>67</v>
      </c>
      <c r="D11">
        <v>90</v>
      </c>
      <c r="E11">
        <v>74</v>
      </c>
      <c r="F11">
        <v>58</v>
      </c>
      <c r="G11">
        <v>52</v>
      </c>
      <c r="H11">
        <f t="shared" si="0"/>
        <v>341</v>
      </c>
      <c r="I11">
        <f t="shared" si="1"/>
        <v>68.2</v>
      </c>
      <c r="J11" t="str">
        <f t="shared" si="2"/>
        <v>C</v>
      </c>
    </row>
    <row r="12" spans="1:10" x14ac:dyDescent="0.25">
      <c r="A12" t="s">
        <v>19</v>
      </c>
      <c r="B12">
        <v>624</v>
      </c>
      <c r="C12">
        <v>76</v>
      </c>
      <c r="D12">
        <v>63</v>
      </c>
      <c r="E12">
        <v>71</v>
      </c>
      <c r="F12">
        <v>72</v>
      </c>
      <c r="G12">
        <v>72</v>
      </c>
      <c r="H12">
        <f t="shared" si="0"/>
        <v>354</v>
      </c>
      <c r="I12">
        <f t="shared" si="1"/>
        <v>70.8</v>
      </c>
      <c r="J12" t="str">
        <f t="shared" si="2"/>
        <v>B</v>
      </c>
    </row>
    <row r="13" spans="1:10" x14ac:dyDescent="0.25">
      <c r="A13" t="s">
        <v>20</v>
      </c>
      <c r="B13">
        <v>606</v>
      </c>
      <c r="C13">
        <v>35</v>
      </c>
      <c r="D13">
        <v>64</v>
      </c>
      <c r="E13">
        <v>68</v>
      </c>
      <c r="F13">
        <v>79</v>
      </c>
      <c r="G13">
        <v>80</v>
      </c>
      <c r="H13">
        <f t="shared" si="0"/>
        <v>326</v>
      </c>
      <c r="I13">
        <f t="shared" si="1"/>
        <v>65.2</v>
      </c>
      <c r="J13" t="str">
        <f t="shared" si="2"/>
        <v>C</v>
      </c>
    </row>
    <row r="14" spans="1:10" x14ac:dyDescent="0.25">
      <c r="A14" t="s">
        <v>21</v>
      </c>
      <c r="B14">
        <v>601</v>
      </c>
      <c r="C14">
        <v>80</v>
      </c>
      <c r="D14">
        <v>91</v>
      </c>
      <c r="E14">
        <v>83</v>
      </c>
      <c r="F14">
        <v>86</v>
      </c>
      <c r="G14">
        <v>84</v>
      </c>
      <c r="H14">
        <f t="shared" si="0"/>
        <v>424</v>
      </c>
      <c r="I14">
        <f t="shared" si="1"/>
        <v>84.8</v>
      </c>
      <c r="J14" t="str">
        <f t="shared" si="2"/>
        <v>A</v>
      </c>
    </row>
    <row r="15" spans="1:10" x14ac:dyDescent="0.25">
      <c r="A15" t="s">
        <v>10</v>
      </c>
      <c r="B15">
        <v>635</v>
      </c>
      <c r="C15">
        <v>89</v>
      </c>
      <c r="D15">
        <v>92</v>
      </c>
      <c r="E15">
        <v>86</v>
      </c>
      <c r="F15">
        <v>90</v>
      </c>
      <c r="G15">
        <v>89</v>
      </c>
      <c r="H15">
        <f t="shared" si="0"/>
        <v>446</v>
      </c>
      <c r="I15">
        <f t="shared" si="1"/>
        <v>89.2</v>
      </c>
      <c r="J15" t="str">
        <f t="shared" si="2"/>
        <v>A</v>
      </c>
    </row>
    <row r="16" spans="1:10" x14ac:dyDescent="0.25">
      <c r="A16" t="s">
        <v>22</v>
      </c>
      <c r="B16">
        <v>645</v>
      </c>
      <c r="C16">
        <v>73</v>
      </c>
      <c r="D16">
        <v>69</v>
      </c>
      <c r="E16">
        <v>60</v>
      </c>
      <c r="F16">
        <v>71</v>
      </c>
      <c r="G16">
        <v>47</v>
      </c>
      <c r="H16">
        <f t="shared" si="0"/>
        <v>320</v>
      </c>
      <c r="I16">
        <f t="shared" si="1"/>
        <v>64</v>
      </c>
      <c r="J16" t="str">
        <f t="shared" si="2"/>
        <v>C</v>
      </c>
    </row>
    <row r="17" spans="1:10" x14ac:dyDescent="0.25">
      <c r="A17" t="s">
        <v>9</v>
      </c>
      <c r="H17">
        <f>AVERAGE(H4:H16)</f>
        <v>356.46153846153845</v>
      </c>
      <c r="I17">
        <f t="shared" si="1"/>
        <v>71.292307692307688</v>
      </c>
      <c r="J17" t="str">
        <f t="shared" si="2"/>
        <v>B</v>
      </c>
    </row>
  </sheetData>
  <dataValidations count="1">
    <dataValidation type="whole" allowBlank="1" showInputMessage="1" showErrorMessage="1" errorTitle="INVALID INPUT" error="The marks should be between 0 to 100" sqref="C4:G16">
      <formula1>0</formula1>
      <formula2>100</formula2>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9"/>
  <sheetViews>
    <sheetView zoomScaleNormal="100" workbookViewId="0">
      <selection activeCell="O38" sqref="O38"/>
    </sheetView>
  </sheetViews>
  <sheetFormatPr defaultRowHeight="15" x14ac:dyDescent="0.25"/>
  <cols>
    <col min="11" max="11" width="18.28515625" bestFit="1" customWidth="1"/>
    <col min="12" max="12" width="21" bestFit="1" customWidth="1"/>
    <col min="13" max="13" width="17.85546875" bestFit="1" customWidth="1"/>
    <col min="15" max="15" width="18.28515625" bestFit="1" customWidth="1"/>
    <col min="16" max="16" width="21" bestFit="1" customWidth="1"/>
    <col min="17" max="17" width="17.85546875" bestFit="1" customWidth="1"/>
  </cols>
  <sheetData>
    <row r="2" spans="2:26" x14ac:dyDescent="0.25">
      <c r="K2" s="13" t="s">
        <v>35</v>
      </c>
      <c r="L2" s="14"/>
      <c r="M2" s="14"/>
      <c r="N2" s="14"/>
      <c r="O2" s="14"/>
      <c r="P2" s="14"/>
    </row>
    <row r="3" spans="2:26" x14ac:dyDescent="0.25">
      <c r="K3" s="14"/>
      <c r="L3" s="14"/>
      <c r="M3" s="14"/>
      <c r="N3" s="14"/>
      <c r="O3" s="14"/>
      <c r="P3" s="14"/>
    </row>
    <row r="4" spans="2:26" x14ac:dyDescent="0.25">
      <c r="K4" s="14"/>
      <c r="L4" s="14"/>
      <c r="M4" s="14"/>
      <c r="N4" s="14"/>
      <c r="O4" s="14"/>
      <c r="P4" s="14"/>
    </row>
    <row r="5" spans="2:26" ht="31.5" x14ac:dyDescent="0.5">
      <c r="B5" s="14"/>
      <c r="C5" s="14"/>
      <c r="D5" s="12" t="s">
        <v>36</v>
      </c>
      <c r="E5" s="10"/>
      <c r="F5" s="10"/>
      <c r="G5" s="11"/>
      <c r="K5" s="14"/>
      <c r="L5" s="14"/>
      <c r="M5" s="14"/>
      <c r="N5" s="14"/>
      <c r="O5" s="14"/>
      <c r="P5" s="14"/>
      <c r="V5" s="9" t="s">
        <v>33</v>
      </c>
      <c r="W5" s="9"/>
      <c r="X5" s="9"/>
      <c r="Y5" s="9"/>
      <c r="Z5" s="9"/>
    </row>
    <row r="8" spans="2:26" x14ac:dyDescent="0.25">
      <c r="I8" s="1" t="s">
        <v>0</v>
      </c>
      <c r="J8" s="2" t="s">
        <v>1</v>
      </c>
      <c r="K8" s="2" t="s">
        <v>2</v>
      </c>
      <c r="L8" s="2" t="s">
        <v>3</v>
      </c>
      <c r="M8" s="2" t="s">
        <v>4</v>
      </c>
      <c r="N8" s="2" t="s">
        <v>5</v>
      </c>
      <c r="O8" s="2" t="s">
        <v>6</v>
      </c>
      <c r="P8" s="2" t="s">
        <v>7</v>
      </c>
      <c r="Q8" s="2" t="s">
        <v>23</v>
      </c>
      <c r="R8" s="3" t="s">
        <v>8</v>
      </c>
    </row>
    <row r="24" spans="15:17" x14ac:dyDescent="0.25">
      <c r="O24" s="4" t="s">
        <v>24</v>
      </c>
      <c r="P24" t="s">
        <v>26</v>
      </c>
      <c r="Q24" t="s">
        <v>32</v>
      </c>
    </row>
    <row r="25" spans="15:17" x14ac:dyDescent="0.25">
      <c r="O25" s="5" t="s">
        <v>30</v>
      </c>
      <c r="P25" s="6">
        <v>1303</v>
      </c>
      <c r="Q25" s="6">
        <v>260.59999999999997</v>
      </c>
    </row>
    <row r="26" spans="15:17" x14ac:dyDescent="0.25">
      <c r="O26" s="7" t="s">
        <v>21</v>
      </c>
      <c r="P26" s="6">
        <v>424</v>
      </c>
      <c r="Q26" s="6">
        <v>84.8</v>
      </c>
    </row>
    <row r="27" spans="15:17" x14ac:dyDescent="0.25">
      <c r="O27" s="7" t="s">
        <v>11</v>
      </c>
      <c r="P27" s="6">
        <v>433</v>
      </c>
      <c r="Q27" s="6">
        <v>86.6</v>
      </c>
    </row>
    <row r="28" spans="15:17" x14ac:dyDescent="0.25">
      <c r="O28" s="7" t="s">
        <v>10</v>
      </c>
      <c r="P28" s="6">
        <v>446</v>
      </c>
      <c r="Q28" s="6">
        <v>89.2</v>
      </c>
    </row>
    <row r="29" spans="15:17" x14ac:dyDescent="0.25">
      <c r="O29" s="5" t="s">
        <v>28</v>
      </c>
      <c r="P29" s="6">
        <v>1864.4615384615386</v>
      </c>
      <c r="Q29" s="6">
        <v>372.89230769230767</v>
      </c>
    </row>
    <row r="30" spans="15:17" x14ac:dyDescent="0.25">
      <c r="O30" s="7" t="s">
        <v>19</v>
      </c>
      <c r="P30" s="6">
        <v>354</v>
      </c>
      <c r="Q30" s="6">
        <v>70.8</v>
      </c>
    </row>
    <row r="31" spans="15:17" ht="15" customHeight="1" x14ac:dyDescent="0.25">
      <c r="O31" s="7" t="s">
        <v>9</v>
      </c>
      <c r="P31" s="6">
        <v>356.46153846153845</v>
      </c>
      <c r="Q31" s="6">
        <v>71.292307692307688</v>
      </c>
    </row>
    <row r="32" spans="15:17" ht="15" customHeight="1" x14ac:dyDescent="0.25">
      <c r="O32" s="7" t="s">
        <v>12</v>
      </c>
      <c r="P32" s="6">
        <v>378</v>
      </c>
      <c r="Q32" s="6">
        <v>75.599999999999994</v>
      </c>
    </row>
    <row r="33" spans="1:26" ht="15" customHeight="1" x14ac:dyDescent="0.25">
      <c r="O33" s="7" t="s">
        <v>14</v>
      </c>
      <c r="P33" s="6">
        <v>398</v>
      </c>
      <c r="Q33" s="6">
        <v>79.600000000000009</v>
      </c>
    </row>
    <row r="34" spans="1:26" ht="15" customHeight="1" x14ac:dyDescent="0.25">
      <c r="O34" s="7" t="s">
        <v>13</v>
      </c>
      <c r="P34" s="6">
        <v>378</v>
      </c>
      <c r="Q34" s="6">
        <v>75.599999999999994</v>
      </c>
    </row>
    <row r="35" spans="1:26" ht="15" customHeight="1" x14ac:dyDescent="0.25">
      <c r="O35" s="5" t="s">
        <v>29</v>
      </c>
      <c r="P35" s="6">
        <v>1290</v>
      </c>
      <c r="Q35" s="6">
        <v>258</v>
      </c>
    </row>
    <row r="36" spans="1:26" ht="31.5" x14ac:dyDescent="0.5">
      <c r="O36" s="7" t="s">
        <v>18</v>
      </c>
      <c r="P36" s="6">
        <v>341</v>
      </c>
      <c r="Q36" s="6">
        <v>68.2</v>
      </c>
      <c r="X36" s="8" t="s">
        <v>34</v>
      </c>
      <c r="Y36" s="8"/>
      <c r="Z36" s="8"/>
    </row>
    <row r="37" spans="1:26" ht="31.5" x14ac:dyDescent="0.5">
      <c r="A37" s="9"/>
      <c r="B37" s="9"/>
      <c r="C37" s="9"/>
      <c r="D37" s="9"/>
      <c r="E37" s="9"/>
      <c r="F37" s="9"/>
      <c r="G37" s="8"/>
      <c r="O37" s="7" t="s">
        <v>15</v>
      </c>
      <c r="P37" s="6">
        <v>303</v>
      </c>
      <c r="Q37" s="6">
        <v>60.6</v>
      </c>
      <c r="V37" s="8"/>
      <c r="W37" s="8"/>
      <c r="X37" s="8"/>
      <c r="Y37" s="8"/>
      <c r="Z37" s="8"/>
    </row>
    <row r="38" spans="1:26" ht="31.5" x14ac:dyDescent="0.5">
      <c r="A38" s="9"/>
      <c r="B38" s="9"/>
      <c r="C38" s="9"/>
      <c r="D38" s="9"/>
      <c r="E38" s="9"/>
      <c r="F38" s="9"/>
      <c r="G38" s="8"/>
      <c r="O38" s="7" t="s">
        <v>22</v>
      </c>
      <c r="P38" s="6">
        <v>320</v>
      </c>
      <c r="Q38" s="6">
        <v>64</v>
      </c>
      <c r="V38" s="8"/>
      <c r="W38" s="8"/>
      <c r="X38" s="8"/>
      <c r="Y38" s="8"/>
      <c r="Z38" s="8"/>
    </row>
    <row r="39" spans="1:26" ht="31.5" x14ac:dyDescent="0.5">
      <c r="C39" s="8"/>
      <c r="D39" s="8"/>
      <c r="E39" s="8"/>
      <c r="F39" s="8"/>
      <c r="G39" s="8"/>
      <c r="O39" s="7" t="s">
        <v>20</v>
      </c>
      <c r="P39" s="6">
        <v>326</v>
      </c>
      <c r="Q39" s="6">
        <v>65.2</v>
      </c>
      <c r="V39" s="8"/>
      <c r="W39" s="8"/>
      <c r="X39" s="8"/>
      <c r="Y39" s="8"/>
      <c r="Z39" s="8"/>
    </row>
    <row r="40" spans="1:26" ht="31.5" x14ac:dyDescent="0.5">
      <c r="C40" s="8"/>
      <c r="D40" s="8"/>
      <c r="E40" s="8"/>
      <c r="F40" s="8"/>
      <c r="G40" s="8"/>
      <c r="O40" s="5" t="s">
        <v>27</v>
      </c>
      <c r="P40" s="6">
        <v>293</v>
      </c>
      <c r="Q40" s="6">
        <v>58.599999999999994</v>
      </c>
    </row>
    <row r="41" spans="1:26" x14ac:dyDescent="0.25">
      <c r="O41" s="7" t="s">
        <v>16</v>
      </c>
      <c r="P41" s="6">
        <v>293</v>
      </c>
      <c r="Q41" s="6">
        <v>58.599999999999994</v>
      </c>
    </row>
    <row r="42" spans="1:26" x14ac:dyDescent="0.25">
      <c r="O42" s="5" t="s">
        <v>31</v>
      </c>
      <c r="P42" s="6">
        <v>240</v>
      </c>
      <c r="Q42" s="6">
        <v>48</v>
      </c>
    </row>
    <row r="43" spans="1:26" x14ac:dyDescent="0.25">
      <c r="O43" s="7" t="s">
        <v>17</v>
      </c>
      <c r="P43" s="6">
        <v>240</v>
      </c>
      <c r="Q43" s="6">
        <v>48</v>
      </c>
    </row>
    <row r="44" spans="1:26" x14ac:dyDescent="0.25">
      <c r="O44" s="5" t="s">
        <v>25</v>
      </c>
      <c r="P44" s="6">
        <v>4990.461538461539</v>
      </c>
      <c r="Q44" s="6">
        <v>998.09230769230783</v>
      </c>
    </row>
    <row r="49" spans="14:15" ht="31.5" x14ac:dyDescent="0.5">
      <c r="N49" s="9"/>
      <c r="O49" s="9"/>
    </row>
  </sheetData>
  <mergeCells count="2">
    <mergeCell ref="K2:P5"/>
    <mergeCell ref="B5:C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Hammad Rana</dc:creator>
  <cp:lastModifiedBy>HP</cp:lastModifiedBy>
  <cp:lastPrinted>2024-12-22T15:46:35Z</cp:lastPrinted>
  <dcterms:created xsi:type="dcterms:W3CDTF">2024-12-22T10:28:03Z</dcterms:created>
  <dcterms:modified xsi:type="dcterms:W3CDTF">2024-12-23T13:32:28Z</dcterms:modified>
</cp:coreProperties>
</file>