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I-202505B1\"/>
    </mc:Choice>
  </mc:AlternateContent>
  <xr:revisionPtr revIDLastSave="0" documentId="8_{27CA52C4-9FB4-4FF6-859D-E2C9B3797AB0}" xr6:coauthVersionLast="47" xr6:coauthVersionMax="47" xr10:uidLastSave="{00000000-0000-0000-0000-000000000000}"/>
  <bookViews>
    <workbookView xWindow="-120" yWindow="-120" windowWidth="19440" windowHeight="14880" activeTab="1" xr2:uid="{65544F06-FC3A-4FE9-8B30-3421C0F53250}"/>
  </bookViews>
  <sheets>
    <sheet name="pivot table" sheetId="1" r:id="rId1"/>
    <sheet name="Sheet2" sheetId="2" r:id="rId2"/>
  </sheets>
  <calcPr calcId="191029"/>
  <pivotCaches>
    <pivotCache cacheId="2" r:id="rId3"/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I9" i="1"/>
  <c r="I10" i="1"/>
  <c r="I11" i="1"/>
  <c r="I12" i="1"/>
  <c r="I13" i="1"/>
  <c r="I14" i="1"/>
  <c r="I15" i="1"/>
  <c r="I16" i="1"/>
  <c r="I17" i="1"/>
  <c r="I18" i="1"/>
  <c r="I19" i="1"/>
</calcChain>
</file>

<file path=xl/sharedStrings.xml><?xml version="1.0" encoding="utf-8"?>
<sst xmlns="http://schemas.openxmlformats.org/spreadsheetml/2006/main" count="87" uniqueCount="34">
  <si>
    <t>Name</t>
  </si>
  <si>
    <t>Price</t>
  </si>
  <si>
    <t>Total Sell</t>
  </si>
  <si>
    <t>Revenue</t>
  </si>
  <si>
    <t>Watches</t>
  </si>
  <si>
    <t>Bags</t>
  </si>
  <si>
    <t>Shoes</t>
  </si>
  <si>
    <t>Pens</t>
  </si>
  <si>
    <t>Mouse</t>
  </si>
  <si>
    <t>Laptop</t>
  </si>
  <si>
    <t>ink</t>
  </si>
  <si>
    <t>Keys</t>
  </si>
  <si>
    <t>Remaining stock</t>
  </si>
  <si>
    <t>Row Labels</t>
  </si>
  <si>
    <t>Grand Total</t>
  </si>
  <si>
    <t>Sum of Total Sell</t>
  </si>
  <si>
    <t>Sum of Revenue</t>
  </si>
  <si>
    <t>NAME</t>
  </si>
  <si>
    <t>PRICE</t>
  </si>
  <si>
    <t>TOTAL SELL</t>
  </si>
  <si>
    <t>REVENUE</t>
  </si>
  <si>
    <t>CITY</t>
  </si>
  <si>
    <t>MONTH</t>
  </si>
  <si>
    <t>Apple</t>
  </si>
  <si>
    <t>Mango</t>
  </si>
  <si>
    <t>Cherry</t>
  </si>
  <si>
    <t>Karachi</t>
  </si>
  <si>
    <t>Multan</t>
  </si>
  <si>
    <t>Quetta</t>
  </si>
  <si>
    <t>January</t>
  </si>
  <si>
    <t>February</t>
  </si>
  <si>
    <t>March</t>
  </si>
  <si>
    <t>Sum of REVENUE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</si>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</sst>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21.932973495372" createdVersion="8" refreshedVersion="8" minRefreshableVersion="3" recordCount="11" xr:uid="{045185D8-7D30-46C5-879E-5BA30FE91538}">
  <cacheSource type="worksheet">
    <worksheetSource name="Table1"/>
  </cacheSource>
  <cacheFields count="5">
    <cacheField name="Name" numFmtId="0">
      <sharedItems count="8">
        <s v="Bags"/>
        <s v="Watches"/>
        <s v="Shoes"/>
        <s v="Pens"/>
        <s v="Mouse"/>
        <s v="Laptop"/>
        <s v="ink"/>
        <s v="Keys"/>
      </sharedItems>
    </cacheField>
    <cacheField name="Price" numFmtId="0">
      <sharedItems containsSemiMixedTypes="0" containsString="0" containsNumber="1" containsInteger="1" minValue="240" maxValue="3400"/>
    </cacheField>
    <cacheField name="Remaining stock" numFmtId="0">
      <sharedItems containsSemiMixedTypes="0" containsString="0" containsNumber="1" minValue="10" maxValue="76.400000000000006"/>
    </cacheField>
    <cacheField name="Total Sell" numFmtId="0">
      <sharedItems containsSemiMixedTypes="0" containsString="0" containsNumber="1" containsInteger="1" minValue="100" maxValue="2000"/>
    </cacheField>
    <cacheField name="Revenue" numFmtId="0">
      <sharedItems containsSemiMixedTypes="0" containsString="0" containsNumber="1" containsInteger="1" minValue="24000" maxValue="5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21.949248958335" createdVersion="8" refreshedVersion="8" minRefreshableVersion="3" recordCount="13" xr:uid="{9EC15795-B450-414D-8168-4C33146BEB36}">
  <cacheSource type="worksheet">
    <worksheetSource name="Table2"/>
  </cacheSource>
  <cacheFields count="6">
    <cacheField name="NAME" numFmtId="0">
      <sharedItems count="3">
        <s v="Apple"/>
        <s v="Mango"/>
        <s v="Cherry"/>
      </sharedItems>
    </cacheField>
    <cacheField name="PRICE" numFmtId="0">
      <sharedItems containsSemiMixedTypes="0" containsString="0" containsNumber="1" containsInteger="1" minValue="80" maxValue="350"/>
    </cacheField>
    <cacheField name="TOTAL SELL" numFmtId="0">
      <sharedItems containsSemiMixedTypes="0" containsString="0" containsNumber="1" containsInteger="1" minValue="50" maxValue="1400"/>
    </cacheField>
    <cacheField name="REVENUE" numFmtId="0">
      <sharedItems containsSemiMixedTypes="0" containsString="0" containsNumber="1" containsInteger="1" minValue="7500" maxValue="420000"/>
    </cacheField>
    <cacheField name="CITY" numFmtId="0">
      <sharedItems count="3">
        <s v="Karachi"/>
        <s v="Multan"/>
        <s v="Quetta"/>
      </sharedItems>
    </cacheField>
    <cacheField name="MONTH" numFmtId="0">
      <sharedItems count="3">
        <s v="January"/>
        <s v="February"/>
        <s v="Ma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3000"/>
    <n v="45.5"/>
    <n v="1700"/>
    <n v="5100000"/>
  </r>
  <r>
    <x v="1"/>
    <n v="2000"/>
    <n v="54.5"/>
    <n v="2000"/>
    <n v="4000000"/>
  </r>
  <r>
    <x v="2"/>
    <n v="3400"/>
    <n v="34"/>
    <n v="350"/>
    <n v="1190000"/>
  </r>
  <r>
    <x v="0"/>
    <n v="1200"/>
    <n v="12"/>
    <n v="1000"/>
    <n v="1200000"/>
  </r>
  <r>
    <x v="3"/>
    <n v="1000"/>
    <n v="30"/>
    <n v="500"/>
    <n v="500000"/>
  </r>
  <r>
    <x v="4"/>
    <n v="260"/>
    <n v="25"/>
    <n v="700"/>
    <n v="182000"/>
  </r>
  <r>
    <x v="5"/>
    <n v="550"/>
    <n v="10"/>
    <n v="600"/>
    <n v="330000"/>
  </r>
  <r>
    <x v="6"/>
    <n v="800"/>
    <n v="76.400000000000006"/>
    <n v="450"/>
    <n v="360000"/>
  </r>
  <r>
    <x v="3"/>
    <n v="670"/>
    <n v="15"/>
    <n v="265"/>
    <n v="177550"/>
  </r>
  <r>
    <x v="7"/>
    <n v="240"/>
    <n v="25"/>
    <n v="100"/>
    <n v="24000"/>
  </r>
  <r>
    <x v="0"/>
    <n v="2500"/>
    <n v="60"/>
    <n v="500"/>
    <n v="12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200"/>
    <n v="1200"/>
    <n v="240000"/>
    <x v="0"/>
    <x v="0"/>
  </r>
  <r>
    <x v="1"/>
    <n v="300"/>
    <n v="1400"/>
    <n v="420000"/>
    <x v="1"/>
    <x v="1"/>
  </r>
  <r>
    <x v="2"/>
    <n v="250"/>
    <n v="600"/>
    <n v="150000"/>
    <x v="2"/>
    <x v="2"/>
  </r>
  <r>
    <x v="0"/>
    <n v="150"/>
    <n v="50"/>
    <n v="7500"/>
    <x v="0"/>
    <x v="0"/>
  </r>
  <r>
    <x v="1"/>
    <n v="250"/>
    <n v="450"/>
    <n v="112500"/>
    <x v="1"/>
    <x v="1"/>
  </r>
  <r>
    <x v="2"/>
    <n v="140"/>
    <n v="800"/>
    <n v="112000"/>
    <x v="2"/>
    <x v="2"/>
  </r>
  <r>
    <x v="0"/>
    <n v="80"/>
    <n v="700"/>
    <n v="56000"/>
    <x v="0"/>
    <x v="0"/>
  </r>
  <r>
    <x v="1"/>
    <n v="300"/>
    <n v="550"/>
    <n v="165000"/>
    <x v="1"/>
    <x v="1"/>
  </r>
  <r>
    <x v="2"/>
    <n v="350"/>
    <n v="600"/>
    <n v="210000"/>
    <x v="2"/>
    <x v="2"/>
  </r>
  <r>
    <x v="0"/>
    <n v="350"/>
    <n v="250"/>
    <n v="87500"/>
    <x v="0"/>
    <x v="0"/>
  </r>
  <r>
    <x v="1"/>
    <n v="200"/>
    <n v="900"/>
    <n v="180000"/>
    <x v="1"/>
    <x v="1"/>
  </r>
  <r>
    <x v="2"/>
    <n v="120"/>
    <n v="700"/>
    <n v="84000"/>
    <x v="0"/>
    <x v="2"/>
  </r>
  <r>
    <x v="0"/>
    <n v="140"/>
    <n v="600"/>
    <n v="8400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ED051-1E43-47D6-9350-8BC5FD4E411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8:M17" firstHeaderRow="0" firstDataRow="1" firstDataCol="1"/>
  <pivotFields count="5">
    <pivotField axis="axisRow" showAll="0">
      <items count="9">
        <item x="0"/>
        <item x="6"/>
        <item x="7"/>
        <item x="5"/>
        <item x="4"/>
        <item x="3"/>
        <item x="2"/>
        <item x="1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ell" fld="3" baseField="0" baseItem="0"/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E0FC6-693D-4ECC-AEA7-FB1812BB0AB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4:I32" firstHeaderRow="1" firstDataRow="2" firstDataCol="1"/>
  <pivotFields count="6"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5"/>
    <field x="0"/>
  </rowFields>
  <rowItems count="7">
    <i>
      <x/>
    </i>
    <i r="1">
      <x/>
    </i>
    <i>
      <x v="1"/>
    </i>
    <i r="1">
      <x v="2"/>
    </i>
    <i>
      <x v="2"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REVEN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E4776-3AC6-4747-9A83-930F86393225}" name="Table1" displayName="Table1" ref="E8:I19" totalsRowShown="0">
  <autoFilter ref="E8:I19" xr:uid="{317E4776-3AC6-4747-9A83-930F86393225}"/>
  <tableColumns count="5">
    <tableColumn id="1" xr3:uid="{1F859EF3-A990-44EC-A14C-7411C7054AA0}" name="Name"/>
    <tableColumn id="2" xr3:uid="{CC65ED40-1371-479E-B12F-3CF69A5F7C40}" name="Price"/>
    <tableColumn id="3" xr3:uid="{748C728E-3DD7-4F22-86E6-002AB3DA3441}" name="Remaining stock"/>
    <tableColumn id="4" xr3:uid="{45FF8E70-E60D-454D-8C11-76787B38513B}" name="Total Sell"/>
    <tableColumn id="5" xr3:uid="{A75EE781-E54A-49F8-B120-A4E4556B6D68}" name="Revenue" dataDxfId="1">
      <calculatedColumnFormula>Table1[[#This Row],[Price]]*Table1[[#This Row],[Total Sell]]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54FEA8-A8B6-47F8-BDEA-B416977FAA86}" name="Table2" displayName="Table2" ref="E8:J21" totalsRowShown="0">
  <autoFilter ref="E8:J21" xr:uid="{2254FEA8-A8B6-47F8-BDEA-B416977FAA86}"/>
  <tableColumns count="6">
    <tableColumn id="1" xr3:uid="{418EB784-EDB0-4A5A-AA3F-DCD841D03297}" name="NAME"/>
    <tableColumn id="2" xr3:uid="{C173E3EE-3EFF-45D5-BD60-34A47E35B5EA}" name="PRICE"/>
    <tableColumn id="3" xr3:uid="{D640AAE0-8461-4A4E-9AD1-C3D3CF5A8249}" name="TOTAL SELL"/>
    <tableColumn id="4" xr3:uid="{A671AF02-EC47-4112-BDE0-3F8B23675289}" name="REVENUE" dataDxfId="0">
      <calculatedColumnFormula>Table2[[#This Row],[PRICE]]*Table2[[#This Row],[TOTAL SELL]]</calculatedColumnFormula>
    </tableColumn>
    <tableColumn id="5" xr3:uid="{92A76047-2203-42B2-9D8D-6B22BD31B309}" name="CITY"/>
    <tableColumn id="6" xr3:uid="{05B2BD11-CF9B-4C99-AB61-F2E3B9900967}" name="MON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9043D-8E9A-4EB7-B111-C2E6B2128CA6}">
  <dimension ref="E8:M19"/>
  <sheetViews>
    <sheetView topLeftCell="B1" workbookViewId="0">
      <selection activeCell="J23" sqref="J23"/>
    </sheetView>
  </sheetViews>
  <sheetFormatPr defaultRowHeight="15" x14ac:dyDescent="0.25"/>
  <cols>
    <col min="5" max="5" width="15.7109375" customWidth="1"/>
    <col min="6" max="6" width="15.140625" customWidth="1"/>
    <col min="7" max="7" width="19.42578125" customWidth="1"/>
    <col min="8" max="8" width="16.85546875" customWidth="1"/>
    <col min="9" max="9" width="16.5703125" customWidth="1"/>
    <col min="11" max="11" width="13.140625" bestFit="1" customWidth="1"/>
    <col min="12" max="12" width="15.85546875" bestFit="1" customWidth="1"/>
    <col min="13" max="13" width="15.5703125" bestFit="1" customWidth="1"/>
  </cols>
  <sheetData>
    <row r="8" spans="5:13" x14ac:dyDescent="0.25">
      <c r="E8" t="s">
        <v>0</v>
      </c>
      <c r="F8" t="s">
        <v>1</v>
      </c>
      <c r="G8" t="s">
        <v>12</v>
      </c>
      <c r="H8" t="s">
        <v>2</v>
      </c>
      <c r="I8" t="s">
        <v>3</v>
      </c>
      <c r="K8" s="1" t="s">
        <v>13</v>
      </c>
      <c r="L8" t="s">
        <v>15</v>
      </c>
      <c r="M8" t="s">
        <v>16</v>
      </c>
    </row>
    <row r="9" spans="5:13" x14ac:dyDescent="0.25">
      <c r="E9" t="s">
        <v>5</v>
      </c>
      <c r="F9">
        <v>3000</v>
      </c>
      <c r="G9">
        <v>45.5</v>
      </c>
      <c r="H9">
        <v>1700</v>
      </c>
      <c r="I9">
        <f>Table1[[#This Row],[Price]]*Table1[[#This Row],[Total Sell]]</f>
        <v>5100000</v>
      </c>
      <c r="K9" s="2" t="s">
        <v>5</v>
      </c>
      <c r="L9" s="3">
        <v>3200</v>
      </c>
      <c r="M9" s="3">
        <v>7550000</v>
      </c>
    </row>
    <row r="10" spans="5:13" x14ac:dyDescent="0.25">
      <c r="E10" t="s">
        <v>4</v>
      </c>
      <c r="F10">
        <v>2000</v>
      </c>
      <c r="G10">
        <v>54.5</v>
      </c>
      <c r="H10">
        <v>2000</v>
      </c>
      <c r="I10">
        <f>Table1[[#This Row],[Price]]*Table1[[#This Row],[Total Sell]]</f>
        <v>4000000</v>
      </c>
      <c r="K10" s="2" t="s">
        <v>10</v>
      </c>
      <c r="L10" s="3">
        <v>450</v>
      </c>
      <c r="M10" s="3">
        <v>360000</v>
      </c>
    </row>
    <row r="11" spans="5:13" x14ac:dyDescent="0.25">
      <c r="E11" t="s">
        <v>6</v>
      </c>
      <c r="F11">
        <v>3400</v>
      </c>
      <c r="G11">
        <v>34</v>
      </c>
      <c r="H11">
        <v>350</v>
      </c>
      <c r="I11">
        <f>Table1[[#This Row],[Price]]*Table1[[#This Row],[Total Sell]]</f>
        <v>1190000</v>
      </c>
      <c r="K11" s="2" t="s">
        <v>11</v>
      </c>
      <c r="L11" s="3">
        <v>100</v>
      </c>
      <c r="M11" s="3">
        <v>24000</v>
      </c>
    </row>
    <row r="12" spans="5:13" x14ac:dyDescent="0.25">
      <c r="E12" t="s">
        <v>5</v>
      </c>
      <c r="F12">
        <v>1200</v>
      </c>
      <c r="G12">
        <v>12</v>
      </c>
      <c r="H12">
        <v>1000</v>
      </c>
      <c r="I12">
        <f>Table1[[#This Row],[Price]]*Table1[[#This Row],[Total Sell]]</f>
        <v>1200000</v>
      </c>
      <c r="K12" s="2" t="s">
        <v>9</v>
      </c>
      <c r="L12" s="3">
        <v>600</v>
      </c>
      <c r="M12" s="3">
        <v>330000</v>
      </c>
    </row>
    <row r="13" spans="5:13" x14ac:dyDescent="0.25">
      <c r="E13" t="s">
        <v>7</v>
      </c>
      <c r="F13">
        <v>1000</v>
      </c>
      <c r="G13">
        <v>30</v>
      </c>
      <c r="H13">
        <v>500</v>
      </c>
      <c r="I13">
        <f>Table1[[#This Row],[Price]]*Table1[[#This Row],[Total Sell]]</f>
        <v>500000</v>
      </c>
      <c r="K13" s="2" t="s">
        <v>8</v>
      </c>
      <c r="L13" s="3">
        <v>700</v>
      </c>
      <c r="M13" s="3">
        <v>182000</v>
      </c>
    </row>
    <row r="14" spans="5:13" x14ac:dyDescent="0.25">
      <c r="E14" t="s">
        <v>8</v>
      </c>
      <c r="F14">
        <v>260</v>
      </c>
      <c r="G14">
        <v>25</v>
      </c>
      <c r="H14">
        <v>700</v>
      </c>
      <c r="I14">
        <f>Table1[[#This Row],[Price]]*Table1[[#This Row],[Total Sell]]</f>
        <v>182000</v>
      </c>
      <c r="K14" s="2" t="s">
        <v>7</v>
      </c>
      <c r="L14" s="3">
        <v>765</v>
      </c>
      <c r="M14" s="3">
        <v>677550</v>
      </c>
    </row>
    <row r="15" spans="5:13" x14ac:dyDescent="0.25">
      <c r="E15" t="s">
        <v>9</v>
      </c>
      <c r="F15">
        <v>550</v>
      </c>
      <c r="G15">
        <v>10</v>
      </c>
      <c r="H15">
        <v>600</v>
      </c>
      <c r="I15">
        <f>Table1[[#This Row],[Price]]*Table1[[#This Row],[Total Sell]]</f>
        <v>330000</v>
      </c>
      <c r="K15" s="2" t="s">
        <v>6</v>
      </c>
      <c r="L15" s="3">
        <v>350</v>
      </c>
      <c r="M15" s="3">
        <v>1190000</v>
      </c>
    </row>
    <row r="16" spans="5:13" x14ac:dyDescent="0.25">
      <c r="E16" t="s">
        <v>10</v>
      </c>
      <c r="F16">
        <v>800</v>
      </c>
      <c r="G16">
        <v>76.400000000000006</v>
      </c>
      <c r="H16">
        <v>450</v>
      </c>
      <c r="I16">
        <f>Table1[[#This Row],[Price]]*Table1[[#This Row],[Total Sell]]</f>
        <v>360000</v>
      </c>
      <c r="K16" s="2" t="s">
        <v>4</v>
      </c>
      <c r="L16" s="3">
        <v>2000</v>
      </c>
      <c r="M16" s="3">
        <v>4000000</v>
      </c>
    </row>
    <row r="17" spans="5:13" x14ac:dyDescent="0.25">
      <c r="E17" t="s">
        <v>7</v>
      </c>
      <c r="F17">
        <v>670</v>
      </c>
      <c r="G17">
        <v>15</v>
      </c>
      <c r="H17">
        <v>265</v>
      </c>
      <c r="I17">
        <f>Table1[[#This Row],[Price]]*Table1[[#This Row],[Total Sell]]</f>
        <v>177550</v>
      </c>
      <c r="K17" s="2" t="s">
        <v>14</v>
      </c>
      <c r="L17" s="3">
        <v>8165</v>
      </c>
      <c r="M17" s="3">
        <v>14313550</v>
      </c>
    </row>
    <row r="18" spans="5:13" x14ac:dyDescent="0.25">
      <c r="E18" t="s">
        <v>11</v>
      </c>
      <c r="F18">
        <v>240</v>
      </c>
      <c r="G18">
        <v>25</v>
      </c>
      <c r="H18">
        <v>100</v>
      </c>
      <c r="I18">
        <f>Table1[[#This Row],[Price]]*Table1[[#This Row],[Total Sell]]</f>
        <v>24000</v>
      </c>
    </row>
    <row r="19" spans="5:13" x14ac:dyDescent="0.25">
      <c r="E19" t="s">
        <v>5</v>
      </c>
      <c r="F19">
        <v>2500</v>
      </c>
      <c r="G19">
        <v>60</v>
      </c>
      <c r="H19">
        <v>500</v>
      </c>
      <c r="I19">
        <f>Table1[[#This Row],[Price]]*Table1[[#This Row],[Total Sell]]</f>
        <v>1250000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12462-B9AE-4951-90A9-DF0329D24C62}">
  <dimension ref="E8:J32"/>
  <sheetViews>
    <sheetView tabSelected="1" workbookViewId="0">
      <selection activeCell="K5" sqref="K5"/>
    </sheetView>
  </sheetViews>
  <sheetFormatPr defaultRowHeight="15" x14ac:dyDescent="0.25"/>
  <cols>
    <col min="5" max="5" width="16" bestFit="1" customWidth="1"/>
    <col min="6" max="6" width="16.28515625" bestFit="1" customWidth="1"/>
    <col min="7" max="7" width="13.28515625" customWidth="1"/>
    <col min="8" max="8" width="14.7109375" customWidth="1"/>
    <col min="9" max="9" width="14" customWidth="1"/>
    <col min="10" max="10" width="12.5703125" customWidth="1"/>
  </cols>
  <sheetData>
    <row r="8" spans="5:10" x14ac:dyDescent="0.25"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</row>
    <row r="9" spans="5:10" x14ac:dyDescent="0.25">
      <c r="E9" t="s">
        <v>23</v>
      </c>
      <c r="F9">
        <v>200</v>
      </c>
      <c r="G9">
        <v>1200</v>
      </c>
      <c r="H9">
        <f>Table2[[#This Row],[PRICE]]*Table2[[#This Row],[TOTAL SELL]]</f>
        <v>240000</v>
      </c>
      <c r="I9" t="s">
        <v>26</v>
      </c>
      <c r="J9" t="s">
        <v>29</v>
      </c>
    </row>
    <row r="10" spans="5:10" x14ac:dyDescent="0.25">
      <c r="E10" t="s">
        <v>24</v>
      </c>
      <c r="F10">
        <v>300</v>
      </c>
      <c r="G10">
        <v>1400</v>
      </c>
      <c r="H10">
        <f>Table2[[#This Row],[PRICE]]*Table2[[#This Row],[TOTAL SELL]]</f>
        <v>420000</v>
      </c>
      <c r="I10" t="s">
        <v>27</v>
      </c>
      <c r="J10" t="s">
        <v>30</v>
      </c>
    </row>
    <row r="11" spans="5:10" x14ac:dyDescent="0.25">
      <c r="E11" t="s">
        <v>25</v>
      </c>
      <c r="F11">
        <v>250</v>
      </c>
      <c r="G11">
        <v>600</v>
      </c>
      <c r="H11">
        <f>Table2[[#This Row],[PRICE]]*Table2[[#This Row],[TOTAL SELL]]</f>
        <v>150000</v>
      </c>
      <c r="I11" t="s">
        <v>28</v>
      </c>
      <c r="J11" t="s">
        <v>31</v>
      </c>
    </row>
    <row r="12" spans="5:10" x14ac:dyDescent="0.25">
      <c r="E12" t="s">
        <v>23</v>
      </c>
      <c r="F12">
        <v>150</v>
      </c>
      <c r="G12">
        <v>50</v>
      </c>
      <c r="H12">
        <f>Table2[[#This Row],[PRICE]]*Table2[[#This Row],[TOTAL SELL]]</f>
        <v>7500</v>
      </c>
      <c r="I12" t="s">
        <v>26</v>
      </c>
      <c r="J12" t="s">
        <v>29</v>
      </c>
    </row>
    <row r="13" spans="5:10" x14ac:dyDescent="0.25">
      <c r="E13" t="s">
        <v>24</v>
      </c>
      <c r="F13">
        <v>250</v>
      </c>
      <c r="G13">
        <v>450</v>
      </c>
      <c r="H13">
        <f>Table2[[#This Row],[PRICE]]*Table2[[#This Row],[TOTAL SELL]]</f>
        <v>112500</v>
      </c>
      <c r="I13" t="s">
        <v>27</v>
      </c>
      <c r="J13" t="s">
        <v>30</v>
      </c>
    </row>
    <row r="14" spans="5:10" x14ac:dyDescent="0.25">
      <c r="E14" t="s">
        <v>25</v>
      </c>
      <c r="F14">
        <v>140</v>
      </c>
      <c r="G14">
        <v>800</v>
      </c>
      <c r="H14">
        <f>Table2[[#This Row],[PRICE]]*Table2[[#This Row],[TOTAL SELL]]</f>
        <v>112000</v>
      </c>
      <c r="I14" t="s">
        <v>28</v>
      </c>
      <c r="J14" t="s">
        <v>31</v>
      </c>
    </row>
    <row r="15" spans="5:10" x14ac:dyDescent="0.25">
      <c r="E15" t="s">
        <v>23</v>
      </c>
      <c r="F15">
        <v>80</v>
      </c>
      <c r="G15">
        <v>700</v>
      </c>
      <c r="H15">
        <f>Table2[[#This Row],[PRICE]]*Table2[[#This Row],[TOTAL SELL]]</f>
        <v>56000</v>
      </c>
      <c r="I15" t="s">
        <v>26</v>
      </c>
      <c r="J15" t="s">
        <v>29</v>
      </c>
    </row>
    <row r="16" spans="5:10" x14ac:dyDescent="0.25">
      <c r="E16" t="s">
        <v>24</v>
      </c>
      <c r="F16">
        <v>300</v>
      </c>
      <c r="G16">
        <v>550</v>
      </c>
      <c r="H16">
        <f>Table2[[#This Row],[PRICE]]*Table2[[#This Row],[TOTAL SELL]]</f>
        <v>165000</v>
      </c>
      <c r="I16" t="s">
        <v>27</v>
      </c>
      <c r="J16" t="s">
        <v>30</v>
      </c>
    </row>
    <row r="17" spans="5:10" x14ac:dyDescent="0.25">
      <c r="E17" t="s">
        <v>25</v>
      </c>
      <c r="F17">
        <v>350</v>
      </c>
      <c r="G17">
        <v>600</v>
      </c>
      <c r="H17">
        <f>Table2[[#This Row],[PRICE]]*Table2[[#This Row],[TOTAL SELL]]</f>
        <v>210000</v>
      </c>
      <c r="I17" t="s">
        <v>28</v>
      </c>
      <c r="J17" t="s">
        <v>31</v>
      </c>
    </row>
    <row r="18" spans="5:10" x14ac:dyDescent="0.25">
      <c r="E18" t="s">
        <v>23</v>
      </c>
      <c r="F18">
        <v>350</v>
      </c>
      <c r="G18">
        <v>250</v>
      </c>
      <c r="H18">
        <f>Table2[[#This Row],[PRICE]]*Table2[[#This Row],[TOTAL SELL]]</f>
        <v>87500</v>
      </c>
      <c r="I18" t="s">
        <v>26</v>
      </c>
      <c r="J18" t="s">
        <v>29</v>
      </c>
    </row>
    <row r="19" spans="5:10" x14ac:dyDescent="0.25">
      <c r="E19" t="s">
        <v>24</v>
      </c>
      <c r="F19">
        <v>200</v>
      </c>
      <c r="G19">
        <v>900</v>
      </c>
      <c r="H19">
        <f>Table2[[#This Row],[PRICE]]*Table2[[#This Row],[TOTAL SELL]]</f>
        <v>180000</v>
      </c>
      <c r="I19" t="s">
        <v>27</v>
      </c>
      <c r="J19" t="s">
        <v>30</v>
      </c>
    </row>
    <row r="20" spans="5:10" x14ac:dyDescent="0.25">
      <c r="E20" t="s">
        <v>25</v>
      </c>
      <c r="F20">
        <v>120</v>
      </c>
      <c r="G20">
        <v>700</v>
      </c>
      <c r="H20">
        <f>Table2[[#This Row],[PRICE]]*Table2[[#This Row],[TOTAL SELL]]</f>
        <v>84000</v>
      </c>
      <c r="I20" t="s">
        <v>26</v>
      </c>
      <c r="J20" t="s">
        <v>31</v>
      </c>
    </row>
    <row r="21" spans="5:10" x14ac:dyDescent="0.25">
      <c r="E21" t="s">
        <v>23</v>
      </c>
      <c r="F21">
        <v>140</v>
      </c>
      <c r="G21">
        <v>600</v>
      </c>
      <c r="H21">
        <f>Table2[[#This Row],[PRICE]]*Table2[[#This Row],[TOTAL SELL]]</f>
        <v>84000</v>
      </c>
      <c r="I21" t="s">
        <v>27</v>
      </c>
      <c r="J21" t="s">
        <v>29</v>
      </c>
    </row>
    <row r="24" spans="5:10" x14ac:dyDescent="0.25">
      <c r="E24" s="1" t="s">
        <v>32</v>
      </c>
      <c r="F24" s="1" t="s">
        <v>33</v>
      </c>
    </row>
    <row r="25" spans="5:10" x14ac:dyDescent="0.25">
      <c r="E25" s="1" t="s">
        <v>13</v>
      </c>
      <c r="F25" t="s">
        <v>26</v>
      </c>
      <c r="G25" t="s">
        <v>27</v>
      </c>
      <c r="H25" t="s">
        <v>28</v>
      </c>
      <c r="I25" t="s">
        <v>14</v>
      </c>
    </row>
    <row r="26" spans="5:10" x14ac:dyDescent="0.25">
      <c r="E26" s="2" t="s">
        <v>29</v>
      </c>
      <c r="F26" s="3">
        <v>391000</v>
      </c>
      <c r="G26" s="3">
        <v>84000</v>
      </c>
      <c r="H26" s="3"/>
      <c r="I26" s="3">
        <v>475000</v>
      </c>
    </row>
    <row r="27" spans="5:10" x14ac:dyDescent="0.25">
      <c r="E27" s="4" t="s">
        <v>23</v>
      </c>
      <c r="F27" s="3">
        <v>391000</v>
      </c>
      <c r="G27" s="3">
        <v>84000</v>
      </c>
      <c r="H27" s="3"/>
      <c r="I27" s="3">
        <v>475000</v>
      </c>
    </row>
    <row r="28" spans="5:10" x14ac:dyDescent="0.25">
      <c r="E28" s="2" t="s">
        <v>30</v>
      </c>
      <c r="F28" s="3"/>
      <c r="G28" s="3">
        <v>877500</v>
      </c>
      <c r="H28" s="3"/>
      <c r="I28" s="3">
        <v>877500</v>
      </c>
    </row>
    <row r="29" spans="5:10" x14ac:dyDescent="0.25">
      <c r="E29" s="4" t="s">
        <v>24</v>
      </c>
      <c r="F29" s="3"/>
      <c r="G29" s="3">
        <v>877500</v>
      </c>
      <c r="H29" s="3"/>
      <c r="I29" s="3">
        <v>877500</v>
      </c>
    </row>
    <row r="30" spans="5:10" x14ac:dyDescent="0.25">
      <c r="E30" s="2" t="s">
        <v>31</v>
      </c>
      <c r="F30" s="3">
        <v>84000</v>
      </c>
      <c r="G30" s="3"/>
      <c r="H30" s="3">
        <v>472000</v>
      </c>
      <c r="I30" s="3">
        <v>556000</v>
      </c>
    </row>
    <row r="31" spans="5:10" x14ac:dyDescent="0.25">
      <c r="E31" s="4" t="s">
        <v>25</v>
      </c>
      <c r="F31" s="3">
        <v>84000</v>
      </c>
      <c r="G31" s="3"/>
      <c r="H31" s="3">
        <v>472000</v>
      </c>
      <c r="I31" s="3">
        <v>556000</v>
      </c>
    </row>
    <row r="32" spans="5:10" x14ac:dyDescent="0.25">
      <c r="E32" s="2" t="s">
        <v>14</v>
      </c>
      <c r="F32" s="3">
        <v>475000</v>
      </c>
      <c r="G32" s="3">
        <v>961500</v>
      </c>
      <c r="H32" s="3">
        <v>472000</v>
      </c>
      <c r="I32" s="3">
        <v>1908500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2025-06-14T04:57:21Z</dcterms:created>
  <dcterms:modified xsi:type="dcterms:W3CDTF">2025-06-14T05:49:38Z</dcterms:modified>
</cp:coreProperties>
</file>