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asmine_User\Downloads\"/>
    </mc:Choice>
  </mc:AlternateContent>
  <xr:revisionPtr revIDLastSave="0" documentId="13_ncr:1_{759ECF2C-AA10-4085-990F-55FDD7514A09}" xr6:coauthVersionLast="47" xr6:coauthVersionMax="47" xr10:uidLastSave="{00000000-0000-0000-0000-000000000000}"/>
  <bookViews>
    <workbookView xWindow="-120" yWindow="-120" windowWidth="29040" windowHeight="15720" firstSheet="1" activeTab="2" xr2:uid="{00000000-000D-0000-FFFF-FFFF00000000}"/>
  </bookViews>
  <sheets>
    <sheet name="bike_buyers" sheetId="1" r:id="rId1"/>
    <sheet name="Dashboard" sheetId="2" r:id="rId2"/>
    <sheet name="Pivot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<sst xmlns="http://schemas.openxmlformats.org/spreadsheetml/2006/main" count="8254" uniqueCount="47">
  <si>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</si>
  <si>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</si>
  <si>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</si>
  <si>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</si>
  <si>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</si>
  <si>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</si>
  <si>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</si>
  <si>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</si>
  <si>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</si>
  <si>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</si>
  <si>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</si>
  <si>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</si>
  <si>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</si>
  <si>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</si>
  <si>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</si>
  <si>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</si>
  <si>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</si>
  <si>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</si>
  <si>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</si>
  <si>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</si>
  <si>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</si>
  <si>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</si>
  <si>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</si>
  <si>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</si>
  <si>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</si>
  <si>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</si>
  <si>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</si>
  <si>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</si>
  <si>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</si>
  <si>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</si>
  <si>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</si>
  <si>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</si>
  <si>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</si>
  <si>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Single</t>
  </si>
  <si>
    <t>Female</t>
  </si>
  <si>
    <t>Married</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</si>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</sst>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Dubai Medium"/>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PivotTable!$B$4:$B$5</c:f>
              <c:strCache>
                <c:ptCount val="1"/>
                <c:pt idx="0">
                  <c:v>No</c:v>
                </c:pt>
              </c:strCache>
            </c:strRef>
          </c:tx>
          <c:spPr>
            <a:solidFill>
              <a:schemeClr val="accent1"/>
            </a:solidFill>
            <a:ln>
              <a:noFill/>
            </a:ln>
            <a:effectLst/>
            <a:sp3d/>
          </c:spPr>
          <c:invertIfNegative val="0"/>
          <c:cat>
            <c:strRef>
              <c:f>PivotTable!$A$6:$A$8</c:f>
              <c:strCache>
                <c:ptCount val="2"/>
                <c:pt idx="0">
                  <c:v>Female</c:v>
                </c:pt>
                <c:pt idx="1">
                  <c:v>Male</c:v>
                </c:pt>
              </c:strCache>
            </c:strRef>
          </c:cat>
          <c:val>
            <c:numRef>
              <c:f>PivotTable!$B$6:$B$8</c:f>
              <c:numCache>
                <c:formatCode>0</c:formatCode>
                <c:ptCount val="2"/>
                <c:pt idx="0">
                  <c:v>53449.612403100778</c:v>
                </c:pt>
                <c:pt idx="1">
                  <c:v>56520.146520146518</c:v>
                </c:pt>
              </c:numCache>
            </c:numRef>
          </c:val>
          <c:extLst>
            <c:ext xmlns:c16="http://schemas.microsoft.com/office/drawing/2014/chart" uri="{C3380CC4-5D6E-409C-BE32-E72D297353CC}">
              <c16:uniqueId val="{00000000-11BE-4C45-B522-15DF203AD597}"/>
            </c:ext>
          </c:extLst>
        </c:ser>
        <c:ser>
          <c:idx val="1"/>
          <c:order val="1"/>
          <c:tx>
            <c:strRef>
              <c:f>PivotTable!$C$4:$C$5</c:f>
              <c:strCache>
                <c:ptCount val="1"/>
                <c:pt idx="0">
                  <c:v>Yes</c:v>
                </c:pt>
              </c:strCache>
            </c:strRef>
          </c:tx>
          <c:spPr>
            <a:solidFill>
              <a:schemeClr val="accent2"/>
            </a:solidFill>
            <a:ln>
              <a:noFill/>
            </a:ln>
            <a:effectLst/>
            <a:sp3d/>
          </c:spPr>
          <c:invertIfNegative val="0"/>
          <c:cat>
            <c:strRef>
              <c:f>PivotTable!$A$6:$A$8</c:f>
              <c:strCache>
                <c:ptCount val="2"/>
                <c:pt idx="0">
                  <c:v>Female</c:v>
                </c:pt>
                <c:pt idx="1">
                  <c:v>Male</c:v>
                </c:pt>
              </c:strCache>
            </c:strRef>
          </c:cat>
          <c:val>
            <c:numRef>
              <c:f>PivotTable!$C$6:$C$8</c:f>
              <c:numCache>
                <c:formatCode>0</c:formatCode>
                <c:ptCount val="2"/>
                <c:pt idx="0">
                  <c:v>55267.489711934155</c:v>
                </c:pt>
                <c:pt idx="1">
                  <c:v>59603.174603174601</c:v>
                </c:pt>
              </c:numCache>
            </c:numRef>
          </c:val>
          <c:extLst>
            <c:ext xmlns:c16="http://schemas.microsoft.com/office/drawing/2014/chart" uri="{C3380CC4-5D6E-409C-BE32-E72D297353CC}">
              <c16:uniqueId val="{00000001-11BE-4C45-B522-15DF203AD597}"/>
            </c:ext>
          </c:extLst>
        </c:ser>
        <c:dLbls>
          <c:showLegendKey val="0"/>
          <c:showVal val="0"/>
          <c:showCatName val="0"/>
          <c:showSerName val="0"/>
          <c:showPercent val="0"/>
          <c:showBubbleSize val="0"/>
        </c:dLbls>
        <c:gapWidth val="150"/>
        <c:shape val="box"/>
        <c:axId val="742218880"/>
        <c:axId val="742218552"/>
        <c:axId val="0"/>
      </c:bar3DChart>
      <c:catAx>
        <c:axId val="7422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18552"/>
        <c:crosses val="autoZero"/>
        <c:auto val="1"/>
        <c:lblAlgn val="ctr"/>
        <c:lblOffset val="100"/>
        <c:noMultiLvlLbl val="0"/>
      </c:catAx>
      <c:valAx>
        <c:axId val="742218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1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PivotTable!$B$29:$B$34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4A7-4378-A101-9FE939B884C1}"/>
            </c:ext>
          </c:extLst>
        </c:ser>
        <c:ser>
          <c:idx val="1"/>
          <c:order val="1"/>
          <c:tx>
            <c:strRef>
              <c:f>PivotTable!$C$27:$C$28</c:f>
              <c:strCache>
                <c:ptCount val="1"/>
                <c:pt idx="0">
                  <c:v>Yes</c:v>
                </c:pt>
              </c:strCache>
            </c:strRef>
          </c:tx>
          <c:spPr>
            <a:ln w="28575" cap="rnd">
              <a:solidFill>
                <a:schemeClr val="accent2"/>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PivotTable!$C$29:$C$34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4A7-4378-A101-9FE939B884C1}"/>
            </c:ext>
          </c:extLst>
        </c:ser>
        <c:dLbls>
          <c:showLegendKey val="0"/>
          <c:showVal val="0"/>
          <c:showCatName val="0"/>
          <c:showSerName val="0"/>
          <c:showPercent val="0"/>
          <c:showBubbleSize val="0"/>
        </c:dLbls>
        <c:smooth val="0"/>
        <c:axId val="747958664"/>
        <c:axId val="747959320"/>
      </c:lineChart>
      <c:catAx>
        <c:axId val="747958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59320"/>
        <c:crosses val="autoZero"/>
        <c:auto val="1"/>
        <c:lblAlgn val="ctr"/>
        <c:lblOffset val="100"/>
        <c:noMultiLvlLbl val="0"/>
      </c:catAx>
      <c:valAx>
        <c:axId val="74795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58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PivotTable!$A$55:$A$58</c:f>
              <c:strCache>
                <c:ptCount val="3"/>
                <c:pt idx="0">
                  <c:v>Adolescent</c:v>
                </c:pt>
                <c:pt idx="1">
                  <c:v>Middle Age</c:v>
                </c:pt>
                <c:pt idx="2">
                  <c:v>Old</c:v>
                </c:pt>
              </c:strCache>
            </c:strRef>
          </c:cat>
          <c:val>
            <c:numRef>
              <c:f>PivotTable!$B$55:$B$58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055-4346-8FFC-6DC0907CE09E}"/>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PivotTable!$A$55:$A$58</c:f>
              <c:strCache>
                <c:ptCount val="3"/>
                <c:pt idx="0">
                  <c:v>Adolescent</c:v>
                </c:pt>
                <c:pt idx="1">
                  <c:v>Middle Age</c:v>
                </c:pt>
                <c:pt idx="2">
                  <c:v>Old</c:v>
                </c:pt>
              </c:strCache>
            </c:strRef>
          </c:cat>
          <c:val>
            <c:numRef>
              <c:f>PivotTable!$C$55:$C$58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055-4346-8FFC-6DC0907CE09E}"/>
            </c:ext>
          </c:extLst>
        </c:ser>
        <c:dLbls>
          <c:showLegendKey val="0"/>
          <c:showVal val="0"/>
          <c:showCatName val="0"/>
          <c:showSerName val="0"/>
          <c:showPercent val="0"/>
          <c:showBubbleSize val="0"/>
        </c:dLbls>
        <c:marker val="1"/>
        <c:smooth val="0"/>
        <c:axId val="776071616"/>
        <c:axId val="776079160"/>
      </c:lineChart>
      <c:catAx>
        <c:axId val="77607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9160"/>
        <c:crosses val="autoZero"/>
        <c:auto val="1"/>
        <c:lblAlgn val="ctr"/>
        <c:lblOffset val="100"/>
        <c:noMultiLvlLbl val="0"/>
      </c:catAx>
      <c:valAx>
        <c:axId val="77607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PivotTable!$B$4:$B$5</c:f>
              <c:strCache>
                <c:ptCount val="1"/>
                <c:pt idx="0">
                  <c:v>No</c:v>
                </c:pt>
              </c:strCache>
            </c:strRef>
          </c:tx>
          <c:spPr>
            <a:solidFill>
              <a:schemeClr val="accent1"/>
            </a:solidFill>
            <a:ln>
              <a:noFill/>
            </a:ln>
            <a:effectLst/>
            <a:sp3d/>
          </c:spPr>
          <c:invertIfNegative val="0"/>
          <c:cat>
            <c:strRef>
              <c:f>PivotTable!$A$6:$A$8</c:f>
              <c:strCache>
                <c:ptCount val="2"/>
                <c:pt idx="0">
                  <c:v>Female</c:v>
                </c:pt>
                <c:pt idx="1">
                  <c:v>Male</c:v>
                </c:pt>
              </c:strCache>
            </c:strRef>
          </c:cat>
          <c:val>
            <c:numRef>
              <c:f>PivotTable!$B$6:$B$8</c:f>
              <c:numCache>
                <c:formatCode>0</c:formatCode>
                <c:ptCount val="2"/>
                <c:pt idx="0">
                  <c:v>53449.612403100778</c:v>
                </c:pt>
                <c:pt idx="1">
                  <c:v>56520.146520146518</c:v>
                </c:pt>
              </c:numCache>
            </c:numRef>
          </c:val>
          <c:extLst>
            <c:ext xmlns:c16="http://schemas.microsoft.com/office/drawing/2014/chart" uri="{C3380CC4-5D6E-409C-BE32-E72D297353CC}">
              <c16:uniqueId val="{00000000-C57B-46D0-BEFE-6A1DCABD79DE}"/>
            </c:ext>
          </c:extLst>
        </c:ser>
        <c:ser>
          <c:idx val="1"/>
          <c:order val="1"/>
          <c:tx>
            <c:strRef>
              <c:f>PivotTable!$C$4:$C$5</c:f>
              <c:strCache>
                <c:ptCount val="1"/>
                <c:pt idx="0">
                  <c:v>Yes</c:v>
                </c:pt>
              </c:strCache>
            </c:strRef>
          </c:tx>
          <c:spPr>
            <a:solidFill>
              <a:schemeClr val="accent2"/>
            </a:solidFill>
            <a:ln>
              <a:noFill/>
            </a:ln>
            <a:effectLst/>
            <a:sp3d/>
          </c:spPr>
          <c:invertIfNegative val="0"/>
          <c:cat>
            <c:strRef>
              <c:f>PivotTable!$A$6:$A$8</c:f>
              <c:strCache>
                <c:ptCount val="2"/>
                <c:pt idx="0">
                  <c:v>Female</c:v>
                </c:pt>
                <c:pt idx="1">
                  <c:v>Male</c:v>
                </c:pt>
              </c:strCache>
            </c:strRef>
          </c:cat>
          <c:val>
            <c:numRef>
              <c:f>PivotTable!$C$6:$C$8</c:f>
              <c:numCache>
                <c:formatCode>0</c:formatCode>
                <c:ptCount val="2"/>
                <c:pt idx="0">
                  <c:v>55267.489711934155</c:v>
                </c:pt>
                <c:pt idx="1">
                  <c:v>59603.174603174601</c:v>
                </c:pt>
              </c:numCache>
            </c:numRef>
          </c:val>
          <c:extLst>
            <c:ext xmlns:c16="http://schemas.microsoft.com/office/drawing/2014/chart" uri="{C3380CC4-5D6E-409C-BE32-E72D297353CC}">
              <c16:uniqueId val="{00000001-C57B-46D0-BEFE-6A1DCABD79DE}"/>
            </c:ext>
          </c:extLst>
        </c:ser>
        <c:dLbls>
          <c:showLegendKey val="0"/>
          <c:showVal val="0"/>
          <c:showCatName val="0"/>
          <c:showSerName val="0"/>
          <c:showPercent val="0"/>
          <c:showBubbleSize val="0"/>
        </c:dLbls>
        <c:gapWidth val="150"/>
        <c:shape val="box"/>
        <c:axId val="742218880"/>
        <c:axId val="742218552"/>
        <c:axId val="0"/>
      </c:bar3DChart>
      <c:catAx>
        <c:axId val="74221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18552"/>
        <c:crosses val="autoZero"/>
        <c:auto val="1"/>
        <c:lblAlgn val="ctr"/>
        <c:lblOffset val="100"/>
        <c:noMultiLvlLbl val="0"/>
      </c:catAx>
      <c:valAx>
        <c:axId val="742218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1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PivotTable!$B$29:$B$34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4A7-43E2-B272-2C737F9B5FF9}"/>
            </c:ext>
          </c:extLst>
        </c:ser>
        <c:ser>
          <c:idx val="1"/>
          <c:order val="1"/>
          <c:tx>
            <c:strRef>
              <c:f>PivotTable!$C$27:$C$28</c:f>
              <c:strCache>
                <c:ptCount val="1"/>
                <c:pt idx="0">
                  <c:v>Yes</c:v>
                </c:pt>
              </c:strCache>
            </c:strRef>
          </c:tx>
          <c:spPr>
            <a:ln w="28575" cap="rnd">
              <a:solidFill>
                <a:schemeClr val="accent2"/>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PivotTable!$C$29:$C$34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4A7-43E2-B272-2C737F9B5FF9}"/>
            </c:ext>
          </c:extLst>
        </c:ser>
        <c:dLbls>
          <c:showLegendKey val="0"/>
          <c:showVal val="0"/>
          <c:showCatName val="0"/>
          <c:showSerName val="0"/>
          <c:showPercent val="0"/>
          <c:showBubbleSize val="0"/>
        </c:dLbls>
        <c:smooth val="0"/>
        <c:axId val="747958664"/>
        <c:axId val="747959320"/>
      </c:lineChart>
      <c:catAx>
        <c:axId val="747958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59320"/>
        <c:crosses val="autoZero"/>
        <c:auto val="1"/>
        <c:lblAlgn val="ctr"/>
        <c:lblOffset val="100"/>
        <c:noMultiLvlLbl val="0"/>
      </c:catAx>
      <c:valAx>
        <c:axId val="74795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58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PivotTable!$A$55:$A$58</c:f>
              <c:strCache>
                <c:ptCount val="3"/>
                <c:pt idx="0">
                  <c:v>Adolescent</c:v>
                </c:pt>
                <c:pt idx="1">
                  <c:v>Middle Age</c:v>
                </c:pt>
                <c:pt idx="2">
                  <c:v>Old</c:v>
                </c:pt>
              </c:strCache>
            </c:strRef>
          </c:cat>
          <c:val>
            <c:numRef>
              <c:f>PivotTable!$B$55:$B$58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E12-4E0F-9DC0-2BF6CB03C6CD}"/>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PivotTable!$A$55:$A$58</c:f>
              <c:strCache>
                <c:ptCount val="3"/>
                <c:pt idx="0">
                  <c:v>Adolescent</c:v>
                </c:pt>
                <c:pt idx="1">
                  <c:v>Middle Age</c:v>
                </c:pt>
                <c:pt idx="2">
                  <c:v>Old</c:v>
                </c:pt>
              </c:strCache>
            </c:strRef>
          </c:cat>
          <c:val>
            <c:numRef>
              <c:f>PivotTable!$C$55:$C$58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E12-4E0F-9DC0-2BF6CB03C6CD}"/>
            </c:ext>
          </c:extLst>
        </c:ser>
        <c:dLbls>
          <c:showLegendKey val="0"/>
          <c:showVal val="0"/>
          <c:showCatName val="0"/>
          <c:showSerName val="0"/>
          <c:showPercent val="0"/>
          <c:showBubbleSize val="0"/>
        </c:dLbls>
        <c:marker val="1"/>
        <c:smooth val="0"/>
        <c:axId val="776071616"/>
        <c:axId val="776079160"/>
      </c:lineChart>
      <c:catAx>
        <c:axId val="77607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9160"/>
        <c:crosses val="autoZero"/>
        <c:auto val="1"/>
        <c:lblAlgn val="ctr"/>
        <c:lblOffset val="100"/>
        <c:noMultiLvlLbl val="0"/>
      </c:catAx>
      <c:valAx>
        <c:axId val="77607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28574</xdr:colOff>
      <xdr:row>2</xdr:row>
      <xdr:rowOff>9522</xdr:rowOff>
    </xdr:from>
    <xdr:to>
      <xdr:col>9</xdr:col>
      <xdr:colOff>200025</xdr:colOff>
      <xdr:row>16</xdr:row>
      <xdr:rowOff>133349</xdr:rowOff>
    </xdr:to>
    <xdr:graphicFrame macro="">
      <xdr:nvGraphicFramePr>
        <xdr:cNvPr id="2" name="Chart 1">
          <a:extLst>
            <a:ext uri="{FF2B5EF4-FFF2-40B4-BE49-F238E27FC236}">
              <a16:creationId xmlns:a16="http://schemas.microsoft.com/office/drawing/2014/main" id="{4FBC329F-A82D-475E-B59D-EDC52F071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16</xdr:row>
      <xdr:rowOff>133350</xdr:rowOff>
    </xdr:from>
    <xdr:to>
      <xdr:col>16</xdr:col>
      <xdr:colOff>19050</xdr:colOff>
      <xdr:row>31</xdr:row>
      <xdr:rowOff>76200</xdr:rowOff>
    </xdr:to>
    <xdr:graphicFrame macro="">
      <xdr:nvGraphicFramePr>
        <xdr:cNvPr id="3" name="Chart 2">
          <a:extLst>
            <a:ext uri="{FF2B5EF4-FFF2-40B4-BE49-F238E27FC236}">
              <a16:creationId xmlns:a16="http://schemas.microsoft.com/office/drawing/2014/main" id="{61B9BF9F-4E4E-45A4-9E01-3F8CEF97E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209549</xdr:colOff>
      <xdr:row>2</xdr:row>
      <xdr:rowOff>9522</xdr:rowOff>
    </xdr:from>
    <xdr:to>
      <xdr:col>16</xdr:col>
      <xdr:colOff>19050</xdr:colOff>
      <xdr:row>16</xdr:row>
      <xdr:rowOff>133346</xdr:rowOff>
    </xdr:to>
    <xdr:graphicFrame macro="">
      <xdr:nvGraphicFramePr>
        <xdr:cNvPr id="4" name="Chart 3">
          <a:extLst>
            <a:ext uri="{FF2B5EF4-FFF2-40B4-BE49-F238E27FC236}">
              <a16:creationId xmlns:a16="http://schemas.microsoft.com/office/drawing/2014/main" id="{C90F0AB2-BD10-4C1B-ADBE-BF3348039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19051</xdr:rowOff>
    </xdr:from>
    <xdr:to>
      <xdr:col>3</xdr:col>
      <xdr:colOff>0</xdr:colOff>
      <xdr:row>8</xdr:row>
      <xdr:rowOff>114301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C9D0F7C4-B2E6-7D99-D69F-4FBA84EECE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1447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104776</xdr:rowOff>
    </xdr:from>
    <xdr:to>
      <xdr:col>3</xdr:col>
      <xdr:colOff>0</xdr:colOff>
      <xdr:row>17</xdr:row>
      <xdr:rowOff>161926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71FE5584-5313-9AC2-82B0-8102BA0B89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527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171450</xdr:rowOff>
    </xdr:from>
    <xdr:to>
      <xdr:col>3</xdr:col>
      <xdr:colOff>0</xdr:colOff>
      <xdr:row>24</xdr:row>
      <xdr:rowOff>9525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CD9E761-3D41-9C75-E8CA-0B92C15626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338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90487</xdr:rowOff>
    </xdr:from>
    <xdr:to>
      <xdr:col>6</xdr:col>
      <xdr:colOff>142875</xdr:colOff>
      <xdr:row>23</xdr:row>
      <xdr:rowOff>142875</xdr:rowOff>
    </xdr:to>
    <xdr:graphicFrame macro="">
      <xdr:nvGraphicFramePr>
        <xdr:cNvPr id="2" name="Chart 1">
          <a:extLst>
            <a:ext uri="{FF2B5EF4-FFF2-40B4-BE49-F238E27FC236}">
              <a16:creationId xmlns:a16="http://schemas.microsoft.com/office/drawing/2014/main" id="{B2C814B7-6B83-9F9F-92B7-12E7C0A0A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90487</xdr:rowOff>
    </xdr:from>
    <xdr:to>
      <xdr:col>5</xdr:col>
      <xdr:colOff>323850</xdr:colOff>
      <xdr:row>48</xdr:row>
      <xdr:rowOff>166687</xdr:rowOff>
    </xdr:to>
    <xdr:graphicFrame macro="">
      <xdr:nvGraphicFramePr>
        <xdr:cNvPr id="3" name="Chart 2">
          <a:extLst>
            <a:ext uri="{FF2B5EF4-FFF2-40B4-BE49-F238E27FC236}">
              <a16:creationId xmlns:a16="http://schemas.microsoft.com/office/drawing/2014/main" id="{4DB2035C-93F5-487A-F82F-78F89F833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59</xdr:row>
      <xdr:rowOff>80962</xdr:rowOff>
    </xdr:from>
    <xdr:to>
      <xdr:col>5</xdr:col>
      <xdr:colOff>342900</xdr:colOff>
      <xdr:row>73</xdr:row>
      <xdr:rowOff>157162</xdr:rowOff>
    </xdr:to>
    <xdr:graphicFrame macro="">
      <xdr:nvGraphicFramePr>
        <xdr:cNvPr id="4" name="Chart 3">
          <a:extLst>
            <a:ext uri="{FF2B5EF4-FFF2-40B4-BE49-F238E27FC236}">
              <a16:creationId xmlns:a16="http://schemas.microsoft.com/office/drawing/2014/main" id="{DA333B54-9DA8-2A27-1F65-5FE506D2F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mine_User" refreshedDate="44945.818806944444" createdVersion="8" refreshedVersion="8" minRefreshableVersion="3" recordCount="1026" xr:uid="{EE5B7C84-5E4A-4581-8BB5-EA4960D8726E}">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4261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F2B18C-6D44-43ED-AFBA-F6E5FAAA3382}"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707456-B21F-41D7-9E23-D25C947366EF}"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175C37-4BE1-4B06-9CFE-04B69F188676}"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71">
      <pivotArea collapsedLevelsAreSubtotals="1" fieldPosition="0">
        <references count="2">
          <reference field="2" count="1">
            <x v="0"/>
          </reference>
          <reference field="13" count="1" selected="0">
            <x v="0"/>
          </reference>
        </references>
      </pivotArea>
    </format>
    <format dxfId="70">
      <pivotArea collapsedLevelsAreSubtotals="1" fieldPosition="0">
        <references count="2">
          <reference field="2" count="1">
            <x v="0"/>
          </reference>
          <reference field="13" count="1" selected="0">
            <x v="1"/>
          </reference>
        </references>
      </pivotArea>
    </format>
    <format dxfId="69">
      <pivotArea field="2" grandCol="1" collapsedLevelsAreSubtotals="1" axis="axisRow" fieldPosition="0">
        <references count="1">
          <reference field="2" count="1">
            <x v="0"/>
          </reference>
        </references>
      </pivotArea>
    </format>
    <format dxfId="68">
      <pivotArea grandRow="1" grandCol="1" outline="0" collapsedLevelsAreSubtotals="1" fieldPosition="0"/>
    </format>
    <format dxfId="67">
      <pivotArea field="13" grandRow="1" outline="0" collapsedLevelsAreSubtotals="1" axis="axisCol" fieldPosition="0">
        <references count="1">
          <reference field="13" count="1" selected="0">
            <x v="1"/>
          </reference>
        </references>
      </pivotArea>
    </format>
    <format dxfId="66">
      <pivotArea collapsedLevelsAreSubtotals="1" fieldPosition="0">
        <references count="2">
          <reference field="2" count="1">
            <x v="1"/>
          </reference>
          <reference field="13" count="1" selected="0">
            <x v="1"/>
          </reference>
        </references>
      </pivotArea>
    </format>
    <format dxfId="65">
      <pivotArea collapsedLevelsAreSubtotals="1" fieldPosition="0">
        <references count="2">
          <reference field="2" count="1">
            <x v="1"/>
          </reference>
          <reference field="13" count="1" selected="0">
            <x v="0"/>
          </reference>
        </references>
      </pivotArea>
    </format>
    <format dxfId="64">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30927F-E676-4EB5-A7EC-E6E1F69D55F1}" sourceName="Marital Status">
  <pivotTables>
    <pivotTable tabId="3" name="PivotTable1"/>
    <pivotTable tabId="3" name="PivotTable2"/>
    <pivotTable tabId="3" name="PivotTable3"/>
  </pivotTables>
  <data>
    <tabular pivotCacheId="10342614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86E226-92A6-4EF3-9EC0-5E71C7589D3C}" sourceName="Education">
  <pivotTables>
    <pivotTable tabId="3" name="PivotTable1"/>
  </pivotTables>
  <data>
    <tabular pivotCacheId="10342614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7EC870-5DD6-4F96-9095-AA2C2F323869}" sourceName="Region">
  <pivotTables>
    <pivotTable tabId="3" name="PivotTable1"/>
  </pivotTables>
  <data>
    <tabular pivotCacheId="10342614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E8F2CC-99DA-43F2-A620-CF309E4E22A7}" cache="Slicer_Marital_Status" caption="Marital Status" rowHeight="241300"/>
  <slicer name="Education" xr10:uid="{2FFE5B80-B14B-4FD6-ABB4-1DC7DC9FCA01}" cache="Slicer_Education" caption="Education" rowHeight="241300"/>
  <slicer name="Region" xr10:uid="{0E863251-1A8F-4909-BBC1-3B300B608B5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topLeftCell="G96" workbookViewId="0">
      <selection activeCell="J13" sqref="J13"/>
    </sheetView>
  </sheetViews>
  <sheetFormatPr defaultColWidth="11.85546875" defaultRowHeight="15" x14ac:dyDescent="0.25"/>
  <cols>
    <col min="2" max="2" width="17.5703125" customWidth="1"/>
    <col min="4" max="4" width="11.85546875" style="2"/>
    <col min="6" max="6" width="23.85546875" customWidth="1"/>
    <col min="7" max="7" width="18" customWidth="1"/>
    <col min="8" max="8" width="19.85546875" customWidth="1"/>
    <col min="10" max="10" width="21.5703125" customWidth="1"/>
    <col min="13" max="13" width="18.57031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35</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35</v>
      </c>
      <c r="C3" t="s">
        <v>32</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35</v>
      </c>
      <c r="C4" t="s">
        <v>32</v>
      </c>
      <c r="D4" s="2">
        <v>80000</v>
      </c>
      <c r="E4">
        <v>5</v>
      </c>
      <c r="F4" t="s">
        <v>19</v>
      </c>
      <c r="G4" t="s">
        <v>21</v>
      </c>
      <c r="H4" t="s">
        <v>18</v>
      </c>
      <c r="I4">
        <v>2</v>
      </c>
      <c r="J4" t="s">
        <v>22</v>
      </c>
      <c r="K4" t="s">
        <v>17</v>
      </c>
      <c r="L4">
        <v>60</v>
      </c>
      <c r="M4" t="str">
        <f t="shared" si="0"/>
        <v>Old</v>
      </c>
      <c r="N4" t="s">
        <v>18</v>
      </c>
    </row>
    <row r="5" spans="1:14" x14ac:dyDescent="0.25">
      <c r="A5">
        <v>24381</v>
      </c>
      <c r="B5" t="s">
        <v>33</v>
      </c>
      <c r="C5" t="s">
        <v>32</v>
      </c>
      <c r="D5" s="2">
        <v>70000</v>
      </c>
      <c r="E5">
        <v>0</v>
      </c>
      <c r="F5" t="s">
        <v>13</v>
      </c>
      <c r="G5" t="s">
        <v>21</v>
      </c>
      <c r="H5" t="s">
        <v>15</v>
      </c>
      <c r="I5">
        <v>1</v>
      </c>
      <c r="J5" t="s">
        <v>23</v>
      </c>
      <c r="K5" t="s">
        <v>24</v>
      </c>
      <c r="L5">
        <v>41</v>
      </c>
      <c r="M5" t="str">
        <f t="shared" si="0"/>
        <v>Middle Age</v>
      </c>
      <c r="N5" t="s">
        <v>15</v>
      </c>
    </row>
    <row r="6" spans="1:14" x14ac:dyDescent="0.25">
      <c r="A6">
        <v>25597</v>
      </c>
      <c r="B6" t="s">
        <v>33</v>
      </c>
      <c r="C6" t="s">
        <v>32</v>
      </c>
      <c r="D6" s="2">
        <v>30000</v>
      </c>
      <c r="E6">
        <v>0</v>
      </c>
      <c r="F6" t="s">
        <v>13</v>
      </c>
      <c r="G6" t="s">
        <v>20</v>
      </c>
      <c r="H6" t="s">
        <v>18</v>
      </c>
      <c r="I6">
        <v>0</v>
      </c>
      <c r="J6" t="s">
        <v>16</v>
      </c>
      <c r="K6" t="s">
        <v>17</v>
      </c>
      <c r="L6">
        <v>36</v>
      </c>
      <c r="M6" t="str">
        <f t="shared" si="0"/>
        <v>Middle Age</v>
      </c>
      <c r="N6" t="s">
        <v>15</v>
      </c>
    </row>
    <row r="7" spans="1:14" x14ac:dyDescent="0.25">
      <c r="A7">
        <v>13507</v>
      </c>
      <c r="B7" t="s">
        <v>35</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32</v>
      </c>
      <c r="D8" s="2">
        <v>160000</v>
      </c>
      <c r="E8">
        <v>2</v>
      </c>
      <c r="F8" t="s">
        <v>27</v>
      </c>
      <c r="G8" t="s">
        <v>28</v>
      </c>
      <c r="H8" t="s">
        <v>15</v>
      </c>
      <c r="I8">
        <v>4</v>
      </c>
      <c r="J8" t="s">
        <v>16</v>
      </c>
      <c r="K8" t="s">
        <v>24</v>
      </c>
      <c r="L8">
        <v>33</v>
      </c>
      <c r="M8" t="str">
        <f t="shared" si="0"/>
        <v>Middle Age</v>
      </c>
      <c r="N8" t="s">
        <v>15</v>
      </c>
    </row>
    <row r="9" spans="1:14" x14ac:dyDescent="0.25">
      <c r="A9">
        <v>19364</v>
      </c>
      <c r="B9" t="s">
        <v>35</v>
      </c>
      <c r="C9" t="s">
        <v>32</v>
      </c>
      <c r="D9" s="2">
        <v>40000</v>
      </c>
      <c r="E9">
        <v>1</v>
      </c>
      <c r="F9" t="s">
        <v>13</v>
      </c>
      <c r="G9" t="s">
        <v>14</v>
      </c>
      <c r="H9" t="s">
        <v>15</v>
      </c>
      <c r="I9">
        <v>0</v>
      </c>
      <c r="J9" t="s">
        <v>16</v>
      </c>
      <c r="K9" t="s">
        <v>17</v>
      </c>
      <c r="L9">
        <v>43</v>
      </c>
      <c r="M9" t="str">
        <f t="shared" si="0"/>
        <v>Middle Age</v>
      </c>
      <c r="N9" t="s">
        <v>15</v>
      </c>
    </row>
    <row r="10" spans="1:14" x14ac:dyDescent="0.25">
      <c r="A10">
        <v>22155</v>
      </c>
      <c r="B10" t="s">
        <v>35</v>
      </c>
      <c r="C10" t="s">
        <v>32</v>
      </c>
      <c r="D10" s="2">
        <v>20000</v>
      </c>
      <c r="E10">
        <v>2</v>
      </c>
      <c r="F10" t="s">
        <v>29</v>
      </c>
      <c r="G10" t="s">
        <v>20</v>
      </c>
      <c r="H10" t="s">
        <v>15</v>
      </c>
      <c r="I10">
        <v>2</v>
      </c>
      <c r="J10" t="s">
        <v>23</v>
      </c>
      <c r="K10" t="s">
        <v>24</v>
      </c>
      <c r="L10">
        <v>58</v>
      </c>
      <c r="M10" t="str">
        <f t="shared" si="0"/>
        <v>Old</v>
      </c>
      <c r="N10" t="s">
        <v>18</v>
      </c>
    </row>
    <row r="11" spans="1:14" x14ac:dyDescent="0.25">
      <c r="A11">
        <v>19280</v>
      </c>
      <c r="B11" t="s">
        <v>35</v>
      </c>
      <c r="C11" t="s">
        <v>32</v>
      </c>
      <c r="D11" s="2">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35</v>
      </c>
      <c r="C14" t="s">
        <v>32</v>
      </c>
      <c r="D14" s="2">
        <v>170000</v>
      </c>
      <c r="E14">
        <v>5</v>
      </c>
      <c r="F14" t="s">
        <v>19</v>
      </c>
      <c r="G14" t="s">
        <v>21</v>
      </c>
      <c r="H14" t="s">
        <v>15</v>
      </c>
      <c r="I14">
        <v>0</v>
      </c>
      <c r="J14" t="s">
        <v>16</v>
      </c>
      <c r="K14" t="s">
        <v>17</v>
      </c>
      <c r="L14">
        <v>55</v>
      </c>
      <c r="M14" t="str">
        <f t="shared" si="0"/>
        <v>Old</v>
      </c>
      <c r="N14" t="s">
        <v>18</v>
      </c>
    </row>
    <row r="15" spans="1:14" x14ac:dyDescent="0.25">
      <c r="A15">
        <v>25323</v>
      </c>
      <c r="B15" t="s">
        <v>35</v>
      </c>
      <c r="C15" t="s">
        <v>32</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32</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32</v>
      </c>
      <c r="D18" s="2">
        <v>30000</v>
      </c>
      <c r="E18">
        <v>3</v>
      </c>
      <c r="F18" t="s">
        <v>19</v>
      </c>
      <c r="G18" t="s">
        <v>20</v>
      </c>
      <c r="H18" t="s">
        <v>18</v>
      </c>
      <c r="I18">
        <v>2</v>
      </c>
      <c r="J18" t="s">
        <v>26</v>
      </c>
      <c r="K18" t="s">
        <v>24</v>
      </c>
      <c r="L18">
        <v>59</v>
      </c>
      <c r="M18" t="str">
        <f t="shared" si="0"/>
        <v>Old</v>
      </c>
      <c r="N18" t="s">
        <v>15</v>
      </c>
    </row>
    <row r="19" spans="1:14" x14ac:dyDescent="0.25">
      <c r="A19">
        <v>12610</v>
      </c>
      <c r="B19" t="s">
        <v>35</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32</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32</v>
      </c>
      <c r="D21" s="2">
        <v>20000</v>
      </c>
      <c r="E21">
        <v>2</v>
      </c>
      <c r="F21" t="s">
        <v>29</v>
      </c>
      <c r="G21" t="s">
        <v>20</v>
      </c>
      <c r="H21" t="s">
        <v>15</v>
      </c>
      <c r="I21">
        <v>2</v>
      </c>
      <c r="J21" t="s">
        <v>23</v>
      </c>
      <c r="K21" t="s">
        <v>24</v>
      </c>
      <c r="L21">
        <v>55</v>
      </c>
      <c r="M21" t="str">
        <f t="shared" si="0"/>
        <v>Old</v>
      </c>
      <c r="N21" t="s">
        <v>15</v>
      </c>
    </row>
    <row r="22" spans="1:14" x14ac:dyDescent="0.25">
      <c r="A22">
        <v>25598</v>
      </c>
      <c r="B22" t="s">
        <v>35</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32</v>
      </c>
      <c r="D24" s="2">
        <v>40000</v>
      </c>
      <c r="E24">
        <v>2</v>
      </c>
      <c r="F24" t="s">
        <v>19</v>
      </c>
      <c r="G24" t="s">
        <v>20</v>
      </c>
      <c r="H24" t="s">
        <v>15</v>
      </c>
      <c r="I24">
        <v>0</v>
      </c>
      <c r="J24" t="s">
        <v>26</v>
      </c>
      <c r="K24" t="s">
        <v>17</v>
      </c>
      <c r="L24">
        <v>35</v>
      </c>
      <c r="M24" t="str">
        <f t="shared" si="0"/>
        <v>Middle Age</v>
      </c>
      <c r="N24" t="s">
        <v>15</v>
      </c>
    </row>
    <row r="25" spans="1:14" x14ac:dyDescent="0.25">
      <c r="A25">
        <v>26412</v>
      </c>
      <c r="B25" t="s">
        <v>35</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32</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32</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32</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32</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35</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35</v>
      </c>
      <c r="C33" t="s">
        <v>32</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32</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32</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35</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32</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35</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35</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35</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35</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35</v>
      </c>
      <c r="C50" t="s">
        <v>32</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32</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32</v>
      </c>
      <c r="D53" s="2">
        <v>80000</v>
      </c>
      <c r="E53">
        <v>0</v>
      </c>
      <c r="F53" t="s">
        <v>13</v>
      </c>
      <c r="G53" t="s">
        <v>21</v>
      </c>
      <c r="H53" t="s">
        <v>18</v>
      </c>
      <c r="I53">
        <v>4</v>
      </c>
      <c r="J53" t="s">
        <v>42</v>
      </c>
      <c r="K53" t="s">
        <v>24</v>
      </c>
      <c r="L53">
        <v>35</v>
      </c>
      <c r="M53" t="str">
        <f t="shared" si="0"/>
        <v>Middle Age</v>
      </c>
      <c r="N53" t="s">
        <v>18</v>
      </c>
    </row>
    <row r="54" spans="1:14" x14ac:dyDescent="0.25">
      <c r="A54">
        <v>12558</v>
      </c>
      <c r="B54" t="s">
        <v>35</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35</v>
      </c>
      <c r="C57" t="s">
        <v>32</v>
      </c>
      <c r="D57" s="2">
        <v>80000</v>
      </c>
      <c r="E57">
        <v>4</v>
      </c>
      <c r="F57" t="s">
        <v>27</v>
      </c>
      <c r="G57" t="s">
        <v>21</v>
      </c>
      <c r="H57" t="s">
        <v>15</v>
      </c>
      <c r="I57">
        <v>2</v>
      </c>
      <c r="J57" t="s">
        <v>42</v>
      </c>
      <c r="K57" t="s">
        <v>17</v>
      </c>
      <c r="L57">
        <v>54</v>
      </c>
      <c r="M57" t="str">
        <f t="shared" si="0"/>
        <v>Middle Age</v>
      </c>
      <c r="N57" t="s">
        <v>18</v>
      </c>
    </row>
    <row r="58" spans="1:14" x14ac:dyDescent="0.25">
      <c r="A58">
        <v>12808</v>
      </c>
      <c r="B58" t="s">
        <v>35</v>
      </c>
      <c r="C58" t="s">
        <v>32</v>
      </c>
      <c r="D58" s="2">
        <v>40000</v>
      </c>
      <c r="E58">
        <v>0</v>
      </c>
      <c r="F58" t="s">
        <v>13</v>
      </c>
      <c r="G58" t="s">
        <v>20</v>
      </c>
      <c r="H58" t="s">
        <v>15</v>
      </c>
      <c r="I58">
        <v>0</v>
      </c>
      <c r="J58" t="s">
        <v>16</v>
      </c>
      <c r="K58" t="s">
        <v>17</v>
      </c>
      <c r="L58">
        <v>38</v>
      </c>
      <c r="M58" t="str">
        <f t="shared" si="0"/>
        <v>Middle Age</v>
      </c>
      <c r="N58" t="s">
        <v>15</v>
      </c>
    </row>
    <row r="59" spans="1:14" x14ac:dyDescent="0.25">
      <c r="A59">
        <v>20567</v>
      </c>
      <c r="B59" t="s">
        <v>35</v>
      </c>
      <c r="C59" t="s">
        <v>32</v>
      </c>
      <c r="D59" s="2">
        <v>130000</v>
      </c>
      <c r="E59">
        <v>4</v>
      </c>
      <c r="F59" t="s">
        <v>19</v>
      </c>
      <c r="G59" t="s">
        <v>21</v>
      </c>
      <c r="H59" t="s">
        <v>18</v>
      </c>
      <c r="I59">
        <v>4</v>
      </c>
      <c r="J59" t="s">
        <v>23</v>
      </c>
      <c r="K59" t="s">
        <v>17</v>
      </c>
      <c r="L59">
        <v>61</v>
      </c>
      <c r="M59" t="str">
        <f t="shared" si="0"/>
        <v>Old</v>
      </c>
      <c r="N59" t="s">
        <v>15</v>
      </c>
    </row>
    <row r="60" spans="1:14" x14ac:dyDescent="0.25">
      <c r="A60">
        <v>25502</v>
      </c>
      <c r="B60" t="s">
        <v>35</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35</v>
      </c>
      <c r="C61" t="s">
        <v>32</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35</v>
      </c>
      <c r="C64" t="s">
        <v>32</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32</v>
      </c>
      <c r="D65" s="2">
        <v>60000</v>
      </c>
      <c r="E65">
        <v>4</v>
      </c>
      <c r="F65" t="s">
        <v>13</v>
      </c>
      <c r="G65" t="s">
        <v>21</v>
      </c>
      <c r="H65" t="s">
        <v>15</v>
      </c>
      <c r="I65">
        <v>3</v>
      </c>
      <c r="J65" t="s">
        <v>42</v>
      </c>
      <c r="K65" t="s">
        <v>24</v>
      </c>
      <c r="L65">
        <v>41</v>
      </c>
      <c r="M65" t="str">
        <f t="shared" si="0"/>
        <v>Middle Age</v>
      </c>
      <c r="N65" t="s">
        <v>18</v>
      </c>
    </row>
    <row r="66" spans="1:14" x14ac:dyDescent="0.25">
      <c r="A66">
        <v>14927</v>
      </c>
      <c r="B66" t="s">
        <v>35</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32</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35</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32</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35</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35</v>
      </c>
      <c r="C72" t="s">
        <v>32</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35</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35</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35</v>
      </c>
      <c r="C79" t="s">
        <v>32</v>
      </c>
      <c r="D79" s="2">
        <v>80000</v>
      </c>
      <c r="E79">
        <v>0</v>
      </c>
      <c r="F79" t="s">
        <v>13</v>
      </c>
      <c r="G79" t="s">
        <v>21</v>
      </c>
      <c r="H79" t="s">
        <v>15</v>
      </c>
      <c r="I79">
        <v>2</v>
      </c>
      <c r="J79" t="s">
        <v>42</v>
      </c>
      <c r="K79" t="s">
        <v>24</v>
      </c>
      <c r="L79">
        <v>29</v>
      </c>
      <c r="M79" t="str">
        <f t="shared" si="1"/>
        <v>Adolescent</v>
      </c>
      <c r="N79" t="s">
        <v>15</v>
      </c>
    </row>
    <row r="80" spans="1:14" x14ac:dyDescent="0.25">
      <c r="A80">
        <v>15752</v>
      </c>
      <c r="B80" t="s">
        <v>35</v>
      </c>
      <c r="C80" t="s">
        <v>32</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32</v>
      </c>
      <c r="D81" s="2">
        <v>40000</v>
      </c>
      <c r="E81">
        <v>2</v>
      </c>
      <c r="F81" t="s">
        <v>13</v>
      </c>
      <c r="G81" t="s">
        <v>28</v>
      </c>
      <c r="H81" t="s">
        <v>15</v>
      </c>
      <c r="I81">
        <v>2</v>
      </c>
      <c r="J81" t="s">
        <v>23</v>
      </c>
      <c r="K81" t="s">
        <v>24</v>
      </c>
      <c r="L81">
        <v>63</v>
      </c>
      <c r="M81" t="str">
        <f t="shared" si="1"/>
        <v>Old</v>
      </c>
      <c r="N81" t="s">
        <v>15</v>
      </c>
    </row>
    <row r="82" spans="1:14" x14ac:dyDescent="0.25">
      <c r="A82">
        <v>20828</v>
      </c>
      <c r="B82" t="s">
        <v>35</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35</v>
      </c>
      <c r="C84" t="s">
        <v>32</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32</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32</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32</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32</v>
      </c>
      <c r="D88" s="2">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32</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32</v>
      </c>
      <c r="D90" s="2">
        <v>30000</v>
      </c>
      <c r="E90">
        <v>0</v>
      </c>
      <c r="F90" t="s">
        <v>19</v>
      </c>
      <c r="G90" t="s">
        <v>20</v>
      </c>
      <c r="H90" t="s">
        <v>18</v>
      </c>
      <c r="I90">
        <v>1</v>
      </c>
      <c r="J90" t="s">
        <v>22</v>
      </c>
      <c r="K90" t="s">
        <v>17</v>
      </c>
      <c r="L90">
        <v>29</v>
      </c>
      <c r="M90" t="str">
        <f t="shared" si="1"/>
        <v>Adolescent</v>
      </c>
      <c r="N90" t="s">
        <v>18</v>
      </c>
    </row>
    <row r="91" spans="1:14" x14ac:dyDescent="0.25">
      <c r="A91">
        <v>25458</v>
      </c>
      <c r="B91" t="s">
        <v>35</v>
      </c>
      <c r="C91" t="s">
        <v>32</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32</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35</v>
      </c>
      <c r="C98" t="s">
        <v>32</v>
      </c>
      <c r="D98" s="2">
        <v>30000</v>
      </c>
      <c r="E98">
        <v>1</v>
      </c>
      <c r="F98" t="s">
        <v>19</v>
      </c>
      <c r="G98" t="s">
        <v>20</v>
      </c>
      <c r="H98" t="s">
        <v>15</v>
      </c>
      <c r="I98">
        <v>1</v>
      </c>
      <c r="J98" t="s">
        <v>16</v>
      </c>
      <c r="K98" t="s">
        <v>17</v>
      </c>
      <c r="L98">
        <v>43</v>
      </c>
      <c r="M98" t="str">
        <f t="shared" si="1"/>
        <v>Middle Age</v>
      </c>
      <c r="N98" t="s">
        <v>18</v>
      </c>
    </row>
    <row r="99" spans="1:14" x14ac:dyDescent="0.25">
      <c r="A99">
        <v>23940</v>
      </c>
      <c r="B99" t="s">
        <v>35</v>
      </c>
      <c r="C99" t="s">
        <v>32</v>
      </c>
      <c r="D99" s="2">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32</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35</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32</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32</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32</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32</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35</v>
      </c>
      <c r="C108" t="s">
        <v>32</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32</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32</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32</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35</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32</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35</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32</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32</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32</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32</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32</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32</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35</v>
      </c>
      <c r="C132" t="s">
        <v>32</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32</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32</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32</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32</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32</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32</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35</v>
      </c>
      <c r="C144" t="s">
        <v>32</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32</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32</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32</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32</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35</v>
      </c>
      <c r="C152" t="s">
        <v>32</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32</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32</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32</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32</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32</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32</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35</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32</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32</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32</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32</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32</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32</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32</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35</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32</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32</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35</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32</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35</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35</v>
      </c>
      <c r="C191" t="s">
        <v>32</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32</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32</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35</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32</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32</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32</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32</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32</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32</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32</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32</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32</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35</v>
      </c>
      <c r="C216" t="s">
        <v>32</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32</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32</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32</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32</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35</v>
      </c>
      <c r="C222" t="s">
        <v>32</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32</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35</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32</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32</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32</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35</v>
      </c>
      <c r="C232" t="s">
        <v>32</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35</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32</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32</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35</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35</v>
      </c>
      <c r="C240" t="s">
        <v>32</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32</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32</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35</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35</v>
      </c>
      <c r="C247" t="s">
        <v>32</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35</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32</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32</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32</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32</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32</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32</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32</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35</v>
      </c>
      <c r="C261" t="s">
        <v>32</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35</v>
      </c>
      <c r="C266" t="s">
        <v>32</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32</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32</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35</v>
      </c>
      <c r="C274" t="s">
        <v>32</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35</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32</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32</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32</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32</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32</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32</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32</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32</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32</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32</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32</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32</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32</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32</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32</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32</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32</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32</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32</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32</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32</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32</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32</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32</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32</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35</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32</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32</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32</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35</v>
      </c>
      <c r="C329" t="s">
        <v>32</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32</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35</v>
      </c>
      <c r="C333" t="s">
        <v>32</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32</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32</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32</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32</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32</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32</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32</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32</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32</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32</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32</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32</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32</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32</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32</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32</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35</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32</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32</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32</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35</v>
      </c>
      <c r="C364" t="s">
        <v>32</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32</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32</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32</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32</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32</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32</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32</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32</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32</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35</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32</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35</v>
      </c>
      <c r="C385" t="s">
        <v>32</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32</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32</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32</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32</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32</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32</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35</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32</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32</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32</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32</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32</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32</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32</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32</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35</v>
      </c>
      <c r="C423" t="s">
        <v>32</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32</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32</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32</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32</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32</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32</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35</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35</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32</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32</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35</v>
      </c>
      <c r="C443" t="s">
        <v>32</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32</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32</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35</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32</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32</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32</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32</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32</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32</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32</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32</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32</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32</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32</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32</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32</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32</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32</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32</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35</v>
      </c>
      <c r="C489" t="s">
        <v>32</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32</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32</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32</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32</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35</v>
      </c>
      <c r="C496" t="s">
        <v>32</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32</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32</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35</v>
      </c>
      <c r="C502" t="s">
        <v>32</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32</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35</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32</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32</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32</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35</v>
      </c>
      <c r="C511" t="s">
        <v>32</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32</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32</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32</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32</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32</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32</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32</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32</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32</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32</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35</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32</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35</v>
      </c>
      <c r="C531" t="s">
        <v>32</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35</v>
      </c>
      <c r="C532" t="s">
        <v>32</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32</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32</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35</v>
      </c>
      <c r="C536" t="s">
        <v>32</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35</v>
      </c>
      <c r="C537" t="s">
        <v>32</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32</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32</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35</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32</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32</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35</v>
      </c>
      <c r="C548" t="s">
        <v>32</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32</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32</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35</v>
      </c>
      <c r="C555" t="s">
        <v>32</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32</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32</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35</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35</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32</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35</v>
      </c>
      <c r="C567" t="s">
        <v>32</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32</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32</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32</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35</v>
      </c>
      <c r="C572" t="s">
        <v>32</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32</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32</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35</v>
      </c>
      <c r="C575" t="s">
        <v>32</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32</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35</v>
      </c>
      <c r="C579" t="s">
        <v>32</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35</v>
      </c>
      <c r="C580" t="s">
        <v>32</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35</v>
      </c>
      <c r="C583" t="s">
        <v>32</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35</v>
      </c>
      <c r="C584" t="s">
        <v>32</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32</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32</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32</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32</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32</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35</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32</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32</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32</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32</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32</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32</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32</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32</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32</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32</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32</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35</v>
      </c>
      <c r="C610" t="s">
        <v>32</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32</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32</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32</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32</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35</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32</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32</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35</v>
      </c>
      <c r="C627" t="s">
        <v>32</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35</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32</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32</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32</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32</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32</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32</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32</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32</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35</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32</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32</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32</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32</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32</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35</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35</v>
      </c>
      <c r="C658" t="s">
        <v>32</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32</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32</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35</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32</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32</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35</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32</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32</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32</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32</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32</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32</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35</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32</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32</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32</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35</v>
      </c>
      <c r="C691" t="s">
        <v>32</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32</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32</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32</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32</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35</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35</v>
      </c>
      <c r="C700" t="s">
        <v>32</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32</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32</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35</v>
      </c>
      <c r="C704" t="s">
        <v>32</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32</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35</v>
      </c>
      <c r="C712" t="s">
        <v>32</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35</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32</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35</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32</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32</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32</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32</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32</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32</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32</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32</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35</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32</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32</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35</v>
      </c>
      <c r="C738" t="s">
        <v>32</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35</v>
      </c>
      <c r="C739" t="s">
        <v>32</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35</v>
      </c>
      <c r="C742" t="s">
        <v>32</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35</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32</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35</v>
      </c>
      <c r="C745" t="s">
        <v>32</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35</v>
      </c>
      <c r="C747" t="s">
        <v>32</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32</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32</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32</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32</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35</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32</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32</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32</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32</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32</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32</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32</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35</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35</v>
      </c>
      <c r="C772" t="s">
        <v>32</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32</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32</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32</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32</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32</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35</v>
      </c>
      <c r="C780" t="s">
        <v>32</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32</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35</v>
      </c>
      <c r="C783" t="s">
        <v>32</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32</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32</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35</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32</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32</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32</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32</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32</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32</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32</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32</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32</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32</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32</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35</v>
      </c>
      <c r="C805" t="s">
        <v>32</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35</v>
      </c>
      <c r="C806" t="s">
        <v>32</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35</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32</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32</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35</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32</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35</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32</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32</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32</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32</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32</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32</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32</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32</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32</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35</v>
      </c>
      <c r="C839" t="s">
        <v>32</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32</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35</v>
      </c>
      <c r="C843" t="s">
        <v>32</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32</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32</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32</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32</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32</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32</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35</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32</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32</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32</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32</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32</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32</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32</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35</v>
      </c>
      <c r="C869" t="s">
        <v>32</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32</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32</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32</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32</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32</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35</v>
      </c>
      <c r="C879" t="s">
        <v>32</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32</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32</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32</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32</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32</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32</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32</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32</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32</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32</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32</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32</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35</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35</v>
      </c>
      <c r="C902" t="s">
        <v>32</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32</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32</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32</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32</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32</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32</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32</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32</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32</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32</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32</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32</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32</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35</v>
      </c>
      <c r="C922" t="s">
        <v>32</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32</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32</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35</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32</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32</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32</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35</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32</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35</v>
      </c>
      <c r="C936" t="s">
        <v>32</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32</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32</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32</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32</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32</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35</v>
      </c>
      <c r="C956" t="s">
        <v>32</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35</v>
      </c>
      <c r="C960" t="s">
        <v>32</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32</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32</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34</v>
      </c>
      <c r="D963" s="2">
        <v>120000</v>
      </c>
      <c r="E963">
        <v>2</v>
      </c>
      <c r="F963" t="s">
        <v>13</v>
      </c>
      <c r="G963" t="s">
        <v>28</v>
      </c>
      <c r="H963" t="s">
        <v>15</v>
      </c>
      <c r="I963">
        <v>3</v>
      </c>
      <c r="J963" t="s">
        <v>23</v>
      </c>
      <c r="K963" t="s">
        <v>31</v>
      </c>
      <c r="L963">
        <v>62</v>
      </c>
      <c r="M963" t="str">
        <f t="shared" ref="M963:M1026" si="15">IF(L963&gt;54,"Old",IF(L963&gt;=31,"Middle Age",IF(L963&lt;31,"Adolescent","Invalid")))</f>
        <v>Old</v>
      </c>
      <c r="N963" t="s">
        <v>18</v>
      </c>
    </row>
    <row r="964" spans="1:14" x14ac:dyDescent="0.25">
      <c r="A964">
        <v>16813</v>
      </c>
      <c r="B964" t="s">
        <v>35</v>
      </c>
      <c r="C964" t="s">
        <v>32</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35</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32</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32</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32</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35</v>
      </c>
      <c r="C971" t="s">
        <v>32</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32</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32</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32</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32</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32</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35</v>
      </c>
      <c r="C983" t="s">
        <v>32</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32</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32</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32</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32</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35</v>
      </c>
      <c r="C990" t="s">
        <v>32</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35</v>
      </c>
      <c r="C991" t="s">
        <v>32</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32</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32</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32</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32</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32</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32</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32</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32</v>
      </c>
      <c r="D1001" s="2">
        <v>60000</v>
      </c>
      <c r="E1001">
        <v>3</v>
      </c>
      <c r="F1001" t="s">
        <v>27</v>
      </c>
      <c r="G1001" t="s">
        <v>21</v>
      </c>
      <c r="H1001" t="s">
        <v>15</v>
      </c>
      <c r="I1001">
        <v>2</v>
      </c>
      <c r="J1001" t="s">
        <v>42</v>
      </c>
      <c r="K1001" t="s">
        <v>31</v>
      </c>
      <c r="L1001">
        <v>53</v>
      </c>
      <c r="M1001" t="str">
        <f t="shared" si="15"/>
        <v>Middle Age</v>
      </c>
      <c r="N1001" t="s">
        <v>15</v>
      </c>
    </row>
    <row r="1002" spans="1:14" x14ac:dyDescent="0.25">
      <c r="A1002">
        <v>13507</v>
      </c>
      <c r="B1002" t="s">
        <v>35</v>
      </c>
      <c r="C1002" t="s">
        <v>34</v>
      </c>
      <c r="D1002" s="2">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35</v>
      </c>
      <c r="C1003" t="s">
        <v>32</v>
      </c>
      <c r="D1003" s="2">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35</v>
      </c>
      <c r="C1004" t="s">
        <v>34</v>
      </c>
      <c r="D1004" s="2">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33</v>
      </c>
      <c r="C1005" t="s">
        <v>34</v>
      </c>
      <c r="D1005" s="2">
        <v>90000</v>
      </c>
      <c r="E1005">
        <v>0</v>
      </c>
      <c r="F1005" t="s">
        <v>13</v>
      </c>
      <c r="G1005" t="s">
        <v>21</v>
      </c>
      <c r="H1005" t="s">
        <v>18</v>
      </c>
      <c r="I1005">
        <v>4</v>
      </c>
      <c r="J1005" t="s">
        <v>42</v>
      </c>
      <c r="K1005" t="s">
        <v>24</v>
      </c>
      <c r="L1005">
        <v>36</v>
      </c>
      <c r="M1005" t="str">
        <f t="shared" si="15"/>
        <v>Middle Age</v>
      </c>
      <c r="N1005" t="s">
        <v>18</v>
      </c>
    </row>
    <row r="1006" spans="1:14" x14ac:dyDescent="0.25">
      <c r="A1006">
        <v>11434</v>
      </c>
      <c r="B1006" t="s">
        <v>35</v>
      </c>
      <c r="C1006" t="s">
        <v>32</v>
      </c>
      <c r="D1006" s="2">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35</v>
      </c>
      <c r="C1007" t="s">
        <v>32</v>
      </c>
      <c r="D1007" s="2">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33</v>
      </c>
      <c r="C1008" t="s">
        <v>32</v>
      </c>
      <c r="D1008" s="2">
        <v>60000</v>
      </c>
      <c r="E1008">
        <v>1</v>
      </c>
      <c r="F1008" t="s">
        <v>19</v>
      </c>
      <c r="G1008" t="s">
        <v>14</v>
      </c>
      <c r="H1008" t="s">
        <v>18</v>
      </c>
      <c r="I1008">
        <v>1</v>
      </c>
      <c r="J1008" t="s">
        <v>16</v>
      </c>
      <c r="K1008" t="s">
        <v>24</v>
      </c>
      <c r="L1008">
        <v>45</v>
      </c>
      <c r="M1008" t="str">
        <f t="shared" si="15"/>
        <v>Middle Age</v>
      </c>
      <c r="N1008" t="s">
        <v>15</v>
      </c>
    </row>
    <row r="1009" spans="1:15" x14ac:dyDescent="0.25">
      <c r="A1009">
        <v>20870</v>
      </c>
      <c r="B1009" t="s">
        <v>33</v>
      </c>
      <c r="C1009" t="s">
        <v>34</v>
      </c>
      <c r="D1009" s="2">
        <v>10000</v>
      </c>
      <c r="E1009">
        <v>2</v>
      </c>
      <c r="F1009" t="s">
        <v>27</v>
      </c>
      <c r="G1009" t="s">
        <v>25</v>
      </c>
      <c r="H1009" t="s">
        <v>15</v>
      </c>
      <c r="I1009">
        <v>1</v>
      </c>
      <c r="J1009" t="s">
        <v>16</v>
      </c>
      <c r="K1009" t="s">
        <v>17</v>
      </c>
      <c r="L1009">
        <v>38</v>
      </c>
      <c r="M1009" t="str">
        <f t="shared" si="15"/>
        <v>Middle Age</v>
      </c>
      <c r="N1009" t="s">
        <v>15</v>
      </c>
    </row>
    <row r="1010" spans="1:15" x14ac:dyDescent="0.25">
      <c r="A1010">
        <v>23316</v>
      </c>
      <c r="B1010" t="s">
        <v>33</v>
      </c>
      <c r="C1010" t="s">
        <v>32</v>
      </c>
      <c r="D1010" s="2">
        <v>30000</v>
      </c>
      <c r="E1010">
        <v>3</v>
      </c>
      <c r="F1010" t="s">
        <v>19</v>
      </c>
      <c r="G1010" t="s">
        <v>20</v>
      </c>
      <c r="H1010" t="s">
        <v>18</v>
      </c>
      <c r="I1010">
        <v>2</v>
      </c>
      <c r="J1010" t="s">
        <v>26</v>
      </c>
      <c r="K1010" t="s">
        <v>24</v>
      </c>
      <c r="L1010">
        <v>59</v>
      </c>
      <c r="M1010" t="str">
        <f t="shared" si="15"/>
        <v>Old</v>
      </c>
      <c r="N1010" t="s">
        <v>15</v>
      </c>
      <c r="O1010" s="2"/>
    </row>
    <row r="1011" spans="1:15" x14ac:dyDescent="0.25">
      <c r="A1011">
        <v>12610</v>
      </c>
      <c r="B1011" t="s">
        <v>35</v>
      </c>
      <c r="C1011" t="s">
        <v>34</v>
      </c>
      <c r="D1011" s="2">
        <v>30000</v>
      </c>
      <c r="E1011">
        <v>1</v>
      </c>
      <c r="F1011" t="s">
        <v>13</v>
      </c>
      <c r="G1011" t="s">
        <v>20</v>
      </c>
      <c r="H1011" t="s">
        <v>15</v>
      </c>
      <c r="I1011">
        <v>0</v>
      </c>
      <c r="J1011" t="s">
        <v>16</v>
      </c>
      <c r="K1011" t="s">
        <v>17</v>
      </c>
      <c r="L1011">
        <v>47</v>
      </c>
      <c r="M1011" t="str">
        <f t="shared" si="15"/>
        <v>Middle Age</v>
      </c>
      <c r="N1011" t="s">
        <v>18</v>
      </c>
    </row>
    <row r="1012" spans="1:15" x14ac:dyDescent="0.25">
      <c r="A1012">
        <v>27183</v>
      </c>
      <c r="B1012" t="s">
        <v>33</v>
      </c>
      <c r="C1012" t="s">
        <v>32</v>
      </c>
      <c r="D1012" s="2">
        <v>40000</v>
      </c>
      <c r="E1012">
        <v>2</v>
      </c>
      <c r="F1012" t="s">
        <v>19</v>
      </c>
      <c r="G1012" t="s">
        <v>20</v>
      </c>
      <c r="H1012" t="s">
        <v>15</v>
      </c>
      <c r="I1012">
        <v>1</v>
      </c>
      <c r="J1012" t="s">
        <v>26</v>
      </c>
      <c r="K1012" t="s">
        <v>17</v>
      </c>
      <c r="L1012">
        <v>35</v>
      </c>
      <c r="M1012" t="str">
        <f t="shared" si="15"/>
        <v>Middle Age</v>
      </c>
      <c r="N1012" t="s">
        <v>15</v>
      </c>
    </row>
    <row r="1013" spans="1:15" x14ac:dyDescent="0.25">
      <c r="A1013">
        <v>25940</v>
      </c>
      <c r="B1013" t="s">
        <v>33</v>
      </c>
      <c r="C1013" t="s">
        <v>32</v>
      </c>
      <c r="D1013" s="2">
        <v>20000</v>
      </c>
      <c r="E1013">
        <v>2</v>
      </c>
      <c r="F1013" t="s">
        <v>29</v>
      </c>
      <c r="G1013" t="s">
        <v>20</v>
      </c>
      <c r="H1013" t="s">
        <v>15</v>
      </c>
      <c r="I1013">
        <v>2</v>
      </c>
      <c r="J1013" t="s">
        <v>23</v>
      </c>
      <c r="K1013" t="s">
        <v>24</v>
      </c>
      <c r="L1013">
        <v>55</v>
      </c>
      <c r="M1013" t="str">
        <f t="shared" si="15"/>
        <v>Old</v>
      </c>
      <c r="N1013" t="s">
        <v>15</v>
      </c>
    </row>
    <row r="1014" spans="1:15" x14ac:dyDescent="0.25">
      <c r="A1014">
        <v>25598</v>
      </c>
      <c r="B1014" t="s">
        <v>35</v>
      </c>
      <c r="C1014" t="s">
        <v>34</v>
      </c>
      <c r="D1014" s="2">
        <v>40000</v>
      </c>
      <c r="E1014">
        <v>0</v>
      </c>
      <c r="F1014" t="s">
        <v>30</v>
      </c>
      <c r="G1014" t="s">
        <v>20</v>
      </c>
      <c r="H1014" t="s">
        <v>15</v>
      </c>
      <c r="I1014">
        <v>0</v>
      </c>
      <c r="J1014" t="s">
        <v>16</v>
      </c>
      <c r="K1014" t="s">
        <v>17</v>
      </c>
      <c r="L1014">
        <v>36</v>
      </c>
      <c r="M1014" t="str">
        <f t="shared" si="15"/>
        <v>Middle Age</v>
      </c>
      <c r="N1014" t="s">
        <v>15</v>
      </c>
    </row>
    <row r="1015" spans="1:15" x14ac:dyDescent="0.25">
      <c r="A1015">
        <v>21564</v>
      </c>
      <c r="B1015" t="s">
        <v>33</v>
      </c>
      <c r="C1015" t="s">
        <v>34</v>
      </c>
      <c r="D1015" s="2">
        <v>80000</v>
      </c>
      <c r="E1015">
        <v>0</v>
      </c>
      <c r="F1015" t="s">
        <v>13</v>
      </c>
      <c r="G1015" t="s">
        <v>21</v>
      </c>
      <c r="H1015" t="s">
        <v>15</v>
      </c>
      <c r="I1015">
        <v>4</v>
      </c>
      <c r="J1015" t="s">
        <v>42</v>
      </c>
      <c r="K1015" t="s">
        <v>24</v>
      </c>
      <c r="L1015">
        <v>35</v>
      </c>
      <c r="M1015" t="str">
        <f t="shared" si="15"/>
        <v>Middle Age</v>
      </c>
      <c r="N1015" t="s">
        <v>18</v>
      </c>
    </row>
    <row r="1016" spans="1:15" x14ac:dyDescent="0.25">
      <c r="A1016">
        <v>19193</v>
      </c>
      <c r="B1016" t="s">
        <v>33</v>
      </c>
      <c r="C1016" t="s">
        <v>32</v>
      </c>
      <c r="D1016" s="2">
        <v>40000</v>
      </c>
      <c r="E1016">
        <v>2</v>
      </c>
      <c r="F1016" t="s">
        <v>19</v>
      </c>
      <c r="G1016" t="s">
        <v>20</v>
      </c>
      <c r="H1016" t="s">
        <v>15</v>
      </c>
      <c r="I1016">
        <v>0</v>
      </c>
      <c r="J1016" t="s">
        <v>26</v>
      </c>
      <c r="K1016" t="s">
        <v>17</v>
      </c>
      <c r="L1016">
        <v>35</v>
      </c>
      <c r="M1016" t="str">
        <f t="shared" si="15"/>
        <v>Middle Age</v>
      </c>
      <c r="N1016" t="s">
        <v>15</v>
      </c>
    </row>
    <row r="1017" spans="1:15" x14ac:dyDescent="0.25">
      <c r="A1017">
        <v>26412</v>
      </c>
      <c r="B1017" t="s">
        <v>35</v>
      </c>
      <c r="C1017" t="s">
        <v>34</v>
      </c>
      <c r="D1017" s="2">
        <v>80000</v>
      </c>
      <c r="E1017">
        <v>5</v>
      </c>
      <c r="F1017" t="s">
        <v>27</v>
      </c>
      <c r="G1017" t="s">
        <v>28</v>
      </c>
      <c r="H1017" t="s">
        <v>18</v>
      </c>
      <c r="I1017">
        <v>3</v>
      </c>
      <c r="J1017" t="s">
        <v>23</v>
      </c>
      <c r="K1017" t="s">
        <v>17</v>
      </c>
      <c r="L1017">
        <v>56</v>
      </c>
      <c r="M1017" t="str">
        <f t="shared" si="15"/>
        <v>Old</v>
      </c>
      <c r="N1017" t="s">
        <v>18</v>
      </c>
    </row>
    <row r="1018" spans="1:15" x14ac:dyDescent="0.25">
      <c r="A1018">
        <v>27184</v>
      </c>
      <c r="B1018" t="s">
        <v>33</v>
      </c>
      <c r="C1018" t="s">
        <v>32</v>
      </c>
      <c r="D1018" s="2">
        <v>40000</v>
      </c>
      <c r="E1018">
        <v>2</v>
      </c>
      <c r="F1018" t="s">
        <v>19</v>
      </c>
      <c r="G1018" t="s">
        <v>20</v>
      </c>
      <c r="H1018" t="s">
        <v>18</v>
      </c>
      <c r="I1018">
        <v>1</v>
      </c>
      <c r="J1018" t="s">
        <v>16</v>
      </c>
      <c r="K1018" t="s">
        <v>17</v>
      </c>
      <c r="L1018">
        <v>34</v>
      </c>
      <c r="M1018" t="str">
        <f t="shared" si="15"/>
        <v>Middle Age</v>
      </c>
      <c r="N1018" t="s">
        <v>18</v>
      </c>
    </row>
    <row r="1019" spans="1:15" x14ac:dyDescent="0.25">
      <c r="A1019">
        <v>12590</v>
      </c>
      <c r="B1019" t="s">
        <v>33</v>
      </c>
      <c r="C1019" t="s">
        <v>32</v>
      </c>
      <c r="D1019" s="2">
        <v>30000</v>
      </c>
      <c r="E1019">
        <v>1</v>
      </c>
      <c r="F1019" t="s">
        <v>13</v>
      </c>
      <c r="G1019" t="s">
        <v>20</v>
      </c>
      <c r="H1019" t="s">
        <v>15</v>
      </c>
      <c r="I1019">
        <v>0</v>
      </c>
      <c r="J1019" t="s">
        <v>16</v>
      </c>
      <c r="K1019" t="s">
        <v>17</v>
      </c>
      <c r="L1019">
        <v>63</v>
      </c>
      <c r="M1019" t="str">
        <f t="shared" si="15"/>
        <v>Old</v>
      </c>
      <c r="N1019" t="s">
        <v>18</v>
      </c>
    </row>
    <row r="1020" spans="1:15" x14ac:dyDescent="0.25">
      <c r="A1020">
        <v>17841</v>
      </c>
      <c r="B1020" t="s">
        <v>33</v>
      </c>
      <c r="C1020" t="s">
        <v>32</v>
      </c>
      <c r="D1020" s="2">
        <v>30000</v>
      </c>
      <c r="E1020">
        <v>0</v>
      </c>
      <c r="F1020" t="s">
        <v>19</v>
      </c>
      <c r="G1020" t="s">
        <v>20</v>
      </c>
      <c r="H1020" t="s">
        <v>18</v>
      </c>
      <c r="I1020">
        <v>1</v>
      </c>
      <c r="J1020" t="s">
        <v>16</v>
      </c>
      <c r="K1020" t="s">
        <v>17</v>
      </c>
      <c r="L1020">
        <v>29</v>
      </c>
      <c r="M1020" t="str">
        <f t="shared" si="15"/>
        <v>Adolescent</v>
      </c>
      <c r="N1020" t="s">
        <v>15</v>
      </c>
    </row>
    <row r="1021" spans="1:15" x14ac:dyDescent="0.25">
      <c r="A1021">
        <v>18283</v>
      </c>
      <c r="B1021" t="s">
        <v>33</v>
      </c>
      <c r="C1021" t="s">
        <v>34</v>
      </c>
      <c r="D1021" s="2">
        <v>100000</v>
      </c>
      <c r="E1021">
        <v>0</v>
      </c>
      <c r="F1021" t="s">
        <v>13</v>
      </c>
      <c r="G1021" t="s">
        <v>21</v>
      </c>
      <c r="H1021" t="s">
        <v>18</v>
      </c>
      <c r="I1021">
        <v>1</v>
      </c>
      <c r="J1021" t="s">
        <v>23</v>
      </c>
      <c r="K1021" t="s">
        <v>24</v>
      </c>
      <c r="L1021">
        <v>40</v>
      </c>
      <c r="M1021" t="str">
        <f t="shared" si="15"/>
        <v>Middle Age</v>
      </c>
      <c r="N1021" t="s">
        <v>18</v>
      </c>
    </row>
    <row r="1022" spans="1:15" x14ac:dyDescent="0.25">
      <c r="A1022">
        <v>18299</v>
      </c>
      <c r="B1022" t="s">
        <v>35</v>
      </c>
      <c r="C1022" t="s">
        <v>32</v>
      </c>
      <c r="D1022" s="2">
        <v>70000</v>
      </c>
      <c r="E1022">
        <v>5</v>
      </c>
      <c r="F1022" t="s">
        <v>19</v>
      </c>
      <c r="G1022" t="s">
        <v>14</v>
      </c>
      <c r="H1022" t="s">
        <v>15</v>
      </c>
      <c r="I1022">
        <v>2</v>
      </c>
      <c r="J1022" t="s">
        <v>23</v>
      </c>
      <c r="K1022" t="s">
        <v>24</v>
      </c>
      <c r="L1022">
        <v>44</v>
      </c>
      <c r="M1022" t="str">
        <f t="shared" si="15"/>
        <v>Middle Age</v>
      </c>
      <c r="N1022" t="s">
        <v>18</v>
      </c>
    </row>
    <row r="1023" spans="1:15" x14ac:dyDescent="0.25">
      <c r="A1023">
        <v>16466</v>
      </c>
      <c r="B1023" t="s">
        <v>33</v>
      </c>
      <c r="C1023" t="s">
        <v>34</v>
      </c>
      <c r="D1023" s="2">
        <v>20000</v>
      </c>
      <c r="E1023">
        <v>0</v>
      </c>
      <c r="F1023" t="s">
        <v>29</v>
      </c>
      <c r="G1023" t="s">
        <v>25</v>
      </c>
      <c r="H1023" t="s">
        <v>18</v>
      </c>
      <c r="I1023">
        <v>2</v>
      </c>
      <c r="J1023" t="s">
        <v>16</v>
      </c>
      <c r="K1023" t="s">
        <v>17</v>
      </c>
      <c r="L1023">
        <v>32</v>
      </c>
      <c r="M1023" t="str">
        <f t="shared" si="15"/>
        <v>Middle Age</v>
      </c>
      <c r="N1023" t="s">
        <v>15</v>
      </c>
    </row>
    <row r="1024" spans="1:15" x14ac:dyDescent="0.25">
      <c r="A1024">
        <v>19273</v>
      </c>
      <c r="B1024" t="s">
        <v>35</v>
      </c>
      <c r="C1024" t="s">
        <v>34</v>
      </c>
      <c r="D1024" s="2">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35</v>
      </c>
      <c r="C1025" t="s">
        <v>32</v>
      </c>
      <c r="D1025" s="2">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33</v>
      </c>
      <c r="C1026" t="s">
        <v>34</v>
      </c>
      <c r="D1026" s="2">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33</v>
      </c>
      <c r="C1027" t="s">
        <v>32</v>
      </c>
      <c r="D1027" s="2">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56B8B-7537-4A8B-8762-D1FC8B1A48AF}">
  <dimension ref="A1:R3"/>
  <sheetViews>
    <sheetView showGridLines="0" workbookViewId="0">
      <selection activeCell="O2" sqref="O2"/>
    </sheetView>
  </sheetViews>
  <sheetFormatPr defaultRowHeight="15" x14ac:dyDescent="0.25"/>
  <sheetData>
    <row r="1" spans="1:18" x14ac:dyDescent="0.25">
      <c r="A1" s="7"/>
      <c r="B1" s="7"/>
      <c r="C1" s="7"/>
      <c r="D1" s="7"/>
      <c r="E1" s="7"/>
      <c r="F1" s="7"/>
      <c r="G1" s="7"/>
      <c r="H1" s="7"/>
      <c r="I1" s="7"/>
      <c r="J1" s="7"/>
      <c r="K1" s="7"/>
      <c r="L1" s="7"/>
      <c r="M1" s="7"/>
      <c r="N1" s="7"/>
      <c r="O1" s="7"/>
      <c r="P1" s="7"/>
      <c r="Q1" s="7"/>
      <c r="R1" s="7"/>
    </row>
    <row r="2" spans="1:18" ht="87.75" x14ac:dyDescent="2.25">
      <c r="A2" s="7"/>
      <c r="B2" s="7"/>
      <c r="C2" s="7"/>
      <c r="D2" s="7"/>
      <c r="E2" s="7"/>
      <c r="F2" s="8" t="s">
        <v>46</v>
      </c>
      <c r="G2" s="7"/>
      <c r="H2" s="7"/>
      <c r="I2" s="7"/>
      <c r="J2" s="7"/>
      <c r="K2" s="7"/>
      <c r="L2" s="7"/>
      <c r="M2" s="7"/>
      <c r="N2" s="7"/>
      <c r="O2" s="7"/>
      <c r="P2" s="7"/>
      <c r="Q2" s="7"/>
      <c r="R2" s="7"/>
    </row>
    <row r="3" spans="1:18" x14ac:dyDescent="0.25">
      <c r="P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30A9F-4D20-47A6-9F15-526E7924D6A1}">
  <dimension ref="A4:D58"/>
  <sheetViews>
    <sheetView tabSelected="1" topLeftCell="A51" workbookViewId="0">
      <selection activeCell="B82" sqref="B82"/>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4" spans="1:4" x14ac:dyDescent="0.25">
      <c r="A4" s="4" t="s">
        <v>40</v>
      </c>
      <c r="B4" s="4" t="s">
        <v>39</v>
      </c>
    </row>
    <row r="5" spans="1:4" x14ac:dyDescent="0.25">
      <c r="A5" s="4" t="s">
        <v>37</v>
      </c>
      <c r="B5" t="s">
        <v>18</v>
      </c>
      <c r="C5" t="s">
        <v>15</v>
      </c>
      <c r="D5" t="s">
        <v>38</v>
      </c>
    </row>
    <row r="6" spans="1:4" x14ac:dyDescent="0.25">
      <c r="A6" s="5" t="s">
        <v>34</v>
      </c>
      <c r="B6" s="6">
        <v>53449.612403100778</v>
      </c>
      <c r="C6" s="6">
        <v>55267.489711934155</v>
      </c>
      <c r="D6" s="6">
        <v>54331.337325349305</v>
      </c>
    </row>
    <row r="7" spans="1:4" x14ac:dyDescent="0.25">
      <c r="A7" s="5" t="s">
        <v>32</v>
      </c>
      <c r="B7" s="6">
        <v>56520.146520146518</v>
      </c>
      <c r="C7" s="6">
        <v>59603.174603174601</v>
      </c>
      <c r="D7" s="3">
        <v>58000</v>
      </c>
    </row>
    <row r="8" spans="1:4" x14ac:dyDescent="0.25">
      <c r="A8" s="5" t="s">
        <v>38</v>
      </c>
      <c r="B8" s="6">
        <v>55028.248587570619</v>
      </c>
      <c r="C8" s="6">
        <v>57474.747474747477</v>
      </c>
      <c r="D8" s="6">
        <v>56208.576998050681</v>
      </c>
    </row>
    <row r="27" spans="1:4" x14ac:dyDescent="0.25">
      <c r="A27" s="4" t="s">
        <v>41</v>
      </c>
      <c r="B27" s="4" t="s">
        <v>39</v>
      </c>
    </row>
    <row r="28" spans="1:4" x14ac:dyDescent="0.25">
      <c r="A28" s="4" t="s">
        <v>37</v>
      </c>
      <c r="B28" t="s">
        <v>18</v>
      </c>
      <c r="C28" t="s">
        <v>15</v>
      </c>
      <c r="D28" t="s">
        <v>38</v>
      </c>
    </row>
    <row r="29" spans="1:4" x14ac:dyDescent="0.25">
      <c r="A29" s="5" t="s">
        <v>16</v>
      </c>
      <c r="B29" s="3">
        <v>171</v>
      </c>
      <c r="C29" s="3">
        <v>207</v>
      </c>
      <c r="D29" s="3">
        <v>378</v>
      </c>
    </row>
    <row r="30" spans="1:4" x14ac:dyDescent="0.25">
      <c r="A30" s="5" t="s">
        <v>26</v>
      </c>
      <c r="B30" s="3">
        <v>93</v>
      </c>
      <c r="C30" s="3">
        <v>83</v>
      </c>
      <c r="D30" s="3">
        <v>176</v>
      </c>
    </row>
    <row r="31" spans="1:4" x14ac:dyDescent="0.25">
      <c r="A31" s="5" t="s">
        <v>22</v>
      </c>
      <c r="B31" s="3">
        <v>67</v>
      </c>
      <c r="C31" s="3">
        <v>95</v>
      </c>
      <c r="D31" s="3">
        <v>162</v>
      </c>
    </row>
    <row r="32" spans="1:4" x14ac:dyDescent="0.25">
      <c r="A32" s="5" t="s">
        <v>23</v>
      </c>
      <c r="B32" s="3">
        <v>120</v>
      </c>
      <c r="C32" s="3">
        <v>77</v>
      </c>
      <c r="D32" s="3">
        <v>197</v>
      </c>
    </row>
    <row r="33" spans="1:4" x14ac:dyDescent="0.25">
      <c r="A33" s="5" t="s">
        <v>42</v>
      </c>
      <c r="B33" s="3">
        <v>80</v>
      </c>
      <c r="C33" s="3">
        <v>33</v>
      </c>
      <c r="D33" s="3">
        <v>113</v>
      </c>
    </row>
    <row r="34" spans="1:4" x14ac:dyDescent="0.25">
      <c r="A34" s="5" t="s">
        <v>38</v>
      </c>
      <c r="B34" s="3">
        <v>531</v>
      </c>
      <c r="C34" s="3">
        <v>495</v>
      </c>
      <c r="D34" s="3">
        <v>1026</v>
      </c>
    </row>
    <row r="53" spans="1:4" x14ac:dyDescent="0.25">
      <c r="A53" s="4" t="s">
        <v>41</v>
      </c>
      <c r="B53" s="4" t="s">
        <v>39</v>
      </c>
    </row>
    <row r="54" spans="1:4" x14ac:dyDescent="0.25">
      <c r="A54" s="4" t="s">
        <v>37</v>
      </c>
      <c r="B54" t="s">
        <v>18</v>
      </c>
      <c r="C54" t="s">
        <v>15</v>
      </c>
      <c r="D54" t="s">
        <v>38</v>
      </c>
    </row>
    <row r="55" spans="1:4" x14ac:dyDescent="0.25">
      <c r="A55" s="5" t="s">
        <v>43</v>
      </c>
      <c r="B55" s="3">
        <v>71</v>
      </c>
      <c r="C55" s="3">
        <v>41</v>
      </c>
      <c r="D55" s="3">
        <v>112</v>
      </c>
    </row>
    <row r="56" spans="1:4" x14ac:dyDescent="0.25">
      <c r="A56" s="5" t="s">
        <v>44</v>
      </c>
      <c r="B56" s="3">
        <v>326</v>
      </c>
      <c r="C56" s="3">
        <v>393</v>
      </c>
      <c r="D56" s="3">
        <v>719</v>
      </c>
    </row>
    <row r="57" spans="1:4" x14ac:dyDescent="0.25">
      <c r="A57" s="5" t="s">
        <v>45</v>
      </c>
      <c r="B57" s="3">
        <v>134</v>
      </c>
      <c r="C57" s="3">
        <v>61</v>
      </c>
      <c r="D57" s="3">
        <v>195</v>
      </c>
    </row>
    <row r="58" spans="1:4" x14ac:dyDescent="0.25">
      <c r="A58" s="5" t="s">
        <v>38</v>
      </c>
      <c r="B58" s="3">
        <v>531</v>
      </c>
      <c r="C58" s="3">
        <v>495</v>
      </c>
      <c r="D58" s="3">
        <v>1026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Jasmine_User</cp:lastModifiedBy>
  <dcterms:created xsi:type="dcterms:W3CDTF">2022-03-18T02:50:57Z</dcterms:created>
  <dcterms:modified xsi:type="dcterms:W3CDTF">2023-01-20T02:04:10Z</dcterms:modified>
</cp:coreProperties>
</file>