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inePC\ifb299\ifb299\n9469010\Artefact_1_Sprint_1_burndown_chart\"/>
    </mc:Choice>
  </mc:AlternateContent>
  <bookViews>
    <workbookView xWindow="0" yWindow="0" windowWidth="10215" windowHeight="44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1" l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E7" i="1" l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C7" i="1"/>
  <c r="C8" i="1" s="1"/>
</calcChain>
</file>

<file path=xl/sharedStrings.xml><?xml version="1.0" encoding="utf-8"?>
<sst xmlns="http://schemas.openxmlformats.org/spreadsheetml/2006/main" count="21" uniqueCount="21">
  <si>
    <t>days</t>
  </si>
  <si>
    <t>total estimated hours left</t>
  </si>
  <si>
    <t>estimated hours completed</t>
  </si>
  <si>
    <t>total hours</t>
  </si>
  <si>
    <t>expected hours completed</t>
  </si>
  <si>
    <t>SPRINT 1</t>
  </si>
  <si>
    <t xml:space="preserve">Release 1 - Basic Functionality </t>
  </si>
  <si>
    <t>Date</t>
  </si>
  <si>
    <t>Notes</t>
  </si>
  <si>
    <t>First Django Database implementation</t>
  </si>
  <si>
    <t>HTML implementations added to Django, city-based views working</t>
  </si>
  <si>
    <t>First Django Application Implementation (actually 23/08/2017)</t>
  </si>
  <si>
    <t>Database design drafted</t>
  </si>
  <si>
    <t>Homepage, Settings designs finished</t>
  </si>
  <si>
    <t>Official database ERD designed, implemented</t>
  </si>
  <si>
    <t>CSS Stylesheet finalised</t>
  </si>
  <si>
    <t>Log in, Register UI Designs finished</t>
  </si>
  <si>
    <t>index page implemented to show all city data</t>
  </si>
  <si>
    <t>Acceptance testing (admin)</t>
  </si>
  <si>
    <t>Django superuser created, pages coded to perform admin tasks</t>
  </si>
  <si>
    <t>Acceptance testing (index)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</si>
</sst>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4" borderId="0" xfId="0" applyFill="1" applyAlignment="1">
      <alignment horizontal="center"/>
    </xf>
    <xf numFmtId="0" fontId="0" fillId="3" borderId="0" xfId="0" applyFill="1"/>
    <xf numFmtId="0" fontId="0" fillId="5" borderId="0" xfId="0" applyFill="1"/>
    <xf numFmtId="0" fontId="0" fillId="0" borderId="1" xfId="0" applyBorder="1"/>
    <xf numFmtId="0" fontId="0" fillId="6" borderId="0" xfId="0" applyFill="1" applyAlignment="1">
      <alignment horizontal="center"/>
    </xf>
    <xf numFmtId="0" fontId="0" fillId="0" borderId="0" xfId="0" applyFill="1"/>
    <xf numFmtId="0" fontId="0" fillId="5" borderId="0" xfId="0" applyFill="1" applyAlignment="1">
      <alignment horizontal="center"/>
    </xf>
    <xf numFmtId="14" fontId="0" fillId="3" borderId="0" xfId="0" applyNumberFormat="1" applyFill="1"/>
    <xf numFmtId="0" fontId="0" fillId="5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Fill="1" applyBorder="1"/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Sprint</a:t>
            </a:r>
            <a:r>
              <a:rPr lang="en-AU" baseline="0"/>
              <a:t> 1 Burndown Chart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 burndown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val>
            <c:numRef>
              <c:f>Sheet1!$C$7:$C$32</c:f>
              <c:numCache>
                <c:formatCode>General</c:formatCode>
                <c:ptCount val="26"/>
                <c:pt idx="0">
                  <c:v>46</c:v>
                </c:pt>
                <c:pt idx="1">
                  <c:v>44</c:v>
                </c:pt>
                <c:pt idx="2">
                  <c:v>44</c:v>
                </c:pt>
                <c:pt idx="3">
                  <c:v>44</c:v>
                </c:pt>
                <c:pt idx="4">
                  <c:v>44</c:v>
                </c:pt>
                <c:pt idx="5">
                  <c:v>44</c:v>
                </c:pt>
                <c:pt idx="6">
                  <c:v>44</c:v>
                </c:pt>
                <c:pt idx="7">
                  <c:v>44</c:v>
                </c:pt>
                <c:pt idx="8">
                  <c:v>44</c:v>
                </c:pt>
                <c:pt idx="9">
                  <c:v>44</c:v>
                </c:pt>
                <c:pt idx="10">
                  <c:v>42</c:v>
                </c:pt>
                <c:pt idx="11">
                  <c:v>41</c:v>
                </c:pt>
                <c:pt idx="12">
                  <c:v>41</c:v>
                </c:pt>
                <c:pt idx="13">
                  <c:v>41</c:v>
                </c:pt>
                <c:pt idx="14">
                  <c:v>37</c:v>
                </c:pt>
                <c:pt idx="15">
                  <c:v>35</c:v>
                </c:pt>
                <c:pt idx="16">
                  <c:v>35</c:v>
                </c:pt>
                <c:pt idx="17">
                  <c:v>35</c:v>
                </c:pt>
                <c:pt idx="18">
                  <c:v>35</c:v>
                </c:pt>
                <c:pt idx="19">
                  <c:v>28</c:v>
                </c:pt>
                <c:pt idx="20">
                  <c:v>24</c:v>
                </c:pt>
                <c:pt idx="21">
                  <c:v>20</c:v>
                </c:pt>
                <c:pt idx="22">
                  <c:v>15.5</c:v>
                </c:pt>
                <c:pt idx="23">
                  <c:v>13.5</c:v>
                </c:pt>
                <c:pt idx="24">
                  <c:v>8</c:v>
                </c:pt>
                <c:pt idx="2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06-4071-9CE1-9DBB12C9559F}"/>
            </c:ext>
          </c:extLst>
        </c:ser>
        <c:ser>
          <c:idx val="1"/>
          <c:order val="1"/>
          <c:tx>
            <c:v>expected burndown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Sheet1!$E$7:$E$32</c:f>
              <c:numCache>
                <c:formatCode>General</c:formatCode>
                <c:ptCount val="26"/>
                <c:pt idx="0">
                  <c:v>46</c:v>
                </c:pt>
                <c:pt idx="1">
                  <c:v>44.2</c:v>
                </c:pt>
                <c:pt idx="2">
                  <c:v>42.4</c:v>
                </c:pt>
                <c:pt idx="3">
                  <c:v>40.6</c:v>
                </c:pt>
                <c:pt idx="4">
                  <c:v>38.799999999999997</c:v>
                </c:pt>
                <c:pt idx="5">
                  <c:v>37</c:v>
                </c:pt>
                <c:pt idx="6">
                  <c:v>35.200000000000003</c:v>
                </c:pt>
                <c:pt idx="7">
                  <c:v>33.4</c:v>
                </c:pt>
                <c:pt idx="8">
                  <c:v>31.6</c:v>
                </c:pt>
                <c:pt idx="9">
                  <c:v>29.8</c:v>
                </c:pt>
                <c:pt idx="10">
                  <c:v>28</c:v>
                </c:pt>
                <c:pt idx="11">
                  <c:v>26.2</c:v>
                </c:pt>
                <c:pt idx="12">
                  <c:v>24.4</c:v>
                </c:pt>
                <c:pt idx="13">
                  <c:v>22.6</c:v>
                </c:pt>
                <c:pt idx="14">
                  <c:v>20.8</c:v>
                </c:pt>
                <c:pt idx="15">
                  <c:v>19</c:v>
                </c:pt>
                <c:pt idx="16">
                  <c:v>17.2</c:v>
                </c:pt>
                <c:pt idx="17">
                  <c:v>15.4</c:v>
                </c:pt>
                <c:pt idx="18">
                  <c:v>13.6</c:v>
                </c:pt>
                <c:pt idx="19">
                  <c:v>11.8</c:v>
                </c:pt>
                <c:pt idx="20">
                  <c:v>10</c:v>
                </c:pt>
                <c:pt idx="21">
                  <c:v>8.1999999999999993</c:v>
                </c:pt>
                <c:pt idx="22">
                  <c:v>6.4</c:v>
                </c:pt>
                <c:pt idx="23">
                  <c:v>4.5999999999999996</c:v>
                </c:pt>
                <c:pt idx="24">
                  <c:v>2.8</c:v>
                </c:pt>
                <c:pt idx="2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06-4071-9CE1-9DBB12C955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6290456"/>
        <c:axId val="436287832"/>
      </c:lineChart>
      <c:catAx>
        <c:axId val="4362904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287832"/>
        <c:crosses val="autoZero"/>
        <c:auto val="1"/>
        <c:lblAlgn val="ctr"/>
        <c:lblOffset val="100"/>
        <c:noMultiLvlLbl val="0"/>
      </c:catAx>
      <c:valAx>
        <c:axId val="436287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290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4435928</xdr:colOff>
      <xdr:row>4</xdr:row>
      <xdr:rowOff>184710</xdr:rowOff>
    </xdr:from>
    <xdr:to>
      <xdr:col>15</xdr:col>
      <xdr:colOff>13607</xdr:colOff>
      <xdr:row>32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E025FB4-3680-4A73-A2D8-22D46BC1E5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topLeftCell="A6" zoomScale="85" zoomScaleNormal="85" workbookViewId="0">
      <selection activeCell="F17" sqref="F17"/>
    </sheetView>
  </sheetViews>
  <sheetFormatPr defaultRowHeight="15" x14ac:dyDescent="0.25"/>
  <cols>
    <col min="1" max="1" width="10.42578125" customWidth="1"/>
    <col min="2" max="2" width="8.42578125" customWidth="1"/>
    <col min="3" max="3" width="25.5703125" customWidth="1"/>
    <col min="4" max="4" width="27.28515625" customWidth="1"/>
    <col min="5" max="5" width="26.85546875" customWidth="1"/>
    <col min="6" max="6" width="12.85546875" bestFit="1" customWidth="1"/>
    <col min="7" max="7" width="66.7109375" customWidth="1"/>
  </cols>
  <sheetData>
    <row r="1" spans="1:1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1"/>
      <c r="B3" s="13" t="s">
        <v>5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4"/>
      <c r="N3" s="14"/>
      <c r="O3" s="14"/>
      <c r="P3" s="1"/>
    </row>
    <row r="4" spans="1:16" x14ac:dyDescent="0.25">
      <c r="A4" s="1"/>
      <c r="C4" s="2" t="s">
        <v>3</v>
      </c>
      <c r="D4" s="2"/>
      <c r="E4" s="6">
        <v>46</v>
      </c>
      <c r="F4" s="14" t="s">
        <v>6</v>
      </c>
      <c r="G4" s="14"/>
      <c r="H4" s="14"/>
      <c r="I4" s="14"/>
      <c r="J4" s="14"/>
      <c r="K4" s="14"/>
      <c r="L4" s="14"/>
      <c r="M4" s="14"/>
      <c r="N4" s="14"/>
      <c r="O4" s="14"/>
      <c r="P4" s="1"/>
    </row>
    <row r="5" spans="1:1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1"/>
      <c r="B6" s="10" t="s">
        <v>0</v>
      </c>
      <c r="C6" s="4" t="s">
        <v>1</v>
      </c>
      <c r="D6" s="4" t="s">
        <v>2</v>
      </c>
      <c r="E6" s="4" t="s">
        <v>4</v>
      </c>
      <c r="F6" s="8" t="s">
        <v>7</v>
      </c>
      <c r="G6" s="4" t="s">
        <v>8</v>
      </c>
      <c r="M6" s="7"/>
      <c r="O6" s="1"/>
      <c r="P6" s="1"/>
    </row>
    <row r="7" spans="1:16" x14ac:dyDescent="0.25">
      <c r="A7" s="1"/>
      <c r="B7" s="11">
        <v>1</v>
      </c>
      <c r="C7" s="3">
        <f>E4</f>
        <v>46</v>
      </c>
      <c r="D7" s="5">
        <v>2</v>
      </c>
      <c r="E7" s="3">
        <f>E$4</f>
        <v>46</v>
      </c>
      <c r="F7" s="9">
        <v>42975</v>
      </c>
      <c r="G7" t="s">
        <v>11</v>
      </c>
      <c r="M7" s="7"/>
      <c r="O7" s="1"/>
      <c r="P7" s="1"/>
    </row>
    <row r="8" spans="1:16" x14ac:dyDescent="0.25">
      <c r="A8" s="1"/>
      <c r="B8" s="11">
        <v>2</v>
      </c>
      <c r="C8" s="3">
        <f>C7-D7</f>
        <v>44</v>
      </c>
      <c r="D8" s="5"/>
      <c r="E8" s="3">
        <f>ROUND(E7-(E$4/B$32), 1)</f>
        <v>44.2</v>
      </c>
      <c r="F8" s="9">
        <v>42976</v>
      </c>
      <c r="M8" s="7"/>
      <c r="O8" s="1"/>
      <c r="P8" s="1"/>
    </row>
    <row r="9" spans="1:16" x14ac:dyDescent="0.25">
      <c r="A9" s="1"/>
      <c r="B9" s="11">
        <v>3</v>
      </c>
      <c r="C9" s="3">
        <f t="shared" ref="C9:C32" si="0">C8-D8</f>
        <v>44</v>
      </c>
      <c r="D9" s="5"/>
      <c r="E9" s="3">
        <f t="shared" ref="E9:E32" si="1">ROUND(E8-(E$4/B$32), 1)</f>
        <v>42.4</v>
      </c>
      <c r="F9" s="9">
        <v>42977</v>
      </c>
      <c r="M9" s="7"/>
      <c r="O9" s="1"/>
      <c r="P9" s="1"/>
    </row>
    <row r="10" spans="1:16" x14ac:dyDescent="0.25">
      <c r="A10" s="1"/>
      <c r="B10" s="11">
        <v>4</v>
      </c>
      <c r="C10" s="3">
        <f t="shared" si="0"/>
        <v>44</v>
      </c>
      <c r="D10" s="5"/>
      <c r="E10" s="3">
        <f t="shared" si="1"/>
        <v>40.6</v>
      </c>
      <c r="F10" s="9">
        <v>42978</v>
      </c>
      <c r="M10" s="7"/>
      <c r="O10" s="1"/>
      <c r="P10" s="1"/>
    </row>
    <row r="11" spans="1:16" x14ac:dyDescent="0.25">
      <c r="A11" s="1"/>
      <c r="B11" s="11">
        <v>5</v>
      </c>
      <c r="C11" s="3">
        <f t="shared" si="0"/>
        <v>44</v>
      </c>
      <c r="D11" s="5"/>
      <c r="E11" s="3">
        <f t="shared" si="1"/>
        <v>38.799999999999997</v>
      </c>
      <c r="F11" s="9">
        <v>42979</v>
      </c>
      <c r="M11" s="7"/>
      <c r="O11" s="1"/>
      <c r="P11" s="1"/>
    </row>
    <row r="12" spans="1:16" x14ac:dyDescent="0.25">
      <c r="A12" s="1"/>
      <c r="B12" s="11">
        <v>6</v>
      </c>
      <c r="C12" s="3">
        <f t="shared" si="0"/>
        <v>44</v>
      </c>
      <c r="D12" s="5"/>
      <c r="E12" s="3">
        <f t="shared" si="1"/>
        <v>37</v>
      </c>
      <c r="F12" s="9">
        <v>42980</v>
      </c>
      <c r="M12" s="7"/>
      <c r="O12" s="1"/>
      <c r="P12" s="1"/>
    </row>
    <row r="13" spans="1:16" x14ac:dyDescent="0.25">
      <c r="A13" s="1"/>
      <c r="B13" s="11">
        <v>7</v>
      </c>
      <c r="C13" s="3">
        <f t="shared" si="0"/>
        <v>44</v>
      </c>
      <c r="D13" s="5"/>
      <c r="E13" s="3">
        <f t="shared" si="1"/>
        <v>35.200000000000003</v>
      </c>
      <c r="F13" s="9">
        <v>42981</v>
      </c>
      <c r="M13" s="7"/>
      <c r="O13" s="1"/>
      <c r="P13" s="1"/>
    </row>
    <row r="14" spans="1:16" x14ac:dyDescent="0.25">
      <c r="A14" s="1"/>
      <c r="B14" s="11">
        <v>8</v>
      </c>
      <c r="C14" s="3">
        <f t="shared" si="0"/>
        <v>44</v>
      </c>
      <c r="D14" s="5"/>
      <c r="E14" s="3">
        <f t="shared" si="1"/>
        <v>33.4</v>
      </c>
      <c r="F14" s="9">
        <v>42982</v>
      </c>
      <c r="M14" s="7"/>
      <c r="O14" s="1"/>
      <c r="P14" s="1"/>
    </row>
    <row r="15" spans="1:16" x14ac:dyDescent="0.25">
      <c r="A15" s="1"/>
      <c r="B15" s="11">
        <v>9</v>
      </c>
      <c r="C15" s="3">
        <f t="shared" si="0"/>
        <v>44</v>
      </c>
      <c r="D15" s="5"/>
      <c r="E15" s="3">
        <f t="shared" si="1"/>
        <v>31.6</v>
      </c>
      <c r="F15" s="9">
        <v>42983</v>
      </c>
      <c r="M15" s="7"/>
      <c r="O15" s="1"/>
      <c r="P15" s="1"/>
    </row>
    <row r="16" spans="1:16" x14ac:dyDescent="0.25">
      <c r="A16" s="1"/>
      <c r="B16" s="11">
        <v>10</v>
      </c>
      <c r="C16" s="3">
        <f t="shared" si="0"/>
        <v>44</v>
      </c>
      <c r="D16" s="5">
        <v>2</v>
      </c>
      <c r="E16" s="3">
        <f t="shared" si="1"/>
        <v>29.8</v>
      </c>
      <c r="F16" s="9">
        <v>42984</v>
      </c>
      <c r="G16" t="s">
        <v>12</v>
      </c>
      <c r="M16" s="7"/>
      <c r="O16" s="1"/>
      <c r="P16" s="1"/>
    </row>
    <row r="17" spans="1:16" x14ac:dyDescent="0.25">
      <c r="A17" s="1"/>
      <c r="B17" s="11">
        <v>11</v>
      </c>
      <c r="C17" s="3">
        <f t="shared" si="0"/>
        <v>42</v>
      </c>
      <c r="D17" s="5">
        <v>1</v>
      </c>
      <c r="E17" s="3">
        <f t="shared" si="1"/>
        <v>28</v>
      </c>
      <c r="F17" s="9">
        <v>42985</v>
      </c>
      <c r="G17" t="s">
        <v>9</v>
      </c>
      <c r="M17" s="7"/>
      <c r="O17" s="1"/>
      <c r="P17" s="1"/>
    </row>
    <row r="18" spans="1:16" x14ac:dyDescent="0.25">
      <c r="A18" s="1"/>
      <c r="B18" s="11">
        <v>12</v>
      </c>
      <c r="C18" s="3">
        <f t="shared" si="0"/>
        <v>41</v>
      </c>
      <c r="D18" s="5"/>
      <c r="E18" s="3">
        <f t="shared" si="1"/>
        <v>26.2</v>
      </c>
      <c r="F18" s="9">
        <v>42986</v>
      </c>
      <c r="M18" s="7"/>
      <c r="O18" s="1"/>
      <c r="P18" s="1"/>
    </row>
    <row r="19" spans="1:16" x14ac:dyDescent="0.25">
      <c r="A19" s="1"/>
      <c r="B19" s="11">
        <v>13</v>
      </c>
      <c r="C19" s="3">
        <f t="shared" si="0"/>
        <v>41</v>
      </c>
      <c r="D19" s="5"/>
      <c r="E19" s="3">
        <f t="shared" si="1"/>
        <v>24.4</v>
      </c>
      <c r="F19" s="9">
        <v>42987</v>
      </c>
      <c r="M19" s="7"/>
      <c r="O19" s="1"/>
      <c r="P19" s="1"/>
    </row>
    <row r="20" spans="1:16" x14ac:dyDescent="0.25">
      <c r="A20" s="1"/>
      <c r="B20" s="11">
        <v>14</v>
      </c>
      <c r="C20" s="3">
        <f t="shared" si="0"/>
        <v>41</v>
      </c>
      <c r="D20" s="5">
        <v>4</v>
      </c>
      <c r="E20" s="3">
        <f t="shared" si="1"/>
        <v>22.6</v>
      </c>
      <c r="F20" s="9">
        <v>42988</v>
      </c>
      <c r="G20" t="s">
        <v>16</v>
      </c>
      <c r="M20" s="7"/>
      <c r="O20" s="1"/>
      <c r="P20" s="1"/>
    </row>
    <row r="21" spans="1:16" x14ac:dyDescent="0.25">
      <c r="A21" s="1"/>
      <c r="B21" s="11">
        <v>15</v>
      </c>
      <c r="C21" s="3">
        <f t="shared" si="0"/>
        <v>37</v>
      </c>
      <c r="D21" s="5">
        <v>2</v>
      </c>
      <c r="E21" s="3">
        <f t="shared" si="1"/>
        <v>20.8</v>
      </c>
      <c r="F21" s="9">
        <v>42989</v>
      </c>
      <c r="G21" t="s">
        <v>15</v>
      </c>
      <c r="M21" s="7"/>
      <c r="O21" s="1"/>
      <c r="P21" s="1"/>
    </row>
    <row r="22" spans="1:16" x14ac:dyDescent="0.25">
      <c r="A22" s="1"/>
      <c r="B22" s="11">
        <v>16</v>
      </c>
      <c r="C22" s="3">
        <f t="shared" si="0"/>
        <v>35</v>
      </c>
      <c r="D22" s="5"/>
      <c r="E22" s="3">
        <f t="shared" si="1"/>
        <v>19</v>
      </c>
      <c r="F22" s="9">
        <v>42990</v>
      </c>
      <c r="M22" s="7"/>
      <c r="O22" s="1"/>
      <c r="P22" s="1"/>
    </row>
    <row r="23" spans="1:16" x14ac:dyDescent="0.25">
      <c r="A23" s="1"/>
      <c r="B23" s="11">
        <v>17</v>
      </c>
      <c r="C23" s="3">
        <f t="shared" si="0"/>
        <v>35</v>
      </c>
      <c r="D23" s="5"/>
      <c r="E23" s="3">
        <f t="shared" si="1"/>
        <v>17.2</v>
      </c>
      <c r="F23" s="9">
        <v>42991</v>
      </c>
      <c r="M23" s="7"/>
      <c r="O23" s="1"/>
      <c r="P23" s="1"/>
    </row>
    <row r="24" spans="1:16" x14ac:dyDescent="0.25">
      <c r="A24" s="1"/>
      <c r="B24" s="11">
        <v>18</v>
      </c>
      <c r="C24" s="3">
        <f t="shared" si="0"/>
        <v>35</v>
      </c>
      <c r="D24" s="5"/>
      <c r="E24" s="3">
        <f t="shared" si="1"/>
        <v>15.4</v>
      </c>
      <c r="F24" s="9">
        <v>42992</v>
      </c>
      <c r="M24" s="7"/>
      <c r="O24" s="1"/>
      <c r="P24" s="1"/>
    </row>
    <row r="25" spans="1:16" x14ac:dyDescent="0.25">
      <c r="A25" s="1"/>
      <c r="B25" s="11">
        <v>19</v>
      </c>
      <c r="C25" s="3">
        <f t="shared" si="0"/>
        <v>35</v>
      </c>
      <c r="D25" s="5">
        <v>7</v>
      </c>
      <c r="E25" s="3">
        <f t="shared" si="1"/>
        <v>13.6</v>
      </c>
      <c r="F25" s="9">
        <v>42993</v>
      </c>
      <c r="G25" t="s">
        <v>19</v>
      </c>
      <c r="M25" s="7"/>
      <c r="O25" s="1"/>
      <c r="P25" s="1"/>
    </row>
    <row r="26" spans="1:16" x14ac:dyDescent="0.25">
      <c r="A26" s="1"/>
      <c r="B26" s="11">
        <v>20</v>
      </c>
      <c r="C26" s="3">
        <f t="shared" si="0"/>
        <v>28</v>
      </c>
      <c r="D26" s="5">
        <v>4</v>
      </c>
      <c r="E26" s="3">
        <f t="shared" si="1"/>
        <v>11.8</v>
      </c>
      <c r="F26" s="9">
        <v>42994</v>
      </c>
      <c r="G26" t="s">
        <v>18</v>
      </c>
      <c r="M26" s="7"/>
      <c r="O26" s="1"/>
      <c r="P26" s="1"/>
    </row>
    <row r="27" spans="1:16" x14ac:dyDescent="0.25">
      <c r="A27" s="1"/>
      <c r="B27" s="11">
        <v>21</v>
      </c>
      <c r="C27" s="3">
        <f t="shared" si="0"/>
        <v>24</v>
      </c>
      <c r="D27" s="5">
        <v>4</v>
      </c>
      <c r="E27" s="3">
        <f t="shared" si="1"/>
        <v>10</v>
      </c>
      <c r="F27" s="9">
        <v>42995</v>
      </c>
      <c r="G27" s="7" t="s">
        <v>14</v>
      </c>
      <c r="H27" s="7"/>
      <c r="I27" s="7"/>
      <c r="J27" s="7"/>
      <c r="K27" s="7"/>
      <c r="L27" s="7"/>
      <c r="M27" s="7"/>
      <c r="O27" s="1"/>
      <c r="P27" s="1"/>
    </row>
    <row r="28" spans="1:16" x14ac:dyDescent="0.25">
      <c r="A28" s="1"/>
      <c r="B28" s="11">
        <v>22</v>
      </c>
      <c r="C28" s="3">
        <f t="shared" si="0"/>
        <v>20</v>
      </c>
      <c r="D28" s="5">
        <v>4.5</v>
      </c>
      <c r="E28" s="3">
        <f t="shared" si="1"/>
        <v>8.1999999999999993</v>
      </c>
      <c r="F28" s="9">
        <v>42996</v>
      </c>
      <c r="G28" t="s">
        <v>13</v>
      </c>
      <c r="H28" s="7"/>
      <c r="I28" s="7"/>
      <c r="J28" s="7"/>
      <c r="K28" s="7"/>
      <c r="L28" s="7"/>
      <c r="M28" s="7"/>
      <c r="O28" s="1"/>
      <c r="P28" s="1"/>
    </row>
    <row r="29" spans="1:16" x14ac:dyDescent="0.25">
      <c r="A29" s="1"/>
      <c r="B29" s="11">
        <v>23</v>
      </c>
      <c r="C29" s="3">
        <f t="shared" si="0"/>
        <v>15.5</v>
      </c>
      <c r="D29" s="5">
        <v>2</v>
      </c>
      <c r="E29" s="3">
        <f t="shared" si="1"/>
        <v>6.4</v>
      </c>
      <c r="F29" s="9">
        <v>42997</v>
      </c>
      <c r="G29" t="s">
        <v>10</v>
      </c>
      <c r="O29" s="1"/>
      <c r="P29" s="1"/>
    </row>
    <row r="30" spans="1:16" x14ac:dyDescent="0.25">
      <c r="A30" s="1"/>
      <c r="B30" s="11">
        <v>24</v>
      </c>
      <c r="C30" s="3">
        <f t="shared" si="0"/>
        <v>13.5</v>
      </c>
      <c r="D30" s="5">
        <v>5.5</v>
      </c>
      <c r="E30" s="3">
        <f t="shared" si="1"/>
        <v>4.5999999999999996</v>
      </c>
      <c r="F30" s="9">
        <v>42998</v>
      </c>
      <c r="G30" t="s">
        <v>17</v>
      </c>
      <c r="O30" s="1"/>
      <c r="P30" s="1"/>
    </row>
    <row r="31" spans="1:16" x14ac:dyDescent="0.25">
      <c r="A31" s="1"/>
      <c r="B31" s="11">
        <v>25</v>
      </c>
      <c r="C31" s="3">
        <f t="shared" si="0"/>
        <v>8</v>
      </c>
      <c r="D31" s="12">
        <v>6</v>
      </c>
      <c r="E31" s="3">
        <f t="shared" si="1"/>
        <v>2.8</v>
      </c>
      <c r="F31" s="9">
        <v>42999</v>
      </c>
      <c r="G31" t="s">
        <v>20</v>
      </c>
      <c r="O31" s="1"/>
      <c r="P31" s="1"/>
    </row>
    <row r="32" spans="1:16" x14ac:dyDescent="0.25">
      <c r="A32" s="1"/>
      <c r="B32" s="11">
        <v>26</v>
      </c>
      <c r="C32" s="3">
        <f t="shared" si="0"/>
        <v>2</v>
      </c>
      <c r="D32" s="5"/>
      <c r="E32" s="3">
        <f t="shared" si="1"/>
        <v>1</v>
      </c>
      <c r="F32" s="9">
        <v>43000</v>
      </c>
      <c r="O32" s="1"/>
      <c r="P32" s="1"/>
    </row>
    <row r="33" spans="1:1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</sheetData>
  <mergeCells count="3">
    <mergeCell ref="B3:L3"/>
    <mergeCell ref="F4:L4"/>
    <mergeCell ref="M3:O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ZainePC</dc:creator>
  <cp:lastModifiedBy>ZainePC</cp:lastModifiedBy>
  <dcterms:created xsi:type="dcterms:W3CDTF">2017-08-31T09:38:33Z</dcterms:created>
  <dcterms:modified xsi:type="dcterms:W3CDTF">2017-09-22T04:48:16Z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44ec4920-a130-4511-a7a3-138f6af3965b</vt:lpwstr>
  </property>
</Properties>
</file>