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nw17/Documents/GitHub/Conjoint_Survey_25/code files/pilot/Battery_analysis/"/>
    </mc:Choice>
  </mc:AlternateContent>
  <xr:revisionPtr revIDLastSave="0" documentId="13_ncr:1_{DBCA051D-2EAA-724A-B66D-A5B1E3F71DC1}" xr6:coauthVersionLast="47" xr6:coauthVersionMax="47" xr10:uidLastSave="{00000000-0000-0000-0000-000000000000}"/>
  <bookViews>
    <workbookView xWindow="1100" yWindow="900" windowWidth="28040" windowHeight="17060" xr2:uid="{AFC09E07-6397-D849-8680-56A5F2A35D22}"/>
  </bookViews>
  <sheets>
    <sheet name="Used_BEV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R3" i="1"/>
  <c r="S3" i="1"/>
  <c r="T3" i="1"/>
  <c r="U3" i="1"/>
  <c r="Q3" i="1"/>
</calcChain>
</file>

<file path=xl/sharedStrings.xml><?xml version="1.0" encoding="utf-8"?>
<sst xmlns="http://schemas.openxmlformats.org/spreadsheetml/2006/main" count="257" uniqueCount="130">
  <si>
    <t>Variables</t>
  </si>
  <si>
    <t>n</t>
  </si>
  <si>
    <t>very_unlikely</t>
  </si>
  <si>
    <t>somewhat_unlikely</t>
  </si>
  <si>
    <t>neutral</t>
  </si>
  <si>
    <t>somewhat_likely</t>
  </si>
  <si>
    <t>very_likely</t>
  </si>
  <si>
    <t>female</t>
  </si>
  <si>
    <t>male</t>
  </si>
  <si>
    <t>gender_other</t>
  </si>
  <si>
    <t>NA</t>
  </si>
  <si>
    <t>hispanic</t>
  </si>
  <si>
    <t>non-hispanic</t>
  </si>
  <si>
    <t>White only</t>
  </si>
  <si>
    <t>African American only</t>
  </si>
  <si>
    <t>race_other</t>
  </si>
  <si>
    <t>high school or under</t>
  </si>
  <si>
    <t>some college</t>
  </si>
  <si>
    <t>bachelor</t>
  </si>
  <si>
    <t>master or above</t>
  </si>
  <si>
    <t>student</t>
  </si>
  <si>
    <t>non-student</t>
  </si>
  <si>
    <t>stu_prefer not to answer</t>
  </si>
  <si>
    <t>full-time</t>
  </si>
  <si>
    <t>part-time</t>
  </si>
  <si>
    <t>not employed</t>
  </si>
  <si>
    <t>employ_prefer not to answer</t>
  </si>
  <si>
    <t>own</t>
  </si>
  <si>
    <t>rent</t>
  </si>
  <si>
    <t>hhtenure_other</t>
  </si>
  <si>
    <t>attached single family house</t>
  </si>
  <si>
    <t>detached single family house</t>
  </si>
  <si>
    <t>apartment</t>
  </si>
  <si>
    <t>hhtype_other</t>
  </si>
  <si>
    <t>EVBe_strongly disagree</t>
  </si>
  <si>
    <t>EVBe_somewhat disagree</t>
  </si>
  <si>
    <t>EVBe_neither agree nor disagree</t>
  </si>
  <si>
    <t>EVBe_somewhat agree</t>
  </si>
  <si>
    <t>EVBe_strongly agree</t>
  </si>
  <si>
    <t>EVBf_strongly disagree</t>
  </si>
  <si>
    <t>EVBf_somewhat disagree</t>
  </si>
  <si>
    <t>EVBf_neither agree nor disagree</t>
  </si>
  <si>
    <t>EVBf_somewhat agree</t>
  </si>
  <si>
    <t>EVBf_strongly agree</t>
  </si>
  <si>
    <t>ATTt_strongly disagree</t>
  </si>
  <si>
    <t>ATTt_somewhat disagree</t>
  </si>
  <si>
    <t>ATTt_neither agree nor disagree</t>
  </si>
  <si>
    <t>ATTt_somewhat agree</t>
  </si>
  <si>
    <t>ATTt_strongly agree</t>
  </si>
  <si>
    <t>ATTr_strongly disagree</t>
  </si>
  <si>
    <t>ATTr_somewhat disagree</t>
  </si>
  <si>
    <t>ATTr_neither agree nor disagree</t>
  </si>
  <si>
    <t>ATTr_somewhat agree</t>
  </si>
  <si>
    <t>ATTr_strongly agree</t>
  </si>
  <si>
    <t>not at all</t>
  </si>
  <si>
    <t>a little</t>
  </si>
  <si>
    <t>a moderate amount</t>
  </si>
  <si>
    <t>a lot</t>
  </si>
  <si>
    <t>a great_deal</t>
  </si>
  <si>
    <t>very conservative</t>
  </si>
  <si>
    <t>conservative</t>
  </si>
  <si>
    <t>moderate</t>
  </si>
  <si>
    <t>liberal</t>
  </si>
  <si>
    <t>very liberal</t>
  </si>
  <si>
    <t>other</t>
  </si>
  <si>
    <t>political_prefer not to answer</t>
  </si>
  <si>
    <t>Democratic</t>
  </si>
  <si>
    <t>Republican</t>
  </si>
  <si>
    <t>I am independent</t>
  </si>
  <si>
    <t>voting_prefer not to answer</t>
  </si>
  <si>
    <t>gas_no knowledge</t>
  </si>
  <si>
    <t>gas_partial knowledge</t>
  </si>
  <si>
    <t>gas_full knowledge</t>
  </si>
  <si>
    <t>plugin_no knowledge</t>
  </si>
  <si>
    <t>plugin_partial knowledge</t>
  </si>
  <si>
    <t>plugin_full knowledge</t>
  </si>
  <si>
    <t>ev_no knowledge</t>
  </si>
  <si>
    <t>ev_full knowledge</t>
  </si>
  <si>
    <t>subsidy_no knowledge</t>
  </si>
  <si>
    <t>ICEV-only</t>
  </si>
  <si>
    <t>EV-only</t>
  </si>
  <si>
    <t>EV-mixed-fuel</t>
  </si>
  <si>
    <t>Vehfuel_other</t>
  </si>
  <si>
    <t>EVc_no</t>
  </si>
  <si>
    <t>EVc_yes</t>
  </si>
  <si>
    <t>EVc_not sure</t>
  </si>
  <si>
    <t>EVn_no</t>
  </si>
  <si>
    <t>EVn_yes</t>
  </si>
  <si>
    <t>EVn_not sure</t>
  </si>
  <si>
    <t>age_num</t>
  </si>
  <si>
    <t>hhincome_num</t>
  </si>
  <si>
    <t>hhsize_num</t>
  </si>
  <si>
    <t>FA_EV_benefit</t>
  </si>
  <si>
    <t>FA_EV_anxiety</t>
  </si>
  <si>
    <t>Veh_hh_count</t>
  </si>
  <si>
    <t>subsidy_full knowledge</t>
  </si>
  <si>
    <t>gender_cate</t>
  </si>
  <si>
    <t>ethnicity_cate</t>
  </si>
  <si>
    <t>race_cate</t>
  </si>
  <si>
    <t>education_cate</t>
  </si>
  <si>
    <t>student_cate</t>
  </si>
  <si>
    <t>employment_cate</t>
  </si>
  <si>
    <t>hhtenure_cate</t>
  </si>
  <si>
    <t>hhtype_cate</t>
  </si>
  <si>
    <t>ATT_EVB_environment</t>
  </si>
  <si>
    <t>ATT_EVB_function</t>
  </si>
  <si>
    <t>ATT_techsavvy</t>
  </si>
  <si>
    <t>ATT_risktaker</t>
  </si>
  <si>
    <t>ATT_climate</t>
  </si>
  <si>
    <t>ATT_political</t>
  </si>
  <si>
    <t>ATT_voting</t>
  </si>
  <si>
    <t>knowledge_gas</t>
  </si>
  <si>
    <t>knowledge_plugin</t>
  </si>
  <si>
    <t>knowledge_ev</t>
  </si>
  <si>
    <t>knowledge_subsidy</t>
  </si>
  <si>
    <t>Veh_hh_fuel</t>
  </si>
  <si>
    <t>EV_charger</t>
  </si>
  <si>
    <t>EV_neighbor</t>
  </si>
  <si>
    <t>USED BEVs</t>
  </si>
  <si>
    <t>NEW BEVs</t>
  </si>
  <si>
    <t>more risk-taking</t>
  </si>
  <si>
    <t>care more about climate</t>
  </si>
  <si>
    <t>more liberal</t>
  </si>
  <si>
    <t>more knowledge about Evs</t>
  </si>
  <si>
    <t>agree more that refurbished EV batteries is good for the environment</t>
  </si>
  <si>
    <t>more likely to be renters</t>
  </si>
  <si>
    <t>lower hh income</t>
  </si>
  <si>
    <t>more likely to be hispanic</t>
  </si>
  <si>
    <t>more likely to be non-white</t>
  </si>
  <si>
    <t>less likely to live in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</si>
</sst>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b/>
      <sz val="11"/>
      <color theme="1"/>
      <name val="Lucida Grande"/>
      <family val="2"/>
    </font>
    <font>
      <i/>
      <sz val="11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9" fontId="3" fillId="0" borderId="0" xfId="1" applyFont="1"/>
    <xf numFmtId="9" fontId="6" fillId="0" borderId="0" xfId="1" applyFont="1"/>
    <xf numFmtId="9" fontId="3" fillId="0" borderId="0" xfId="1" applyNumberFormat="1" applyFont="1"/>
    <xf numFmtId="9" fontId="6" fillId="0" borderId="0" xfId="1" applyNumberFormat="1" applyFont="1"/>
    <xf numFmtId="9" fontId="0" fillId="0" borderId="0" xfId="1" applyNumberFormat="1" applyFont="1"/>
    <xf numFmtId="2" fontId="3" fillId="0" borderId="0" xfId="1" applyNumberFormat="1" applyFont="1"/>
    <xf numFmtId="1" fontId="3" fillId="0" borderId="0" xfId="1" applyNumberFormat="1" applyFont="1"/>
    <xf numFmtId="0" fontId="5" fillId="0" borderId="0" xfId="0" applyFont="1" applyAlignment="1">
      <alignment wrapText="1"/>
    </xf>
    <xf numFmtId="9" fontId="5" fillId="0" borderId="0" xfId="1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9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9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3" fillId="2" borderId="0" xfId="0" applyFont="1" applyFill="1"/>
    <xf numFmtId="2" fontId="3" fillId="0" borderId="0" xfId="0" applyNumberFormat="1" applyFont="1"/>
    <xf numFmtId="0" fontId="3" fillId="3" borderId="0" xfId="0" applyFont="1" applyFill="1"/>
    <xf numFmtId="0" fontId="3" fillId="0" borderId="0" xfId="0" applyFont="1" applyFill="1"/>
    <xf numFmtId="9" fontId="3" fillId="0" borderId="0" xfId="1" applyNumberFormat="1" applyFont="1" applyFill="1"/>
    <xf numFmtId="0" fontId="0" fillId="0" borderId="0" xfId="0" applyFill="1"/>
    <xf numFmtId="9" fontId="3" fillId="0" borderId="0" xfId="1" applyFont="1" applyFill="1"/>
    <xf numFmtId="0" fontId="0" fillId="0" borderId="0" xfId="0" applyFont="1" applyFill="1"/>
    <xf numFmtId="9" fontId="5" fillId="0" borderId="0" xfId="0" applyNumberFormat="1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ont="1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B06B-58CC-D441-B516-5AED27B207C1}">
  <dimension ref="A1:Z93"/>
  <sheetViews>
    <sheetView tabSelected="1" workbookViewId="0">
      <pane xSplit="2" ySplit="2" topLeftCell="F47" activePane="bottomRight" state="frozen"/>
      <selection pane="topRight" activeCell="C1" sqref="C1"/>
      <selection pane="bottomLeft" activeCell="A2" sqref="A2"/>
      <selection pane="bottomRight" activeCell="Q1" sqref="Q1:U1048576"/>
    </sheetView>
  </sheetViews>
  <sheetFormatPr baseColWidth="10" defaultRowHeight="16" x14ac:dyDescent="0.2"/>
  <cols>
    <col min="1" max="1" width="25" customWidth="1"/>
    <col min="2" max="2" width="31.1640625" customWidth="1"/>
    <col min="4" max="4" width="2.1640625" style="31" customWidth="1"/>
    <col min="5" max="9" width="8" style="9" customWidth="1"/>
    <col min="10" max="10" width="23.6640625" customWidth="1"/>
    <col min="11" max="15" width="8" customWidth="1"/>
    <col min="16" max="16" width="10.83203125" style="4"/>
    <col min="17" max="21" width="10.83203125" style="4" customWidth="1"/>
    <col min="22" max="26" width="10.83203125" style="4"/>
  </cols>
  <sheetData>
    <row r="1" spans="1:26" x14ac:dyDescent="0.2">
      <c r="E1" s="16" t="s">
        <v>118</v>
      </c>
      <c r="F1" s="16"/>
      <c r="G1" s="16"/>
      <c r="H1" s="16"/>
      <c r="I1" s="16"/>
      <c r="K1" s="17" t="s">
        <v>119</v>
      </c>
      <c r="L1" s="17"/>
      <c r="M1" s="17"/>
      <c r="N1" s="17"/>
      <c r="O1" s="17"/>
    </row>
    <row r="2" spans="1:26" s="14" customFormat="1" ht="46" x14ac:dyDescent="0.2">
      <c r="A2" s="12"/>
      <c r="B2" s="12" t="s">
        <v>0</v>
      </c>
      <c r="C2" s="12" t="s">
        <v>1</v>
      </c>
      <c r="D2" s="32"/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K2" s="13" t="s">
        <v>2</v>
      </c>
      <c r="L2" s="13" t="s">
        <v>3</v>
      </c>
      <c r="M2" s="13" t="s">
        <v>4</v>
      </c>
      <c r="N2" s="13" t="s">
        <v>5</v>
      </c>
      <c r="O2" s="13" t="s">
        <v>6</v>
      </c>
      <c r="P2" s="3"/>
      <c r="Q2" s="3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1" t="s">
        <v>96</v>
      </c>
      <c r="B3" s="1" t="s">
        <v>7</v>
      </c>
      <c r="C3" s="1">
        <v>138</v>
      </c>
      <c r="D3" s="33"/>
      <c r="E3" s="7">
        <v>0.55300000000000005</v>
      </c>
      <c r="F3" s="7">
        <v>0.44700000000000001</v>
      </c>
      <c r="G3" s="7">
        <v>0.47499999999999998</v>
      </c>
      <c r="H3" s="7">
        <v>0.53500000000000003</v>
      </c>
      <c r="I3" s="7">
        <v>0.54500000000000004</v>
      </c>
      <c r="K3" s="5">
        <v>0.56599999999999995</v>
      </c>
      <c r="L3" s="5">
        <v>0.41899999999999998</v>
      </c>
      <c r="M3" s="5">
        <v>0.55100000000000005</v>
      </c>
      <c r="N3" s="5">
        <v>0.48399999999999999</v>
      </c>
      <c r="O3" s="5">
        <v>0.52600000000000002</v>
      </c>
      <c r="P3" s="3"/>
      <c r="Q3" s="19">
        <f>E3-K3</f>
        <v>-1.2999999999999901E-2</v>
      </c>
      <c r="R3" s="19">
        <f t="shared" ref="R3:U3" si="0">F3-L3</f>
        <v>2.8000000000000025E-2</v>
      </c>
      <c r="S3" s="19">
        <f t="shared" si="0"/>
        <v>-7.6000000000000068E-2</v>
      </c>
      <c r="T3" s="19">
        <f t="shared" si="0"/>
        <v>5.1000000000000045E-2</v>
      </c>
      <c r="U3" s="19">
        <f t="shared" si="0"/>
        <v>1.9000000000000017E-2</v>
      </c>
      <c r="V3" s="19"/>
      <c r="W3" s="19"/>
    </row>
    <row r="4" spans="1:26" x14ac:dyDescent="0.2">
      <c r="A4" s="1" t="s">
        <v>96</v>
      </c>
      <c r="B4" s="1" t="s">
        <v>8</v>
      </c>
      <c r="C4" s="1">
        <v>127</v>
      </c>
      <c r="D4" s="33"/>
      <c r="E4" s="7">
        <v>0.434</v>
      </c>
      <c r="F4" s="7">
        <v>0.55300000000000005</v>
      </c>
      <c r="G4" s="7">
        <v>0.49199999999999999</v>
      </c>
      <c r="H4" s="7">
        <v>0.46500000000000002</v>
      </c>
      <c r="I4" s="7">
        <v>0.45500000000000002</v>
      </c>
      <c r="K4" s="5">
        <v>0.434</v>
      </c>
      <c r="L4" s="5">
        <v>0.58099999999999996</v>
      </c>
      <c r="M4" s="5">
        <v>0.42899999999999999</v>
      </c>
      <c r="N4" s="5">
        <v>0.5</v>
      </c>
      <c r="O4" s="5">
        <v>0.44700000000000001</v>
      </c>
      <c r="Q4" s="19">
        <f t="shared" ref="Q4:Q59" si="1">E4-K4</f>
        <v>0</v>
      </c>
      <c r="R4" s="19">
        <f t="shared" ref="R4:R60" si="2">F4-L4</f>
        <v>-2.7999999999999914E-2</v>
      </c>
      <c r="S4" s="19">
        <f t="shared" ref="S4:S60" si="3">G4-M4</f>
        <v>6.3E-2</v>
      </c>
      <c r="T4" s="19">
        <f t="shared" ref="T4:T60" si="4">H4-N4</f>
        <v>-3.4999999999999976E-2</v>
      </c>
      <c r="U4" s="19">
        <f t="shared" ref="U4:U60" si="5">I4-O4</f>
        <v>8.0000000000000071E-3</v>
      </c>
    </row>
    <row r="5" spans="1:26" x14ac:dyDescent="0.2">
      <c r="A5" s="1" t="s">
        <v>96</v>
      </c>
      <c r="B5" s="1" t="s">
        <v>9</v>
      </c>
      <c r="C5" s="1">
        <v>3</v>
      </c>
      <c r="D5" s="33"/>
      <c r="E5" s="7">
        <v>1.2999999999999999E-2</v>
      </c>
      <c r="F5" s="8" t="s">
        <v>10</v>
      </c>
      <c r="G5" s="7">
        <v>3.3000000000000002E-2</v>
      </c>
      <c r="H5" s="8" t="s">
        <v>10</v>
      </c>
      <c r="I5" s="8" t="s">
        <v>10</v>
      </c>
      <c r="K5" s="6" t="s">
        <v>10</v>
      </c>
      <c r="L5" s="6" t="s">
        <v>10</v>
      </c>
      <c r="M5" s="5">
        <v>0.02</v>
      </c>
      <c r="N5" s="5">
        <v>1.6E-2</v>
      </c>
      <c r="O5" s="5">
        <v>2.5999999999999999E-2</v>
      </c>
      <c r="Q5" s="19" t="e">
        <f t="shared" si="1"/>
        <v>#VALUE!</v>
      </c>
      <c r="R5" s="19" t="e">
        <f t="shared" si="2"/>
        <v>#VALUE!</v>
      </c>
      <c r="S5" s="19">
        <f t="shared" si="3"/>
        <v>1.3000000000000001E-2</v>
      </c>
      <c r="T5" s="19" t="e">
        <f t="shared" si="4"/>
        <v>#VALUE!</v>
      </c>
      <c r="U5" s="19" t="e">
        <f t="shared" si="5"/>
        <v>#VALUE!</v>
      </c>
    </row>
    <row r="6" spans="1:26" x14ac:dyDescent="0.2">
      <c r="A6" s="22" t="s">
        <v>97</v>
      </c>
      <c r="B6" s="22" t="s">
        <v>11</v>
      </c>
      <c r="C6" s="1">
        <v>31</v>
      </c>
      <c r="D6" s="33"/>
      <c r="E6" s="7">
        <v>9.1999999999999998E-2</v>
      </c>
      <c r="F6" s="7">
        <v>0.158</v>
      </c>
      <c r="G6" s="7">
        <v>9.8000000000000004E-2</v>
      </c>
      <c r="H6" s="7">
        <v>9.9000000000000005E-2</v>
      </c>
      <c r="I6" s="7">
        <v>0.22700000000000001</v>
      </c>
      <c r="J6" t="s">
        <v>127</v>
      </c>
      <c r="K6" s="5">
        <v>9.1999999999999998E-2</v>
      </c>
      <c r="L6" s="5">
        <v>0.14000000000000001</v>
      </c>
      <c r="M6" s="5">
        <v>0.122</v>
      </c>
      <c r="N6" s="5">
        <v>0.113</v>
      </c>
      <c r="O6" s="5">
        <v>0.13200000000000001</v>
      </c>
      <c r="Q6" s="19">
        <f t="shared" si="1"/>
        <v>0</v>
      </c>
      <c r="R6" s="19">
        <f t="shared" si="2"/>
        <v>1.7999999999999988E-2</v>
      </c>
      <c r="S6" s="19">
        <f t="shared" si="3"/>
        <v>-2.3999999999999994E-2</v>
      </c>
      <c r="T6" s="19">
        <f t="shared" si="4"/>
        <v>-1.3999999999999999E-2</v>
      </c>
      <c r="U6" s="19">
        <f t="shared" si="5"/>
        <v>9.5000000000000001E-2</v>
      </c>
    </row>
    <row r="7" spans="1:26" x14ac:dyDescent="0.2">
      <c r="A7" s="22" t="s">
        <v>97</v>
      </c>
      <c r="B7" s="22" t="s">
        <v>12</v>
      </c>
      <c r="C7" s="1">
        <v>237</v>
      </c>
      <c r="D7" s="33"/>
      <c r="E7" s="7">
        <v>0.90800000000000003</v>
      </c>
      <c r="F7" s="7">
        <v>0.84199999999999997</v>
      </c>
      <c r="G7" s="7">
        <v>0.90200000000000002</v>
      </c>
      <c r="H7" s="7">
        <v>0.90100000000000002</v>
      </c>
      <c r="I7" s="7">
        <v>0.77300000000000002</v>
      </c>
      <c r="K7" s="5">
        <v>0.90800000000000003</v>
      </c>
      <c r="L7" s="5">
        <v>0.86</v>
      </c>
      <c r="M7" s="5">
        <v>0.878</v>
      </c>
      <c r="N7" s="5">
        <v>0.88700000000000001</v>
      </c>
      <c r="O7" s="5">
        <v>0.86799999999999999</v>
      </c>
      <c r="Q7" s="19">
        <f t="shared" si="1"/>
        <v>0</v>
      </c>
      <c r="R7" s="19">
        <f t="shared" si="2"/>
        <v>-1.8000000000000016E-2</v>
      </c>
      <c r="S7" s="19">
        <f t="shared" si="3"/>
        <v>2.4000000000000021E-2</v>
      </c>
      <c r="T7" s="19">
        <f t="shared" si="4"/>
        <v>1.4000000000000012E-2</v>
      </c>
      <c r="U7" s="19">
        <f t="shared" si="5"/>
        <v>-9.4999999999999973E-2</v>
      </c>
    </row>
    <row r="8" spans="1:26" x14ac:dyDescent="0.2">
      <c r="A8" s="22" t="s">
        <v>98</v>
      </c>
      <c r="B8" s="22" t="s">
        <v>13</v>
      </c>
      <c r="C8" s="1">
        <v>185</v>
      </c>
      <c r="D8" s="33"/>
      <c r="E8" s="7">
        <v>0.68400000000000005</v>
      </c>
      <c r="F8" s="7">
        <v>0.89500000000000002</v>
      </c>
      <c r="G8" s="7">
        <v>0.63900000000000001</v>
      </c>
      <c r="H8" s="7">
        <v>0.746</v>
      </c>
      <c r="I8" s="7">
        <v>0.318</v>
      </c>
      <c r="K8" s="5">
        <v>0.72399999999999998</v>
      </c>
      <c r="L8" s="5">
        <v>0.81399999999999995</v>
      </c>
      <c r="M8" s="5">
        <v>0.755</v>
      </c>
      <c r="N8" s="5">
        <v>0.59699999999999998</v>
      </c>
      <c r="O8" s="5">
        <v>0.55300000000000005</v>
      </c>
      <c r="Q8" s="19">
        <f t="shared" si="1"/>
        <v>-3.9999999999999925E-2</v>
      </c>
      <c r="R8" s="19">
        <f t="shared" si="2"/>
        <v>8.1000000000000072E-2</v>
      </c>
      <c r="S8" s="19">
        <f t="shared" si="3"/>
        <v>-0.11599999999999999</v>
      </c>
      <c r="T8" s="19">
        <f t="shared" si="4"/>
        <v>0.14900000000000002</v>
      </c>
      <c r="U8" s="19">
        <f>I8-O8</f>
        <v>-0.23500000000000004</v>
      </c>
    </row>
    <row r="9" spans="1:26" x14ac:dyDescent="0.2">
      <c r="A9" s="22" t="s">
        <v>98</v>
      </c>
      <c r="B9" s="22" t="s">
        <v>14</v>
      </c>
      <c r="C9" s="1">
        <v>62</v>
      </c>
      <c r="D9" s="33"/>
      <c r="E9" s="7">
        <v>0.25</v>
      </c>
      <c r="F9" s="7">
        <v>2.5999999999999999E-2</v>
      </c>
      <c r="G9" s="7">
        <v>0.26200000000000001</v>
      </c>
      <c r="H9" s="7">
        <v>0.21099999999999999</v>
      </c>
      <c r="I9" s="7">
        <v>0.5</v>
      </c>
      <c r="K9" s="5">
        <v>0.224</v>
      </c>
      <c r="L9" s="5">
        <v>0.14000000000000001</v>
      </c>
      <c r="M9" s="5">
        <v>0.16300000000000001</v>
      </c>
      <c r="N9" s="5">
        <v>0.30599999999999999</v>
      </c>
      <c r="O9" s="5">
        <v>0.316</v>
      </c>
      <c r="Q9" s="19">
        <f t="shared" si="1"/>
        <v>2.5999999999999995E-2</v>
      </c>
      <c r="R9" s="19">
        <f t="shared" si="2"/>
        <v>-0.11400000000000002</v>
      </c>
      <c r="S9" s="19">
        <f t="shared" si="3"/>
        <v>9.9000000000000005E-2</v>
      </c>
      <c r="T9" s="19">
        <f t="shared" si="4"/>
        <v>-9.5000000000000001E-2</v>
      </c>
      <c r="U9" s="19">
        <f t="shared" si="5"/>
        <v>0.184</v>
      </c>
    </row>
    <row r="10" spans="1:26" x14ac:dyDescent="0.2">
      <c r="A10" s="22" t="s">
        <v>98</v>
      </c>
      <c r="B10" s="22" t="s">
        <v>15</v>
      </c>
      <c r="C10" s="1">
        <v>21</v>
      </c>
      <c r="D10" s="33"/>
      <c r="E10" s="7">
        <v>6.6000000000000003E-2</v>
      </c>
      <c r="F10" s="7">
        <v>7.9000000000000001E-2</v>
      </c>
      <c r="G10" s="7">
        <v>9.8000000000000004E-2</v>
      </c>
      <c r="H10" s="7">
        <v>4.2000000000000003E-2</v>
      </c>
      <c r="I10" s="7">
        <v>0.182</v>
      </c>
      <c r="J10" t="s">
        <v>128</v>
      </c>
      <c r="K10" s="5">
        <v>5.2999999999999999E-2</v>
      </c>
      <c r="L10" s="5">
        <v>4.7E-2</v>
      </c>
      <c r="M10" s="5">
        <v>8.2000000000000003E-2</v>
      </c>
      <c r="N10" s="5">
        <v>9.7000000000000003E-2</v>
      </c>
      <c r="O10" s="5">
        <v>0.13200000000000001</v>
      </c>
      <c r="Q10" s="19">
        <f t="shared" si="1"/>
        <v>1.3000000000000005E-2</v>
      </c>
      <c r="R10" s="19">
        <f t="shared" si="2"/>
        <v>3.2000000000000001E-2</v>
      </c>
      <c r="S10" s="19">
        <f t="shared" si="3"/>
        <v>1.6E-2</v>
      </c>
      <c r="T10" s="19">
        <f t="shared" si="4"/>
        <v>-5.5E-2</v>
      </c>
      <c r="U10" s="19">
        <f t="shared" si="5"/>
        <v>4.9999999999999989E-2</v>
      </c>
    </row>
    <row r="11" spans="1:26" x14ac:dyDescent="0.2">
      <c r="A11" s="1" t="s">
        <v>99</v>
      </c>
      <c r="B11" s="1" t="s">
        <v>16</v>
      </c>
      <c r="C11" s="1">
        <v>58</v>
      </c>
      <c r="D11" s="33"/>
      <c r="E11" s="7">
        <v>0.32900000000000001</v>
      </c>
      <c r="F11" s="7">
        <v>0.105</v>
      </c>
      <c r="G11" s="7">
        <v>0.246</v>
      </c>
      <c r="H11" s="7">
        <v>0.16900000000000001</v>
      </c>
      <c r="I11" s="7">
        <v>9.0999999999999998E-2</v>
      </c>
      <c r="K11" s="5">
        <v>0.32900000000000001</v>
      </c>
      <c r="L11" s="5">
        <v>0.186</v>
      </c>
      <c r="M11" s="5">
        <v>0.245</v>
      </c>
      <c r="N11" s="5">
        <v>0.129</v>
      </c>
      <c r="O11" s="5">
        <v>0.13200000000000001</v>
      </c>
      <c r="Q11" s="19">
        <f t="shared" si="1"/>
        <v>0</v>
      </c>
      <c r="R11" s="19">
        <f t="shared" si="2"/>
        <v>-8.1000000000000003E-2</v>
      </c>
      <c r="S11" s="19">
        <f t="shared" si="3"/>
        <v>1.0000000000000009E-3</v>
      </c>
      <c r="T11" s="19">
        <f t="shared" si="4"/>
        <v>4.0000000000000008E-2</v>
      </c>
      <c r="U11" s="19">
        <f t="shared" si="5"/>
        <v>-4.1000000000000009E-2</v>
      </c>
    </row>
    <row r="12" spans="1:26" x14ac:dyDescent="0.2">
      <c r="A12" s="1" t="s">
        <v>99</v>
      </c>
      <c r="B12" s="1" t="s">
        <v>17</v>
      </c>
      <c r="C12" s="1">
        <v>87</v>
      </c>
      <c r="D12" s="33"/>
      <c r="E12" s="7">
        <v>0.35499999999999998</v>
      </c>
      <c r="F12" s="7">
        <v>0.158</v>
      </c>
      <c r="G12" s="7">
        <v>0.34399999999999997</v>
      </c>
      <c r="H12" s="7">
        <v>0.33800000000000002</v>
      </c>
      <c r="I12" s="7">
        <v>0.40899999999999997</v>
      </c>
      <c r="K12" s="5">
        <v>0.316</v>
      </c>
      <c r="L12" s="5">
        <v>0.23300000000000001</v>
      </c>
      <c r="M12" s="5">
        <v>0.28599999999999998</v>
      </c>
      <c r="N12" s="5">
        <v>0.435</v>
      </c>
      <c r="O12" s="5">
        <v>0.316</v>
      </c>
      <c r="Q12" s="19">
        <f t="shared" si="1"/>
        <v>3.8999999999999979E-2</v>
      </c>
      <c r="R12" s="19">
        <f t="shared" si="2"/>
        <v>-7.5000000000000011E-2</v>
      </c>
      <c r="S12" s="19">
        <f t="shared" si="3"/>
        <v>5.7999999999999996E-2</v>
      </c>
      <c r="T12" s="19">
        <f t="shared" si="4"/>
        <v>-9.6999999999999975E-2</v>
      </c>
      <c r="U12" s="19">
        <f t="shared" si="5"/>
        <v>9.2999999999999972E-2</v>
      </c>
    </row>
    <row r="13" spans="1:26" x14ac:dyDescent="0.2">
      <c r="A13" s="1" t="s">
        <v>99</v>
      </c>
      <c r="B13" s="1" t="s">
        <v>18</v>
      </c>
      <c r="C13" s="1">
        <v>83</v>
      </c>
      <c r="D13" s="33"/>
      <c r="E13" s="7">
        <v>0.26300000000000001</v>
      </c>
      <c r="F13" s="7">
        <v>0.36799999999999999</v>
      </c>
      <c r="G13" s="7">
        <v>0.27900000000000003</v>
      </c>
      <c r="H13" s="7">
        <v>0.32400000000000001</v>
      </c>
      <c r="I13" s="7">
        <v>0.40899999999999997</v>
      </c>
      <c r="K13" s="5">
        <v>0.28899999999999998</v>
      </c>
      <c r="L13" s="5">
        <v>0.32600000000000001</v>
      </c>
      <c r="M13" s="5">
        <v>0.26500000000000001</v>
      </c>
      <c r="N13" s="5">
        <v>0.28999999999999998</v>
      </c>
      <c r="O13" s="5">
        <v>0.42099999999999999</v>
      </c>
      <c r="Q13" s="19">
        <f t="shared" si="1"/>
        <v>-2.5999999999999968E-2</v>
      </c>
      <c r="R13" s="19">
        <f t="shared" si="2"/>
        <v>4.1999999999999982E-2</v>
      </c>
      <c r="S13" s="19">
        <f t="shared" si="3"/>
        <v>1.4000000000000012E-2</v>
      </c>
      <c r="T13" s="19">
        <f t="shared" si="4"/>
        <v>3.400000000000003E-2</v>
      </c>
      <c r="U13" s="19">
        <f t="shared" si="5"/>
        <v>-1.2000000000000011E-2</v>
      </c>
    </row>
    <row r="14" spans="1:26" x14ac:dyDescent="0.2">
      <c r="A14" s="22" t="s">
        <v>99</v>
      </c>
      <c r="B14" s="22" t="s">
        <v>19</v>
      </c>
      <c r="C14" s="1">
        <v>40</v>
      </c>
      <c r="D14" s="33"/>
      <c r="E14" s="7">
        <v>5.2999999999999999E-2</v>
      </c>
      <c r="F14" s="7">
        <v>0.36799999999999999</v>
      </c>
      <c r="G14" s="7">
        <v>0.13100000000000001</v>
      </c>
      <c r="H14" s="7">
        <v>0.16900000000000001</v>
      </c>
      <c r="I14" s="7">
        <v>9.0999999999999998E-2</v>
      </c>
      <c r="K14" s="5">
        <v>6.6000000000000003E-2</v>
      </c>
      <c r="L14" s="5">
        <v>0.25600000000000001</v>
      </c>
      <c r="M14" s="5">
        <v>0.20399999999999999</v>
      </c>
      <c r="N14" s="5">
        <v>0.14499999999999999</v>
      </c>
      <c r="O14" s="5">
        <v>0.13200000000000001</v>
      </c>
      <c r="Q14" s="19">
        <f t="shared" si="1"/>
        <v>-1.3000000000000005E-2</v>
      </c>
      <c r="R14" s="19">
        <f t="shared" si="2"/>
        <v>0.11199999999999999</v>
      </c>
      <c r="S14" s="19">
        <f t="shared" si="3"/>
        <v>-7.2999999999999982E-2</v>
      </c>
      <c r="T14" s="19">
        <f t="shared" si="4"/>
        <v>2.4000000000000021E-2</v>
      </c>
      <c r="U14" s="19">
        <f t="shared" si="5"/>
        <v>-4.1000000000000009E-2</v>
      </c>
    </row>
    <row r="15" spans="1:26" x14ac:dyDescent="0.2">
      <c r="A15" s="1" t="s">
        <v>100</v>
      </c>
      <c r="B15" s="1" t="s">
        <v>20</v>
      </c>
      <c r="C15" s="1">
        <v>15</v>
      </c>
      <c r="D15" s="33"/>
      <c r="E15" s="7">
        <v>6.6000000000000003E-2</v>
      </c>
      <c r="F15" s="8" t="s">
        <v>10</v>
      </c>
      <c r="G15" s="7">
        <v>6.6000000000000003E-2</v>
      </c>
      <c r="H15" s="7">
        <v>2.8000000000000001E-2</v>
      </c>
      <c r="I15" s="7">
        <v>0.182</v>
      </c>
      <c r="K15" s="5">
        <v>6.6000000000000003E-2</v>
      </c>
      <c r="L15" s="5">
        <v>4.7E-2</v>
      </c>
      <c r="M15" s="5">
        <v>0.02</v>
      </c>
      <c r="N15" s="5">
        <v>3.2000000000000001E-2</v>
      </c>
      <c r="O15" s="5">
        <v>0.13200000000000001</v>
      </c>
      <c r="Q15" s="19">
        <f t="shared" si="1"/>
        <v>0</v>
      </c>
      <c r="R15" s="19" t="e">
        <f t="shared" si="2"/>
        <v>#VALUE!</v>
      </c>
      <c r="S15" s="19">
        <f t="shared" si="3"/>
        <v>4.5999999999999999E-2</v>
      </c>
      <c r="T15" s="19">
        <f t="shared" si="4"/>
        <v>-4.0000000000000001E-3</v>
      </c>
      <c r="U15" s="19">
        <f t="shared" si="5"/>
        <v>4.9999999999999989E-2</v>
      </c>
    </row>
    <row r="16" spans="1:26" x14ac:dyDescent="0.2">
      <c r="A16" s="1" t="s">
        <v>100</v>
      </c>
      <c r="B16" s="1" t="s">
        <v>21</v>
      </c>
      <c r="C16" s="1">
        <v>252</v>
      </c>
      <c r="D16" s="33"/>
      <c r="E16" s="7">
        <v>0.92100000000000004</v>
      </c>
      <c r="F16" s="7">
        <v>1</v>
      </c>
      <c r="G16" s="7">
        <v>0.93400000000000005</v>
      </c>
      <c r="H16" s="7">
        <v>0.97199999999999998</v>
      </c>
      <c r="I16" s="7">
        <v>0.81799999999999995</v>
      </c>
      <c r="K16" s="5">
        <v>0.92100000000000004</v>
      </c>
      <c r="L16" s="5">
        <v>0.95299999999999996</v>
      </c>
      <c r="M16" s="5">
        <v>0.98</v>
      </c>
      <c r="N16" s="5">
        <v>0.96799999999999997</v>
      </c>
      <c r="O16" s="5">
        <v>0.86799999999999999</v>
      </c>
      <c r="Q16" s="19">
        <f t="shared" si="1"/>
        <v>0</v>
      </c>
      <c r="R16" s="19">
        <f t="shared" si="2"/>
        <v>4.7000000000000042E-2</v>
      </c>
      <c r="S16" s="19">
        <f t="shared" si="3"/>
        <v>-4.599999999999993E-2</v>
      </c>
      <c r="T16" s="19">
        <f t="shared" si="4"/>
        <v>4.0000000000000036E-3</v>
      </c>
      <c r="U16" s="19">
        <f t="shared" si="5"/>
        <v>-5.0000000000000044E-2</v>
      </c>
    </row>
    <row r="17" spans="1:21" x14ac:dyDescent="0.2">
      <c r="A17" s="1" t="s">
        <v>100</v>
      </c>
      <c r="B17" s="1" t="s">
        <v>22</v>
      </c>
      <c r="C17" s="1">
        <v>1</v>
      </c>
      <c r="D17" s="33"/>
      <c r="E17" s="7">
        <v>1.2999999999999999E-2</v>
      </c>
      <c r="F17" s="8" t="s">
        <v>10</v>
      </c>
      <c r="G17" s="8" t="s">
        <v>10</v>
      </c>
      <c r="H17" s="8" t="s">
        <v>10</v>
      </c>
      <c r="I17" s="8" t="s">
        <v>10</v>
      </c>
      <c r="K17" s="5">
        <v>1.2999999999999999E-2</v>
      </c>
      <c r="L17" s="6" t="s">
        <v>10</v>
      </c>
      <c r="M17" s="6" t="s">
        <v>10</v>
      </c>
      <c r="N17" s="6" t="s">
        <v>10</v>
      </c>
      <c r="O17" s="6" t="s">
        <v>10</v>
      </c>
      <c r="Q17" s="19">
        <f t="shared" si="1"/>
        <v>0</v>
      </c>
      <c r="R17" s="19" t="e">
        <f t="shared" si="2"/>
        <v>#VALUE!</v>
      </c>
      <c r="S17" s="19" t="e">
        <f t="shared" si="3"/>
        <v>#VALUE!</v>
      </c>
      <c r="T17" s="19" t="e">
        <f t="shared" si="4"/>
        <v>#VALUE!</v>
      </c>
      <c r="U17" s="19" t="e">
        <f t="shared" si="5"/>
        <v>#VALUE!</v>
      </c>
    </row>
    <row r="18" spans="1:21" x14ac:dyDescent="0.2">
      <c r="A18" s="1" t="s">
        <v>101</v>
      </c>
      <c r="B18" s="1" t="s">
        <v>23</v>
      </c>
      <c r="C18" s="1">
        <v>112</v>
      </c>
      <c r="D18" s="33"/>
      <c r="E18" s="7">
        <v>0.28899999999999998</v>
      </c>
      <c r="F18" s="7">
        <v>0.47399999999999998</v>
      </c>
      <c r="G18" s="7">
        <v>0.39300000000000002</v>
      </c>
      <c r="H18" s="7">
        <v>0.53500000000000003</v>
      </c>
      <c r="I18" s="7">
        <v>0.45500000000000002</v>
      </c>
      <c r="K18" s="5">
        <v>0.27600000000000002</v>
      </c>
      <c r="L18" s="5">
        <v>0.46500000000000002</v>
      </c>
      <c r="M18" s="5">
        <v>0.40799999999999997</v>
      </c>
      <c r="N18" s="5">
        <v>0.51600000000000001</v>
      </c>
      <c r="O18" s="5">
        <v>0.5</v>
      </c>
      <c r="Q18" s="19">
        <f t="shared" si="1"/>
        <v>1.2999999999999956E-2</v>
      </c>
      <c r="R18" s="19">
        <f t="shared" si="2"/>
        <v>8.9999999999999525E-3</v>
      </c>
      <c r="S18" s="19">
        <f t="shared" si="3"/>
        <v>-1.4999999999999958E-2</v>
      </c>
      <c r="T18" s="19">
        <f t="shared" si="4"/>
        <v>1.9000000000000017E-2</v>
      </c>
      <c r="U18" s="19">
        <f t="shared" si="5"/>
        <v>-4.4999999999999984E-2</v>
      </c>
    </row>
    <row r="19" spans="1:21" x14ac:dyDescent="0.2">
      <c r="A19" s="1" t="s">
        <v>101</v>
      </c>
      <c r="B19" s="1" t="s">
        <v>24</v>
      </c>
      <c r="C19" s="1">
        <v>65</v>
      </c>
      <c r="D19" s="33"/>
      <c r="E19" s="7">
        <v>0.316</v>
      </c>
      <c r="F19" s="7">
        <v>0.26300000000000001</v>
      </c>
      <c r="G19" s="7">
        <v>0.23</v>
      </c>
      <c r="H19" s="7">
        <v>0.155</v>
      </c>
      <c r="I19" s="7">
        <v>0.27300000000000002</v>
      </c>
      <c r="K19" s="5">
        <v>0.316</v>
      </c>
      <c r="L19" s="5">
        <v>0.20899999999999999</v>
      </c>
      <c r="M19" s="5">
        <v>0.224</v>
      </c>
      <c r="N19" s="5">
        <v>0.21</v>
      </c>
      <c r="O19" s="5">
        <v>0.21099999999999999</v>
      </c>
      <c r="Q19" s="19">
        <f t="shared" si="1"/>
        <v>0</v>
      </c>
      <c r="R19" s="19">
        <f t="shared" si="2"/>
        <v>5.400000000000002E-2</v>
      </c>
      <c r="S19" s="19">
        <f t="shared" si="3"/>
        <v>6.0000000000000053E-3</v>
      </c>
      <c r="T19" s="19">
        <f t="shared" si="4"/>
        <v>-5.4999999999999993E-2</v>
      </c>
      <c r="U19" s="19">
        <f t="shared" si="5"/>
        <v>6.2000000000000027E-2</v>
      </c>
    </row>
    <row r="20" spans="1:21" x14ac:dyDescent="0.2">
      <c r="A20" s="1" t="s">
        <v>101</v>
      </c>
      <c r="B20" s="1" t="s">
        <v>25</v>
      </c>
      <c r="C20" s="1">
        <v>90</v>
      </c>
      <c r="D20" s="33"/>
      <c r="E20" s="7">
        <v>0.38200000000000001</v>
      </c>
      <c r="F20" s="7">
        <v>0.26300000000000001</v>
      </c>
      <c r="G20" s="7">
        <v>0.377</v>
      </c>
      <c r="H20" s="7">
        <v>0.31</v>
      </c>
      <c r="I20" s="7">
        <v>0.27300000000000002</v>
      </c>
      <c r="K20" s="5">
        <v>0.39500000000000002</v>
      </c>
      <c r="L20" s="5">
        <v>0.32600000000000001</v>
      </c>
      <c r="M20" s="5">
        <v>0.36699999999999999</v>
      </c>
      <c r="N20" s="5">
        <v>0.27400000000000002</v>
      </c>
      <c r="O20" s="5">
        <v>0.28899999999999998</v>
      </c>
      <c r="Q20" s="19">
        <f t="shared" si="1"/>
        <v>-1.3000000000000012E-2</v>
      </c>
      <c r="R20" s="19">
        <f t="shared" si="2"/>
        <v>-6.3E-2</v>
      </c>
      <c r="S20" s="19">
        <f t="shared" si="3"/>
        <v>1.0000000000000009E-2</v>
      </c>
      <c r="T20" s="19">
        <f t="shared" si="4"/>
        <v>3.5999999999999976E-2</v>
      </c>
      <c r="U20" s="19">
        <f t="shared" si="5"/>
        <v>-1.5999999999999959E-2</v>
      </c>
    </row>
    <row r="21" spans="1:21" x14ac:dyDescent="0.2">
      <c r="A21" s="1" t="s">
        <v>101</v>
      </c>
      <c r="B21" s="1" t="s">
        <v>26</v>
      </c>
      <c r="C21" s="1">
        <v>1</v>
      </c>
      <c r="D21" s="33"/>
      <c r="E21" s="7">
        <v>1.2999999999999999E-2</v>
      </c>
      <c r="F21" s="8" t="s">
        <v>10</v>
      </c>
      <c r="G21" s="8" t="s">
        <v>10</v>
      </c>
      <c r="H21" s="8" t="s">
        <v>10</v>
      </c>
      <c r="I21" s="8" t="s">
        <v>10</v>
      </c>
      <c r="K21" s="5">
        <v>1.2999999999999999E-2</v>
      </c>
      <c r="L21" s="6" t="s">
        <v>10</v>
      </c>
      <c r="M21" s="6" t="s">
        <v>10</v>
      </c>
      <c r="N21" s="6" t="s">
        <v>10</v>
      </c>
      <c r="O21" s="6" t="s">
        <v>10</v>
      </c>
      <c r="Q21" s="19">
        <f t="shared" si="1"/>
        <v>0</v>
      </c>
      <c r="R21" s="19" t="e">
        <f t="shared" si="2"/>
        <v>#VALUE!</v>
      </c>
      <c r="S21" s="19" t="e">
        <f t="shared" si="3"/>
        <v>#VALUE!</v>
      </c>
      <c r="T21" s="19" t="e">
        <f t="shared" si="4"/>
        <v>#VALUE!</v>
      </c>
      <c r="U21" s="19" t="e">
        <f t="shared" si="5"/>
        <v>#VALUE!</v>
      </c>
    </row>
    <row r="22" spans="1:21" x14ac:dyDescent="0.2">
      <c r="A22" s="24" t="s">
        <v>102</v>
      </c>
      <c r="B22" s="24" t="s">
        <v>27</v>
      </c>
      <c r="C22" s="1">
        <v>149</v>
      </c>
      <c r="D22" s="33"/>
      <c r="E22" s="7">
        <v>0.5</v>
      </c>
      <c r="F22" s="7">
        <v>0.65800000000000003</v>
      </c>
      <c r="G22" s="7">
        <v>0.57399999999999995</v>
      </c>
      <c r="H22" s="7">
        <v>0.56299999999999994</v>
      </c>
      <c r="I22" s="7">
        <v>0.5</v>
      </c>
      <c r="K22" s="5">
        <v>0.52600000000000002</v>
      </c>
      <c r="L22" s="5">
        <v>0.58099999999999996</v>
      </c>
      <c r="M22" s="5">
        <v>0.61199999999999999</v>
      </c>
      <c r="N22" s="5">
        <v>0.48399999999999999</v>
      </c>
      <c r="O22" s="5">
        <v>0.63200000000000001</v>
      </c>
      <c r="Q22" s="19">
        <f t="shared" si="1"/>
        <v>-2.6000000000000023E-2</v>
      </c>
      <c r="R22" s="19">
        <f t="shared" si="2"/>
        <v>7.7000000000000068E-2</v>
      </c>
      <c r="S22" s="19">
        <f t="shared" si="3"/>
        <v>-3.8000000000000034E-2</v>
      </c>
      <c r="T22" s="19">
        <f t="shared" si="4"/>
        <v>7.8999999999999959E-2</v>
      </c>
      <c r="U22" s="19">
        <f t="shared" si="5"/>
        <v>-0.13200000000000001</v>
      </c>
    </row>
    <row r="23" spans="1:21" x14ac:dyDescent="0.2">
      <c r="A23" s="24" t="s">
        <v>102</v>
      </c>
      <c r="B23" s="24" t="s">
        <v>28</v>
      </c>
      <c r="C23" s="1">
        <v>113</v>
      </c>
      <c r="D23" s="33"/>
      <c r="E23" s="7">
        <v>0.47399999999999998</v>
      </c>
      <c r="F23" s="7">
        <v>0.34200000000000003</v>
      </c>
      <c r="G23" s="7">
        <v>0.42599999999999999</v>
      </c>
      <c r="H23" s="7">
        <v>0.38</v>
      </c>
      <c r="I23" s="7">
        <v>0.5</v>
      </c>
      <c r="J23" t="s">
        <v>125</v>
      </c>
      <c r="K23" s="5">
        <v>0.46100000000000002</v>
      </c>
      <c r="L23" s="5">
        <v>0.41899999999999998</v>
      </c>
      <c r="M23" s="5">
        <v>0.36699999999999999</v>
      </c>
      <c r="N23" s="5">
        <v>0.45200000000000001</v>
      </c>
      <c r="O23" s="5">
        <v>0.36799999999999999</v>
      </c>
      <c r="Q23" s="19">
        <f t="shared" si="1"/>
        <v>1.2999999999999956E-2</v>
      </c>
      <c r="R23" s="19">
        <f t="shared" si="2"/>
        <v>-7.6999999999999957E-2</v>
      </c>
      <c r="S23" s="19">
        <f t="shared" si="3"/>
        <v>5.8999999999999997E-2</v>
      </c>
      <c r="T23" s="19">
        <f t="shared" si="4"/>
        <v>-7.2000000000000008E-2</v>
      </c>
      <c r="U23" s="19">
        <f t="shared" si="5"/>
        <v>0.13200000000000001</v>
      </c>
    </row>
    <row r="24" spans="1:21" x14ac:dyDescent="0.2">
      <c r="A24" s="1" t="s">
        <v>102</v>
      </c>
      <c r="B24" s="1" t="s">
        <v>29</v>
      </c>
      <c r="C24" s="1">
        <v>6</v>
      </c>
      <c r="D24" s="33"/>
      <c r="E24" s="7">
        <v>2.5999999999999999E-2</v>
      </c>
      <c r="F24" s="8" t="s">
        <v>10</v>
      </c>
      <c r="G24" s="8" t="s">
        <v>10</v>
      </c>
      <c r="H24" s="7">
        <v>5.6000000000000001E-2</v>
      </c>
      <c r="I24" s="8" t="s">
        <v>10</v>
      </c>
      <c r="K24" s="5">
        <v>1.2999999999999999E-2</v>
      </c>
      <c r="L24" s="6" t="s">
        <v>10</v>
      </c>
      <c r="M24" s="5">
        <v>0.02</v>
      </c>
      <c r="N24" s="5">
        <v>6.5000000000000002E-2</v>
      </c>
      <c r="O24" s="6" t="s">
        <v>10</v>
      </c>
      <c r="Q24" s="19">
        <f t="shared" si="1"/>
        <v>1.2999999999999999E-2</v>
      </c>
      <c r="R24" s="19" t="e">
        <f t="shared" si="2"/>
        <v>#VALUE!</v>
      </c>
      <c r="S24" s="19" t="e">
        <f t="shared" si="3"/>
        <v>#VALUE!</v>
      </c>
      <c r="T24" s="19">
        <f t="shared" si="4"/>
        <v>-9.0000000000000011E-3</v>
      </c>
      <c r="U24" s="19" t="e">
        <f t="shared" si="5"/>
        <v>#VALUE!</v>
      </c>
    </row>
    <row r="25" spans="1:21" x14ac:dyDescent="0.2">
      <c r="A25" s="22" t="s">
        <v>103</v>
      </c>
      <c r="B25" s="22" t="s">
        <v>31</v>
      </c>
      <c r="C25" s="1">
        <v>171</v>
      </c>
      <c r="D25" s="33"/>
      <c r="E25" s="7">
        <v>0.67100000000000004</v>
      </c>
      <c r="F25" s="7">
        <v>0.65800000000000003</v>
      </c>
      <c r="G25" s="7">
        <v>0.63900000000000001</v>
      </c>
      <c r="H25" s="7">
        <v>0.62</v>
      </c>
      <c r="I25" s="7">
        <v>0.54500000000000004</v>
      </c>
      <c r="K25" s="5">
        <v>0.65800000000000003</v>
      </c>
      <c r="L25" s="5">
        <v>0.65100000000000002</v>
      </c>
      <c r="M25" s="5">
        <v>0.67300000000000004</v>
      </c>
      <c r="N25" s="5">
        <v>0.59699999999999998</v>
      </c>
      <c r="O25" s="5">
        <v>0.60499999999999998</v>
      </c>
      <c r="Q25" s="19">
        <f t="shared" si="1"/>
        <v>1.3000000000000012E-2</v>
      </c>
      <c r="R25" s="19">
        <f t="shared" si="2"/>
        <v>7.0000000000000062E-3</v>
      </c>
      <c r="S25" s="19">
        <f t="shared" si="3"/>
        <v>-3.400000000000003E-2</v>
      </c>
      <c r="T25" s="19">
        <f t="shared" si="4"/>
        <v>2.300000000000002E-2</v>
      </c>
      <c r="U25" s="19">
        <f t="shared" si="5"/>
        <v>-5.9999999999999942E-2</v>
      </c>
    </row>
    <row r="26" spans="1:21" x14ac:dyDescent="0.2">
      <c r="A26" s="22" t="s">
        <v>103</v>
      </c>
      <c r="B26" s="22" t="s">
        <v>30</v>
      </c>
      <c r="C26" s="1">
        <v>21</v>
      </c>
      <c r="D26" s="33"/>
      <c r="E26" s="7">
        <v>3.9E-2</v>
      </c>
      <c r="F26" s="7">
        <v>0.105</v>
      </c>
      <c r="G26" s="7">
        <v>6.6000000000000003E-2</v>
      </c>
      <c r="H26" s="7">
        <v>0.127</v>
      </c>
      <c r="I26" s="7">
        <v>4.4999999999999998E-2</v>
      </c>
      <c r="K26" s="5">
        <v>5.2999999999999999E-2</v>
      </c>
      <c r="L26" s="5">
        <v>4.7E-2</v>
      </c>
      <c r="M26" s="5">
        <v>4.1000000000000002E-2</v>
      </c>
      <c r="N26" s="5">
        <v>0.17699999999999999</v>
      </c>
      <c r="O26" s="5">
        <v>5.2999999999999999E-2</v>
      </c>
      <c r="Q26" s="19">
        <f t="shared" si="1"/>
        <v>-1.3999999999999999E-2</v>
      </c>
      <c r="R26" s="19">
        <f t="shared" si="2"/>
        <v>5.7999999999999996E-2</v>
      </c>
      <c r="S26" s="19">
        <f t="shared" si="3"/>
        <v>2.5000000000000001E-2</v>
      </c>
      <c r="T26" s="19">
        <f t="shared" si="4"/>
        <v>-4.9999999999999989E-2</v>
      </c>
      <c r="U26" s="19">
        <f t="shared" si="5"/>
        <v>-8.0000000000000002E-3</v>
      </c>
    </row>
    <row r="27" spans="1:21" x14ac:dyDescent="0.2">
      <c r="A27" s="22" t="s">
        <v>103</v>
      </c>
      <c r="B27" s="22" t="s">
        <v>32</v>
      </c>
      <c r="C27" s="1">
        <v>71</v>
      </c>
      <c r="D27" s="33"/>
      <c r="E27" s="7">
        <v>0.26300000000000001</v>
      </c>
      <c r="F27" s="7">
        <v>0.21099999999999999</v>
      </c>
      <c r="G27" s="7">
        <v>0.26200000000000001</v>
      </c>
      <c r="H27" s="7">
        <v>0.254</v>
      </c>
      <c r="I27" s="7">
        <v>0.40899999999999997</v>
      </c>
      <c r="J27" t="s">
        <v>129</v>
      </c>
      <c r="K27" s="5">
        <v>0.25</v>
      </c>
      <c r="L27" s="5">
        <v>0.30199999999999999</v>
      </c>
      <c r="M27" s="5">
        <v>0.245</v>
      </c>
      <c r="N27" s="5">
        <v>0.22600000000000001</v>
      </c>
      <c r="O27" s="5">
        <v>0.34200000000000003</v>
      </c>
      <c r="Q27" s="19">
        <f t="shared" si="1"/>
        <v>1.3000000000000012E-2</v>
      </c>
      <c r="R27" s="19">
        <f t="shared" si="2"/>
        <v>-9.0999999999999998E-2</v>
      </c>
      <c r="S27" s="19">
        <f t="shared" si="3"/>
        <v>1.7000000000000015E-2</v>
      </c>
      <c r="T27" s="19">
        <f t="shared" si="4"/>
        <v>2.7999999999999997E-2</v>
      </c>
      <c r="U27" s="19">
        <f t="shared" si="5"/>
        <v>6.6999999999999948E-2</v>
      </c>
    </row>
    <row r="28" spans="1:21" x14ac:dyDescent="0.2">
      <c r="A28" s="25" t="s">
        <v>103</v>
      </c>
      <c r="B28" s="25" t="s">
        <v>33</v>
      </c>
      <c r="C28" s="1">
        <v>5</v>
      </c>
      <c r="D28" s="33"/>
      <c r="E28" s="7">
        <v>2.5999999999999999E-2</v>
      </c>
      <c r="F28" s="7">
        <v>2.5999999999999999E-2</v>
      </c>
      <c r="G28" s="7">
        <v>3.3000000000000002E-2</v>
      </c>
      <c r="H28" s="8" t="s">
        <v>10</v>
      </c>
      <c r="I28" s="8" t="s">
        <v>10</v>
      </c>
      <c r="K28" s="5">
        <v>3.9E-2</v>
      </c>
      <c r="L28" s="6" t="s">
        <v>10</v>
      </c>
      <c r="M28" s="5">
        <v>4.1000000000000002E-2</v>
      </c>
      <c r="N28" s="6" t="s">
        <v>10</v>
      </c>
      <c r="O28" s="6" t="s">
        <v>10</v>
      </c>
      <c r="Q28" s="19">
        <f t="shared" si="1"/>
        <v>-1.3000000000000001E-2</v>
      </c>
      <c r="R28" s="19" t="e">
        <f t="shared" si="2"/>
        <v>#VALUE!</v>
      </c>
      <c r="S28" s="19">
        <f t="shared" si="3"/>
        <v>-8.0000000000000002E-3</v>
      </c>
      <c r="T28" s="19" t="e">
        <f t="shared" si="4"/>
        <v>#VALUE!</v>
      </c>
      <c r="U28" s="19" t="e">
        <f t="shared" si="5"/>
        <v>#VALUE!</v>
      </c>
    </row>
    <row r="29" spans="1:21" x14ac:dyDescent="0.2">
      <c r="A29" s="1" t="s">
        <v>104</v>
      </c>
      <c r="B29" s="1" t="s">
        <v>34</v>
      </c>
      <c r="C29" s="1">
        <v>15</v>
      </c>
      <c r="D29" s="33"/>
      <c r="E29" s="7">
        <v>0.14499999999999999</v>
      </c>
      <c r="F29" s="7">
        <v>2.5999999999999999E-2</v>
      </c>
      <c r="G29" s="7">
        <v>3.3000000000000002E-2</v>
      </c>
      <c r="H29" s="8" t="s">
        <v>10</v>
      </c>
      <c r="I29" s="7">
        <v>4.4999999999999998E-2</v>
      </c>
      <c r="K29" s="5">
        <v>0.13200000000000001</v>
      </c>
      <c r="L29" s="5">
        <v>4.7E-2</v>
      </c>
      <c r="M29" s="5">
        <v>4.1000000000000002E-2</v>
      </c>
      <c r="N29" s="6" t="s">
        <v>10</v>
      </c>
      <c r="O29" s="5">
        <v>2.5999999999999999E-2</v>
      </c>
      <c r="Q29" s="19">
        <f t="shared" si="1"/>
        <v>1.2999999999999984E-2</v>
      </c>
      <c r="R29" s="19">
        <f t="shared" si="2"/>
        <v>-2.1000000000000001E-2</v>
      </c>
      <c r="S29" s="19">
        <f t="shared" si="3"/>
        <v>-8.0000000000000002E-3</v>
      </c>
      <c r="T29" s="19" t="e">
        <f t="shared" si="4"/>
        <v>#VALUE!</v>
      </c>
      <c r="U29" s="19">
        <f t="shared" si="5"/>
        <v>1.9E-2</v>
      </c>
    </row>
    <row r="30" spans="1:21" x14ac:dyDescent="0.2">
      <c r="A30" s="1" t="s">
        <v>104</v>
      </c>
      <c r="B30" s="1" t="s">
        <v>35</v>
      </c>
      <c r="C30" s="1">
        <v>23</v>
      </c>
      <c r="D30" s="33"/>
      <c r="E30" s="7">
        <v>6.6000000000000003E-2</v>
      </c>
      <c r="F30" s="7">
        <v>7.9000000000000001E-2</v>
      </c>
      <c r="G30" s="7">
        <v>0.115</v>
      </c>
      <c r="H30" s="7">
        <v>9.9000000000000005E-2</v>
      </c>
      <c r="I30" s="7">
        <v>4.4999999999999998E-2</v>
      </c>
      <c r="K30" s="5">
        <v>6.6000000000000003E-2</v>
      </c>
      <c r="L30" s="5">
        <v>0.11600000000000001</v>
      </c>
      <c r="M30" s="5">
        <v>8.2000000000000003E-2</v>
      </c>
      <c r="N30" s="5">
        <v>9.7000000000000003E-2</v>
      </c>
      <c r="O30" s="5">
        <v>7.9000000000000001E-2</v>
      </c>
      <c r="Q30" s="19">
        <f t="shared" si="1"/>
        <v>0</v>
      </c>
      <c r="R30" s="19">
        <f t="shared" si="2"/>
        <v>-3.7000000000000005E-2</v>
      </c>
      <c r="S30" s="19">
        <f t="shared" si="3"/>
        <v>3.3000000000000002E-2</v>
      </c>
      <c r="T30" s="19">
        <f t="shared" si="4"/>
        <v>2.0000000000000018E-3</v>
      </c>
      <c r="U30" s="19">
        <f t="shared" si="5"/>
        <v>-3.4000000000000002E-2</v>
      </c>
    </row>
    <row r="31" spans="1:21" x14ac:dyDescent="0.2">
      <c r="A31" s="1" t="s">
        <v>104</v>
      </c>
      <c r="B31" s="1" t="s">
        <v>36</v>
      </c>
      <c r="C31" s="1">
        <v>89</v>
      </c>
      <c r="D31" s="33"/>
      <c r="E31" s="7">
        <v>0.39500000000000002</v>
      </c>
      <c r="F31" s="7">
        <v>0.316</v>
      </c>
      <c r="G31" s="7">
        <v>0.29499999999999998</v>
      </c>
      <c r="H31" s="7">
        <v>0.33800000000000002</v>
      </c>
      <c r="I31" s="7">
        <v>0.22700000000000001</v>
      </c>
      <c r="K31" s="5">
        <v>0.38200000000000001</v>
      </c>
      <c r="L31" s="5">
        <v>0.34899999999999998</v>
      </c>
      <c r="M31" s="5">
        <v>0.40799999999999997</v>
      </c>
      <c r="N31" s="5">
        <v>0.30599999999999999</v>
      </c>
      <c r="O31" s="5">
        <v>0.158</v>
      </c>
      <c r="Q31" s="19">
        <f t="shared" si="1"/>
        <v>1.3000000000000012E-2</v>
      </c>
      <c r="R31" s="19">
        <f t="shared" si="2"/>
        <v>-3.2999999999999974E-2</v>
      </c>
      <c r="S31" s="19">
        <f t="shared" si="3"/>
        <v>-0.11299999999999999</v>
      </c>
      <c r="T31" s="19">
        <f t="shared" si="4"/>
        <v>3.2000000000000028E-2</v>
      </c>
      <c r="U31" s="19">
        <f t="shared" si="5"/>
        <v>6.9000000000000006E-2</v>
      </c>
    </row>
    <row r="32" spans="1:21" x14ac:dyDescent="0.2">
      <c r="A32" s="1" t="s">
        <v>104</v>
      </c>
      <c r="B32" s="1" t="s">
        <v>37</v>
      </c>
      <c r="C32" s="1">
        <v>100</v>
      </c>
      <c r="D32" s="33"/>
      <c r="E32" s="7">
        <v>0.316</v>
      </c>
      <c r="F32" s="7">
        <v>0.5</v>
      </c>
      <c r="G32" s="7">
        <v>0.42599999999999999</v>
      </c>
      <c r="H32" s="7">
        <v>0.35199999999999998</v>
      </c>
      <c r="I32" s="7">
        <v>0.27300000000000002</v>
      </c>
      <c r="K32" s="5">
        <v>0.34200000000000003</v>
      </c>
      <c r="L32" s="5">
        <v>0.41899999999999998</v>
      </c>
      <c r="M32" s="5">
        <v>0.32700000000000001</v>
      </c>
      <c r="N32" s="5">
        <v>0.38700000000000001</v>
      </c>
      <c r="O32" s="5">
        <v>0.42099999999999999</v>
      </c>
      <c r="Q32" s="19">
        <f t="shared" si="1"/>
        <v>-2.6000000000000023E-2</v>
      </c>
      <c r="R32" s="19">
        <f t="shared" si="2"/>
        <v>8.1000000000000016E-2</v>
      </c>
      <c r="S32" s="19">
        <f t="shared" si="3"/>
        <v>9.8999999999999977E-2</v>
      </c>
      <c r="T32" s="19">
        <f t="shared" si="4"/>
        <v>-3.5000000000000031E-2</v>
      </c>
      <c r="U32" s="19">
        <f t="shared" si="5"/>
        <v>-0.14799999999999996</v>
      </c>
    </row>
    <row r="33" spans="1:21" x14ac:dyDescent="0.2">
      <c r="A33" s="1" t="s">
        <v>104</v>
      </c>
      <c r="B33" s="1" t="s">
        <v>38</v>
      </c>
      <c r="C33" s="1">
        <v>41</v>
      </c>
      <c r="D33" s="33"/>
      <c r="E33" s="7">
        <v>7.9000000000000001E-2</v>
      </c>
      <c r="F33" s="7">
        <v>7.9000000000000001E-2</v>
      </c>
      <c r="G33" s="7">
        <v>0.13100000000000001</v>
      </c>
      <c r="H33" s="7">
        <v>0.21099999999999999</v>
      </c>
      <c r="I33" s="7">
        <v>0.40899999999999997</v>
      </c>
      <c r="J33" t="s">
        <v>124</v>
      </c>
      <c r="K33" s="5">
        <v>7.9000000000000001E-2</v>
      </c>
      <c r="L33" s="5">
        <v>7.0000000000000007E-2</v>
      </c>
      <c r="M33" s="5">
        <v>0.14299999999999999</v>
      </c>
      <c r="N33" s="5">
        <v>0.21</v>
      </c>
      <c r="O33" s="5">
        <v>0.316</v>
      </c>
      <c r="Q33" s="19">
        <f t="shared" si="1"/>
        <v>0</v>
      </c>
      <c r="R33" s="19">
        <f t="shared" si="2"/>
        <v>8.9999999999999941E-3</v>
      </c>
      <c r="S33" s="19">
        <f t="shared" si="3"/>
        <v>-1.1999999999999983E-2</v>
      </c>
      <c r="T33" s="19">
        <f t="shared" si="4"/>
        <v>1.0000000000000009E-3</v>
      </c>
      <c r="U33" s="19">
        <f t="shared" si="5"/>
        <v>9.2999999999999972E-2</v>
      </c>
    </row>
    <row r="34" spans="1:21" x14ac:dyDescent="0.2">
      <c r="A34" s="22" t="s">
        <v>105</v>
      </c>
      <c r="B34" s="22" t="s">
        <v>39</v>
      </c>
      <c r="C34" s="1">
        <v>17</v>
      </c>
      <c r="D34" s="33"/>
      <c r="E34" s="7">
        <v>5.2999999999999999E-2</v>
      </c>
      <c r="F34" s="7">
        <v>2.5999999999999999E-2</v>
      </c>
      <c r="G34" s="7">
        <v>8.2000000000000003E-2</v>
      </c>
      <c r="H34" s="7">
        <v>7.0000000000000007E-2</v>
      </c>
      <c r="I34" s="7">
        <v>9.0999999999999998E-2</v>
      </c>
      <c r="K34" s="5">
        <v>6.6000000000000003E-2</v>
      </c>
      <c r="L34" s="5">
        <v>2.3E-2</v>
      </c>
      <c r="M34" s="5">
        <v>0.122</v>
      </c>
      <c r="N34" s="5">
        <v>4.8000000000000001E-2</v>
      </c>
      <c r="O34" s="5">
        <v>5.2999999999999999E-2</v>
      </c>
      <c r="Q34" s="19">
        <f t="shared" si="1"/>
        <v>-1.3000000000000005E-2</v>
      </c>
      <c r="R34" s="19">
        <f t="shared" si="2"/>
        <v>2.9999999999999992E-3</v>
      </c>
      <c r="S34" s="19">
        <f t="shared" si="3"/>
        <v>-3.9999999999999994E-2</v>
      </c>
      <c r="T34" s="19">
        <f t="shared" si="4"/>
        <v>2.2000000000000006E-2</v>
      </c>
      <c r="U34" s="19">
        <f t="shared" si="5"/>
        <v>3.7999999999999999E-2</v>
      </c>
    </row>
    <row r="35" spans="1:21" x14ac:dyDescent="0.2">
      <c r="A35" s="22" t="s">
        <v>105</v>
      </c>
      <c r="B35" s="22" t="s">
        <v>40</v>
      </c>
      <c r="C35" s="1">
        <v>41</v>
      </c>
      <c r="D35" s="33"/>
      <c r="E35" s="7">
        <v>9.1999999999999998E-2</v>
      </c>
      <c r="F35" s="7">
        <v>0.23699999999999999</v>
      </c>
      <c r="G35" s="7">
        <v>9.8000000000000004E-2</v>
      </c>
      <c r="H35" s="7">
        <v>0.19700000000000001</v>
      </c>
      <c r="I35" s="7">
        <v>0.22700000000000001</v>
      </c>
      <c r="K35" s="5">
        <v>0.105</v>
      </c>
      <c r="L35" s="5">
        <v>0.23300000000000001</v>
      </c>
      <c r="M35" s="5">
        <v>0.02</v>
      </c>
      <c r="N35" s="5">
        <v>0.24199999999999999</v>
      </c>
      <c r="O35" s="5">
        <v>0.184</v>
      </c>
      <c r="Q35" s="19">
        <f t="shared" si="1"/>
        <v>-1.2999999999999998E-2</v>
      </c>
      <c r="R35" s="19">
        <f t="shared" si="2"/>
        <v>3.9999999999999758E-3</v>
      </c>
      <c r="S35" s="19">
        <f t="shared" si="3"/>
        <v>7.8E-2</v>
      </c>
      <c r="T35" s="19">
        <f t="shared" si="4"/>
        <v>-4.4999999999999984E-2</v>
      </c>
      <c r="U35" s="19">
        <f t="shared" si="5"/>
        <v>4.300000000000001E-2</v>
      </c>
    </row>
    <row r="36" spans="1:21" x14ac:dyDescent="0.2">
      <c r="A36" s="22" t="s">
        <v>105</v>
      </c>
      <c r="B36" s="22" t="s">
        <v>41</v>
      </c>
      <c r="C36" s="1">
        <v>113</v>
      </c>
      <c r="D36" s="33"/>
      <c r="E36" s="7">
        <v>0.5</v>
      </c>
      <c r="F36" s="7">
        <v>0.42099999999999999</v>
      </c>
      <c r="G36" s="7">
        <v>0.47499999999999998</v>
      </c>
      <c r="H36" s="7">
        <v>0.35199999999999998</v>
      </c>
      <c r="I36" s="7">
        <v>0.22700000000000001</v>
      </c>
      <c r="K36" s="5">
        <v>0.47399999999999998</v>
      </c>
      <c r="L36" s="5">
        <v>0.48799999999999999</v>
      </c>
      <c r="M36" s="5">
        <v>0.46899999999999997</v>
      </c>
      <c r="N36" s="5">
        <v>0.32300000000000001</v>
      </c>
      <c r="O36" s="5">
        <v>0.34200000000000003</v>
      </c>
      <c r="Q36" s="19">
        <f t="shared" si="1"/>
        <v>2.6000000000000023E-2</v>
      </c>
      <c r="R36" s="19">
        <f t="shared" si="2"/>
        <v>-6.7000000000000004E-2</v>
      </c>
      <c r="S36" s="19">
        <f t="shared" si="3"/>
        <v>6.0000000000000053E-3</v>
      </c>
      <c r="T36" s="19">
        <f t="shared" si="4"/>
        <v>2.899999999999997E-2</v>
      </c>
      <c r="U36" s="19">
        <f t="shared" si="5"/>
        <v>-0.11500000000000002</v>
      </c>
    </row>
    <row r="37" spans="1:21" x14ac:dyDescent="0.2">
      <c r="A37" s="22" t="s">
        <v>105</v>
      </c>
      <c r="B37" s="22" t="s">
        <v>42</v>
      </c>
      <c r="C37" s="1">
        <v>73</v>
      </c>
      <c r="D37" s="33"/>
      <c r="E37" s="7">
        <v>0.26300000000000001</v>
      </c>
      <c r="F37" s="7">
        <v>0.23699999999999999</v>
      </c>
      <c r="G37" s="7">
        <v>0.23</v>
      </c>
      <c r="H37" s="7">
        <v>0.32400000000000001</v>
      </c>
      <c r="I37" s="7">
        <v>0.318</v>
      </c>
      <c r="K37" s="5">
        <v>0.26300000000000001</v>
      </c>
      <c r="L37" s="5">
        <v>0.186</v>
      </c>
      <c r="M37" s="5">
        <v>0.28599999999999998</v>
      </c>
      <c r="N37" s="5">
        <v>0.33900000000000002</v>
      </c>
      <c r="O37" s="5">
        <v>0.26300000000000001</v>
      </c>
      <c r="Q37" s="19">
        <f t="shared" si="1"/>
        <v>0</v>
      </c>
      <c r="R37" s="19">
        <f t="shared" si="2"/>
        <v>5.099999999999999E-2</v>
      </c>
      <c r="S37" s="19">
        <f t="shared" si="3"/>
        <v>-5.5999999999999966E-2</v>
      </c>
      <c r="T37" s="19">
        <f t="shared" si="4"/>
        <v>-1.5000000000000013E-2</v>
      </c>
      <c r="U37" s="19">
        <f t="shared" si="5"/>
        <v>5.4999999999999993E-2</v>
      </c>
    </row>
    <row r="38" spans="1:21" x14ac:dyDescent="0.2">
      <c r="A38" s="22" t="s">
        <v>105</v>
      </c>
      <c r="B38" s="22" t="s">
        <v>43</v>
      </c>
      <c r="C38" s="1">
        <v>24</v>
      </c>
      <c r="D38" s="33"/>
      <c r="E38" s="7">
        <v>9.1999999999999998E-2</v>
      </c>
      <c r="F38" s="7">
        <v>7.9000000000000001E-2</v>
      </c>
      <c r="G38" s="7">
        <v>0.115</v>
      </c>
      <c r="H38" s="7">
        <v>5.6000000000000001E-2</v>
      </c>
      <c r="I38" s="7">
        <v>0.13600000000000001</v>
      </c>
      <c r="K38" s="5">
        <v>9.1999999999999998E-2</v>
      </c>
      <c r="L38" s="5">
        <v>7.0000000000000007E-2</v>
      </c>
      <c r="M38" s="5">
        <v>0.10199999999999999</v>
      </c>
      <c r="N38" s="5">
        <v>4.8000000000000001E-2</v>
      </c>
      <c r="O38" s="5">
        <v>0.158</v>
      </c>
      <c r="Q38" s="19">
        <f t="shared" si="1"/>
        <v>0</v>
      </c>
      <c r="R38" s="19">
        <f t="shared" si="2"/>
        <v>8.9999999999999941E-3</v>
      </c>
      <c r="S38" s="19">
        <f t="shared" si="3"/>
        <v>1.3000000000000012E-2</v>
      </c>
      <c r="T38" s="19">
        <f t="shared" si="4"/>
        <v>8.0000000000000002E-3</v>
      </c>
      <c r="U38" s="19">
        <f t="shared" si="5"/>
        <v>-2.1999999999999992E-2</v>
      </c>
    </row>
    <row r="39" spans="1:21" x14ac:dyDescent="0.2">
      <c r="A39" s="1" t="s">
        <v>106</v>
      </c>
      <c r="B39" s="1" t="s">
        <v>44</v>
      </c>
      <c r="C39" s="1">
        <v>34</v>
      </c>
      <c r="D39" s="33"/>
      <c r="E39" s="7">
        <v>0.36799999999999999</v>
      </c>
      <c r="F39" s="7">
        <v>5.2999999999999999E-2</v>
      </c>
      <c r="G39" s="7">
        <v>3.3000000000000002E-2</v>
      </c>
      <c r="H39" s="7">
        <v>1.4E-2</v>
      </c>
      <c r="I39" s="7">
        <v>4.4999999999999998E-2</v>
      </c>
      <c r="K39" s="5">
        <v>0.38200000000000001</v>
      </c>
      <c r="L39" s="5">
        <v>2.3E-2</v>
      </c>
      <c r="M39" s="5">
        <v>0.02</v>
      </c>
      <c r="N39" s="5">
        <v>4.8000000000000001E-2</v>
      </c>
      <c r="O39" s="6" t="s">
        <v>10</v>
      </c>
      <c r="Q39" s="19">
        <f t="shared" si="1"/>
        <v>-1.4000000000000012E-2</v>
      </c>
      <c r="R39" s="19">
        <f t="shared" si="2"/>
        <v>0.03</v>
      </c>
      <c r="S39" s="19">
        <f t="shared" si="3"/>
        <v>1.3000000000000001E-2</v>
      </c>
      <c r="T39" s="19">
        <f t="shared" si="4"/>
        <v>-3.4000000000000002E-2</v>
      </c>
      <c r="U39" s="19" t="e">
        <f t="shared" si="5"/>
        <v>#VALUE!</v>
      </c>
    </row>
    <row r="40" spans="1:21" x14ac:dyDescent="0.2">
      <c r="A40" s="1" t="s">
        <v>106</v>
      </c>
      <c r="B40" s="1" t="s">
        <v>45</v>
      </c>
      <c r="C40" s="1">
        <v>75</v>
      </c>
      <c r="D40" s="33"/>
      <c r="E40" s="7">
        <v>0.38200000000000001</v>
      </c>
      <c r="F40" s="7">
        <v>0.316</v>
      </c>
      <c r="G40" s="7">
        <v>0.23</v>
      </c>
      <c r="H40" s="7">
        <v>0.23899999999999999</v>
      </c>
      <c r="I40" s="7">
        <v>0.13600000000000001</v>
      </c>
      <c r="K40" s="5">
        <v>0.36799999999999999</v>
      </c>
      <c r="L40" s="5">
        <v>0.39500000000000002</v>
      </c>
      <c r="M40" s="5">
        <v>0.28599999999999998</v>
      </c>
      <c r="N40" s="5">
        <v>0.161</v>
      </c>
      <c r="O40" s="5">
        <v>0.158</v>
      </c>
      <c r="Q40" s="19">
        <f t="shared" si="1"/>
        <v>1.4000000000000012E-2</v>
      </c>
      <c r="R40" s="19">
        <f t="shared" si="2"/>
        <v>-7.9000000000000015E-2</v>
      </c>
      <c r="S40" s="19">
        <f t="shared" si="3"/>
        <v>-5.5999999999999966E-2</v>
      </c>
      <c r="T40" s="19">
        <f t="shared" si="4"/>
        <v>7.7999999999999986E-2</v>
      </c>
      <c r="U40" s="19">
        <f t="shared" si="5"/>
        <v>-2.1999999999999992E-2</v>
      </c>
    </row>
    <row r="41" spans="1:21" x14ac:dyDescent="0.2">
      <c r="A41" s="1" t="s">
        <v>106</v>
      </c>
      <c r="B41" s="1" t="s">
        <v>46</v>
      </c>
      <c r="C41" s="1">
        <v>59</v>
      </c>
      <c r="D41" s="33"/>
      <c r="E41" s="7">
        <v>0.14499999999999999</v>
      </c>
      <c r="F41" s="7">
        <v>0.316</v>
      </c>
      <c r="G41" s="7">
        <v>0.34399999999999997</v>
      </c>
      <c r="H41" s="7">
        <v>0.16900000000000001</v>
      </c>
      <c r="I41" s="7">
        <v>0.13600000000000001</v>
      </c>
      <c r="K41" s="5">
        <v>0.158</v>
      </c>
      <c r="L41" s="5">
        <v>0.30199999999999999</v>
      </c>
      <c r="M41" s="5">
        <v>0.36699999999999999</v>
      </c>
      <c r="N41" s="5">
        <v>0.19400000000000001</v>
      </c>
      <c r="O41" s="5">
        <v>0.105</v>
      </c>
      <c r="Q41" s="19">
        <f t="shared" si="1"/>
        <v>-1.3000000000000012E-2</v>
      </c>
      <c r="R41" s="19">
        <f t="shared" si="2"/>
        <v>1.4000000000000012E-2</v>
      </c>
      <c r="S41" s="19">
        <f t="shared" si="3"/>
        <v>-2.300000000000002E-2</v>
      </c>
      <c r="T41" s="19">
        <f t="shared" si="4"/>
        <v>-2.4999999999999994E-2</v>
      </c>
      <c r="U41" s="19">
        <f t="shared" si="5"/>
        <v>3.1000000000000014E-2</v>
      </c>
    </row>
    <row r="42" spans="1:21" x14ac:dyDescent="0.2">
      <c r="A42" s="1" t="s">
        <v>106</v>
      </c>
      <c r="B42" s="1" t="s">
        <v>47</v>
      </c>
      <c r="C42" s="1">
        <v>65</v>
      </c>
      <c r="D42" s="33"/>
      <c r="E42" s="7">
        <v>0.105</v>
      </c>
      <c r="F42" s="7">
        <v>0.26300000000000001</v>
      </c>
      <c r="G42" s="7">
        <v>0.21299999999999999</v>
      </c>
      <c r="H42" s="7">
        <v>0.35199999999999998</v>
      </c>
      <c r="I42" s="7">
        <v>0.40899999999999997</v>
      </c>
      <c r="K42" s="5">
        <v>9.1999999999999998E-2</v>
      </c>
      <c r="L42" s="5">
        <v>0.186</v>
      </c>
      <c r="M42" s="5">
        <v>0.224</v>
      </c>
      <c r="N42" s="5">
        <v>0.41899999999999998</v>
      </c>
      <c r="O42" s="5">
        <v>0.34200000000000003</v>
      </c>
      <c r="Q42" s="19">
        <f t="shared" si="1"/>
        <v>1.2999999999999998E-2</v>
      </c>
      <c r="R42" s="19">
        <f t="shared" si="2"/>
        <v>7.7000000000000013E-2</v>
      </c>
      <c r="S42" s="19">
        <f t="shared" si="3"/>
        <v>-1.100000000000001E-2</v>
      </c>
      <c r="T42" s="19">
        <f t="shared" si="4"/>
        <v>-6.7000000000000004E-2</v>
      </c>
      <c r="U42" s="19">
        <f t="shared" si="5"/>
        <v>6.6999999999999948E-2</v>
      </c>
    </row>
    <row r="43" spans="1:21" x14ac:dyDescent="0.2">
      <c r="A43" s="1" t="s">
        <v>106</v>
      </c>
      <c r="B43" s="1" t="s">
        <v>48</v>
      </c>
      <c r="C43" s="1">
        <v>35</v>
      </c>
      <c r="D43" s="33"/>
      <c r="E43" s="8" t="s">
        <v>10</v>
      </c>
      <c r="F43" s="7">
        <v>5.2999999999999999E-2</v>
      </c>
      <c r="G43" s="7">
        <v>0.18</v>
      </c>
      <c r="H43" s="7">
        <v>0.22500000000000001</v>
      </c>
      <c r="I43" s="7">
        <v>0.27300000000000002</v>
      </c>
      <c r="K43" s="6" t="s">
        <v>10</v>
      </c>
      <c r="L43" s="5">
        <v>9.2999999999999999E-2</v>
      </c>
      <c r="M43" s="5">
        <v>0.10199999999999999</v>
      </c>
      <c r="N43" s="5">
        <v>0.17699999999999999</v>
      </c>
      <c r="O43" s="5">
        <v>0.39500000000000002</v>
      </c>
      <c r="Q43" s="19" t="e">
        <f t="shared" si="1"/>
        <v>#VALUE!</v>
      </c>
      <c r="R43" s="19">
        <f t="shared" si="2"/>
        <v>-0.04</v>
      </c>
      <c r="S43" s="19">
        <f t="shared" si="3"/>
        <v>7.8E-2</v>
      </c>
      <c r="T43" s="19">
        <f t="shared" si="4"/>
        <v>4.8000000000000015E-2</v>
      </c>
      <c r="U43" s="19">
        <f t="shared" si="5"/>
        <v>-0.122</v>
      </c>
    </row>
    <row r="44" spans="1:21" x14ac:dyDescent="0.2">
      <c r="A44" s="1" t="s">
        <v>107</v>
      </c>
      <c r="B44" s="1" t="s">
        <v>49</v>
      </c>
      <c r="C44" s="1">
        <v>23</v>
      </c>
      <c r="D44" s="33"/>
      <c r="E44" s="7">
        <v>0.17100000000000001</v>
      </c>
      <c r="F44" s="7">
        <v>2.5999999999999999E-2</v>
      </c>
      <c r="G44" s="7">
        <v>8.2000000000000003E-2</v>
      </c>
      <c r="H44" s="7">
        <v>2.8000000000000001E-2</v>
      </c>
      <c r="I44" s="7">
        <v>9.0999999999999998E-2</v>
      </c>
      <c r="K44" s="5">
        <v>0.184</v>
      </c>
      <c r="L44" s="5">
        <v>4.7E-2</v>
      </c>
      <c r="M44" s="5">
        <v>6.0999999999999999E-2</v>
      </c>
      <c r="N44" s="5">
        <v>3.2000000000000001E-2</v>
      </c>
      <c r="O44" s="5">
        <v>5.2999999999999999E-2</v>
      </c>
      <c r="Q44" s="19">
        <f t="shared" si="1"/>
        <v>-1.2999999999999984E-2</v>
      </c>
      <c r="R44" s="19">
        <f t="shared" si="2"/>
        <v>-2.1000000000000001E-2</v>
      </c>
      <c r="S44" s="19">
        <f t="shared" si="3"/>
        <v>2.1000000000000005E-2</v>
      </c>
      <c r="T44" s="19">
        <f t="shared" si="4"/>
        <v>-4.0000000000000001E-3</v>
      </c>
      <c r="U44" s="19">
        <f t="shared" si="5"/>
        <v>3.7999999999999999E-2</v>
      </c>
    </row>
    <row r="45" spans="1:21" x14ac:dyDescent="0.2">
      <c r="A45" s="1" t="s">
        <v>107</v>
      </c>
      <c r="B45" s="1" t="s">
        <v>50</v>
      </c>
      <c r="C45" s="1">
        <v>58</v>
      </c>
      <c r="D45" s="33"/>
      <c r="E45" s="7">
        <v>0.224</v>
      </c>
      <c r="F45" s="7">
        <v>0.42099999999999999</v>
      </c>
      <c r="G45" s="7">
        <v>0.115</v>
      </c>
      <c r="H45" s="7">
        <v>0.22500000000000001</v>
      </c>
      <c r="I45" s="7">
        <v>9.0999999999999998E-2</v>
      </c>
      <c r="K45" s="5">
        <v>0.25</v>
      </c>
      <c r="L45" s="5">
        <v>0.32600000000000001</v>
      </c>
      <c r="M45" s="5">
        <v>0.184</v>
      </c>
      <c r="N45" s="5">
        <v>0.161</v>
      </c>
      <c r="O45" s="5">
        <v>0.158</v>
      </c>
      <c r="Q45" s="19">
        <f t="shared" si="1"/>
        <v>-2.5999999999999995E-2</v>
      </c>
      <c r="R45" s="19">
        <f t="shared" si="2"/>
        <v>9.4999999999999973E-2</v>
      </c>
      <c r="S45" s="19">
        <f t="shared" si="3"/>
        <v>-6.8999999999999992E-2</v>
      </c>
      <c r="T45" s="19">
        <f t="shared" si="4"/>
        <v>6.4000000000000001E-2</v>
      </c>
      <c r="U45" s="19">
        <f t="shared" si="5"/>
        <v>-6.7000000000000004E-2</v>
      </c>
    </row>
    <row r="46" spans="1:21" x14ac:dyDescent="0.2">
      <c r="A46" s="1" t="s">
        <v>107</v>
      </c>
      <c r="B46" s="1" t="s">
        <v>51</v>
      </c>
      <c r="C46" s="1">
        <v>73</v>
      </c>
      <c r="D46" s="33"/>
      <c r="E46" s="7">
        <v>0.38200000000000001</v>
      </c>
      <c r="F46" s="7">
        <v>0.13200000000000001</v>
      </c>
      <c r="G46" s="7">
        <v>0.34399999999999997</v>
      </c>
      <c r="H46" s="7">
        <v>0.22500000000000001</v>
      </c>
      <c r="I46" s="7">
        <v>9.0999999999999998E-2</v>
      </c>
      <c r="K46" s="5">
        <v>0.35499999999999998</v>
      </c>
      <c r="L46" s="5">
        <v>0.23300000000000001</v>
      </c>
      <c r="M46" s="5">
        <v>0.34699999999999998</v>
      </c>
      <c r="N46" s="5">
        <v>0.27400000000000002</v>
      </c>
      <c r="O46" s="5">
        <v>5.2999999999999999E-2</v>
      </c>
      <c r="Q46" s="19">
        <f t="shared" si="1"/>
        <v>2.7000000000000024E-2</v>
      </c>
      <c r="R46" s="19">
        <f t="shared" si="2"/>
        <v>-0.10100000000000001</v>
      </c>
      <c r="S46" s="19">
        <f t="shared" si="3"/>
        <v>-3.0000000000000027E-3</v>
      </c>
      <c r="T46" s="19">
        <f t="shared" si="4"/>
        <v>-4.9000000000000016E-2</v>
      </c>
      <c r="U46" s="19">
        <f t="shared" si="5"/>
        <v>3.7999999999999999E-2</v>
      </c>
    </row>
    <row r="47" spans="1:21" x14ac:dyDescent="0.2">
      <c r="A47" s="1" t="s">
        <v>107</v>
      </c>
      <c r="B47" s="1" t="s">
        <v>52</v>
      </c>
      <c r="C47" s="1">
        <v>80</v>
      </c>
      <c r="D47" s="33"/>
      <c r="E47" s="7">
        <v>0.17100000000000001</v>
      </c>
      <c r="F47" s="7">
        <v>0.316</v>
      </c>
      <c r="G47" s="7">
        <v>0.34399999999999997</v>
      </c>
      <c r="H47" s="7">
        <v>0.42299999999999999</v>
      </c>
      <c r="I47" s="7">
        <v>0.182</v>
      </c>
      <c r="K47" s="5">
        <v>0.158</v>
      </c>
      <c r="L47" s="5">
        <v>0.32600000000000001</v>
      </c>
      <c r="M47" s="5">
        <v>0.32700000000000001</v>
      </c>
      <c r="N47" s="5">
        <v>0.371</v>
      </c>
      <c r="O47" s="5">
        <v>0.39500000000000002</v>
      </c>
      <c r="Q47" s="19">
        <f t="shared" si="1"/>
        <v>1.3000000000000012E-2</v>
      </c>
      <c r="R47" s="19">
        <f t="shared" si="2"/>
        <v>-1.0000000000000009E-2</v>
      </c>
      <c r="S47" s="19">
        <f t="shared" si="3"/>
        <v>1.699999999999996E-2</v>
      </c>
      <c r="T47" s="19">
        <f t="shared" si="4"/>
        <v>5.1999999999999991E-2</v>
      </c>
      <c r="U47" s="19">
        <f t="shared" si="5"/>
        <v>-0.21300000000000002</v>
      </c>
    </row>
    <row r="48" spans="1:21" x14ac:dyDescent="0.2">
      <c r="A48" s="1" t="s">
        <v>107</v>
      </c>
      <c r="B48" s="1" t="s">
        <v>53</v>
      </c>
      <c r="C48" s="1">
        <v>34</v>
      </c>
      <c r="D48" s="33"/>
      <c r="E48" s="7">
        <v>5.2999999999999999E-2</v>
      </c>
      <c r="F48" s="7">
        <v>0.105</v>
      </c>
      <c r="G48" s="7">
        <v>0.115</v>
      </c>
      <c r="H48" s="7">
        <v>9.9000000000000005E-2</v>
      </c>
      <c r="I48" s="7">
        <v>0.54500000000000004</v>
      </c>
      <c r="J48" t="s">
        <v>120</v>
      </c>
      <c r="K48" s="5">
        <v>5.2999999999999999E-2</v>
      </c>
      <c r="L48" s="5">
        <v>7.0000000000000007E-2</v>
      </c>
      <c r="M48" s="5">
        <v>8.2000000000000003E-2</v>
      </c>
      <c r="N48" s="5">
        <v>0.161</v>
      </c>
      <c r="O48" s="5">
        <v>0.34200000000000003</v>
      </c>
      <c r="Q48" s="19">
        <f t="shared" si="1"/>
        <v>0</v>
      </c>
      <c r="R48" s="19">
        <f t="shared" si="2"/>
        <v>3.4999999999999989E-2</v>
      </c>
      <c r="S48" s="19">
        <f t="shared" si="3"/>
        <v>3.3000000000000002E-2</v>
      </c>
      <c r="T48" s="19">
        <f t="shared" si="4"/>
        <v>-6.2E-2</v>
      </c>
      <c r="U48" s="19">
        <f t="shared" si="5"/>
        <v>0.20300000000000001</v>
      </c>
    </row>
    <row r="49" spans="1:21" x14ac:dyDescent="0.2">
      <c r="A49" s="1" t="s">
        <v>108</v>
      </c>
      <c r="B49" s="1" t="s">
        <v>54</v>
      </c>
      <c r="C49" s="1">
        <v>35</v>
      </c>
      <c r="D49" s="33"/>
      <c r="E49" s="7">
        <v>0.26300000000000001</v>
      </c>
      <c r="F49" s="7">
        <v>0.105</v>
      </c>
      <c r="G49" s="7">
        <v>8.2000000000000003E-2</v>
      </c>
      <c r="H49" s="7">
        <v>7.0000000000000007E-2</v>
      </c>
      <c r="I49" s="7">
        <v>4.4999999999999998E-2</v>
      </c>
      <c r="K49" s="5">
        <v>0.25</v>
      </c>
      <c r="L49" s="5">
        <v>0.11600000000000001</v>
      </c>
      <c r="M49" s="5">
        <v>0.122</v>
      </c>
      <c r="N49" s="5">
        <v>6.5000000000000002E-2</v>
      </c>
      <c r="O49" s="5">
        <v>2.5999999999999999E-2</v>
      </c>
      <c r="Q49" s="19">
        <f t="shared" si="1"/>
        <v>1.3000000000000012E-2</v>
      </c>
      <c r="R49" s="19">
        <f t="shared" si="2"/>
        <v>-1.100000000000001E-2</v>
      </c>
      <c r="S49" s="19">
        <f t="shared" si="3"/>
        <v>-3.9999999999999994E-2</v>
      </c>
      <c r="T49" s="19">
        <f t="shared" si="4"/>
        <v>5.0000000000000044E-3</v>
      </c>
      <c r="U49" s="19">
        <f t="shared" si="5"/>
        <v>1.9E-2</v>
      </c>
    </row>
    <row r="50" spans="1:21" x14ac:dyDescent="0.2">
      <c r="A50" s="1" t="s">
        <v>108</v>
      </c>
      <c r="B50" s="1" t="s">
        <v>55</v>
      </c>
      <c r="C50" s="1">
        <v>57</v>
      </c>
      <c r="D50" s="33"/>
      <c r="E50" s="7">
        <v>0.316</v>
      </c>
      <c r="F50" s="7">
        <v>0.158</v>
      </c>
      <c r="G50" s="7">
        <v>0.19700000000000001</v>
      </c>
      <c r="H50" s="7">
        <v>0.19700000000000001</v>
      </c>
      <c r="I50" s="7">
        <v>4.4999999999999998E-2</v>
      </c>
      <c r="K50" s="5">
        <v>0.28899999999999998</v>
      </c>
      <c r="L50" s="5">
        <v>0.186</v>
      </c>
      <c r="M50" s="5">
        <v>0.245</v>
      </c>
      <c r="N50" s="5">
        <v>0.21</v>
      </c>
      <c r="O50" s="5">
        <v>5.2999999999999999E-2</v>
      </c>
      <c r="Q50" s="19">
        <f t="shared" si="1"/>
        <v>2.7000000000000024E-2</v>
      </c>
      <c r="R50" s="19">
        <f t="shared" si="2"/>
        <v>-2.7999999999999997E-2</v>
      </c>
      <c r="S50" s="19">
        <f t="shared" si="3"/>
        <v>-4.7999999999999987E-2</v>
      </c>
      <c r="T50" s="19">
        <f t="shared" si="4"/>
        <v>-1.2999999999999984E-2</v>
      </c>
      <c r="U50" s="19">
        <f t="shared" si="5"/>
        <v>-8.0000000000000002E-3</v>
      </c>
    </row>
    <row r="51" spans="1:21" x14ac:dyDescent="0.2">
      <c r="A51" s="1" t="s">
        <v>108</v>
      </c>
      <c r="B51" s="1" t="s">
        <v>56</v>
      </c>
      <c r="C51" s="1">
        <v>68</v>
      </c>
      <c r="D51" s="33"/>
      <c r="E51" s="7">
        <v>0.21099999999999999</v>
      </c>
      <c r="F51" s="7">
        <v>0.26300000000000001</v>
      </c>
      <c r="G51" s="7">
        <v>0.32800000000000001</v>
      </c>
      <c r="H51" s="7">
        <v>0.23899999999999999</v>
      </c>
      <c r="I51" s="7">
        <v>0.22700000000000001</v>
      </c>
      <c r="K51" s="5">
        <v>0.21099999999999999</v>
      </c>
      <c r="L51" s="5">
        <v>0.20899999999999999</v>
      </c>
      <c r="M51" s="5">
        <v>0.26500000000000001</v>
      </c>
      <c r="N51" s="5">
        <v>0.27400000000000002</v>
      </c>
      <c r="O51" s="5">
        <v>0.34200000000000003</v>
      </c>
      <c r="Q51" s="19">
        <f t="shared" si="1"/>
        <v>0</v>
      </c>
      <c r="R51" s="19">
        <f t="shared" si="2"/>
        <v>5.400000000000002E-2</v>
      </c>
      <c r="S51" s="19">
        <f t="shared" si="3"/>
        <v>6.3E-2</v>
      </c>
      <c r="T51" s="19">
        <f t="shared" si="4"/>
        <v>-3.5000000000000031E-2</v>
      </c>
      <c r="U51" s="19">
        <f t="shared" si="5"/>
        <v>-0.11500000000000002</v>
      </c>
    </row>
    <row r="52" spans="1:21" x14ac:dyDescent="0.2">
      <c r="A52" s="1" t="s">
        <v>108</v>
      </c>
      <c r="B52" s="1" t="s">
        <v>57</v>
      </c>
      <c r="C52" s="1">
        <v>59</v>
      </c>
      <c r="D52" s="33"/>
      <c r="E52" s="7">
        <v>0.13200000000000001</v>
      </c>
      <c r="F52" s="7">
        <v>0.28899999999999998</v>
      </c>
      <c r="G52" s="7">
        <v>0.23</v>
      </c>
      <c r="H52" s="7">
        <v>0.23899999999999999</v>
      </c>
      <c r="I52" s="7">
        <v>0.318</v>
      </c>
      <c r="K52" s="5">
        <v>0.158</v>
      </c>
      <c r="L52" s="5">
        <v>0.27900000000000003</v>
      </c>
      <c r="M52" s="5">
        <v>0.20399999999999999</v>
      </c>
      <c r="N52" s="5">
        <v>0.27400000000000002</v>
      </c>
      <c r="O52" s="5">
        <v>0.21099999999999999</v>
      </c>
      <c r="Q52" s="19">
        <f t="shared" si="1"/>
        <v>-2.5999999999999995E-2</v>
      </c>
      <c r="R52" s="19">
        <f t="shared" si="2"/>
        <v>9.9999999999999534E-3</v>
      </c>
      <c r="S52" s="19">
        <f t="shared" si="3"/>
        <v>2.6000000000000023E-2</v>
      </c>
      <c r="T52" s="19">
        <f t="shared" si="4"/>
        <v>-3.5000000000000031E-2</v>
      </c>
      <c r="U52" s="19">
        <f t="shared" si="5"/>
        <v>0.10700000000000001</v>
      </c>
    </row>
    <row r="53" spans="1:21" x14ac:dyDescent="0.2">
      <c r="A53" s="1" t="s">
        <v>108</v>
      </c>
      <c r="B53" s="1" t="s">
        <v>58</v>
      </c>
      <c r="C53" s="1">
        <v>49</v>
      </c>
      <c r="D53" s="33"/>
      <c r="E53" s="7">
        <v>7.9000000000000001E-2</v>
      </c>
      <c r="F53" s="7">
        <v>0.184</v>
      </c>
      <c r="G53" s="7">
        <v>0.16400000000000001</v>
      </c>
      <c r="H53" s="7">
        <v>0.254</v>
      </c>
      <c r="I53" s="7">
        <v>0.36399999999999999</v>
      </c>
      <c r="J53" t="s">
        <v>121</v>
      </c>
      <c r="K53" s="5">
        <v>9.1999999999999998E-2</v>
      </c>
      <c r="L53" s="5">
        <v>0.20899999999999999</v>
      </c>
      <c r="M53" s="5">
        <v>0.16300000000000001</v>
      </c>
      <c r="N53" s="5">
        <v>0.17699999999999999</v>
      </c>
      <c r="O53" s="5">
        <v>0.36799999999999999</v>
      </c>
      <c r="Q53" s="19">
        <f t="shared" si="1"/>
        <v>-1.2999999999999998E-2</v>
      </c>
      <c r="R53" s="19">
        <f t="shared" si="2"/>
        <v>-2.4999999999999994E-2</v>
      </c>
      <c r="S53" s="19">
        <f t="shared" si="3"/>
        <v>1.0000000000000009E-3</v>
      </c>
      <c r="T53" s="19">
        <f t="shared" si="4"/>
        <v>7.7000000000000013E-2</v>
      </c>
      <c r="U53" s="19">
        <f t="shared" si="5"/>
        <v>-4.0000000000000036E-3</v>
      </c>
    </row>
    <row r="54" spans="1:21" x14ac:dyDescent="0.2">
      <c r="A54" s="1" t="s">
        <v>109</v>
      </c>
      <c r="B54" s="1" t="s">
        <v>59</v>
      </c>
      <c r="C54" s="1">
        <v>21</v>
      </c>
      <c r="D54" s="33"/>
      <c r="E54" s="7">
        <v>7.9000000000000001E-2</v>
      </c>
      <c r="F54" s="7">
        <v>7.9000000000000001E-2</v>
      </c>
      <c r="G54" s="7">
        <v>8.2000000000000003E-2</v>
      </c>
      <c r="H54" s="7">
        <v>8.5000000000000006E-2</v>
      </c>
      <c r="I54" s="7">
        <v>4.4999999999999998E-2</v>
      </c>
      <c r="K54" s="5">
        <v>6.6000000000000003E-2</v>
      </c>
      <c r="L54" s="5">
        <v>4.7E-2</v>
      </c>
      <c r="M54" s="5">
        <v>0.10199999999999999</v>
      </c>
      <c r="N54" s="5">
        <v>9.7000000000000003E-2</v>
      </c>
      <c r="O54" s="5">
        <v>7.9000000000000001E-2</v>
      </c>
      <c r="Q54" s="19">
        <f t="shared" si="1"/>
        <v>1.2999999999999998E-2</v>
      </c>
      <c r="R54" s="19">
        <f t="shared" si="2"/>
        <v>3.2000000000000001E-2</v>
      </c>
      <c r="S54" s="19">
        <f t="shared" si="3"/>
        <v>-1.999999999999999E-2</v>
      </c>
      <c r="T54" s="19">
        <f t="shared" si="4"/>
        <v>-1.1999999999999997E-2</v>
      </c>
      <c r="U54" s="19">
        <f t="shared" si="5"/>
        <v>-3.4000000000000002E-2</v>
      </c>
    </row>
    <row r="55" spans="1:21" x14ac:dyDescent="0.2">
      <c r="A55" s="1" t="s">
        <v>109</v>
      </c>
      <c r="B55" s="1" t="s">
        <v>60</v>
      </c>
      <c r="C55" s="1">
        <v>57</v>
      </c>
      <c r="D55" s="33"/>
      <c r="E55" s="7">
        <v>0.26300000000000001</v>
      </c>
      <c r="F55" s="7">
        <v>0.21099999999999999</v>
      </c>
      <c r="G55" s="7">
        <v>0.26200000000000001</v>
      </c>
      <c r="H55" s="7">
        <v>0.14099999999999999</v>
      </c>
      <c r="I55" s="7">
        <v>0.13600000000000001</v>
      </c>
      <c r="K55" s="5">
        <v>0.27600000000000002</v>
      </c>
      <c r="L55" s="5">
        <v>0.20899999999999999</v>
      </c>
      <c r="M55" s="5">
        <v>0.224</v>
      </c>
      <c r="N55" s="5">
        <v>0.14499999999999999</v>
      </c>
      <c r="O55" s="5">
        <v>0.184</v>
      </c>
      <c r="Q55" s="19">
        <f t="shared" si="1"/>
        <v>-1.3000000000000012E-2</v>
      </c>
      <c r="R55" s="19">
        <f t="shared" si="2"/>
        <v>2.0000000000000018E-3</v>
      </c>
      <c r="S55" s="19">
        <f t="shared" si="3"/>
        <v>3.8000000000000006E-2</v>
      </c>
      <c r="T55" s="19">
        <f t="shared" si="4"/>
        <v>-4.0000000000000036E-3</v>
      </c>
      <c r="U55" s="19">
        <f t="shared" si="5"/>
        <v>-4.7999999999999987E-2</v>
      </c>
    </row>
    <row r="56" spans="1:21" x14ac:dyDescent="0.2">
      <c r="A56" s="1" t="s">
        <v>109</v>
      </c>
      <c r="B56" s="1" t="s">
        <v>61</v>
      </c>
      <c r="C56" s="1">
        <v>105</v>
      </c>
      <c r="D56" s="33"/>
      <c r="E56" s="7">
        <v>0.42099999999999999</v>
      </c>
      <c r="F56" s="7">
        <v>0.47399999999999998</v>
      </c>
      <c r="G56" s="7">
        <v>0.27900000000000003</v>
      </c>
      <c r="H56" s="7">
        <v>0.437</v>
      </c>
      <c r="I56" s="7">
        <v>0.318</v>
      </c>
      <c r="K56" s="5">
        <v>0.40799999999999997</v>
      </c>
      <c r="L56" s="5">
        <v>0.48799999999999999</v>
      </c>
      <c r="M56" s="5">
        <v>0.36699999999999999</v>
      </c>
      <c r="N56" s="5">
        <v>0.33900000000000002</v>
      </c>
      <c r="O56" s="5">
        <v>0.36799999999999999</v>
      </c>
      <c r="Q56" s="19">
        <f t="shared" si="1"/>
        <v>1.3000000000000012E-2</v>
      </c>
      <c r="R56" s="19">
        <f t="shared" si="2"/>
        <v>-1.4000000000000012E-2</v>
      </c>
      <c r="S56" s="19">
        <f t="shared" si="3"/>
        <v>-8.7999999999999967E-2</v>
      </c>
      <c r="T56" s="19">
        <f t="shared" si="4"/>
        <v>9.7999999999999976E-2</v>
      </c>
      <c r="U56" s="19">
        <f t="shared" si="5"/>
        <v>-4.9999999999999989E-2</v>
      </c>
    </row>
    <row r="57" spans="1:21" x14ac:dyDescent="0.2">
      <c r="A57" s="1" t="s">
        <v>109</v>
      </c>
      <c r="B57" s="1" t="s">
        <v>62</v>
      </c>
      <c r="C57" s="1">
        <v>37</v>
      </c>
      <c r="D57" s="33"/>
      <c r="E57" s="7">
        <v>7.9000000000000001E-2</v>
      </c>
      <c r="F57" s="7">
        <v>0.158</v>
      </c>
      <c r="G57" s="7">
        <v>0.18</v>
      </c>
      <c r="H57" s="7">
        <v>0.127</v>
      </c>
      <c r="I57" s="7">
        <v>0.22700000000000001</v>
      </c>
      <c r="K57" s="5">
        <v>7.9000000000000001E-2</v>
      </c>
      <c r="L57" s="5">
        <v>0.14000000000000001</v>
      </c>
      <c r="M57" s="5">
        <v>0.184</v>
      </c>
      <c r="N57" s="5">
        <v>0.17699999999999999</v>
      </c>
      <c r="O57" s="5">
        <v>0.13200000000000001</v>
      </c>
      <c r="Q57" s="19">
        <f t="shared" si="1"/>
        <v>0</v>
      </c>
      <c r="R57" s="19">
        <f t="shared" si="2"/>
        <v>1.7999999999999988E-2</v>
      </c>
      <c r="S57" s="19">
        <f t="shared" si="3"/>
        <v>-4.0000000000000036E-3</v>
      </c>
      <c r="T57" s="19">
        <f t="shared" si="4"/>
        <v>-4.9999999999999989E-2</v>
      </c>
      <c r="U57" s="19">
        <f t="shared" si="5"/>
        <v>9.5000000000000001E-2</v>
      </c>
    </row>
    <row r="58" spans="1:21" x14ac:dyDescent="0.2">
      <c r="A58" s="1" t="s">
        <v>109</v>
      </c>
      <c r="B58" s="1" t="s">
        <v>63</v>
      </c>
      <c r="C58" s="1">
        <v>37</v>
      </c>
      <c r="D58" s="33"/>
      <c r="E58" s="7">
        <v>7.9000000000000001E-2</v>
      </c>
      <c r="F58" s="7">
        <v>7.9000000000000001E-2</v>
      </c>
      <c r="G58" s="7">
        <v>0.16400000000000001</v>
      </c>
      <c r="H58" s="7">
        <v>0.183</v>
      </c>
      <c r="I58" s="7">
        <v>0.22700000000000001</v>
      </c>
      <c r="J58" t="s">
        <v>122</v>
      </c>
      <c r="K58" s="5">
        <v>9.1999999999999998E-2</v>
      </c>
      <c r="L58" s="5">
        <v>0.11600000000000001</v>
      </c>
      <c r="M58" s="5">
        <v>0.10199999999999999</v>
      </c>
      <c r="N58" s="5">
        <v>0.19400000000000001</v>
      </c>
      <c r="O58" s="5">
        <v>0.21099999999999999</v>
      </c>
      <c r="Q58" s="19">
        <f t="shared" si="1"/>
        <v>-1.2999999999999998E-2</v>
      </c>
      <c r="R58" s="19">
        <f t="shared" si="2"/>
        <v>-3.7000000000000005E-2</v>
      </c>
      <c r="S58" s="19">
        <f t="shared" si="3"/>
        <v>6.2000000000000013E-2</v>
      </c>
      <c r="T58" s="19">
        <f t="shared" si="4"/>
        <v>-1.100000000000001E-2</v>
      </c>
      <c r="U58" s="19">
        <f t="shared" si="5"/>
        <v>1.6000000000000014E-2</v>
      </c>
    </row>
    <row r="59" spans="1:21" x14ac:dyDescent="0.2">
      <c r="A59" s="1" t="s">
        <v>109</v>
      </c>
      <c r="B59" s="1" t="s">
        <v>64</v>
      </c>
      <c r="C59" s="1">
        <v>6</v>
      </c>
      <c r="D59" s="33"/>
      <c r="E59" s="7">
        <v>2.5999999999999999E-2</v>
      </c>
      <c r="F59" s="8" t="s">
        <v>10</v>
      </c>
      <c r="G59" s="7">
        <v>1.6E-2</v>
      </c>
      <c r="H59" s="7">
        <v>2.8000000000000001E-2</v>
      </c>
      <c r="I59" s="7">
        <v>4.4999999999999998E-2</v>
      </c>
      <c r="K59" s="5">
        <v>2.5999999999999999E-2</v>
      </c>
      <c r="L59" s="6" t="s">
        <v>10</v>
      </c>
      <c r="M59" s="6" t="s">
        <v>10</v>
      </c>
      <c r="N59" s="5">
        <v>4.8000000000000001E-2</v>
      </c>
      <c r="O59" s="5">
        <v>2.5999999999999999E-2</v>
      </c>
      <c r="Q59" s="19">
        <f t="shared" si="1"/>
        <v>0</v>
      </c>
      <c r="R59" s="19" t="e">
        <f t="shared" si="2"/>
        <v>#VALUE!</v>
      </c>
      <c r="S59" s="19" t="e">
        <f t="shared" si="3"/>
        <v>#VALUE!</v>
      </c>
      <c r="T59" s="19">
        <f t="shared" si="4"/>
        <v>-0.02</v>
      </c>
      <c r="U59" s="19">
        <f t="shared" si="5"/>
        <v>1.9E-2</v>
      </c>
    </row>
    <row r="60" spans="1:21" x14ac:dyDescent="0.2">
      <c r="A60" s="1" t="s">
        <v>109</v>
      </c>
      <c r="B60" s="1" t="s">
        <v>65</v>
      </c>
      <c r="C60" s="1">
        <v>5</v>
      </c>
      <c r="D60" s="33"/>
      <c r="E60" s="7">
        <v>5.2999999999999999E-2</v>
      </c>
      <c r="F60" s="8" t="s">
        <v>10</v>
      </c>
      <c r="G60" s="7">
        <v>1.6E-2</v>
      </c>
      <c r="H60" s="8" t="s">
        <v>10</v>
      </c>
      <c r="I60" s="8" t="s">
        <v>10</v>
      </c>
      <c r="K60" s="5">
        <v>5.2999999999999999E-2</v>
      </c>
      <c r="L60" s="6" t="s">
        <v>10</v>
      </c>
      <c r="M60" s="5">
        <v>0.02</v>
      </c>
      <c r="N60" s="6" t="s">
        <v>10</v>
      </c>
      <c r="O60" s="6" t="s">
        <v>10</v>
      </c>
      <c r="Q60" s="19">
        <f>E60-K60</f>
        <v>0</v>
      </c>
      <c r="R60" s="19" t="e">
        <f t="shared" si="2"/>
        <v>#VALUE!</v>
      </c>
      <c r="S60" s="19">
        <f t="shared" si="3"/>
        <v>-4.0000000000000001E-3</v>
      </c>
      <c r="T60" s="19" t="e">
        <f t="shared" si="4"/>
        <v>#VALUE!</v>
      </c>
      <c r="U60" s="19" t="e">
        <f t="shared" si="5"/>
        <v>#VALUE!</v>
      </c>
    </row>
    <row r="61" spans="1:21" x14ac:dyDescent="0.2">
      <c r="A61" s="1" t="s">
        <v>110</v>
      </c>
      <c r="B61" s="1" t="s">
        <v>66</v>
      </c>
      <c r="C61" s="1">
        <v>107</v>
      </c>
      <c r="D61" s="33"/>
      <c r="E61" s="7">
        <v>0.26300000000000001</v>
      </c>
      <c r="F61" s="7">
        <v>0.42099999999999999</v>
      </c>
      <c r="G61" s="7">
        <v>0.41</v>
      </c>
      <c r="H61" s="7">
        <v>0.46500000000000002</v>
      </c>
      <c r="I61" s="7">
        <v>0.59099999999999997</v>
      </c>
      <c r="K61" s="5">
        <v>0.28899999999999998</v>
      </c>
      <c r="L61" s="5">
        <v>0.442</v>
      </c>
      <c r="M61" s="5">
        <v>0.36699999999999999</v>
      </c>
      <c r="N61" s="5">
        <v>0.40300000000000002</v>
      </c>
      <c r="O61" s="5">
        <v>0.60499999999999998</v>
      </c>
      <c r="Q61" s="19">
        <f t="shared" ref="Q61:Q82" si="6">E61-K61</f>
        <v>-2.5999999999999968E-2</v>
      </c>
      <c r="R61" s="19">
        <f t="shared" ref="R61:R91" si="7">F61-L61</f>
        <v>-2.1000000000000019E-2</v>
      </c>
      <c r="S61" s="19">
        <f t="shared" ref="S61:S91" si="8">G61-M61</f>
        <v>4.2999999999999983E-2</v>
      </c>
      <c r="T61" s="19">
        <f t="shared" ref="T61:T91" si="9">H61-N61</f>
        <v>6.2E-2</v>
      </c>
      <c r="U61" s="19">
        <f t="shared" ref="U61:U91" si="10">I61-O61</f>
        <v>-1.4000000000000012E-2</v>
      </c>
    </row>
    <row r="62" spans="1:21" x14ac:dyDescent="0.2">
      <c r="A62" s="1" t="s">
        <v>110</v>
      </c>
      <c r="B62" s="1" t="s">
        <v>67</v>
      </c>
      <c r="C62" s="1">
        <v>80</v>
      </c>
      <c r="D62" s="33"/>
      <c r="E62" s="7">
        <v>0.38200000000000001</v>
      </c>
      <c r="F62" s="7">
        <v>0.28899999999999998</v>
      </c>
      <c r="G62" s="7">
        <v>0.39300000000000002</v>
      </c>
      <c r="H62" s="7">
        <v>0.19700000000000001</v>
      </c>
      <c r="I62" s="7">
        <v>9.0999999999999998E-2</v>
      </c>
      <c r="K62" s="5">
        <v>0.35499999999999998</v>
      </c>
      <c r="L62" s="5">
        <v>0.30199999999999999</v>
      </c>
      <c r="M62" s="5">
        <v>0.40799999999999997</v>
      </c>
      <c r="N62" s="5">
        <v>0.21</v>
      </c>
      <c r="O62" s="5">
        <v>0.184</v>
      </c>
      <c r="Q62" s="19">
        <f t="shared" si="6"/>
        <v>2.7000000000000024E-2</v>
      </c>
      <c r="R62" s="19">
        <f t="shared" si="7"/>
        <v>-1.3000000000000012E-2</v>
      </c>
      <c r="S62" s="19">
        <f t="shared" si="8"/>
        <v>-1.4999999999999958E-2</v>
      </c>
      <c r="T62" s="19">
        <f t="shared" si="9"/>
        <v>-1.2999999999999984E-2</v>
      </c>
      <c r="U62" s="19">
        <f t="shared" si="10"/>
        <v>-9.2999999999999999E-2</v>
      </c>
    </row>
    <row r="63" spans="1:21" x14ac:dyDescent="0.2">
      <c r="A63" s="1" t="s">
        <v>110</v>
      </c>
      <c r="B63" s="1" t="s">
        <v>68</v>
      </c>
      <c r="C63" s="1">
        <v>71</v>
      </c>
      <c r="D63" s="33"/>
      <c r="E63" s="7">
        <v>0.30299999999999999</v>
      </c>
      <c r="F63" s="7">
        <v>0.21099999999999999</v>
      </c>
      <c r="G63" s="7">
        <v>0.16400000000000001</v>
      </c>
      <c r="H63" s="7">
        <v>0.33800000000000002</v>
      </c>
      <c r="I63" s="7">
        <v>0.27300000000000002</v>
      </c>
      <c r="K63" s="5">
        <v>0.30299999999999999</v>
      </c>
      <c r="L63" s="5">
        <v>0.20899999999999999</v>
      </c>
      <c r="M63" s="5">
        <v>0.184</v>
      </c>
      <c r="N63" s="5">
        <v>0.371</v>
      </c>
      <c r="O63" s="5">
        <v>0.184</v>
      </c>
      <c r="Q63" s="19">
        <f t="shared" si="6"/>
        <v>0</v>
      </c>
      <c r="R63" s="19">
        <f t="shared" si="7"/>
        <v>2.0000000000000018E-3</v>
      </c>
      <c r="S63" s="19">
        <f t="shared" si="8"/>
        <v>-1.999999999999999E-2</v>
      </c>
      <c r="T63" s="19">
        <f t="shared" si="9"/>
        <v>-3.2999999999999974E-2</v>
      </c>
      <c r="U63" s="19">
        <f t="shared" si="10"/>
        <v>8.9000000000000024E-2</v>
      </c>
    </row>
    <row r="64" spans="1:21" x14ac:dyDescent="0.2">
      <c r="A64" s="1" t="s">
        <v>110</v>
      </c>
      <c r="B64" s="1" t="s">
        <v>69</v>
      </c>
      <c r="C64" s="1">
        <v>10</v>
      </c>
      <c r="D64" s="33"/>
      <c r="E64" s="7">
        <v>5.2999999999999999E-2</v>
      </c>
      <c r="F64" s="7">
        <v>7.9000000000000001E-2</v>
      </c>
      <c r="G64" s="7">
        <v>3.3000000000000002E-2</v>
      </c>
      <c r="H64" s="8" t="s">
        <v>10</v>
      </c>
      <c r="I64" s="7">
        <v>4.4999999999999998E-2</v>
      </c>
      <c r="K64" s="5">
        <v>5.2999999999999999E-2</v>
      </c>
      <c r="L64" s="5">
        <v>4.7E-2</v>
      </c>
      <c r="M64" s="5">
        <v>4.1000000000000002E-2</v>
      </c>
      <c r="N64" s="5">
        <v>1.6E-2</v>
      </c>
      <c r="O64" s="5">
        <v>2.5999999999999999E-2</v>
      </c>
      <c r="Q64" s="19">
        <f t="shared" si="6"/>
        <v>0</v>
      </c>
      <c r="R64" s="19">
        <f t="shared" si="7"/>
        <v>3.2000000000000001E-2</v>
      </c>
      <c r="S64" s="19">
        <f t="shared" si="8"/>
        <v>-8.0000000000000002E-3</v>
      </c>
      <c r="T64" s="19" t="e">
        <f t="shared" si="9"/>
        <v>#VALUE!</v>
      </c>
      <c r="U64" s="19">
        <f t="shared" si="10"/>
        <v>1.9E-2</v>
      </c>
    </row>
    <row r="65" spans="1:26" x14ac:dyDescent="0.2">
      <c r="A65" s="1" t="s">
        <v>111</v>
      </c>
      <c r="B65" s="1" t="s">
        <v>70</v>
      </c>
      <c r="C65" s="1">
        <v>10</v>
      </c>
      <c r="D65" s="33"/>
      <c r="E65" s="7">
        <v>5.2999999999999999E-2</v>
      </c>
      <c r="F65" s="7">
        <v>2.5999999999999999E-2</v>
      </c>
      <c r="G65" s="7">
        <v>4.9000000000000002E-2</v>
      </c>
      <c r="H65" s="7">
        <v>2.8000000000000001E-2</v>
      </c>
      <c r="I65" s="8" t="s">
        <v>10</v>
      </c>
      <c r="K65" s="5">
        <v>5.2999999999999999E-2</v>
      </c>
      <c r="L65" s="5">
        <v>4.7E-2</v>
      </c>
      <c r="M65" s="5">
        <v>6.0999999999999999E-2</v>
      </c>
      <c r="N65" s="5">
        <v>1.6E-2</v>
      </c>
      <c r="O65" s="6" t="s">
        <v>10</v>
      </c>
      <c r="Q65" s="19">
        <f t="shared" si="6"/>
        <v>0</v>
      </c>
      <c r="R65" s="19">
        <f t="shared" si="7"/>
        <v>-2.1000000000000001E-2</v>
      </c>
      <c r="S65" s="19">
        <f t="shared" si="8"/>
        <v>-1.1999999999999997E-2</v>
      </c>
      <c r="T65" s="19">
        <f t="shared" si="9"/>
        <v>1.2E-2</v>
      </c>
      <c r="U65" s="19" t="e">
        <f t="shared" si="10"/>
        <v>#VALUE!</v>
      </c>
    </row>
    <row r="66" spans="1:26" x14ac:dyDescent="0.2">
      <c r="A66" s="1" t="s">
        <v>111</v>
      </c>
      <c r="B66" s="1" t="s">
        <v>71</v>
      </c>
      <c r="C66" s="1">
        <v>169</v>
      </c>
      <c r="D66" s="33"/>
      <c r="E66" s="7">
        <v>0.64500000000000002</v>
      </c>
      <c r="F66" s="7">
        <v>0.65800000000000003</v>
      </c>
      <c r="G66" s="7">
        <v>0.60699999999999998</v>
      </c>
      <c r="H66" s="7">
        <v>0.59199999999999997</v>
      </c>
      <c r="I66" s="7">
        <v>0.72699999999999998</v>
      </c>
      <c r="K66" s="5">
        <v>0.63200000000000001</v>
      </c>
      <c r="L66" s="5">
        <v>0.67400000000000004</v>
      </c>
      <c r="M66" s="5">
        <v>0.59199999999999997</v>
      </c>
      <c r="N66" s="5">
        <v>0.629</v>
      </c>
      <c r="O66" s="5">
        <v>0.63200000000000001</v>
      </c>
      <c r="Q66" s="19">
        <f t="shared" si="6"/>
        <v>1.3000000000000012E-2</v>
      </c>
      <c r="R66" s="19">
        <f t="shared" si="7"/>
        <v>-1.6000000000000014E-2</v>
      </c>
      <c r="S66" s="19">
        <f t="shared" si="8"/>
        <v>1.5000000000000013E-2</v>
      </c>
      <c r="T66" s="19">
        <f t="shared" si="9"/>
        <v>-3.7000000000000033E-2</v>
      </c>
      <c r="U66" s="19">
        <f t="shared" si="10"/>
        <v>9.4999999999999973E-2</v>
      </c>
    </row>
    <row r="67" spans="1:26" x14ac:dyDescent="0.2">
      <c r="A67" s="1" t="s">
        <v>111</v>
      </c>
      <c r="B67" s="1" t="s">
        <v>72</v>
      </c>
      <c r="C67" s="1">
        <v>89</v>
      </c>
      <c r="D67" s="33"/>
      <c r="E67" s="7">
        <v>0.30299999999999999</v>
      </c>
      <c r="F67" s="7">
        <v>0.316</v>
      </c>
      <c r="G67" s="7">
        <v>0.34399999999999997</v>
      </c>
      <c r="H67" s="7">
        <v>0.38</v>
      </c>
      <c r="I67" s="7">
        <v>0.27300000000000002</v>
      </c>
      <c r="K67" s="5">
        <v>0.316</v>
      </c>
      <c r="L67" s="5">
        <v>0.27900000000000003</v>
      </c>
      <c r="M67" s="5">
        <v>0.34699999999999998</v>
      </c>
      <c r="N67" s="5">
        <v>0.35499999999999998</v>
      </c>
      <c r="O67" s="5">
        <v>0.36799999999999999</v>
      </c>
      <c r="Q67" s="19">
        <f t="shared" si="6"/>
        <v>-1.3000000000000012E-2</v>
      </c>
      <c r="R67" s="19">
        <f t="shared" si="7"/>
        <v>3.6999999999999977E-2</v>
      </c>
      <c r="S67" s="19">
        <f t="shared" si="8"/>
        <v>-3.0000000000000027E-3</v>
      </c>
      <c r="T67" s="19">
        <f t="shared" si="9"/>
        <v>2.5000000000000022E-2</v>
      </c>
      <c r="U67" s="19">
        <f t="shared" si="10"/>
        <v>-9.4999999999999973E-2</v>
      </c>
    </row>
    <row r="68" spans="1:26" x14ac:dyDescent="0.2">
      <c r="A68" s="24" t="s">
        <v>112</v>
      </c>
      <c r="B68" s="24" t="s">
        <v>73</v>
      </c>
      <c r="C68" s="1">
        <v>55</v>
      </c>
      <c r="D68" s="33"/>
      <c r="E68" s="7">
        <v>0.158</v>
      </c>
      <c r="F68" s="7">
        <v>0.158</v>
      </c>
      <c r="G68" s="7">
        <v>0.23</v>
      </c>
      <c r="H68" s="7">
        <v>0.23899999999999999</v>
      </c>
      <c r="I68" s="7">
        <v>0.27300000000000002</v>
      </c>
      <c r="K68" s="5">
        <v>0.17100000000000001</v>
      </c>
      <c r="L68" s="5">
        <v>0.14000000000000001</v>
      </c>
      <c r="M68" s="5">
        <v>0.245</v>
      </c>
      <c r="N68" s="5">
        <v>0.25800000000000001</v>
      </c>
      <c r="O68" s="5">
        <v>0.21099999999999999</v>
      </c>
      <c r="Q68" s="19">
        <f t="shared" si="6"/>
        <v>-1.3000000000000012E-2</v>
      </c>
      <c r="R68" s="19">
        <f t="shared" si="7"/>
        <v>1.7999999999999988E-2</v>
      </c>
      <c r="S68" s="19">
        <f t="shared" si="8"/>
        <v>-1.4999999999999986E-2</v>
      </c>
      <c r="T68" s="19">
        <f t="shared" si="9"/>
        <v>-1.9000000000000017E-2</v>
      </c>
      <c r="U68" s="19">
        <f t="shared" si="10"/>
        <v>6.2000000000000027E-2</v>
      </c>
    </row>
    <row r="69" spans="1:26" x14ac:dyDescent="0.2">
      <c r="A69" s="24" t="s">
        <v>112</v>
      </c>
      <c r="B69" s="24" t="s">
        <v>74</v>
      </c>
      <c r="C69" s="1">
        <v>90</v>
      </c>
      <c r="D69" s="33"/>
      <c r="E69" s="7">
        <v>0.34200000000000003</v>
      </c>
      <c r="F69" s="7">
        <v>0.28899999999999998</v>
      </c>
      <c r="G69" s="7">
        <v>0.34399999999999997</v>
      </c>
      <c r="H69" s="7">
        <v>0.36599999999999999</v>
      </c>
      <c r="I69" s="7">
        <v>0.27300000000000002</v>
      </c>
      <c r="K69" s="5">
        <v>0.34200000000000003</v>
      </c>
      <c r="L69" s="5">
        <v>0.46500000000000002</v>
      </c>
      <c r="M69" s="5">
        <v>0.28599999999999998</v>
      </c>
      <c r="N69" s="5">
        <v>0.30599999999999999</v>
      </c>
      <c r="O69" s="5">
        <v>0.28899999999999998</v>
      </c>
      <c r="Q69" s="19">
        <f t="shared" si="6"/>
        <v>0</v>
      </c>
      <c r="R69" s="19">
        <f t="shared" si="7"/>
        <v>-0.17600000000000005</v>
      </c>
      <c r="S69" s="19">
        <f t="shared" si="8"/>
        <v>5.7999999999999996E-2</v>
      </c>
      <c r="T69" s="19">
        <f t="shared" si="9"/>
        <v>0.06</v>
      </c>
      <c r="U69" s="19">
        <f t="shared" si="10"/>
        <v>-1.5999999999999959E-2</v>
      </c>
    </row>
    <row r="70" spans="1:26" x14ac:dyDescent="0.2">
      <c r="A70" s="24" t="s">
        <v>112</v>
      </c>
      <c r="B70" s="24" t="s">
        <v>75</v>
      </c>
      <c r="C70" s="1">
        <v>123</v>
      </c>
      <c r="D70" s="33"/>
      <c r="E70" s="7">
        <v>0.5</v>
      </c>
      <c r="F70" s="7">
        <v>0.55300000000000005</v>
      </c>
      <c r="G70" s="7">
        <v>0.42599999999999999</v>
      </c>
      <c r="H70" s="7">
        <v>0.39400000000000002</v>
      </c>
      <c r="I70" s="7">
        <v>0.45500000000000002</v>
      </c>
      <c r="K70" s="5">
        <v>0.48699999999999999</v>
      </c>
      <c r="L70" s="5">
        <v>0.39500000000000002</v>
      </c>
      <c r="M70" s="5">
        <v>0.46899999999999997</v>
      </c>
      <c r="N70" s="5">
        <v>0.435</v>
      </c>
      <c r="O70" s="5">
        <v>0.5</v>
      </c>
      <c r="Q70" s="19">
        <f t="shared" si="6"/>
        <v>1.3000000000000012E-2</v>
      </c>
      <c r="R70" s="19">
        <f t="shared" si="7"/>
        <v>0.15800000000000003</v>
      </c>
      <c r="S70" s="19">
        <f t="shared" si="8"/>
        <v>-4.2999999999999983E-2</v>
      </c>
      <c r="T70" s="19">
        <f t="shared" si="9"/>
        <v>-4.0999999999999981E-2</v>
      </c>
      <c r="U70" s="19">
        <f t="shared" si="10"/>
        <v>-4.4999999999999984E-2</v>
      </c>
    </row>
    <row r="71" spans="1:26" x14ac:dyDescent="0.2">
      <c r="A71" s="1" t="s">
        <v>113</v>
      </c>
      <c r="B71" s="1" t="s">
        <v>76</v>
      </c>
      <c r="C71" s="1">
        <v>78</v>
      </c>
      <c r="D71" s="33"/>
      <c r="E71" s="7">
        <v>0.42099999999999999</v>
      </c>
      <c r="F71" s="7">
        <v>0.184</v>
      </c>
      <c r="G71" s="7">
        <v>0.32800000000000001</v>
      </c>
      <c r="H71" s="7">
        <v>0.21099999999999999</v>
      </c>
      <c r="I71" s="7">
        <v>0.182</v>
      </c>
      <c r="K71" s="5">
        <v>0.434</v>
      </c>
      <c r="L71" s="5">
        <v>0.27900000000000003</v>
      </c>
      <c r="M71" s="5">
        <v>0.224</v>
      </c>
      <c r="N71" s="5">
        <v>0.21</v>
      </c>
      <c r="O71" s="5">
        <v>0.23699999999999999</v>
      </c>
      <c r="Q71" s="19">
        <f t="shared" si="6"/>
        <v>-1.3000000000000012E-2</v>
      </c>
      <c r="R71" s="19">
        <f t="shared" si="7"/>
        <v>-9.5000000000000029E-2</v>
      </c>
      <c r="S71" s="19">
        <f t="shared" si="8"/>
        <v>0.10400000000000001</v>
      </c>
      <c r="T71" s="19">
        <f t="shared" si="9"/>
        <v>1.0000000000000009E-3</v>
      </c>
      <c r="U71" s="19">
        <f t="shared" si="10"/>
        <v>-5.4999999999999993E-2</v>
      </c>
    </row>
    <row r="72" spans="1:26" x14ac:dyDescent="0.2">
      <c r="A72" s="1" t="s">
        <v>113</v>
      </c>
      <c r="B72" s="1" t="s">
        <v>77</v>
      </c>
      <c r="C72" s="1">
        <v>190</v>
      </c>
      <c r="D72" s="33"/>
      <c r="E72" s="7">
        <v>0.57899999999999996</v>
      </c>
      <c r="F72" s="7">
        <v>0.81599999999999995</v>
      </c>
      <c r="G72" s="7">
        <v>0.67200000000000004</v>
      </c>
      <c r="H72" s="7">
        <v>0.78900000000000003</v>
      </c>
      <c r="I72" s="7">
        <v>0.81799999999999995</v>
      </c>
      <c r="K72" s="5">
        <v>0.56599999999999995</v>
      </c>
      <c r="L72" s="5">
        <v>0.72099999999999997</v>
      </c>
      <c r="M72" s="5">
        <v>0.77600000000000002</v>
      </c>
      <c r="N72" s="5">
        <v>0.79</v>
      </c>
      <c r="O72" s="5">
        <v>0.76300000000000001</v>
      </c>
      <c r="Q72" s="19">
        <f t="shared" si="6"/>
        <v>1.3000000000000012E-2</v>
      </c>
      <c r="R72" s="19">
        <f t="shared" si="7"/>
        <v>9.4999999999999973E-2</v>
      </c>
      <c r="S72" s="19">
        <f t="shared" si="8"/>
        <v>-0.10399999999999998</v>
      </c>
      <c r="T72" s="19">
        <f t="shared" si="9"/>
        <v>-1.0000000000000009E-3</v>
      </c>
      <c r="U72" s="19">
        <f t="shared" si="10"/>
        <v>5.4999999999999938E-2</v>
      </c>
    </row>
    <row r="73" spans="1:26" s="27" customFormat="1" x14ac:dyDescent="0.2">
      <c r="A73" s="25" t="s">
        <v>114</v>
      </c>
      <c r="B73" s="25" t="s">
        <v>78</v>
      </c>
      <c r="C73" s="25">
        <v>206</v>
      </c>
      <c r="D73" s="33"/>
      <c r="E73" s="26">
        <v>0.86799999999999999</v>
      </c>
      <c r="F73" s="26">
        <v>0.76300000000000001</v>
      </c>
      <c r="G73" s="26">
        <v>0.72099999999999997</v>
      </c>
      <c r="H73" s="26">
        <v>0.71799999999999997</v>
      </c>
      <c r="I73" s="26">
        <v>0.72699999999999998</v>
      </c>
      <c r="J73" t="s">
        <v>123</v>
      </c>
      <c r="K73" s="28">
        <v>0.89500000000000002</v>
      </c>
      <c r="L73" s="28">
        <v>0.72099999999999997</v>
      </c>
      <c r="M73" s="28">
        <v>0.69399999999999995</v>
      </c>
      <c r="N73" s="28">
        <v>0.74199999999999999</v>
      </c>
      <c r="O73" s="28">
        <v>0.71099999999999997</v>
      </c>
      <c r="P73" s="29"/>
      <c r="Q73" s="30">
        <f t="shared" si="6"/>
        <v>-2.7000000000000024E-2</v>
      </c>
      <c r="R73" s="30">
        <f t="shared" si="7"/>
        <v>4.2000000000000037E-2</v>
      </c>
      <c r="S73" s="30">
        <f t="shared" si="8"/>
        <v>2.7000000000000024E-2</v>
      </c>
      <c r="T73" s="30">
        <f t="shared" si="9"/>
        <v>-2.4000000000000021E-2</v>
      </c>
      <c r="U73" s="30">
        <f t="shared" si="10"/>
        <v>1.6000000000000014E-2</v>
      </c>
      <c r="V73" s="29"/>
      <c r="W73" s="29"/>
      <c r="X73" s="29"/>
      <c r="Y73" s="29"/>
      <c r="Z73" s="29"/>
    </row>
    <row r="74" spans="1:26" s="27" customFormat="1" x14ac:dyDescent="0.2">
      <c r="A74" s="25" t="s">
        <v>114</v>
      </c>
      <c r="B74" s="25" t="s">
        <v>95</v>
      </c>
      <c r="C74" s="25">
        <v>62</v>
      </c>
      <c r="D74" s="33"/>
      <c r="E74" s="26">
        <v>0.13200000000000001</v>
      </c>
      <c r="F74" s="26">
        <v>0.23699999999999999</v>
      </c>
      <c r="G74" s="26">
        <v>0.27900000000000003</v>
      </c>
      <c r="H74" s="26">
        <v>0.28199999999999997</v>
      </c>
      <c r="I74" s="26">
        <v>0.27300000000000002</v>
      </c>
      <c r="K74" s="28">
        <v>0.105</v>
      </c>
      <c r="L74" s="28">
        <v>0.27900000000000003</v>
      </c>
      <c r="M74" s="28">
        <v>0.30599999999999999</v>
      </c>
      <c r="N74" s="28">
        <v>0.25800000000000001</v>
      </c>
      <c r="O74" s="28">
        <v>0.28899999999999998</v>
      </c>
      <c r="P74" s="29"/>
      <c r="Q74" s="30">
        <f t="shared" si="6"/>
        <v>2.700000000000001E-2</v>
      </c>
      <c r="R74" s="30">
        <f t="shared" si="7"/>
        <v>-4.2000000000000037E-2</v>
      </c>
      <c r="S74" s="30">
        <f t="shared" si="8"/>
        <v>-2.6999999999999968E-2</v>
      </c>
      <c r="T74" s="30">
        <f t="shared" si="9"/>
        <v>2.3999999999999966E-2</v>
      </c>
      <c r="U74" s="30">
        <f t="shared" si="10"/>
        <v>-1.5999999999999959E-2</v>
      </c>
      <c r="V74" s="29"/>
      <c r="W74" s="29"/>
      <c r="X74" s="29"/>
      <c r="Y74" s="29"/>
      <c r="Z74" s="29"/>
    </row>
    <row r="75" spans="1:26" x14ac:dyDescent="0.2">
      <c r="A75" s="1" t="s">
        <v>115</v>
      </c>
      <c r="B75" s="1" t="s">
        <v>79</v>
      </c>
      <c r="C75" s="1">
        <v>195</v>
      </c>
      <c r="D75" s="33"/>
      <c r="E75" s="7">
        <v>0.75</v>
      </c>
      <c r="F75" s="7">
        <v>0.81599999999999995</v>
      </c>
      <c r="G75" s="7">
        <v>0.70499999999999996</v>
      </c>
      <c r="H75" s="7">
        <v>0.73199999999999998</v>
      </c>
      <c r="I75" s="7">
        <v>0.54500000000000004</v>
      </c>
      <c r="K75" s="5">
        <v>0.73699999999999999</v>
      </c>
      <c r="L75" s="5">
        <v>0.86</v>
      </c>
      <c r="M75" s="5">
        <v>0.73499999999999999</v>
      </c>
      <c r="N75" s="5">
        <v>0.75800000000000001</v>
      </c>
      <c r="O75" s="5">
        <v>0.5</v>
      </c>
      <c r="Q75" s="19">
        <f t="shared" si="6"/>
        <v>1.3000000000000012E-2</v>
      </c>
      <c r="R75" s="19">
        <f t="shared" si="7"/>
        <v>-4.4000000000000039E-2</v>
      </c>
      <c r="S75" s="19">
        <f t="shared" si="8"/>
        <v>-3.0000000000000027E-2</v>
      </c>
      <c r="T75" s="19">
        <f t="shared" si="9"/>
        <v>-2.6000000000000023E-2</v>
      </c>
      <c r="U75" s="19">
        <f t="shared" si="10"/>
        <v>4.500000000000004E-2</v>
      </c>
    </row>
    <row r="76" spans="1:26" x14ac:dyDescent="0.2">
      <c r="A76" s="1" t="s">
        <v>115</v>
      </c>
      <c r="B76" s="1" t="s">
        <v>80</v>
      </c>
      <c r="C76" s="1">
        <v>42</v>
      </c>
      <c r="D76" s="33"/>
      <c r="E76" s="7">
        <v>0.158</v>
      </c>
      <c r="F76" s="7">
        <v>0.105</v>
      </c>
      <c r="G76" s="7">
        <v>0.21299999999999999</v>
      </c>
      <c r="H76" s="7">
        <v>0.113</v>
      </c>
      <c r="I76" s="7">
        <v>0.22700000000000001</v>
      </c>
      <c r="K76" s="5">
        <v>0.158</v>
      </c>
      <c r="L76" s="5">
        <v>0.11600000000000001</v>
      </c>
      <c r="M76" s="5">
        <v>0.184</v>
      </c>
      <c r="N76" s="5">
        <v>0.129</v>
      </c>
      <c r="O76" s="5">
        <v>0.21099999999999999</v>
      </c>
      <c r="Q76" s="19">
        <f t="shared" si="6"/>
        <v>0</v>
      </c>
      <c r="R76" s="19">
        <f t="shared" si="7"/>
        <v>-1.100000000000001E-2</v>
      </c>
      <c r="S76" s="19">
        <f t="shared" si="8"/>
        <v>2.8999999999999998E-2</v>
      </c>
      <c r="T76" s="19">
        <f t="shared" si="9"/>
        <v>-1.6E-2</v>
      </c>
      <c r="U76" s="19">
        <f t="shared" si="10"/>
        <v>1.6000000000000014E-2</v>
      </c>
    </row>
    <row r="77" spans="1:26" x14ac:dyDescent="0.2">
      <c r="A77" s="1" t="s">
        <v>115</v>
      </c>
      <c r="B77" s="1" t="s">
        <v>81</v>
      </c>
      <c r="C77" s="1">
        <v>29</v>
      </c>
      <c r="D77" s="33"/>
      <c r="E77" s="7">
        <v>6.6000000000000003E-2</v>
      </c>
      <c r="F77" s="7">
        <v>7.9000000000000001E-2</v>
      </c>
      <c r="G77" s="7">
        <v>8.2000000000000003E-2</v>
      </c>
      <c r="H77" s="7">
        <v>0.155</v>
      </c>
      <c r="I77" s="7">
        <v>0.22700000000000001</v>
      </c>
      <c r="K77" s="5">
        <v>7.9000000000000001E-2</v>
      </c>
      <c r="L77" s="5">
        <v>2.3E-2</v>
      </c>
      <c r="M77" s="5">
        <v>8.2000000000000003E-2</v>
      </c>
      <c r="N77" s="5">
        <v>0.113</v>
      </c>
      <c r="O77" s="5">
        <v>0.28899999999999998</v>
      </c>
      <c r="Q77" s="19">
        <f t="shared" si="6"/>
        <v>-1.2999999999999998E-2</v>
      </c>
      <c r="R77" s="19">
        <f t="shared" si="7"/>
        <v>5.6000000000000001E-2</v>
      </c>
      <c r="S77" s="19">
        <f t="shared" si="8"/>
        <v>0</v>
      </c>
      <c r="T77" s="19">
        <f t="shared" si="9"/>
        <v>4.1999999999999996E-2</v>
      </c>
      <c r="U77" s="19">
        <f t="shared" si="10"/>
        <v>-6.1999999999999972E-2</v>
      </c>
    </row>
    <row r="78" spans="1:26" x14ac:dyDescent="0.2">
      <c r="A78" s="1" t="s">
        <v>115</v>
      </c>
      <c r="B78" s="1" t="s">
        <v>82</v>
      </c>
      <c r="C78" s="1">
        <v>2</v>
      </c>
      <c r="D78" s="33"/>
      <c r="E78" s="7">
        <v>2.5999999999999999E-2</v>
      </c>
      <c r="F78" s="8" t="s">
        <v>10</v>
      </c>
      <c r="G78" s="8" t="s">
        <v>10</v>
      </c>
      <c r="H78" s="8" t="s">
        <v>10</v>
      </c>
      <c r="I78" s="8" t="s">
        <v>10</v>
      </c>
      <c r="K78" s="5">
        <v>2.5999999999999999E-2</v>
      </c>
      <c r="L78" s="6" t="s">
        <v>10</v>
      </c>
      <c r="M78" s="6" t="s">
        <v>10</v>
      </c>
      <c r="N78" s="6" t="s">
        <v>10</v>
      </c>
      <c r="O78" s="6" t="s">
        <v>10</v>
      </c>
      <c r="Q78" s="19">
        <f t="shared" si="6"/>
        <v>0</v>
      </c>
      <c r="R78" s="19" t="e">
        <f t="shared" si="7"/>
        <v>#VALUE!</v>
      </c>
      <c r="S78" s="19" t="e">
        <f t="shared" si="8"/>
        <v>#VALUE!</v>
      </c>
      <c r="T78" s="19" t="e">
        <f t="shared" si="9"/>
        <v>#VALUE!</v>
      </c>
      <c r="U78" s="19" t="e">
        <f t="shared" si="10"/>
        <v>#VALUE!</v>
      </c>
    </row>
    <row r="79" spans="1:26" x14ac:dyDescent="0.2">
      <c r="A79" s="25" t="s">
        <v>116</v>
      </c>
      <c r="B79" s="25" t="s">
        <v>83</v>
      </c>
      <c r="C79" s="1">
        <v>133</v>
      </c>
      <c r="D79" s="33"/>
      <c r="E79" s="7">
        <v>0.63200000000000001</v>
      </c>
      <c r="F79" s="7">
        <v>0.42099999999999999</v>
      </c>
      <c r="G79" s="7">
        <v>0.443</v>
      </c>
      <c r="H79" s="7">
        <v>0.47099999999999997</v>
      </c>
      <c r="I79" s="7">
        <v>0.40899999999999997</v>
      </c>
      <c r="K79" s="5">
        <v>0.67100000000000004</v>
      </c>
      <c r="L79" s="5">
        <v>0.48799999999999999</v>
      </c>
      <c r="M79" s="5">
        <v>0.46899999999999997</v>
      </c>
      <c r="N79" s="5">
        <v>0.41</v>
      </c>
      <c r="O79" s="5">
        <v>0.34200000000000003</v>
      </c>
      <c r="Q79" s="19">
        <f t="shared" si="6"/>
        <v>-3.9000000000000035E-2</v>
      </c>
      <c r="R79" s="19">
        <f t="shared" si="7"/>
        <v>-6.7000000000000004E-2</v>
      </c>
      <c r="S79" s="19">
        <f t="shared" si="8"/>
        <v>-2.5999999999999968E-2</v>
      </c>
      <c r="T79" s="19">
        <f t="shared" si="9"/>
        <v>6.0999999999999999E-2</v>
      </c>
      <c r="U79" s="19">
        <f t="shared" si="10"/>
        <v>6.6999999999999948E-2</v>
      </c>
    </row>
    <row r="80" spans="1:26" x14ac:dyDescent="0.2">
      <c r="A80" s="25" t="s">
        <v>116</v>
      </c>
      <c r="B80" s="25" t="s">
        <v>84</v>
      </c>
      <c r="C80" s="1">
        <v>121</v>
      </c>
      <c r="D80" s="33"/>
      <c r="E80" s="7">
        <v>0.35499999999999998</v>
      </c>
      <c r="F80" s="7">
        <v>0.55300000000000005</v>
      </c>
      <c r="G80" s="7">
        <v>0.45900000000000002</v>
      </c>
      <c r="H80" s="7">
        <v>0.47099999999999997</v>
      </c>
      <c r="I80" s="7">
        <v>0.54500000000000004</v>
      </c>
      <c r="K80" s="5">
        <v>0.316</v>
      </c>
      <c r="L80" s="5">
        <v>0.46500000000000002</v>
      </c>
      <c r="M80" s="5">
        <v>0.44900000000000001</v>
      </c>
      <c r="N80" s="5">
        <v>0.50800000000000001</v>
      </c>
      <c r="O80" s="5">
        <v>0.63200000000000001</v>
      </c>
      <c r="Q80" s="19">
        <f t="shared" si="6"/>
        <v>3.8999999999999979E-2</v>
      </c>
      <c r="R80" s="19">
        <f t="shared" si="7"/>
        <v>8.8000000000000023E-2</v>
      </c>
      <c r="S80" s="19">
        <f t="shared" si="8"/>
        <v>1.0000000000000009E-2</v>
      </c>
      <c r="T80" s="19">
        <f t="shared" si="9"/>
        <v>-3.7000000000000033E-2</v>
      </c>
      <c r="U80" s="19">
        <f t="shared" si="10"/>
        <v>-8.6999999999999966E-2</v>
      </c>
    </row>
    <row r="81" spans="1:21" x14ac:dyDescent="0.2">
      <c r="A81" s="1" t="s">
        <v>116</v>
      </c>
      <c r="B81" s="1" t="s">
        <v>85</v>
      </c>
      <c r="C81" s="1">
        <v>13</v>
      </c>
      <c r="D81" s="33"/>
      <c r="E81" s="7">
        <v>1.2999999999999999E-2</v>
      </c>
      <c r="F81" s="7">
        <v>2.5999999999999999E-2</v>
      </c>
      <c r="G81" s="7">
        <v>9.8000000000000004E-2</v>
      </c>
      <c r="H81" s="7">
        <v>5.7000000000000002E-2</v>
      </c>
      <c r="I81" s="7">
        <v>4.4999999999999998E-2</v>
      </c>
      <c r="K81" s="5">
        <v>1.2999999999999999E-2</v>
      </c>
      <c r="L81" s="5">
        <v>4.7E-2</v>
      </c>
      <c r="M81" s="5">
        <v>8.2000000000000003E-2</v>
      </c>
      <c r="N81" s="5">
        <v>8.2000000000000003E-2</v>
      </c>
      <c r="O81" s="5">
        <v>2.5999999999999999E-2</v>
      </c>
      <c r="Q81" s="19">
        <f t="shared" si="6"/>
        <v>0</v>
      </c>
      <c r="R81" s="19">
        <f t="shared" si="7"/>
        <v>-2.1000000000000001E-2</v>
      </c>
      <c r="S81" s="19">
        <f t="shared" si="8"/>
        <v>1.6E-2</v>
      </c>
      <c r="T81" s="19">
        <f t="shared" si="9"/>
        <v>-2.5000000000000001E-2</v>
      </c>
      <c r="U81" s="19">
        <f t="shared" si="10"/>
        <v>1.9E-2</v>
      </c>
    </row>
    <row r="82" spans="1:21" x14ac:dyDescent="0.2">
      <c r="A82" s="1" t="s">
        <v>117</v>
      </c>
      <c r="B82" s="1" t="s">
        <v>86</v>
      </c>
      <c r="C82" s="1">
        <v>121</v>
      </c>
      <c r="D82" s="33"/>
      <c r="E82" s="7">
        <v>0.65800000000000003</v>
      </c>
      <c r="F82" s="7">
        <v>0.44700000000000001</v>
      </c>
      <c r="G82" s="7">
        <v>0.42599999999999999</v>
      </c>
      <c r="H82" s="7">
        <v>0.3</v>
      </c>
      <c r="I82" s="7">
        <v>0.318</v>
      </c>
      <c r="K82" s="5">
        <v>0.63200000000000001</v>
      </c>
      <c r="L82" s="5">
        <v>0.46500000000000002</v>
      </c>
      <c r="M82" s="5">
        <v>0.40799999999999997</v>
      </c>
      <c r="N82" s="5">
        <v>0.36099999999999999</v>
      </c>
      <c r="O82" s="5">
        <v>0.28899999999999998</v>
      </c>
      <c r="Q82" s="19">
        <f t="shared" si="6"/>
        <v>2.6000000000000023E-2</v>
      </c>
      <c r="R82" s="19">
        <f t="shared" si="7"/>
        <v>-1.8000000000000016E-2</v>
      </c>
      <c r="S82" s="19">
        <f t="shared" si="8"/>
        <v>1.8000000000000016E-2</v>
      </c>
      <c r="T82" s="19">
        <f t="shared" si="9"/>
        <v>-6.0999999999999999E-2</v>
      </c>
      <c r="U82" s="19">
        <f t="shared" si="10"/>
        <v>2.9000000000000026E-2</v>
      </c>
    </row>
    <row r="83" spans="1:21" x14ac:dyDescent="0.2">
      <c r="A83" s="1" t="s">
        <v>117</v>
      </c>
      <c r="B83" s="1" t="s">
        <v>87</v>
      </c>
      <c r="C83" s="1">
        <v>95</v>
      </c>
      <c r="D83" s="33"/>
      <c r="E83" s="7">
        <v>0.19700000000000001</v>
      </c>
      <c r="F83" s="7">
        <v>0.39500000000000002</v>
      </c>
      <c r="G83" s="7">
        <v>0.34399999999999997</v>
      </c>
      <c r="H83" s="7">
        <v>0.45700000000000002</v>
      </c>
      <c r="I83" s="7">
        <v>0.54500000000000004</v>
      </c>
      <c r="K83" s="5">
        <v>0.224</v>
      </c>
      <c r="L83" s="5">
        <v>0.34899999999999998</v>
      </c>
      <c r="M83" s="5">
        <v>0.36699999999999999</v>
      </c>
      <c r="N83" s="5">
        <v>0.39300000000000002</v>
      </c>
      <c r="O83" s="5">
        <v>0.55300000000000005</v>
      </c>
      <c r="Q83" s="19">
        <f>E83-K83</f>
        <v>-2.6999999999999996E-2</v>
      </c>
      <c r="R83" s="19">
        <f t="shared" si="7"/>
        <v>4.6000000000000041E-2</v>
      </c>
      <c r="S83" s="19">
        <f t="shared" si="8"/>
        <v>-2.300000000000002E-2</v>
      </c>
      <c r="T83" s="19">
        <f t="shared" si="9"/>
        <v>6.4000000000000001E-2</v>
      </c>
      <c r="U83" s="19">
        <f t="shared" si="10"/>
        <v>-8.0000000000000071E-3</v>
      </c>
    </row>
    <row r="84" spans="1:21" x14ac:dyDescent="0.2">
      <c r="A84" s="1" t="s">
        <v>117</v>
      </c>
      <c r="B84" s="1" t="s">
        <v>88</v>
      </c>
      <c r="C84" s="1">
        <v>51</v>
      </c>
      <c r="D84" s="33"/>
      <c r="E84" s="7">
        <v>0.14499999999999999</v>
      </c>
      <c r="F84" s="7">
        <v>0.158</v>
      </c>
      <c r="G84" s="7">
        <v>0.23</v>
      </c>
      <c r="H84" s="7">
        <v>0.24299999999999999</v>
      </c>
      <c r="I84" s="7">
        <v>0.13600000000000001</v>
      </c>
      <c r="K84" s="5">
        <v>0.14499999999999999</v>
      </c>
      <c r="L84" s="5">
        <v>0.186</v>
      </c>
      <c r="M84" s="5">
        <v>0.224</v>
      </c>
      <c r="N84" s="5">
        <v>0.246</v>
      </c>
      <c r="O84" s="5">
        <v>0.158</v>
      </c>
      <c r="Q84" s="19">
        <f t="shared" ref="Q84:Q91" si="11">E84-K84</f>
        <v>0</v>
      </c>
      <c r="R84" s="19">
        <f t="shared" si="7"/>
        <v>-2.7999999999999997E-2</v>
      </c>
      <c r="S84" s="19">
        <f t="shared" si="8"/>
        <v>6.0000000000000053E-3</v>
      </c>
      <c r="T84" s="19">
        <f t="shared" si="9"/>
        <v>-3.0000000000000027E-3</v>
      </c>
      <c r="U84" s="19">
        <f t="shared" si="10"/>
        <v>-2.1999999999999992E-2</v>
      </c>
    </row>
    <row r="85" spans="1:21" x14ac:dyDescent="0.2">
      <c r="A85" s="1" t="s">
        <v>89</v>
      </c>
      <c r="B85" s="1" t="s">
        <v>89</v>
      </c>
      <c r="C85" s="1">
        <v>48.41</v>
      </c>
      <c r="D85" s="33"/>
      <c r="E85" s="10">
        <v>49.868000000000002</v>
      </c>
      <c r="F85" s="10">
        <v>52.737000000000002</v>
      </c>
      <c r="G85" s="10">
        <v>48.753999999999998</v>
      </c>
      <c r="H85" s="10">
        <v>46.338000000000001</v>
      </c>
      <c r="I85" s="10">
        <v>41.636000000000003</v>
      </c>
      <c r="K85" s="23">
        <v>50.341999999999999</v>
      </c>
      <c r="L85" s="23">
        <v>50.744</v>
      </c>
      <c r="M85" s="23">
        <v>52.082000000000001</v>
      </c>
      <c r="N85" s="23">
        <v>44.354999999999997</v>
      </c>
      <c r="O85" s="23">
        <v>43.789000000000001</v>
      </c>
      <c r="Q85" s="20">
        <f t="shared" si="11"/>
        <v>-0.47399999999999665</v>
      </c>
      <c r="R85" s="20">
        <f t="shared" si="7"/>
        <v>1.9930000000000021</v>
      </c>
      <c r="S85" s="20">
        <f t="shared" si="8"/>
        <v>-3.328000000000003</v>
      </c>
      <c r="T85" s="20">
        <f t="shared" si="9"/>
        <v>1.9830000000000041</v>
      </c>
      <c r="U85" s="20">
        <f t="shared" si="10"/>
        <v>-2.1529999999999987</v>
      </c>
    </row>
    <row r="86" spans="1:21" x14ac:dyDescent="0.2">
      <c r="A86" s="22" t="s">
        <v>90</v>
      </c>
      <c r="B86" s="22" t="s">
        <v>90</v>
      </c>
      <c r="C86" s="1">
        <v>76535.581000000006</v>
      </c>
      <c r="D86" s="33"/>
      <c r="E86" s="11">
        <v>66600</v>
      </c>
      <c r="F86" s="11">
        <v>93947.368000000002</v>
      </c>
      <c r="G86" s="11">
        <v>71229.508000000002</v>
      </c>
      <c r="H86" s="11">
        <v>83169.013999999996</v>
      </c>
      <c r="I86" s="11">
        <v>73636.364000000001</v>
      </c>
      <c r="J86" t="s">
        <v>126</v>
      </c>
      <c r="K86" s="1">
        <v>61666.667000000001</v>
      </c>
      <c r="L86" s="1">
        <v>78953.487999999998</v>
      </c>
      <c r="M86" s="1">
        <v>89489.796000000002</v>
      </c>
      <c r="N86" s="1">
        <v>81774.194000000003</v>
      </c>
      <c r="O86" s="1">
        <v>77894.736999999994</v>
      </c>
      <c r="Q86" s="21">
        <f t="shared" si="11"/>
        <v>4933.3329999999987</v>
      </c>
      <c r="R86" s="21">
        <f t="shared" si="7"/>
        <v>14993.880000000005</v>
      </c>
      <c r="S86" s="21">
        <f t="shared" si="8"/>
        <v>-18260.288</v>
      </c>
      <c r="T86" s="21">
        <f t="shared" si="9"/>
        <v>1394.8199999999924</v>
      </c>
      <c r="U86" s="21">
        <f t="shared" si="10"/>
        <v>-4258.3729999999923</v>
      </c>
    </row>
    <row r="87" spans="1:21" x14ac:dyDescent="0.2">
      <c r="A87" s="1" t="s">
        <v>91</v>
      </c>
      <c r="B87" s="1" t="s">
        <v>91</v>
      </c>
      <c r="C87" s="1">
        <v>2.8690000000000002</v>
      </c>
      <c r="D87" s="33"/>
      <c r="E87" s="10">
        <v>2.8029999999999999</v>
      </c>
      <c r="F87" s="10">
        <v>2.5529999999999999</v>
      </c>
      <c r="G87" s="10">
        <v>2.8029999999999999</v>
      </c>
      <c r="H87" s="10">
        <v>3.0419999999999998</v>
      </c>
      <c r="I87" s="10">
        <v>3.2730000000000001</v>
      </c>
      <c r="K87" s="1">
        <v>2.75</v>
      </c>
      <c r="L87" s="1">
        <v>2.7909999999999999</v>
      </c>
      <c r="M87" s="1">
        <v>2.653</v>
      </c>
      <c r="N87" s="1">
        <v>2.984</v>
      </c>
      <c r="O87" s="1">
        <v>3.2890000000000001</v>
      </c>
      <c r="Q87" s="20">
        <f t="shared" si="11"/>
        <v>5.2999999999999936E-2</v>
      </c>
      <c r="R87" s="20">
        <f t="shared" si="7"/>
        <v>-0.23799999999999999</v>
      </c>
      <c r="S87" s="20">
        <f t="shared" si="8"/>
        <v>0.14999999999999991</v>
      </c>
      <c r="T87" s="20">
        <f t="shared" si="9"/>
        <v>5.7999999999999829E-2</v>
      </c>
      <c r="U87" s="20">
        <f t="shared" si="10"/>
        <v>-1.6000000000000014E-2</v>
      </c>
    </row>
    <row r="88" spans="1:21" x14ac:dyDescent="0.2">
      <c r="A88" s="1" t="s">
        <v>92</v>
      </c>
      <c r="B88" s="1" t="s">
        <v>92</v>
      </c>
      <c r="C88" s="1">
        <v>0</v>
      </c>
      <c r="D88" s="33"/>
      <c r="E88" s="10">
        <v>-0.84</v>
      </c>
      <c r="F88" s="10">
        <v>-0.222</v>
      </c>
      <c r="G88" s="10">
        <v>0.217</v>
      </c>
      <c r="H88" s="10">
        <v>0.60499999999999998</v>
      </c>
      <c r="I88" s="10">
        <v>0.73</v>
      </c>
      <c r="K88" s="1">
        <v>-0.80400000000000005</v>
      </c>
      <c r="L88" s="1">
        <v>-6.7000000000000004E-2</v>
      </c>
      <c r="M88" s="1">
        <v>-8.7999999999999995E-2</v>
      </c>
      <c r="N88" s="1">
        <v>0.61399999999999999</v>
      </c>
      <c r="O88" s="1">
        <v>0.79500000000000004</v>
      </c>
      <c r="Q88" s="20">
        <f t="shared" si="11"/>
        <v>-3.5999999999999921E-2</v>
      </c>
      <c r="R88" s="20">
        <f t="shared" si="7"/>
        <v>-0.155</v>
      </c>
      <c r="S88" s="20">
        <f t="shared" si="8"/>
        <v>0.30499999999999999</v>
      </c>
      <c r="T88" s="20">
        <f t="shared" si="9"/>
        <v>-9.000000000000008E-3</v>
      </c>
      <c r="U88" s="20">
        <f t="shared" si="10"/>
        <v>-6.5000000000000058E-2</v>
      </c>
    </row>
    <row r="89" spans="1:21" x14ac:dyDescent="0.2">
      <c r="A89" s="1" t="s">
        <v>93</v>
      </c>
      <c r="B89" s="1" t="s">
        <v>93</v>
      </c>
      <c r="C89" s="1">
        <v>0</v>
      </c>
      <c r="D89" s="33"/>
      <c r="E89" s="10">
        <v>0.32700000000000001</v>
      </c>
      <c r="F89" s="10">
        <v>1.4999999999999999E-2</v>
      </c>
      <c r="G89" s="10">
        <v>-5.8999999999999997E-2</v>
      </c>
      <c r="H89" s="10">
        <v>-0.21</v>
      </c>
      <c r="I89" s="10">
        <v>-0.313</v>
      </c>
      <c r="K89" s="1">
        <v>0.32700000000000001</v>
      </c>
      <c r="L89" s="1">
        <v>7.9000000000000001E-2</v>
      </c>
      <c r="M89" s="1">
        <v>-0.13700000000000001</v>
      </c>
      <c r="N89" s="1">
        <v>-0.188</v>
      </c>
      <c r="O89" s="1">
        <v>-0.26</v>
      </c>
      <c r="Q89" s="20">
        <f t="shared" si="11"/>
        <v>0</v>
      </c>
      <c r="R89" s="20">
        <f t="shared" si="7"/>
        <v>-6.4000000000000001E-2</v>
      </c>
      <c r="S89" s="20">
        <f t="shared" si="8"/>
        <v>7.8000000000000014E-2</v>
      </c>
      <c r="T89" s="20">
        <f t="shared" si="9"/>
        <v>-2.1999999999999992E-2</v>
      </c>
      <c r="U89" s="20">
        <f t="shared" si="10"/>
        <v>-5.2999999999999992E-2</v>
      </c>
    </row>
    <row r="90" spans="1:21" x14ac:dyDescent="0.2">
      <c r="A90" s="1" t="s">
        <v>94</v>
      </c>
      <c r="B90" s="1" t="s">
        <v>94</v>
      </c>
      <c r="C90" s="1">
        <v>1.7749999999999999</v>
      </c>
      <c r="D90" s="33"/>
      <c r="E90" s="10">
        <v>1.645</v>
      </c>
      <c r="F90" s="10">
        <v>1.605</v>
      </c>
      <c r="G90" s="10">
        <v>1.9179999999999999</v>
      </c>
      <c r="H90" s="10">
        <v>1.9430000000000001</v>
      </c>
      <c r="I90" s="10">
        <v>1.591</v>
      </c>
      <c r="K90" s="1">
        <v>1.6839999999999999</v>
      </c>
      <c r="L90" s="1">
        <v>1.4419999999999999</v>
      </c>
      <c r="M90" s="1">
        <v>2.02</v>
      </c>
      <c r="N90" s="1">
        <v>1.869</v>
      </c>
      <c r="O90" s="1">
        <v>1.8680000000000001</v>
      </c>
      <c r="Q90" s="20">
        <f t="shared" si="11"/>
        <v>-3.8999999999999924E-2</v>
      </c>
      <c r="R90" s="20">
        <f t="shared" si="7"/>
        <v>0.16300000000000003</v>
      </c>
      <c r="S90" s="20">
        <f t="shared" si="8"/>
        <v>-0.10200000000000009</v>
      </c>
      <c r="T90" s="20">
        <f t="shared" si="9"/>
        <v>7.4000000000000066E-2</v>
      </c>
      <c r="U90" s="20">
        <f t="shared" si="10"/>
        <v>-0.27700000000000014</v>
      </c>
    </row>
    <row r="91" spans="1:21" x14ac:dyDescent="0.2">
      <c r="A91" s="2"/>
      <c r="B91" s="4"/>
      <c r="C91" s="4"/>
      <c r="D91" s="34"/>
      <c r="Q91" s="20">
        <f t="shared" si="11"/>
        <v>0</v>
      </c>
      <c r="R91" s="20">
        <f t="shared" si="7"/>
        <v>0</v>
      </c>
      <c r="S91" s="20">
        <f t="shared" si="8"/>
        <v>0</v>
      </c>
      <c r="T91" s="20">
        <f t="shared" si="9"/>
        <v>0</v>
      </c>
      <c r="U91" s="20">
        <f t="shared" si="10"/>
        <v>0</v>
      </c>
    </row>
    <row r="92" spans="1:21" x14ac:dyDescent="0.2">
      <c r="A92" s="2"/>
    </row>
    <row r="93" spans="1:21" x14ac:dyDescent="0.2">
      <c r="A93" s="15"/>
    </row>
  </sheetData>
  <mergeCells count="2">
    <mergeCell ref="E1:I1"/>
    <mergeCell ref="K1:O1"/>
  </mergeCells>
  <conditionalFormatting sqref="E3:I90">
    <cfRule type="expression" dxfId="1" priority="3">
      <formula>E3=MAX($E3:$I3)</formula>
    </cfRule>
  </conditionalFormatting>
  <conditionalFormatting sqref="K3:O90">
    <cfRule type="expression" dxfId="0" priority="2">
      <formula>K3=MAX($K3:$O3)</formula>
    </cfRule>
  </conditionalFormatting>
  <conditionalFormatting sqref="Q3:U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Used_BEV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Iogansen, Xiatian (Assoc)</dc:creator>
  <cp:lastModifiedBy>Iogansen, Xiatian (Assoc)</cp:lastModifiedBy>
  <dcterms:created xsi:type="dcterms:W3CDTF">2025-10-27T21:04:01Z</dcterms:created>
  <dcterms:modified xsi:type="dcterms:W3CDTF">2025-10-28T16:06:24Z</dcterms:modified>
</cp:coreProperties>
</file>