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Misc Projects\Waqar\Design Files\Button-Board\Project Outputs for Button-Board\"/>
    </mc:Choice>
  </mc:AlternateContent>
  <bookViews>
    <workbookView xWindow="28680" yWindow="-120" windowWidth="29040" windowHeight="15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 l="1"/>
  <c r="B4" i="1"/>
</calcChain>
</file>

<file path=xl/sharedStrings.xml><?xml version="1.0" encoding="utf-8"?>
<sst xmlns="http://schemas.openxmlformats.org/spreadsheetml/2006/main" count="177" uniqueCount="133">
  <si>
    <t>#</t>
  </si>
  <si>
    <t>Item Type</t>
  </si>
  <si>
    <t>Capacitor</t>
  </si>
  <si>
    <t>Diode</t>
  </si>
  <si>
    <t>Inductor</t>
  </si>
  <si>
    <t>LED</t>
  </si>
  <si>
    <t>Mosfet</t>
  </si>
  <si>
    <t>Resistor</t>
  </si>
  <si>
    <t>Switch</t>
  </si>
  <si>
    <t>BATTERY CHARGER</t>
  </si>
  <si>
    <t>IC</t>
  </si>
  <si>
    <t>LED Driver</t>
  </si>
  <si>
    <t>Designator</t>
  </si>
  <si>
    <t>C1, C3, C4, C5, C8</t>
  </si>
  <si>
    <t>C2, C6</t>
  </si>
  <si>
    <t>C7</t>
  </si>
  <si>
    <t>D1</t>
  </si>
  <si>
    <t>J1</t>
  </si>
  <si>
    <t>J2, J3</t>
  </si>
  <si>
    <t>J4</t>
  </si>
  <si>
    <t>L1</t>
  </si>
  <si>
    <t>LED3, LED4, LED5</t>
  </si>
  <si>
    <t>Q1</t>
  </si>
  <si>
    <t>R2, R5</t>
  </si>
  <si>
    <t>R4</t>
  </si>
  <si>
    <t>R6</t>
  </si>
  <si>
    <t>R7, R9, R12</t>
  </si>
  <si>
    <t>R8, R14, R15</t>
  </si>
  <si>
    <t>R10</t>
  </si>
  <si>
    <t>R11</t>
  </si>
  <si>
    <t>R13</t>
  </si>
  <si>
    <t>R16</t>
  </si>
  <si>
    <t>SW1</t>
  </si>
  <si>
    <t>U1</t>
  </si>
  <si>
    <t>U2</t>
  </si>
  <si>
    <t>U3</t>
  </si>
  <si>
    <t>U4</t>
  </si>
  <si>
    <t>Description</t>
  </si>
  <si>
    <t>1 µF ±20% 6.3V Ceramic Capacitor X5R 0201 (0603 Metric)</t>
  </si>
  <si>
    <t>0.1 µF ±10% 16V Ceramic Capacitor X7R 0402 (1005 Metric)</t>
  </si>
  <si>
    <t>0.22 µF ±10% 25V Ceramic Capacitor X5R 0402 (1005 Metric)</t>
  </si>
  <si>
    <t>DIODE ZENER 3.3V 200MW SOD323F</t>
  </si>
  <si>
    <t>Connector Header Surface Mount, Right Angle 4 position 0.039" (1.00mm)</t>
  </si>
  <si>
    <t>Connector Header Surface Mount, Right Angle 2 position 0.039 _1.00mm_</t>
  </si>
  <si>
    <t>CONN HEADER VERT 3POS 2.54MM</t>
  </si>
  <si>
    <t>Inductor Power Shielded Wirewound 22uH 20% 100KHz Ferrite 1A 0.306Ohm DCR 1818 T/R</t>
  </si>
  <si>
    <t>Green 520nm LED Indication - Discrete 3.2V 0603 (1608 Metric)</t>
  </si>
  <si>
    <t>SOT-23 MOSFETs ROHS</t>
  </si>
  <si>
    <t>27 kOhms ±1% 0.063W, 1/16W Chip Resistor 0402 (1005 Metric) Moisture Resistant Thick Film</t>
  </si>
  <si>
    <t>4.7 kOhms ±1% 0.063W, 1/16W Chip Resistor 0402 (1005 Metric) Moisture Resistant Thick Film</t>
  </si>
  <si>
    <t>750 Ohms ±5% 0.063W, 1/16W Chip Resistor 0402 (1005 Metric) Moisture Resistant Thick Film</t>
  </si>
  <si>
    <t>10 kOhms ±1% 0.063W, 1/16W Chip Resistor 0402 (1005 Metric) Moisture Resistant Thick Film</t>
  </si>
  <si>
    <t>100 Ohms ±1% 0.063W, 1/16W Chip Resistor 0402 (1005 Metric) Moisture Resistant Thick Film</t>
  </si>
  <si>
    <t>400 mOhms ±1% 0.25W, 1/4W Chip Resistor 1206 (3216 Metric) Automotive AEC-Q200, Current Sense, Moisture Resistant Thick Film</t>
  </si>
  <si>
    <t>1 kOhms ±1% 0.063W, 1/16W Chip Resistor 0402 (1005 Metric) Moisture Resistant Thick Film</t>
  </si>
  <si>
    <t>7.68 kOhms ±1% 0.063W, 1/16W Chip Resistor 0402 (1005 Metric) Automotive AEC-Q200, Moisture Resistant Thick Film</t>
  </si>
  <si>
    <t>20 Ohms ±1% 0.2W, 1/5W Chip Resistor 0402 (1005 Metric) Automotive AEC-Q200, Pulse Withstanding Thick Film</t>
  </si>
  <si>
    <t>Tactile Switch SPST-NO Top Actuated Surface Mount</t>
  </si>
  <si>
    <t>Charger IC Multi-Chemistry 8-WSON (2x2)</t>
  </si>
  <si>
    <t>IC REG LDO 3.3V 0.25A SOT23-3</t>
  </si>
  <si>
    <t>AVR tinyAVR™ 1, Functional Safety (FuSa) Microcontroller IC 8-Bit 20MHz 16KB (16K x 8) FLASH 20-VQFN (3x3)</t>
  </si>
  <si>
    <t>LED Driver IC 1 Output DC DC Regulator Step-Up (Boost) PWM Dimming 550mA (Switch) SOT-23-6</t>
  </si>
  <si>
    <t>Footprint</t>
  </si>
  <si>
    <t>Cap-0402</t>
  </si>
  <si>
    <t>SOD323F</t>
  </si>
  <si>
    <t>3 Pin POGO</t>
  </si>
  <si>
    <t>150060GS75000</t>
  </si>
  <si>
    <t>SOT-23</t>
  </si>
  <si>
    <t>Res-0402</t>
  </si>
  <si>
    <t>Res-1206</t>
  </si>
  <si>
    <t>BQ25170DSGR</t>
  </si>
  <si>
    <t>20-VQFN (3x3)</t>
  </si>
  <si>
    <t>AP3019AKTR-G1</t>
  </si>
  <si>
    <t>Manufacturer Part Number</t>
  </si>
  <si>
    <t>GRM033R60J105MEA2D</t>
  </si>
  <si>
    <t>GRM155R71C104KA88J</t>
  </si>
  <si>
    <t>CC0402KRX5R8BB224</t>
  </si>
  <si>
    <t>MM3Z3V3B</t>
  </si>
  <si>
    <t>SM04B-SRSS-TB</t>
  </si>
  <si>
    <t>SM02B-SRSS-TB_LF__SN_</t>
  </si>
  <si>
    <t>68000-103HLF</t>
  </si>
  <si>
    <t>1235AS-H-220M=P3</t>
  </si>
  <si>
    <t>FDN335N</t>
  </si>
  <si>
    <t>RC0402FR-0727KL</t>
  </si>
  <si>
    <t>RC0402FR-074K7L</t>
  </si>
  <si>
    <t>RC0402JR-07750RL</t>
  </si>
  <si>
    <t>RC0402FR-0710KL</t>
  </si>
  <si>
    <t>RC0402FR-07100RL</t>
  </si>
  <si>
    <t>RL1206FR-070R4L</t>
  </si>
  <si>
    <t>RC0402FR-071KL</t>
  </si>
  <si>
    <t>AC0402FR-077K68L</t>
  </si>
  <si>
    <t>RCS040220R0FKED</t>
  </si>
  <si>
    <t>MCSLPT4644B1PHTR</t>
  </si>
  <si>
    <t>MCP1700T-3302E/TT</t>
  </si>
  <si>
    <t>ATTINY1616-MNR</t>
  </si>
  <si>
    <t>Manufacturer</t>
  </si>
  <si>
    <t>Murata Electronics</t>
  </si>
  <si>
    <t>YAGEO</t>
  </si>
  <si>
    <t>ON Semiconductor / Fairchild</t>
  </si>
  <si>
    <t>JST Sales America Inc.</t>
  </si>
  <si>
    <t>JST Sales</t>
  </si>
  <si>
    <t>Würth Elektronik</t>
  </si>
  <si>
    <t>onsemi</t>
  </si>
  <si>
    <t>Vishay Dale</t>
  </si>
  <si>
    <t>TE Connectivity ALCOSWITCH Switches</t>
  </si>
  <si>
    <t>Texas Instruments</t>
  </si>
  <si>
    <t>Microchip</t>
  </si>
  <si>
    <t>Microchip Tech</t>
  </si>
  <si>
    <t>Diodes Incorporated</t>
  </si>
  <si>
    <t>1uF</t>
  </si>
  <si>
    <t>0.1uF</t>
  </si>
  <si>
    <t>0.22uF</t>
  </si>
  <si>
    <t>22uH</t>
  </si>
  <si>
    <t>GREEN</t>
  </si>
  <si>
    <t>27K</t>
  </si>
  <si>
    <t>4.7K</t>
  </si>
  <si>
    <t>750R</t>
  </si>
  <si>
    <t>10K</t>
  </si>
  <si>
    <t>100R</t>
  </si>
  <si>
    <t>0.4R</t>
  </si>
  <si>
    <t>1K</t>
  </si>
  <si>
    <t>7.68K</t>
  </si>
  <si>
    <t>20R</t>
  </si>
  <si>
    <t>Quantity</t>
  </si>
  <si>
    <t>Header</t>
  </si>
  <si>
    <t>Remarks</t>
  </si>
  <si>
    <t>Custom</t>
  </si>
  <si>
    <t>Value</t>
  </si>
  <si>
    <t>Res-0403</t>
  </si>
  <si>
    <t>8-WSON</t>
  </si>
  <si>
    <t>SOT-23-6</t>
  </si>
  <si>
    <t>Bill of Material (BOM)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</si>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</sst>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indexed="13"/>
      <name val="Arial"/>
      <family val="2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A4CB"/>
      <color rgb="FF2CD0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7"/>
  <sheetViews>
    <sheetView tabSelected="1" topLeftCell="B18" zoomScale="85" zoomScaleNormal="85" workbookViewId="0">
      <selection activeCell="I33" sqref="I33"/>
    </sheetView>
  </sheetViews>
  <sheetFormatPr defaultRowHeight="15" x14ac:dyDescent="0.25"/>
  <cols>
    <col min="2" max="2" width="3.140625" style="2" customWidth="1"/>
    <col min="3" max="3" width="18.7109375" style="2" bestFit="1" customWidth="1"/>
    <col min="4" max="4" width="36" bestFit="1" customWidth="1"/>
    <col min="5" max="5" width="30" customWidth="1"/>
    <col min="6" max="6" width="26.5703125" bestFit="1" customWidth="1"/>
    <col min="7" max="7" width="33.42578125" bestFit="1" customWidth="1"/>
    <col min="8" max="8" width="21.42578125" bestFit="1" customWidth="1"/>
    <col min="9" max="9" width="17.85546875" bestFit="1" customWidth="1"/>
    <col min="10" max="10" width="16.7109375" bestFit="1" customWidth="1"/>
    <col min="11" max="11" width="29.42578125" customWidth="1"/>
  </cols>
  <sheetData>
    <row r="1" spans="1:11" x14ac:dyDescent="0.25">
      <c r="B1" s="12" t="s">
        <v>131</v>
      </c>
      <c r="C1" s="13"/>
      <c r="D1" s="13"/>
      <c r="E1" s="13"/>
      <c r="F1" s="13"/>
      <c r="G1" s="13"/>
      <c r="H1" s="13"/>
      <c r="I1" s="13"/>
      <c r="J1" s="13"/>
      <c r="K1" s="14"/>
    </row>
    <row r="2" spans="1:11" ht="15.75" thickBot="1" x14ac:dyDescent="0.3">
      <c r="A2" s="1"/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 x14ac:dyDescent="0.3">
      <c r="A3" s="1"/>
      <c r="B3" s="3" t="s">
        <v>0</v>
      </c>
      <c r="C3" s="3" t="s">
        <v>1</v>
      </c>
      <c r="D3" s="3" t="s">
        <v>12</v>
      </c>
      <c r="E3" s="4" t="s">
        <v>37</v>
      </c>
      <c r="F3" s="3" t="s">
        <v>62</v>
      </c>
      <c r="G3" s="4" t="s">
        <v>73</v>
      </c>
      <c r="H3" s="3" t="s">
        <v>95</v>
      </c>
      <c r="I3" s="4" t="s">
        <v>127</v>
      </c>
      <c r="J3" s="3" t="s">
        <v>123</v>
      </c>
      <c r="K3" s="3" t="s">
        <v>125</v>
      </c>
    </row>
    <row r="4" spans="1:11" ht="24.75" thickBot="1" x14ac:dyDescent="0.3">
      <c r="A4" s="1"/>
      <c r="B4" s="9">
        <f>ROW(B4) - ROW($B$3)</f>
        <v>1</v>
      </c>
      <c r="C4" s="10" t="s">
        <v>2</v>
      </c>
      <c r="D4" s="5" t="s">
        <v>13</v>
      </c>
      <c r="E4" s="6" t="s">
        <v>38</v>
      </c>
      <c r="F4" s="5" t="s">
        <v>63</v>
      </c>
      <c r="G4" s="6" t="s">
        <v>74</v>
      </c>
      <c r="H4" s="5" t="s">
        <v>96</v>
      </c>
      <c r="I4" s="6" t="s">
        <v>109</v>
      </c>
      <c r="J4" s="5">
        <v>5</v>
      </c>
      <c r="K4" s="5"/>
    </row>
    <row r="5" spans="1:11" ht="24.75" thickBot="1" x14ac:dyDescent="0.3">
      <c r="A5" s="1"/>
      <c r="B5" s="9">
        <f t="shared" ref="B5:B27" si="0">ROW(B5) - ROW($B$3)</f>
        <v>2</v>
      </c>
      <c r="C5" s="11" t="s">
        <v>2</v>
      </c>
      <c r="D5" s="7" t="s">
        <v>14</v>
      </c>
      <c r="E5" s="8" t="s">
        <v>39</v>
      </c>
      <c r="F5" s="7" t="s">
        <v>63</v>
      </c>
      <c r="G5" s="8" t="s">
        <v>75</v>
      </c>
      <c r="H5" s="7" t="s">
        <v>96</v>
      </c>
      <c r="I5" s="8" t="s">
        <v>110</v>
      </c>
      <c r="J5" s="7">
        <v>2</v>
      </c>
      <c r="K5" s="7"/>
    </row>
    <row r="6" spans="1:11" ht="24.75" thickBot="1" x14ac:dyDescent="0.3">
      <c r="A6" s="1"/>
      <c r="B6" s="9">
        <f>ROW(B6) - ROW($B$3)</f>
        <v>3</v>
      </c>
      <c r="C6" s="10" t="s">
        <v>2</v>
      </c>
      <c r="D6" s="5" t="s">
        <v>15</v>
      </c>
      <c r="E6" s="6" t="s">
        <v>40</v>
      </c>
      <c r="F6" s="5" t="s">
        <v>63</v>
      </c>
      <c r="G6" s="6" t="s">
        <v>76</v>
      </c>
      <c r="H6" s="5" t="s">
        <v>97</v>
      </c>
      <c r="I6" s="6" t="s">
        <v>111</v>
      </c>
      <c r="J6" s="5">
        <v>1</v>
      </c>
      <c r="K6" s="5"/>
    </row>
    <row r="7" spans="1:11" ht="24.75" thickBot="1" x14ac:dyDescent="0.3">
      <c r="A7" s="1"/>
      <c r="B7" s="9">
        <f t="shared" si="0"/>
        <v>4</v>
      </c>
      <c r="C7" s="11" t="s">
        <v>3</v>
      </c>
      <c r="D7" s="7" t="s">
        <v>16</v>
      </c>
      <c r="E7" s="8" t="s">
        <v>41</v>
      </c>
      <c r="F7" s="7" t="s">
        <v>64</v>
      </c>
      <c r="G7" s="8" t="s">
        <v>77</v>
      </c>
      <c r="H7" s="7" t="s">
        <v>98</v>
      </c>
      <c r="I7" s="8" t="s">
        <v>132</v>
      </c>
      <c r="J7" s="7">
        <v>1</v>
      </c>
      <c r="K7" s="7"/>
    </row>
    <row r="8" spans="1:11" ht="36.75" thickBot="1" x14ac:dyDescent="0.3">
      <c r="A8" s="1"/>
      <c r="B8" s="9">
        <f>ROW(B8) - ROW($B$3)</f>
        <v>5</v>
      </c>
      <c r="C8" s="10" t="s">
        <v>124</v>
      </c>
      <c r="D8" s="5" t="s">
        <v>17</v>
      </c>
      <c r="E8" s="6" t="s">
        <v>42</v>
      </c>
      <c r="F8" s="5" t="s">
        <v>126</v>
      </c>
      <c r="G8" s="6" t="s">
        <v>78</v>
      </c>
      <c r="H8" s="5" t="s">
        <v>99</v>
      </c>
      <c r="I8" s="8" t="s">
        <v>132</v>
      </c>
      <c r="J8" s="5">
        <v>1</v>
      </c>
      <c r="K8" s="5"/>
    </row>
    <row r="9" spans="1:11" ht="36.75" thickBot="1" x14ac:dyDescent="0.3">
      <c r="A9" s="1"/>
      <c r="B9" s="9">
        <f t="shared" si="0"/>
        <v>6</v>
      </c>
      <c r="C9" s="10" t="s">
        <v>124</v>
      </c>
      <c r="D9" s="7" t="s">
        <v>18</v>
      </c>
      <c r="E9" s="8" t="s">
        <v>43</v>
      </c>
      <c r="F9" s="5" t="s">
        <v>126</v>
      </c>
      <c r="G9" s="8" t="s">
        <v>79</v>
      </c>
      <c r="H9" s="7" t="s">
        <v>100</v>
      </c>
      <c r="I9" s="8" t="s">
        <v>132</v>
      </c>
      <c r="J9" s="7">
        <v>2</v>
      </c>
      <c r="K9" s="7"/>
    </row>
    <row r="10" spans="1:11" ht="15.75" thickBot="1" x14ac:dyDescent="0.3">
      <c r="A10" s="1"/>
      <c r="B10" s="9">
        <f>ROW(B10) - ROW($B$3)</f>
        <v>7</v>
      </c>
      <c r="C10" s="10" t="s">
        <v>124</v>
      </c>
      <c r="D10" s="5" t="s">
        <v>19</v>
      </c>
      <c r="E10" s="6" t="s">
        <v>44</v>
      </c>
      <c r="F10" s="5" t="s">
        <v>65</v>
      </c>
      <c r="G10" s="6" t="s">
        <v>80</v>
      </c>
      <c r="H10" s="5"/>
      <c r="I10" s="8" t="s">
        <v>132</v>
      </c>
      <c r="J10" s="5">
        <v>1</v>
      </c>
      <c r="K10" s="5"/>
    </row>
    <row r="11" spans="1:11" ht="36.75" thickBot="1" x14ac:dyDescent="0.3">
      <c r="A11" s="1"/>
      <c r="B11" s="9">
        <f t="shared" si="0"/>
        <v>8</v>
      </c>
      <c r="C11" s="11" t="s">
        <v>4</v>
      </c>
      <c r="D11" s="7" t="s">
        <v>20</v>
      </c>
      <c r="E11" s="8" t="s">
        <v>45</v>
      </c>
      <c r="F11" s="5" t="s">
        <v>126</v>
      </c>
      <c r="G11" s="8" t="s">
        <v>81</v>
      </c>
      <c r="H11" s="7" t="s">
        <v>96</v>
      </c>
      <c r="I11" s="8" t="s">
        <v>112</v>
      </c>
      <c r="J11" s="7">
        <v>1</v>
      </c>
      <c r="K11" s="7"/>
    </row>
    <row r="12" spans="1:11" ht="24.75" thickBot="1" x14ac:dyDescent="0.3">
      <c r="A12" s="1"/>
      <c r="B12" s="9">
        <f>ROW(B12) - ROW($B$3)</f>
        <v>9</v>
      </c>
      <c r="C12" s="10" t="s">
        <v>5</v>
      </c>
      <c r="D12" s="5" t="s">
        <v>21</v>
      </c>
      <c r="E12" s="6" t="s">
        <v>46</v>
      </c>
      <c r="F12" s="5">
        <v>603</v>
      </c>
      <c r="G12" s="6" t="s">
        <v>66</v>
      </c>
      <c r="H12" s="5" t="s">
        <v>101</v>
      </c>
      <c r="I12" s="6" t="s">
        <v>113</v>
      </c>
      <c r="J12" s="5">
        <v>3</v>
      </c>
      <c r="K12" s="5"/>
    </row>
    <row r="13" spans="1:11" ht="15.75" thickBot="1" x14ac:dyDescent="0.3">
      <c r="A13" s="1"/>
      <c r="B13" s="9">
        <f t="shared" si="0"/>
        <v>10</v>
      </c>
      <c r="C13" s="11" t="s">
        <v>6</v>
      </c>
      <c r="D13" s="7" t="s">
        <v>22</v>
      </c>
      <c r="E13" s="8" t="s">
        <v>47</v>
      </c>
      <c r="F13" s="7" t="s">
        <v>67</v>
      </c>
      <c r="G13" s="8" t="s">
        <v>82</v>
      </c>
      <c r="H13" s="7" t="s">
        <v>102</v>
      </c>
      <c r="I13" s="8" t="s">
        <v>132</v>
      </c>
      <c r="J13" s="7">
        <v>1</v>
      </c>
      <c r="K13" s="7"/>
    </row>
    <row r="14" spans="1:11" ht="36.75" thickBot="1" x14ac:dyDescent="0.3">
      <c r="A14" s="1"/>
      <c r="B14" s="9">
        <f>ROW(B14) - ROW($B$3)</f>
        <v>11</v>
      </c>
      <c r="C14" s="10" t="s">
        <v>7</v>
      </c>
      <c r="D14" s="5" t="s">
        <v>23</v>
      </c>
      <c r="E14" s="6" t="s">
        <v>48</v>
      </c>
      <c r="F14" s="5" t="s">
        <v>68</v>
      </c>
      <c r="G14" s="6" t="s">
        <v>83</v>
      </c>
      <c r="H14" s="5" t="s">
        <v>97</v>
      </c>
      <c r="I14" s="6" t="s">
        <v>114</v>
      </c>
      <c r="J14" s="5">
        <v>2</v>
      </c>
      <c r="K14" s="5"/>
    </row>
    <row r="15" spans="1:11" ht="36.75" thickBot="1" x14ac:dyDescent="0.3">
      <c r="A15" s="1"/>
      <c r="B15" s="9">
        <f t="shared" si="0"/>
        <v>12</v>
      </c>
      <c r="C15" s="11" t="s">
        <v>7</v>
      </c>
      <c r="D15" s="7" t="s">
        <v>24</v>
      </c>
      <c r="E15" s="8" t="s">
        <v>49</v>
      </c>
      <c r="F15" s="7" t="s">
        <v>68</v>
      </c>
      <c r="G15" s="8" t="s">
        <v>84</v>
      </c>
      <c r="H15" s="7" t="s">
        <v>97</v>
      </c>
      <c r="I15" s="8" t="s">
        <v>115</v>
      </c>
      <c r="J15" s="7">
        <v>1</v>
      </c>
      <c r="K15" s="7"/>
    </row>
    <row r="16" spans="1:11" ht="36.75" thickBot="1" x14ac:dyDescent="0.3">
      <c r="A16" s="1"/>
      <c r="B16" s="9">
        <f>ROW(B16) - ROW($B$3)</f>
        <v>13</v>
      </c>
      <c r="C16" s="10" t="s">
        <v>7</v>
      </c>
      <c r="D16" s="5" t="s">
        <v>25</v>
      </c>
      <c r="E16" s="6" t="s">
        <v>50</v>
      </c>
      <c r="F16" s="5" t="s">
        <v>68</v>
      </c>
      <c r="G16" s="6" t="s">
        <v>85</v>
      </c>
      <c r="H16" s="5" t="s">
        <v>97</v>
      </c>
      <c r="I16" s="6" t="s">
        <v>116</v>
      </c>
      <c r="J16" s="5">
        <v>1</v>
      </c>
      <c r="K16" s="5"/>
    </row>
    <row r="17" spans="1:11" ht="36.75" thickBot="1" x14ac:dyDescent="0.3">
      <c r="A17" s="1"/>
      <c r="B17" s="9">
        <f t="shared" si="0"/>
        <v>14</v>
      </c>
      <c r="C17" s="11" t="s">
        <v>7</v>
      </c>
      <c r="D17" s="7" t="s">
        <v>26</v>
      </c>
      <c r="E17" s="8" t="s">
        <v>51</v>
      </c>
      <c r="F17" s="7" t="s">
        <v>68</v>
      </c>
      <c r="G17" s="8" t="s">
        <v>86</v>
      </c>
      <c r="H17" s="7" t="s">
        <v>97</v>
      </c>
      <c r="I17" s="8" t="s">
        <v>117</v>
      </c>
      <c r="J17" s="7">
        <v>3</v>
      </c>
      <c r="K17" s="7"/>
    </row>
    <row r="18" spans="1:11" ht="36.75" thickBot="1" x14ac:dyDescent="0.3">
      <c r="A18" s="1"/>
      <c r="B18" s="9">
        <f>ROW(B18) - ROW($B$3)</f>
        <v>15</v>
      </c>
      <c r="C18" s="10" t="s">
        <v>7</v>
      </c>
      <c r="D18" s="5" t="s">
        <v>27</v>
      </c>
      <c r="E18" s="6" t="s">
        <v>52</v>
      </c>
      <c r="F18" s="5" t="s">
        <v>68</v>
      </c>
      <c r="G18" s="6" t="s">
        <v>87</v>
      </c>
      <c r="H18" s="5" t="s">
        <v>97</v>
      </c>
      <c r="I18" s="6" t="s">
        <v>118</v>
      </c>
      <c r="J18" s="5">
        <v>3</v>
      </c>
      <c r="K18" s="5"/>
    </row>
    <row r="19" spans="1:11" ht="48.75" thickBot="1" x14ac:dyDescent="0.3">
      <c r="A19" s="1"/>
      <c r="B19" s="9">
        <f t="shared" si="0"/>
        <v>16</v>
      </c>
      <c r="C19" s="11" t="s">
        <v>7</v>
      </c>
      <c r="D19" s="7" t="s">
        <v>28</v>
      </c>
      <c r="E19" s="8" t="s">
        <v>53</v>
      </c>
      <c r="F19" s="7" t="s">
        <v>69</v>
      </c>
      <c r="G19" s="8" t="s">
        <v>88</v>
      </c>
      <c r="H19" s="7" t="s">
        <v>97</v>
      </c>
      <c r="I19" s="8" t="s">
        <v>119</v>
      </c>
      <c r="J19" s="7">
        <v>1</v>
      </c>
      <c r="K19" s="7"/>
    </row>
    <row r="20" spans="1:11" ht="36.75" thickBot="1" x14ac:dyDescent="0.3">
      <c r="A20" s="1"/>
      <c r="B20" s="9">
        <f>ROW(B20) - ROW($B$3)</f>
        <v>17</v>
      </c>
      <c r="C20" s="10" t="s">
        <v>7</v>
      </c>
      <c r="D20" s="5" t="s">
        <v>29</v>
      </c>
      <c r="E20" s="6" t="s">
        <v>54</v>
      </c>
      <c r="F20" s="5" t="s">
        <v>68</v>
      </c>
      <c r="G20" s="6" t="s">
        <v>89</v>
      </c>
      <c r="H20" s="5" t="s">
        <v>97</v>
      </c>
      <c r="I20" s="6" t="s">
        <v>120</v>
      </c>
      <c r="J20" s="5">
        <v>1</v>
      </c>
      <c r="K20" s="5"/>
    </row>
    <row r="21" spans="1:11" ht="48.75" thickBot="1" x14ac:dyDescent="0.3">
      <c r="A21" s="1"/>
      <c r="B21" s="9">
        <f t="shared" si="0"/>
        <v>18</v>
      </c>
      <c r="C21" s="11" t="s">
        <v>7</v>
      </c>
      <c r="D21" s="7" t="s">
        <v>30</v>
      </c>
      <c r="E21" s="8" t="s">
        <v>55</v>
      </c>
      <c r="F21" s="7" t="s">
        <v>68</v>
      </c>
      <c r="G21" s="8" t="s">
        <v>90</v>
      </c>
      <c r="H21" s="7" t="s">
        <v>97</v>
      </c>
      <c r="I21" s="8" t="s">
        <v>121</v>
      </c>
      <c r="J21" s="7">
        <v>1</v>
      </c>
      <c r="K21" s="7"/>
    </row>
    <row r="22" spans="1:11" ht="48.75" thickBot="1" x14ac:dyDescent="0.3">
      <c r="A22" s="1"/>
      <c r="B22" s="9">
        <f>ROW(B22) - ROW($B$3)</f>
        <v>19</v>
      </c>
      <c r="C22" s="10" t="s">
        <v>7</v>
      </c>
      <c r="D22" s="5" t="s">
        <v>31</v>
      </c>
      <c r="E22" s="6" t="s">
        <v>56</v>
      </c>
      <c r="F22" s="7" t="s">
        <v>128</v>
      </c>
      <c r="G22" s="6" t="s">
        <v>91</v>
      </c>
      <c r="H22" s="5" t="s">
        <v>103</v>
      </c>
      <c r="I22" s="6" t="s">
        <v>122</v>
      </c>
      <c r="J22" s="5">
        <v>1</v>
      </c>
      <c r="K22" s="5"/>
    </row>
    <row r="23" spans="1:11" ht="24.75" thickBot="1" x14ac:dyDescent="0.3">
      <c r="A23" s="1"/>
      <c r="B23" s="9">
        <f t="shared" si="0"/>
        <v>20</v>
      </c>
      <c r="C23" s="11" t="s">
        <v>8</v>
      </c>
      <c r="D23" s="7" t="s">
        <v>32</v>
      </c>
      <c r="E23" s="8" t="s">
        <v>57</v>
      </c>
      <c r="F23" s="7" t="s">
        <v>126</v>
      </c>
      <c r="G23" s="8" t="s">
        <v>92</v>
      </c>
      <c r="H23" s="7" t="s">
        <v>104</v>
      </c>
      <c r="I23" s="8" t="s">
        <v>132</v>
      </c>
      <c r="J23" s="7">
        <v>1</v>
      </c>
      <c r="K23" s="7"/>
    </row>
    <row r="24" spans="1:11" ht="24.75" thickBot="1" x14ac:dyDescent="0.3">
      <c r="A24" s="1"/>
      <c r="B24" s="9">
        <f>ROW(B24) - ROW($B$3)</f>
        <v>21</v>
      </c>
      <c r="C24" s="10" t="s">
        <v>9</v>
      </c>
      <c r="D24" s="5" t="s">
        <v>33</v>
      </c>
      <c r="E24" s="6" t="s">
        <v>58</v>
      </c>
      <c r="F24" s="5" t="s">
        <v>129</v>
      </c>
      <c r="G24" s="6" t="s">
        <v>70</v>
      </c>
      <c r="H24" s="5" t="s">
        <v>105</v>
      </c>
      <c r="I24" s="8" t="s">
        <v>132</v>
      </c>
      <c r="J24" s="5">
        <v>1</v>
      </c>
      <c r="K24" s="5"/>
    </row>
    <row r="25" spans="1:11" ht="15.75" thickBot="1" x14ac:dyDescent="0.3">
      <c r="A25" s="1"/>
      <c r="B25" s="9">
        <f t="shared" si="0"/>
        <v>22</v>
      </c>
      <c r="C25" s="11" t="s">
        <v>10</v>
      </c>
      <c r="D25" s="7" t="s">
        <v>34</v>
      </c>
      <c r="E25" s="8" t="s">
        <v>59</v>
      </c>
      <c r="F25" s="7" t="s">
        <v>67</v>
      </c>
      <c r="G25" s="8" t="s">
        <v>93</v>
      </c>
      <c r="H25" s="7" t="s">
        <v>106</v>
      </c>
      <c r="I25" s="8" t="s">
        <v>132</v>
      </c>
      <c r="J25" s="7">
        <v>1</v>
      </c>
      <c r="K25" s="7"/>
    </row>
    <row r="26" spans="1:11" ht="48.75" thickBot="1" x14ac:dyDescent="0.3">
      <c r="A26" s="1"/>
      <c r="B26" s="9">
        <f>ROW(B26) - ROW($B$3)</f>
        <v>23</v>
      </c>
      <c r="C26" s="10" t="s">
        <v>10</v>
      </c>
      <c r="D26" s="5" t="s">
        <v>35</v>
      </c>
      <c r="E26" s="6" t="s">
        <v>60</v>
      </c>
      <c r="F26" s="5" t="s">
        <v>71</v>
      </c>
      <c r="G26" s="6" t="s">
        <v>94</v>
      </c>
      <c r="H26" s="5" t="s">
        <v>107</v>
      </c>
      <c r="I26" s="8" t="s">
        <v>132</v>
      </c>
      <c r="J26" s="5">
        <v>1</v>
      </c>
      <c r="K26" s="5"/>
    </row>
    <row r="27" spans="1:11" ht="36.75" thickBot="1" x14ac:dyDescent="0.3">
      <c r="A27" s="1"/>
      <c r="B27" s="9">
        <f t="shared" si="0"/>
        <v>24</v>
      </c>
      <c r="C27" s="11" t="s">
        <v>11</v>
      </c>
      <c r="D27" s="7" t="s">
        <v>36</v>
      </c>
      <c r="E27" s="8" t="s">
        <v>61</v>
      </c>
      <c r="F27" s="7" t="s">
        <v>130</v>
      </c>
      <c r="G27" s="8" t="s">
        <v>72</v>
      </c>
      <c r="H27" s="7" t="s">
        <v>108</v>
      </c>
      <c r="I27" s="8" t="s">
        <v>132</v>
      </c>
      <c r="J27" s="7">
        <v>1</v>
      </c>
      <c r="K27" s="7"/>
    </row>
  </sheetData>
  <mergeCells count="1">
    <mergeCell ref="B1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Nymble 3</dc:creator>
  <cp:lastModifiedBy>XPENDER</cp:lastModifiedBy>
  <dcterms:created xsi:type="dcterms:W3CDTF">2019-12-12T10:34:26Z</dcterms:created>
  <dcterms:modified xsi:type="dcterms:W3CDTF">2024-04-20T05:55:49Z</dcterms:modified>
</cp:coreProperties>
</file>