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11" firstSheet="3" activeTab="1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W2" i="6" l="1"/>
  <c r="T6" i="6"/>
  <c r="T5" i="6"/>
  <c r="N27" i="2"/>
  <c r="N37" i="2"/>
  <c r="M27" i="6"/>
  <c r="L27" i="6"/>
  <c r="M8" i="6"/>
  <c r="L8" i="6"/>
  <c r="M39" i="6"/>
  <c r="L39" i="6"/>
  <c r="N14" i="2" l="1"/>
  <c r="N32" i="2"/>
  <c r="N39" i="2"/>
  <c r="T4" i="6"/>
  <c r="Q6" i="6" l="1"/>
  <c r="T3" i="6"/>
  <c r="T2" i="6"/>
  <c r="M32" i="6"/>
  <c r="L32" i="6"/>
  <c r="Q5" i="6" l="1"/>
  <c r="M37" i="6"/>
  <c r="Q4" i="6" l="1"/>
  <c r="M14" i="6"/>
  <c r="L14" i="6"/>
  <c r="L37" i="6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O41" i="15" l="1"/>
  <c r="AC6" i="5"/>
  <c r="N17" i="2"/>
  <c r="N18" i="2" l="1"/>
  <c r="AC5" i="5"/>
  <c r="AC4" i="5" l="1"/>
  <c r="N40" i="2" l="1"/>
  <c r="AC3" i="5"/>
  <c r="AC2" i="5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1" i="6"/>
  <c r="L31" i="6"/>
  <c r="M30" i="6"/>
  <c r="L30" i="6"/>
  <c r="M29" i="6"/>
  <c r="L29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M6" i="6"/>
  <c r="L6" i="6"/>
  <c r="Z5" i="6"/>
  <c r="W5" i="6"/>
  <c r="M5" i="6"/>
  <c r="L5" i="6"/>
  <c r="Z4" i="6"/>
  <c r="W4" i="6"/>
  <c r="M4" i="6"/>
  <c r="L4" i="6"/>
  <c r="Z3" i="6"/>
  <c r="W3" i="6"/>
  <c r="M3" i="6"/>
  <c r="L3" i="6"/>
  <c r="Z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<sst xmlns="http://schemas.openxmlformats.org/spreadsheetml/2006/main" count="10117" uniqueCount="716">
  <si>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</si>
  <si>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</si>
  <si>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</si>
  <si>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</si>
  <si>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</si>
  <si>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</si>
  <si>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</si>
  <si>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</si>
  <si>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</si>
  <si>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</si>
  <si>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</si>
  <si>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</si>
  <si>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</si>
  <si>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</si>
  <si>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</si>
  <si>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</si>
  <si>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</si>
  <si>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</si>
  <si>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</si>
  <si>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</si>
  <si>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</si>
  <si>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</si>
  <si>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</si>
  <si>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</si>
  <si>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</si>
  <si>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</si>
  <si>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</si>
  <si>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</si>
  <si>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</si>
  <si>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</si>
  <si>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</si>
  <si>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</si>
  <si>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</si>
  <si>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</si>
  <si>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</si>
  <si>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</si>
  <si>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</si>
  <si>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</si>
  <si>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</si>
  <si>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</si>
  <si>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</si>
  <si>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</si>
  <si>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</si>
  <si>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</si>
  <si>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</si>
  <si>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</si>
  <si>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</si>
  <si>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</si>
  <si>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</si>
  <si>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</si>
  <si>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</si>
  <si>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</si>
  <si>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</si>
  <si>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</si>
  <si>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</si>
  <si>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</si>
  <si>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</si>
  <si>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</si>
  <si>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</si>
  <si>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</si>
  <si>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</si>
  <si>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</si>
  <si>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</si>
  <si>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</si>
  <si>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</si>
  <si>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</si>
  <si>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</si>
  <si>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</si>
  <si>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</si>
  <si>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</si>
  <si>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</si>
  <si>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</si>
  <si>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</si>
  <si>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</si>
  <si>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</si>
  <si>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</si>
  <si>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</si>
  <si>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</si>
  <si>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</si>
  <si>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</si>
  <si>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</si>
  <si>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</si>
  <si>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</si>
  <si>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</si>
  <si>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</si>
  <si>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</si>
  <si>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</si>
  <si>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</si>
  <si>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</si>
  <si>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</si>
  <si>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</si>
  <si>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</si>
  <si>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</si>
  <si>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</si>
  <si>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</si>
  <si>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</si>
  <si>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</si>
  <si>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</si>
  <si>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</si>
  <si>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</si>
  <si>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</si>
  <si>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</si>
  <si>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</si>
  <si>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</si>
  <si>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</si>
  <si>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</si>
  <si>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</si>
  <si>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</si>
  <si>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</si>
  <si>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</si>
  <si>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</si>
  <si>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</si>
  <si>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</si>
  <si>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</si>
  <si>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</si>
  <si>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</si>
  <si>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</si>
  <si>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</si>
  <si>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</si>
  <si>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</si>
  <si>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</si>
  <si>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</si>
  <si>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</si>
  <si>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</si>
  <si>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</si>
  <si>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</si>
  <si>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</si>
  <si>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</si>
  <si>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</si>
  <si>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</si>
  <si>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</si>
  <si>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</si>
  <si>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</si>
  <si>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</si>
  <si>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</si>
  <si>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</si>
  <si>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</si>
  <si>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</si>
  <si>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</si>
  <si>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</si>
  <si>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</si>
  <si>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</si>
  <si>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</si>
  <si>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</si>
  <si>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</si>
  <si>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</si>
  <si>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</si>
  <si>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</si>
  <si>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</si>
  <si>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</si>
  <si>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</si>
  <si>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</si>
  <si>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</si>
  <si>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</si>
  <si>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</si>
  <si>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</si>
  <si>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</si>
  <si>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</si>
  <si>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</si>
  <si>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</si>
  <si>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</si>
  <si>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</si>
  <si>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</si>
  <si>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</si>
  <si>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</si>
  <si>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</si>
  <si>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</si>
  <si>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</si>
  <si>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</si>
  <si>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</si>
  <si>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</si>
  <si>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</si>
  <si>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</si>
  <si>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</si>
  <si>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</si>
  <si>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</si>
  <si>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</si>
  <si>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</si>
  <si>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</si>
  <si>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</si>
  <si>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</si>
  <si>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</si>
  <si>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</si>
  <si>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</si>
  <si>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</si>
  <si>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</si>
  <si>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</si>
  <si>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</si>
  <si>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</si>
  <si>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</si>
  <si>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</si>
  <si>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</si>
  <si>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</si>
  <si>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</si>
  <si>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</si>
  <si>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</si>
  <si>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</si>
  <si>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</si>
  <si>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</si>
  <si>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</si>
  <si>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</si>
  <si>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</si>
  <si>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</si>
  <si>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</si>
  <si>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</si>
  <si>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</si>
  <si>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</si>
  <si>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</si>
  <si>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</si>
  <si>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</si>
  <si>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</si>
  <si>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</si>
  <si>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</si>
  <si>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</si>
  <si>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</si>
  <si>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</si>
  <si>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</si>
  <si>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</si>
  <si>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</si>
  <si>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</si>
  <si>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</si>
  <si>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</si>
  <si>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</si>
  <si>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</si>
  <si>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</si>
  <si>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</si>
  <si>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</si>
  <si>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</si>
  <si>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</si>
  <si>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</si>
  <si>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</si>
  <si>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</si>
  <si>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</si>
  <si>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</si>
  <si>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</si>
  <si>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</si>
  <si>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</si>
  <si>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</si>
  <si>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</si>
  <si>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</si>
  <si>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</si>
  <si>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</si>
  <si>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</si>
  <si>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</si>
  <si>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</si>
  <si>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</si>
  <si>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</si>
  <si>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</si>
  <si>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</si>
  <si>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</si>
  <si>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</si>
  <si>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</si>
  <si>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</si>
  <si>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</si>
  <si>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</si>
  <si>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</si>
  <si>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</si>
  <si>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</si>
  <si>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</si>
  <si>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</si>
  <si>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</si>
  <si>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</si>
  <si>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</si>
  <si>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</si>
  <si>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</si>
  <si>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</si>
  <si>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</si>
  <si>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</si>
  <si>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</si>
  <si>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</si>
  <si>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</si>
  <si>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</si>
  <si>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</si>
  <si>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</si>
  <si>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</si>
  <si>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</si>
  <si>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</si>
  <si>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</si>
  <si>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</si>
  <si>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</si>
  <si>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</si>
  <si>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</si>
  <si>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</si>
  <si>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</si>
  <si>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</si>
  <si>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</si>
  <si>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</si>
  <si>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</si>
  <si>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</si>
  <si>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</si>
  <si>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</si>
  <si>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</si>
  <si>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</si>
  <si>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</si>
  <si>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</si>
  <si>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</si>
  <si>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</si>
  <si>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</si>
  <si>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</si>
  <si>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</si>
  <si>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</si>
  <si>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</si>
  <si>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</si>
  <si>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</si>
  <si>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</si>
  <si>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</si>
  <si>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</si>
  <si>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</si>
  <si>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</si>
  <si>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</si>
  <si>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</si>
  <si>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</si>
  <si>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</si>
  <si>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</si>
  <si>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</si>
  <si>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</si>
  <si>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</si>
  <si>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</si>
  <si>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</si>
  <si>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</si>
  <si>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</si>
  <si>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</si>
  <si>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</si>
  <si>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</si>
  <si>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</si>
  <si>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</si>
  <si>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</si>
  <si>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</si>
  <si>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</si>
  <si>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</si>
  <si>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</si>
  <si>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</si>
  <si>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</si>
  <si>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</si>
  <si>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</si>
  <si>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</si>
  <si>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</si>
  <si>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</si>
  <si>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</si>
  <si>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</si>
  <si>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</si>
  <si>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</si>
  <si>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</si>
  <si>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</si>
  <si>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</si>
  <si>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</si>
  <si>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</si>
  <si>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</si>
  <si>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</si>
  <si>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</si>
  <si>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</si>
  <si>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</si>
  <si>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</si>
  <si>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</si>
  <si>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</si>
  <si>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</si>
  <si>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</si>
  <si>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</si>
  <si>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</si>
  <si>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</si>
  <si>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</si>
  <si>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</si>
  <si>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</si>
  <si>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</si>
  <si>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</si>
  <si>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</si>
  <si>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</si>
  <si>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</si>
  <si>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</si>
  <si>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</si>
  <si>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</si>
  <si>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</si>
  <si>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</si>
  <si>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</si>
  <si>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</si>
  <si>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</si>
  <si>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</si>
  <si>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</si>
  <si>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</si>
  <si>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</si>
  <si>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</si>
  <si>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</si>
  <si>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</si>
  <si>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</si>
  <si>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</si>
  <si>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</si>
  <si>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</si>
  <si>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</si>
  <si>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</si>
  <si>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</si>
  <si>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</si>
  <si>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</si>
  <si>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</si>
  <si>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</si>
  <si>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</si>
  <si>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</si>
  <si>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</si>
  <si>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</si>
  <si>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</si>
  <si>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</si>
  <si>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</si>
  <si>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</si>
  <si>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</si>
  <si>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</si>
  <si>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</si>
  <si>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</si>
  <si>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</si>
  <si>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</si>
  <si>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</si>
  <si>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</si>
  <si>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</si>
  <si>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</si>
  <si>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</si>
  <si>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</si>
  <si>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</si>
  <si>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</si>
  <si>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</si>
  <si>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</si>
  <si>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</si>
  <si>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</si>
  <si>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</si>
  <si>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</si>
  <si>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</si>
  <si>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</si>
  <si>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</si>
  <si>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</si>
  <si>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</si>
  <si>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</si>
  <si>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</si>
  <si>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</si>
  <si>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</si>
  <si>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</si>
  <si>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</si>
  <si>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</si>
  <si>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</si>
  <si>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</si>
  <si>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</si>
  <si>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</si>
  <si>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</si>
  <si>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</si>
  <si>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</si>
  <si>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</si>
  <si>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</si>
  <si>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</si>
  <si>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</si>
  <si>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</si>
  <si>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</si>
  <si>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</si>
  <si>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</si>
  <si>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</si>
  <si>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</si>
  <si>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</si>
  <si>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</si>
  <si>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</si>
  <si>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</si>
  <si>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</si>
  <si>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</si>
  <si>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</si>
  <si>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</si>
  <si>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</si>
  <si>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</si>
  <si>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</si>
  <si>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</si>
  <si>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</si>
  <si>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</si>
  <si>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</si>
  <si>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</si>
  <si>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</si>
  <si>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</si>
  <si>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</si>
  <si>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</si>
  <si>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</si>
  <si>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</si>
  <si>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</si>
  <si>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</si>
  <si>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</si>
  <si>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</si>
  <si>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</si>
  <si>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</si>
  <si>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</si>
  <si>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</si>
  <si>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</si>
  <si>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</si>
  <si>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</si>
  <si>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</si>
  <si>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</si>
  <si>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</si>
  <si>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</si>
  <si>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</si>
  <si>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</si>
  <si>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</si>
  <si>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</si>
  <si>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</si>
  <si>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</si>
  <si>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</si>
  <si>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</si>
  <si>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</si>
  <si>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</si>
  <si>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</si>
  <si>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</si>
  <si>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</si>
  <si>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</si>
  <si>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</si>
  <si>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</si>
  <si>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</si>
  <si>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</si>
  <si>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</si>
  <si>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</si>
  <si>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</si>
  <si>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</si>
  <si>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</si>
  <si>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</si>
  <si>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</si>
  <si>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</si>
  <si>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</si>
  <si>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</si>
  <si>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</si>
  <si>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</si>
  <si>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</si>
  <si>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</si>
  <si>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</si>
  <si>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</si>
  <si>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</si>
  <si>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</si>
  <si>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</si>
  <si>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</si>
  <si>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</si>
  <si>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</si>
  <si>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</si>
  <si>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</si>
  <si>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</si>
  <si>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</si>
  <si>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</si>
  <si>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</si>
  <si>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</si>
  <si>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</si>
  <si>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</si>
  <si>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</si>
  <si>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</si>
  <si>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</si>
  <si>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</si>
  <si>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</si>
  <si>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</si>
  <si>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</si>
  <si>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</si>
  <si>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</si>
  <si>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</si>
  <si>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</si>
  <si>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</si>
  <si>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</si>
  <si>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</si>
  <si>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</si>
  <si>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</si>
  <si>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</si>
  <si>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</si>
  <si>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</si>
  <si>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</si>
  <si>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</si>
  <si>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</si>
  <si>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</si>
  <si>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</si>
  <si>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</si>
  <si>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</si>
  <si>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</si>
  <si>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</si>
  <si>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</si>
  <si>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</si>
  <si>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</si>
  <si>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</si>
  <si>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</si>
  <si>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</si>
  <si>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</si>
  <si>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</si>
  <si>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</si>
  <si>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</si>
  <si>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</si>
  <si>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</si>
  <si>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</si>
  <si>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</si>
  <si>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</si>
  <si>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</si>
  <si>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</si>
  <si>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</si>
  <si>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</si>
  <si>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</si>
  <si>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</si>
  <si>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</si>
  <si>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</si>
  <si>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</si>
  <si>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</si>
  <si>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</si>
  <si>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</si>
  <si>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</si>
  <si>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</si>
  <si>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</si>
  <si>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</si>
  <si>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</si>
  <si>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</si>
  <si>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</si>
  <si>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</si>
  <si>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</si>
  <si>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</si>
  <si>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</si>
  <si>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</si>
  <si>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</si>
  <si>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</si>
  <si>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</si>
  <si>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</si>
  <si>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</si>
  <si>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</si>
  <si>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</si>
  <si>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</si>
  <si>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</si>
  <si>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</si>
  <si>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</si>
  <si>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</si>
  <si>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</si>
  <si>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</si>
  <si>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</si>
  <si>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</si>
  <si>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</si>
  <si>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</si>
  <si>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</si>
  <si>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</si>
  <si>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</si>
  <si>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</si>
  <si>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</si>
  <si>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</si>
  <si>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</si>
  <si>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</si>
  <si>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</si>
  <si>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</si>
  <si>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</si>
  <si>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</si>
  <si>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</si>
  <si>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</si>
  <si>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</si>
  <si>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</si>
  <si>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</si>
  <si>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</si>
  <si>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</si>
  <si>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</si>
  <si>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</si>
  <si>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</si>
  <si>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</si>
  <si>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</si>
  <si>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</si>
  <si>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</si>
  <si>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</si>
  <si>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</si>
  <si>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</si>
  <si>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</si>
  <si>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</si>
  <si>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</si>
  <si>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</si>
  <si>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</si>
  <si>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</si>
  <si>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</si>
  <si>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</si>
  <si>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</si>
  <si>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</si>
  <si>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</si>
  <si>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</si>
  <si>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</si>
  <si>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</si>
  <si>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</si>
  <si>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</si>
  <si>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</si>
  <si>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</si>
  <si>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</si>
  <si>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</si>
  <si>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</si>
  <si>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</si>
  <si>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</si>
  <si>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</si>
  <si>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</si>
  <si>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</si>
  <si>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</si>
  <si>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</si>
  <si>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</si>
  <si>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</si>
  <si>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</si>
  <si>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</si>
  <si>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</si>
  <si>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</si>
  <si>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</si>
  <si>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</si>
  <si>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</si>
  <si>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</si>
  <si>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</si>
  <si>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</si>
  <si>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</si>
  <si>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</si>
  <si>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</si>
  <si>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</si>
  <si>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</si>
  <si>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</si>
  <si>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</si>
  <si>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</si>
  <si>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</si>
  <si>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</si>
  <si>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</si>
  <si>
    <t>05/06/2025</t>
  </si>
  <si>
    <t>09/06/2025</t>
  </si>
  <si>
    <t>7:20</t>
  </si>
  <si>
    <t>12/06/2025</t>
  </si>
  <si>
    <t>10:53</t>
  </si>
  <si>
    <t>12:34</t>
  </si>
  <si>
    <t>12:44</t>
  </si>
  <si>
    <t>1:17</t>
  </si>
  <si>
    <t>3:19</t>
  </si>
  <si>
    <t>3:32</t>
  </si>
  <si>
    <t>13/06/2025</t>
  </si>
  <si>
    <t>1:13</t>
  </si>
  <si>
    <t>17/06/2025</t>
  </si>
  <si>
    <t>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</si>
</sst>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  <numFmt numFmtId="168" formatCode="dd/mm/yyyy;@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30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81"/>
  <sheetViews>
    <sheetView topLeftCell="I25" zoomScaleNormal="100" workbookViewId="0">
      <selection activeCell="N28" sqref="N2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COUNTIFS(D:D,D163,A:A,A366)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COUNTIFS(D:D,D69,A:A,A381)</f>
        <v>1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COUNTIFS(D:D,D56,A:A,A366)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COUNTIFS(D:D,D160,A:A,A381)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COUNTIFS(D:D,D359,A:A,A366)</f>
        <v>0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1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  <row r="362" spans="1:9" ht="15.75">
      <c r="A362" s="298" t="s">
        <v>702</v>
      </c>
      <c r="B362" s="297" t="s">
        <v>291</v>
      </c>
      <c r="C362" s="297" t="s">
        <v>259</v>
      </c>
      <c r="D362" s="297" t="s">
        <v>260</v>
      </c>
      <c r="E362" s="297" t="s">
        <v>486</v>
      </c>
      <c r="F362" s="297" t="s">
        <v>150</v>
      </c>
      <c r="G362" s="297"/>
      <c r="H362" s="297"/>
      <c r="I362" s="297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242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238</v>
      </c>
    </row>
    <row r="366" spans="1:9" ht="15.75">
      <c r="A366" s="304">
        <v>45819</v>
      </c>
      <c r="B366" s="258">
        <v>0.44444444444444442</v>
      </c>
      <c r="C366" s="259">
        <v>41</v>
      </c>
      <c r="D366" s="259" t="s">
        <v>260</v>
      </c>
      <c r="E366" s="259">
        <v>93130000480</v>
      </c>
      <c r="F366" s="259">
        <v>728</v>
      </c>
      <c r="G366" s="201"/>
      <c r="H366" s="201"/>
      <c r="I366" s="259" t="s">
        <v>240</v>
      </c>
    </row>
    <row r="367" spans="1:9" ht="15.75">
      <c r="A367" s="306" t="s">
        <v>705</v>
      </c>
      <c r="B367" s="305" t="s">
        <v>418</v>
      </c>
      <c r="C367" s="305" t="s">
        <v>259</v>
      </c>
      <c r="D367" s="305" t="s">
        <v>260</v>
      </c>
      <c r="E367" s="305" t="s">
        <v>486</v>
      </c>
      <c r="F367" s="305" t="s">
        <v>150</v>
      </c>
      <c r="G367" s="305"/>
      <c r="H367" s="305"/>
      <c r="I367" s="305" t="s">
        <v>240</v>
      </c>
    </row>
    <row r="368" spans="1:9" ht="15.75">
      <c r="A368" s="306" t="s">
        <v>705</v>
      </c>
      <c r="B368" s="305" t="s">
        <v>706</v>
      </c>
      <c r="C368" s="305" t="s">
        <v>126</v>
      </c>
      <c r="D368" s="305" t="s">
        <v>127</v>
      </c>
      <c r="E368" s="305" t="s">
        <v>128</v>
      </c>
      <c r="F368" s="305" t="s">
        <v>60</v>
      </c>
      <c r="G368" s="305"/>
      <c r="H368" s="305"/>
      <c r="I368" s="305" t="s">
        <v>240</v>
      </c>
    </row>
    <row r="369" spans="1:9" ht="15.75">
      <c r="A369" s="306" t="s">
        <v>705</v>
      </c>
      <c r="B369" s="305" t="s">
        <v>401</v>
      </c>
      <c r="C369" s="305" t="s">
        <v>126</v>
      </c>
      <c r="D369" s="305" t="s">
        <v>127</v>
      </c>
      <c r="E369" s="305" t="s">
        <v>128</v>
      </c>
      <c r="F369" s="305" t="s">
        <v>60</v>
      </c>
      <c r="G369" s="305"/>
      <c r="H369" s="305"/>
      <c r="I369" s="305" t="s">
        <v>240</v>
      </c>
    </row>
    <row r="370" spans="1:9" ht="15.75">
      <c r="A370" s="306" t="s">
        <v>705</v>
      </c>
      <c r="B370" s="305" t="s">
        <v>97</v>
      </c>
      <c r="C370" s="305" t="s">
        <v>201</v>
      </c>
      <c r="D370" s="305" t="s">
        <v>20</v>
      </c>
      <c r="E370" s="305" t="s">
        <v>203</v>
      </c>
      <c r="F370" s="305" t="s">
        <v>274</v>
      </c>
      <c r="G370" s="305"/>
      <c r="H370" s="305"/>
      <c r="I370" s="305" t="s">
        <v>242</v>
      </c>
    </row>
    <row r="371" spans="1:9" ht="15.75">
      <c r="A371" s="306" t="s">
        <v>705</v>
      </c>
      <c r="B371" s="305" t="s">
        <v>97</v>
      </c>
      <c r="C371" s="305" t="s">
        <v>259</v>
      </c>
      <c r="D371" s="305" t="s">
        <v>260</v>
      </c>
      <c r="E371" s="305" t="s">
        <v>486</v>
      </c>
      <c r="F371" s="305" t="s">
        <v>150</v>
      </c>
      <c r="G371" s="305"/>
      <c r="H371" s="305"/>
      <c r="I371" s="305" t="s">
        <v>240</v>
      </c>
    </row>
    <row r="372" spans="1:9" ht="15.75">
      <c r="A372" s="306" t="s">
        <v>705</v>
      </c>
      <c r="B372" s="305" t="s">
        <v>707</v>
      </c>
      <c r="C372" s="305" t="s">
        <v>163</v>
      </c>
      <c r="D372" s="305" t="s">
        <v>164</v>
      </c>
      <c r="E372" s="305" t="s">
        <v>181</v>
      </c>
      <c r="F372" s="305" t="s">
        <v>111</v>
      </c>
      <c r="G372" s="305"/>
      <c r="H372" s="305"/>
      <c r="I372" s="305" t="s">
        <v>606</v>
      </c>
    </row>
    <row r="373" spans="1:9" ht="15.75">
      <c r="A373" s="306" t="s">
        <v>705</v>
      </c>
      <c r="B373" s="305" t="s">
        <v>708</v>
      </c>
      <c r="C373" s="305" t="s">
        <v>108</v>
      </c>
      <c r="D373" s="305" t="s">
        <v>109</v>
      </c>
      <c r="E373" s="305" t="s">
        <v>247</v>
      </c>
      <c r="F373" s="305" t="s">
        <v>111</v>
      </c>
      <c r="G373" s="305"/>
      <c r="H373" s="305"/>
      <c r="I373" s="305" t="s">
        <v>240</v>
      </c>
    </row>
    <row r="374" spans="1:9" ht="15.75">
      <c r="A374" s="306" t="s">
        <v>705</v>
      </c>
      <c r="B374" s="305" t="s">
        <v>709</v>
      </c>
      <c r="C374" s="305" t="s">
        <v>40</v>
      </c>
      <c r="D374" s="305" t="s">
        <v>41</v>
      </c>
      <c r="E374" s="305" t="s">
        <v>42</v>
      </c>
      <c r="F374" s="305" t="s">
        <v>43</v>
      </c>
      <c r="G374" s="305"/>
      <c r="H374" s="305"/>
      <c r="I374" s="305" t="s">
        <v>240</v>
      </c>
    </row>
    <row r="375" spans="1:9" ht="15.75">
      <c r="A375" s="306" t="s">
        <v>705</v>
      </c>
      <c r="B375" s="305" t="s">
        <v>239</v>
      </c>
      <c r="C375" s="305" t="s">
        <v>163</v>
      </c>
      <c r="D375" s="305" t="s">
        <v>164</v>
      </c>
      <c r="E375" s="305" t="s">
        <v>181</v>
      </c>
      <c r="F375" s="305" t="s">
        <v>111</v>
      </c>
      <c r="G375" s="305"/>
      <c r="H375" s="305"/>
      <c r="I375" s="305" t="s">
        <v>606</v>
      </c>
    </row>
    <row r="376" spans="1:9" ht="15.75">
      <c r="A376" s="306" t="s">
        <v>705</v>
      </c>
      <c r="B376" s="305" t="s">
        <v>710</v>
      </c>
      <c r="C376" s="305" t="s">
        <v>201</v>
      </c>
      <c r="D376" s="305" t="s">
        <v>20</v>
      </c>
      <c r="E376" s="305" t="s">
        <v>203</v>
      </c>
      <c r="F376" s="305" t="s">
        <v>274</v>
      </c>
      <c r="G376" s="305"/>
      <c r="H376" s="305"/>
      <c r="I376" s="305" t="s">
        <v>242</v>
      </c>
    </row>
    <row r="377" spans="1:9" ht="15.75">
      <c r="A377" s="306" t="s">
        <v>705</v>
      </c>
      <c r="B377" s="305" t="s">
        <v>711</v>
      </c>
      <c r="C377" s="305" t="s">
        <v>147</v>
      </c>
      <c r="D377" s="305" t="s">
        <v>148</v>
      </c>
      <c r="E377" s="305" t="s">
        <v>149</v>
      </c>
      <c r="F377" s="305" t="s">
        <v>150</v>
      </c>
      <c r="G377" s="305"/>
      <c r="H377" s="305"/>
      <c r="I377" s="305" t="s">
        <v>242</v>
      </c>
    </row>
    <row r="378" spans="1:9" ht="15.75">
      <c r="A378" s="306" t="s">
        <v>712</v>
      </c>
      <c r="B378" s="305" t="s">
        <v>463</v>
      </c>
      <c r="C378" s="305" t="s">
        <v>259</v>
      </c>
      <c r="D378" s="305" t="s">
        <v>260</v>
      </c>
      <c r="E378" s="305" t="s">
        <v>486</v>
      </c>
      <c r="F378" s="305" t="s">
        <v>150</v>
      </c>
      <c r="G378" s="305"/>
      <c r="H378" s="305"/>
      <c r="I378" s="305" t="s">
        <v>240</v>
      </c>
    </row>
    <row r="379" spans="1:9" ht="15.75">
      <c r="A379" s="306" t="s">
        <v>712</v>
      </c>
      <c r="B379" s="305" t="s">
        <v>713</v>
      </c>
      <c r="C379" s="305" t="s">
        <v>259</v>
      </c>
      <c r="D379" s="305" t="s">
        <v>260</v>
      </c>
      <c r="E379" s="305" t="s">
        <v>486</v>
      </c>
      <c r="F379" s="305" t="s">
        <v>150</v>
      </c>
      <c r="G379" s="305"/>
      <c r="H379" s="305"/>
      <c r="I379" s="305" t="s">
        <v>240</v>
      </c>
    </row>
    <row r="380" spans="1:9" ht="15.75">
      <c r="A380" s="306" t="s">
        <v>712</v>
      </c>
      <c r="B380" s="305" t="s">
        <v>66</v>
      </c>
      <c r="C380" s="305" t="s">
        <v>103</v>
      </c>
      <c r="D380" s="305" t="s">
        <v>104</v>
      </c>
      <c r="E380" s="305" t="s">
        <v>105</v>
      </c>
      <c r="F380" s="305" t="s">
        <v>60</v>
      </c>
      <c r="G380" s="305"/>
      <c r="H380" s="305"/>
      <c r="I380" s="305" t="s">
        <v>242</v>
      </c>
    </row>
    <row r="381" spans="1:9" ht="15.75">
      <c r="A381" s="306" t="s">
        <v>714</v>
      </c>
      <c r="B381" s="305" t="s">
        <v>715</v>
      </c>
      <c r="C381" s="305" t="s">
        <v>163</v>
      </c>
      <c r="D381" s="305" t="s">
        <v>164</v>
      </c>
      <c r="E381" s="305" t="s">
        <v>181</v>
      </c>
      <c r="F381" s="305" t="s">
        <v>111</v>
      </c>
      <c r="G381" s="305"/>
      <c r="H381" s="305"/>
      <c r="I381" s="305" t="s">
        <v>606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abSelected="1" topLeftCell="A208" workbookViewId="0">
      <selection activeCell="N8" sqref="N8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3.903903903903904E-2</v>
      </c>
      <c r="O8" s="255">
        <f>COUNTIF(D:D,D54)</f>
        <v>13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1.8018018018018018E-2</v>
      </c>
      <c r="O9" s="255">
        <f>COUNTIF(D:D,D16)</f>
        <v>6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2.1021021021021023E-2</v>
      </c>
      <c r="O11" s="255">
        <f>COUNTIF(D:D,D139)</f>
        <v>7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4.5045045045045043E-2</v>
      </c>
      <c r="O14" s="255">
        <f>COUNTIF(D:D,D163)</f>
        <v>15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1.2012012012012012E-2</v>
      </c>
      <c r="O20" s="255">
        <f>COUNTIF(D:D,D32)</f>
        <v>4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3.903903903903904E-2</v>
      </c>
      <c r="O27" s="255">
        <f>COUNTIF(D:D,D69)</f>
        <v>13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1.8018018018018018E-2</v>
      </c>
      <c r="O30" s="255">
        <f>COUNTIF(D:D,D34)</f>
        <v>6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5.7057057057057055E-2</v>
      </c>
      <c r="O32" s="255">
        <f>COUNTIF(D:D,D56)</f>
        <v>19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3.003003003003003E-2</v>
      </c>
      <c r="O33" s="255">
        <f>COUNTIF(D:D,D42)</f>
        <v>10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5.4054054054054057E-2</v>
      </c>
      <c r="O37" s="280">
        <f>COUNTIF(D:D,D160)</f>
        <v>18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3.6036036036036036E-2</v>
      </c>
      <c r="O40" s="255">
        <f>COUNTIF(D:D,D51)</f>
        <v>12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356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303" t="s">
        <v>688</v>
      </c>
      <c r="B353" s="302" t="s">
        <v>95</v>
      </c>
      <c r="C353" s="302" t="s">
        <v>155</v>
      </c>
      <c r="D353" s="302" t="s">
        <v>306</v>
      </c>
      <c r="E353" s="302" t="s">
        <v>157</v>
      </c>
      <c r="F353" s="302" t="s">
        <v>60</v>
      </c>
      <c r="G353" s="302"/>
      <c r="H353" s="302"/>
      <c r="I353" s="302" t="s">
        <v>238</v>
      </c>
    </row>
    <row r="354" spans="1:9" ht="15.75">
      <c r="A354" s="303" t="s">
        <v>688</v>
      </c>
      <c r="B354" s="302" t="s">
        <v>689</v>
      </c>
      <c r="C354" s="302" t="s">
        <v>314</v>
      </c>
      <c r="D354" s="302" t="s">
        <v>690</v>
      </c>
      <c r="E354" s="302" t="s">
        <v>691</v>
      </c>
      <c r="F354" s="302" t="s">
        <v>111</v>
      </c>
      <c r="G354" s="302"/>
      <c r="H354" s="302"/>
      <c r="I354" s="302" t="s">
        <v>242</v>
      </c>
    </row>
    <row r="355" spans="1:9" ht="15.75">
      <c r="A355" s="303" t="s">
        <v>688</v>
      </c>
      <c r="B355" s="302" t="s">
        <v>692</v>
      </c>
      <c r="C355" s="302" t="s">
        <v>669</v>
      </c>
      <c r="D355" s="302" t="s">
        <v>670</v>
      </c>
      <c r="E355" s="302" t="s">
        <v>671</v>
      </c>
      <c r="F355" s="302" t="s">
        <v>150</v>
      </c>
      <c r="G355" s="302"/>
      <c r="H355" s="302"/>
      <c r="I355" s="302" t="s">
        <v>238</v>
      </c>
    </row>
    <row r="356" spans="1:9" ht="15.75">
      <c r="A356" s="303" t="s">
        <v>688</v>
      </c>
      <c r="B356" s="302" t="s">
        <v>692</v>
      </c>
      <c r="C356" s="302" t="s">
        <v>126</v>
      </c>
      <c r="D356" s="302" t="s">
        <v>127</v>
      </c>
      <c r="E356" s="302" t="s">
        <v>128</v>
      </c>
      <c r="F356" s="302" t="s">
        <v>60</v>
      </c>
      <c r="G356" s="302"/>
      <c r="H356" s="302"/>
      <c r="I356" s="302" t="s">
        <v>242</v>
      </c>
    </row>
    <row r="357" spans="1:9" ht="15.75">
      <c r="A357" s="303" t="s">
        <v>688</v>
      </c>
      <c r="B357" s="302" t="s">
        <v>576</v>
      </c>
      <c r="C357" s="302" t="s">
        <v>82</v>
      </c>
      <c r="D357" s="302" t="s">
        <v>399</v>
      </c>
      <c r="E357" s="302" t="s">
        <v>83</v>
      </c>
      <c r="F357" s="302" t="s">
        <v>60</v>
      </c>
      <c r="G357" s="302"/>
      <c r="H357" s="302"/>
      <c r="I357" s="302" t="s">
        <v>238</v>
      </c>
    </row>
    <row r="358" spans="1:9" ht="15.75">
      <c r="A358" s="303" t="s">
        <v>688</v>
      </c>
      <c r="B358" s="302" t="s">
        <v>154</v>
      </c>
      <c r="C358" s="302" t="s">
        <v>46</v>
      </c>
      <c r="D358" s="302" t="s">
        <v>47</v>
      </c>
      <c r="E358" s="302" t="s">
        <v>48</v>
      </c>
      <c r="F358" s="302" t="s">
        <v>43</v>
      </c>
      <c r="G358" s="302"/>
      <c r="H358" s="302"/>
      <c r="I358" s="302" t="s">
        <v>242</v>
      </c>
    </row>
    <row r="359" spans="1:9" ht="15.75">
      <c r="A359" s="303" t="s">
        <v>693</v>
      </c>
      <c r="B359" s="302" t="s">
        <v>248</v>
      </c>
      <c r="C359" s="302" t="s">
        <v>144</v>
      </c>
      <c r="D359" s="302" t="s">
        <v>21</v>
      </c>
      <c r="E359" s="302" t="s">
        <v>145</v>
      </c>
      <c r="F359" s="302">
        <v>403</v>
      </c>
      <c r="G359" s="302"/>
      <c r="H359" s="302"/>
      <c r="I359" s="302" t="s">
        <v>238</v>
      </c>
    </row>
    <row r="360" spans="1:9" ht="15.75">
      <c r="A360" s="303" t="s">
        <v>700</v>
      </c>
      <c r="B360" s="302" t="s">
        <v>701</v>
      </c>
      <c r="C360" s="302" t="s">
        <v>259</v>
      </c>
      <c r="D360" s="302" t="s">
        <v>260</v>
      </c>
      <c r="E360" s="302" t="s">
        <v>486</v>
      </c>
      <c r="F360" s="302" t="s">
        <v>150</v>
      </c>
      <c r="G360" s="302"/>
      <c r="H360" s="302"/>
      <c r="I360" s="302" t="s">
        <v>238</v>
      </c>
    </row>
    <row r="361" spans="1:9" ht="15.75">
      <c r="A361" s="303" t="s">
        <v>700</v>
      </c>
      <c r="B361" s="302" t="s">
        <v>76</v>
      </c>
      <c r="C361" s="302" t="s">
        <v>266</v>
      </c>
      <c r="D361" s="302" t="s">
        <v>227</v>
      </c>
      <c r="E361" s="302" t="s">
        <v>267</v>
      </c>
      <c r="F361" s="302" t="s">
        <v>36</v>
      </c>
      <c r="G361" s="302"/>
      <c r="H361" s="302"/>
      <c r="I361" s="302" t="s">
        <v>238</v>
      </c>
    </row>
    <row r="362" spans="1:9" ht="15.75">
      <c r="A362" s="303" t="s">
        <v>702</v>
      </c>
      <c r="B362" s="302" t="s">
        <v>291</v>
      </c>
      <c r="C362" s="302" t="s">
        <v>259</v>
      </c>
      <c r="D362" s="302" t="s">
        <v>260</v>
      </c>
      <c r="E362" s="302" t="s">
        <v>486</v>
      </c>
      <c r="F362" s="302" t="s">
        <v>150</v>
      </c>
      <c r="G362" s="302"/>
      <c r="H362" s="302"/>
      <c r="I362" s="302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240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240</v>
      </c>
    </row>
    <row r="366" spans="1:9" ht="15.75">
      <c r="A366" s="192">
        <v>45819</v>
      </c>
      <c r="B366" s="258">
        <v>0.44444444444444442</v>
      </c>
      <c r="C366" s="259">
        <v>41</v>
      </c>
      <c r="D366" s="259" t="s">
        <v>260</v>
      </c>
      <c r="E366" s="259">
        <v>93130000480</v>
      </c>
      <c r="F366" s="259">
        <v>728</v>
      </c>
      <c r="G366" s="201"/>
      <c r="H366" s="201"/>
      <c r="I366" s="302" t="s">
        <v>240</v>
      </c>
    </row>
    <row r="367" spans="1:9" ht="15.75">
      <c r="A367" s="308" t="s">
        <v>705</v>
      </c>
      <c r="B367" s="307" t="s">
        <v>418</v>
      </c>
      <c r="C367" s="307" t="s">
        <v>259</v>
      </c>
      <c r="D367" s="307" t="s">
        <v>260</v>
      </c>
      <c r="E367" s="307" t="s">
        <v>486</v>
      </c>
      <c r="F367" s="307" t="s">
        <v>150</v>
      </c>
      <c r="G367" s="307"/>
      <c r="H367" s="307"/>
      <c r="I367" s="307" t="s">
        <v>240</v>
      </c>
    </row>
    <row r="368" spans="1:9" ht="15.75">
      <c r="A368" s="308" t="s">
        <v>705</v>
      </c>
      <c r="B368" s="307" t="s">
        <v>706</v>
      </c>
      <c r="C368" s="307" t="s">
        <v>126</v>
      </c>
      <c r="D368" s="307" t="s">
        <v>127</v>
      </c>
      <c r="E368" s="307" t="s">
        <v>128</v>
      </c>
      <c r="F368" s="307" t="s">
        <v>60</v>
      </c>
      <c r="G368" s="307"/>
      <c r="H368" s="307"/>
      <c r="I368" s="307" t="s">
        <v>240</v>
      </c>
    </row>
    <row r="369" spans="1:9" ht="15.75">
      <c r="A369" s="308" t="s">
        <v>705</v>
      </c>
      <c r="B369" s="307" t="s">
        <v>401</v>
      </c>
      <c r="C369" s="307" t="s">
        <v>126</v>
      </c>
      <c r="D369" s="307" t="s">
        <v>127</v>
      </c>
      <c r="E369" s="307" t="s">
        <v>128</v>
      </c>
      <c r="F369" s="307" t="s">
        <v>60</v>
      </c>
      <c r="G369" s="307"/>
      <c r="H369" s="307"/>
      <c r="I369" s="307" t="s">
        <v>240</v>
      </c>
    </row>
    <row r="370" spans="1:9" ht="15.75">
      <c r="A370" s="308" t="s">
        <v>705</v>
      </c>
      <c r="B370" s="307" t="s">
        <v>97</v>
      </c>
      <c r="C370" s="307" t="s">
        <v>201</v>
      </c>
      <c r="D370" s="307" t="s">
        <v>20</v>
      </c>
      <c r="E370" s="307" t="s">
        <v>203</v>
      </c>
      <c r="F370" s="307" t="s">
        <v>274</v>
      </c>
      <c r="G370" s="307"/>
      <c r="H370" s="307"/>
      <c r="I370" s="307" t="s">
        <v>242</v>
      </c>
    </row>
    <row r="371" spans="1:9" ht="15.75">
      <c r="A371" s="308" t="s">
        <v>705</v>
      </c>
      <c r="B371" s="307" t="s">
        <v>97</v>
      </c>
      <c r="C371" s="307" t="s">
        <v>259</v>
      </c>
      <c r="D371" s="307" t="s">
        <v>260</v>
      </c>
      <c r="E371" s="307" t="s">
        <v>486</v>
      </c>
      <c r="F371" s="307" t="s">
        <v>150</v>
      </c>
      <c r="G371" s="307"/>
      <c r="H371" s="307"/>
      <c r="I371" s="307" t="s">
        <v>240</v>
      </c>
    </row>
    <row r="372" spans="1:9" ht="15.75">
      <c r="A372" s="308" t="s">
        <v>705</v>
      </c>
      <c r="B372" s="307" t="s">
        <v>707</v>
      </c>
      <c r="C372" s="307" t="s">
        <v>163</v>
      </c>
      <c r="D372" s="307" t="s">
        <v>164</v>
      </c>
      <c r="E372" s="307" t="s">
        <v>181</v>
      </c>
      <c r="F372" s="307" t="s">
        <v>111</v>
      </c>
      <c r="G372" s="307"/>
      <c r="H372" s="307"/>
      <c r="I372" s="307" t="s">
        <v>606</v>
      </c>
    </row>
    <row r="373" spans="1:9" ht="15.75">
      <c r="A373" s="308" t="s">
        <v>705</v>
      </c>
      <c r="B373" s="307" t="s">
        <v>708</v>
      </c>
      <c r="C373" s="307" t="s">
        <v>108</v>
      </c>
      <c r="D373" s="307" t="s">
        <v>109</v>
      </c>
      <c r="E373" s="307" t="s">
        <v>247</v>
      </c>
      <c r="F373" s="307" t="s">
        <v>111</v>
      </c>
      <c r="G373" s="307"/>
      <c r="H373" s="307"/>
      <c r="I373" s="307" t="s">
        <v>240</v>
      </c>
    </row>
    <row r="374" spans="1:9" ht="15.75">
      <c r="A374" s="308" t="s">
        <v>705</v>
      </c>
      <c r="B374" s="307" t="s">
        <v>709</v>
      </c>
      <c r="C374" s="307" t="s">
        <v>40</v>
      </c>
      <c r="D374" s="307" t="s">
        <v>41</v>
      </c>
      <c r="E374" s="307" t="s">
        <v>42</v>
      </c>
      <c r="F374" s="307" t="s">
        <v>43</v>
      </c>
      <c r="G374" s="307"/>
      <c r="H374" s="307"/>
      <c r="I374" s="307" t="s">
        <v>240</v>
      </c>
    </row>
    <row r="375" spans="1:9" ht="15.75">
      <c r="A375" s="308" t="s">
        <v>705</v>
      </c>
      <c r="B375" s="307" t="s">
        <v>239</v>
      </c>
      <c r="C375" s="307" t="s">
        <v>163</v>
      </c>
      <c r="D375" s="307" t="s">
        <v>164</v>
      </c>
      <c r="E375" s="307" t="s">
        <v>181</v>
      </c>
      <c r="F375" s="307" t="s">
        <v>111</v>
      </c>
      <c r="G375" s="307"/>
      <c r="H375" s="307"/>
      <c r="I375" s="307" t="s">
        <v>606</v>
      </c>
    </row>
    <row r="376" spans="1:9" ht="15.75">
      <c r="A376" s="308" t="s">
        <v>705</v>
      </c>
      <c r="B376" s="307" t="s">
        <v>710</v>
      </c>
      <c r="C376" s="307" t="s">
        <v>201</v>
      </c>
      <c r="D376" s="307" t="s">
        <v>20</v>
      </c>
      <c r="E376" s="307" t="s">
        <v>203</v>
      </c>
      <c r="F376" s="307" t="s">
        <v>274</v>
      </c>
      <c r="G376" s="307"/>
      <c r="H376" s="307"/>
      <c r="I376" s="307" t="s">
        <v>242</v>
      </c>
    </row>
    <row r="377" spans="1:9" ht="15.75">
      <c r="A377" s="308" t="s">
        <v>705</v>
      </c>
      <c r="B377" s="307" t="s">
        <v>711</v>
      </c>
      <c r="C377" s="307" t="s">
        <v>147</v>
      </c>
      <c r="D377" s="307" t="s">
        <v>148</v>
      </c>
      <c r="E377" s="307" t="s">
        <v>149</v>
      </c>
      <c r="F377" s="307" t="s">
        <v>150</v>
      </c>
      <c r="G377" s="307"/>
      <c r="H377" s="307"/>
      <c r="I377" s="307" t="s">
        <v>242</v>
      </c>
    </row>
    <row r="378" spans="1:9" ht="15.75">
      <c r="A378" s="308" t="s">
        <v>712</v>
      </c>
      <c r="B378" s="307" t="s">
        <v>463</v>
      </c>
      <c r="C378" s="307" t="s">
        <v>259</v>
      </c>
      <c r="D378" s="307" t="s">
        <v>260</v>
      </c>
      <c r="E378" s="307" t="s">
        <v>486</v>
      </c>
      <c r="F378" s="307" t="s">
        <v>150</v>
      </c>
      <c r="G378" s="307"/>
      <c r="H378" s="307"/>
      <c r="I378" s="307" t="s">
        <v>240</v>
      </c>
    </row>
    <row r="379" spans="1:9" ht="15.75">
      <c r="A379" s="308" t="s">
        <v>712</v>
      </c>
      <c r="B379" s="307" t="s">
        <v>713</v>
      </c>
      <c r="C379" s="307" t="s">
        <v>259</v>
      </c>
      <c r="D379" s="307" t="s">
        <v>260</v>
      </c>
      <c r="E379" s="307" t="s">
        <v>486</v>
      </c>
      <c r="F379" s="307" t="s">
        <v>150</v>
      </c>
      <c r="G379" s="307"/>
      <c r="H379" s="307"/>
      <c r="I379" s="307" t="s">
        <v>240</v>
      </c>
    </row>
    <row r="380" spans="1:9" ht="15.75">
      <c r="A380" s="308" t="s">
        <v>712</v>
      </c>
      <c r="B380" s="307" t="s">
        <v>66</v>
      </c>
      <c r="C380" s="307" t="s">
        <v>103</v>
      </c>
      <c r="D380" s="307" t="s">
        <v>104</v>
      </c>
      <c r="E380" s="307" t="s">
        <v>105</v>
      </c>
      <c r="F380" s="307" t="s">
        <v>60</v>
      </c>
      <c r="G380" s="307"/>
      <c r="H380" s="307"/>
      <c r="I380" s="307" t="s">
        <v>242</v>
      </c>
    </row>
    <row r="381" spans="1:9" ht="15.75">
      <c r="A381" s="308" t="s">
        <v>714</v>
      </c>
      <c r="B381" s="307" t="s">
        <v>715</v>
      </c>
      <c r="C381" s="307" t="s">
        <v>163</v>
      </c>
      <c r="D381" s="307" t="s">
        <v>164</v>
      </c>
      <c r="E381" s="307" t="s">
        <v>181</v>
      </c>
      <c r="F381" s="307" t="s">
        <v>111</v>
      </c>
      <c r="G381" s="307"/>
      <c r="H381" s="307"/>
      <c r="I381" s="307" t="s">
        <v>606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K13" workbookViewId="0">
      <selection activeCell="W3" sqref="W3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COUNTIF(A:A,A12)</f>
        <v>3</v>
      </c>
      <c r="U2" s="121"/>
      <c r="V2" s="128" t="s">
        <v>337</v>
      </c>
      <c r="W2" s="132">
        <f>COUNTIF(A:A,A30)</f>
        <v>1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COUNTIF(A:A,A15)</f>
        <v>1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COUNTIF(A:A,A15)</f>
        <v>1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COUNTIF(A:A,A11)</f>
        <v>1</v>
      </c>
      <c r="R5" s="121"/>
      <c r="S5" s="128" t="s">
        <v>340</v>
      </c>
      <c r="T5" s="132">
        <f>COUNTIF(A:A,A16)</f>
        <v>11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11</v>
      </c>
      <c r="R6" s="121"/>
      <c r="S6" s="128" t="s">
        <v>341</v>
      </c>
      <c r="T6" s="132">
        <f>COUNTIF(A:A,A27)</f>
        <v>3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1.6393442622950821E-2</v>
      </c>
      <c r="M7" s="132">
        <f>COUNTIF(D:D,D10)</f>
        <v>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COUNTIF(D:D,D26)/122</f>
        <v>8.1967213114754103E-3</v>
      </c>
      <c r="M8" s="132">
        <f>COUNTIF(D:D,D26)</f>
        <v>1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5.737704918032787E-2</v>
      </c>
      <c r="M9" s="132">
        <f>COUNTIF(D:D,D20)</f>
        <v>7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1.6393442622950821E-2</v>
      </c>
      <c r="M10" s="132">
        <f t="shared" ref="M10" si="0">COUNTIF(D:D,D10)</f>
        <v>2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5.75">
      <c r="A11" s="301" t="s">
        <v>702</v>
      </c>
      <c r="B11" s="299" t="s">
        <v>291</v>
      </c>
      <c r="C11" s="299" t="s">
        <v>259</v>
      </c>
      <c r="D11" s="299" t="s">
        <v>260</v>
      </c>
      <c r="E11" s="299" t="s">
        <v>486</v>
      </c>
      <c r="F11" s="299" t="s">
        <v>150</v>
      </c>
      <c r="G11" s="299" t="s">
        <v>240</v>
      </c>
      <c r="H11" s="300"/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ht="15.75">
      <c r="A12" s="303" t="s">
        <v>703</v>
      </c>
      <c r="B12" s="302" t="s">
        <v>704</v>
      </c>
      <c r="C12" s="302" t="s">
        <v>266</v>
      </c>
      <c r="D12" s="302" t="s">
        <v>227</v>
      </c>
      <c r="E12" s="302" t="s">
        <v>267</v>
      </c>
      <c r="F12" s="302" t="s">
        <v>36</v>
      </c>
      <c r="G12" s="302" t="s">
        <v>240</v>
      </c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ht="15.75">
      <c r="A13" s="303" t="s">
        <v>703</v>
      </c>
      <c r="B13" s="302" t="s">
        <v>551</v>
      </c>
      <c r="C13" s="302" t="s">
        <v>62</v>
      </c>
      <c r="D13" s="302" t="s">
        <v>151</v>
      </c>
      <c r="E13" s="302" t="s">
        <v>64</v>
      </c>
      <c r="F13" s="302" t="s">
        <v>65</v>
      </c>
      <c r="G13" s="302" t="s">
        <v>240</v>
      </c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15.75">
      <c r="A14" s="303" t="s">
        <v>703</v>
      </c>
      <c r="B14" s="302" t="s">
        <v>129</v>
      </c>
      <c r="C14" s="302" t="s">
        <v>144</v>
      </c>
      <c r="D14" s="302" t="s">
        <v>21</v>
      </c>
      <c r="E14" s="302" t="s">
        <v>145</v>
      </c>
      <c r="F14" s="302">
        <v>403</v>
      </c>
      <c r="G14" s="302" t="s">
        <v>240</v>
      </c>
      <c r="K14" s="211" t="s">
        <v>227</v>
      </c>
      <c r="L14" s="4">
        <f>COUNTIF(D:D,D10)/122</f>
        <v>1.6393442622950821E-2</v>
      </c>
      <c r="M14" s="132">
        <f>COUNTIF(D:D,D10)</f>
        <v>2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ht="15.75">
      <c r="A15" s="192">
        <v>45819</v>
      </c>
      <c r="B15" s="258">
        <v>0.44444444444444442</v>
      </c>
      <c r="C15" s="259">
        <v>41</v>
      </c>
      <c r="D15" s="259" t="s">
        <v>260</v>
      </c>
      <c r="E15" s="259">
        <v>93130000480</v>
      </c>
      <c r="F15" s="259">
        <v>728</v>
      </c>
      <c r="G15" s="302" t="s">
        <v>240</v>
      </c>
      <c r="K15" s="211" t="s">
        <v>3</v>
      </c>
      <c r="L15" s="4">
        <f>COUNTIF(D:D,D17)/122</f>
        <v>2.4590163934426229E-2</v>
      </c>
      <c r="M15" s="132">
        <f>COUNTIF(D:D,D17)</f>
        <v>3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 ht="15.75">
      <c r="A16" s="308" t="s">
        <v>705</v>
      </c>
      <c r="B16" s="307" t="s">
        <v>418</v>
      </c>
      <c r="C16" s="307" t="s">
        <v>259</v>
      </c>
      <c r="D16" s="307" t="s">
        <v>260</v>
      </c>
      <c r="E16" s="307" t="s">
        <v>486</v>
      </c>
      <c r="F16" s="307" t="s">
        <v>150</v>
      </c>
      <c r="G16" s="307" t="s">
        <v>240</v>
      </c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:26" ht="15.75">
      <c r="A17" s="308" t="s">
        <v>705</v>
      </c>
      <c r="B17" s="307" t="s">
        <v>706</v>
      </c>
      <c r="C17" s="307" t="s">
        <v>126</v>
      </c>
      <c r="D17" s="307" t="s">
        <v>127</v>
      </c>
      <c r="E17" s="307" t="s">
        <v>128</v>
      </c>
      <c r="F17" s="307" t="s">
        <v>60</v>
      </c>
      <c r="G17" s="307" t="s">
        <v>240</v>
      </c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:26" ht="15.75">
      <c r="A18" s="308" t="s">
        <v>705</v>
      </c>
      <c r="B18" s="307" t="s">
        <v>401</v>
      </c>
      <c r="C18" s="307" t="s">
        <v>126</v>
      </c>
      <c r="D18" s="307" t="s">
        <v>127</v>
      </c>
      <c r="E18" s="307" t="s">
        <v>128</v>
      </c>
      <c r="F18" s="307" t="s">
        <v>60</v>
      </c>
      <c r="G18" s="307" t="s">
        <v>240</v>
      </c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:26" ht="15.75">
      <c r="A19" s="308" t="s">
        <v>705</v>
      </c>
      <c r="B19" s="307" t="s">
        <v>97</v>
      </c>
      <c r="C19" s="307" t="s">
        <v>201</v>
      </c>
      <c r="D19" s="307" t="s">
        <v>20</v>
      </c>
      <c r="E19" s="307" t="s">
        <v>203</v>
      </c>
      <c r="F19" s="307" t="s">
        <v>274</v>
      </c>
      <c r="G19" s="307" t="s">
        <v>240</v>
      </c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:26" ht="15.75">
      <c r="A20" s="308" t="s">
        <v>705</v>
      </c>
      <c r="B20" s="307" t="s">
        <v>97</v>
      </c>
      <c r="C20" s="307" t="s">
        <v>259</v>
      </c>
      <c r="D20" s="307" t="s">
        <v>260</v>
      </c>
      <c r="E20" s="307" t="s">
        <v>486</v>
      </c>
      <c r="F20" s="307" t="s">
        <v>150</v>
      </c>
      <c r="G20" s="307" t="s">
        <v>240</v>
      </c>
      <c r="K20" s="211" t="s">
        <v>7</v>
      </c>
      <c r="L20" s="4">
        <f>COUNTIF(D:D,D21)/122</f>
        <v>2.4590163934426229E-2</v>
      </c>
      <c r="M20" s="132">
        <f>COUNTIF(D:D,D21)</f>
        <v>3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:26" ht="15.75">
      <c r="A21" s="308" t="s">
        <v>705</v>
      </c>
      <c r="B21" s="307" t="s">
        <v>707</v>
      </c>
      <c r="C21" s="307" t="s">
        <v>163</v>
      </c>
      <c r="D21" s="307" t="s">
        <v>164</v>
      </c>
      <c r="E21" s="307" t="s">
        <v>181</v>
      </c>
      <c r="F21" s="307" t="s">
        <v>111</v>
      </c>
      <c r="G21" s="307" t="s">
        <v>240</v>
      </c>
      <c r="K21" s="211" t="s">
        <v>228</v>
      </c>
      <c r="L21" s="4">
        <f>COUNTIF(D:D,D9)/122</f>
        <v>5.737704918032787E-2</v>
      </c>
      <c r="M21" s="132">
        <f>COUNTIF(D:D,D9)</f>
        <v>7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:26" ht="15.75">
      <c r="A22" s="308" t="s">
        <v>705</v>
      </c>
      <c r="B22" s="307" t="s">
        <v>708</v>
      </c>
      <c r="C22" s="307" t="s">
        <v>108</v>
      </c>
      <c r="D22" s="307" t="s">
        <v>109</v>
      </c>
      <c r="E22" s="307" t="s">
        <v>247</v>
      </c>
      <c r="F22" s="307" t="s">
        <v>111</v>
      </c>
      <c r="G22" s="307" t="s">
        <v>240</v>
      </c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:26" ht="15.75">
      <c r="A23" s="308" t="s">
        <v>705</v>
      </c>
      <c r="B23" s="307" t="s">
        <v>709</v>
      </c>
      <c r="C23" s="307" t="s">
        <v>40</v>
      </c>
      <c r="D23" s="307" t="s">
        <v>41</v>
      </c>
      <c r="E23" s="307" t="s">
        <v>42</v>
      </c>
      <c r="F23" s="307" t="s">
        <v>43</v>
      </c>
      <c r="G23" s="307" t="s">
        <v>240</v>
      </c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:26" ht="15.75">
      <c r="A24" s="308" t="s">
        <v>705</v>
      </c>
      <c r="B24" s="307" t="s">
        <v>239</v>
      </c>
      <c r="C24" s="307" t="s">
        <v>163</v>
      </c>
      <c r="D24" s="307" t="s">
        <v>164</v>
      </c>
      <c r="E24" s="307" t="s">
        <v>181</v>
      </c>
      <c r="F24" s="307" t="s">
        <v>111</v>
      </c>
      <c r="G24" s="307" t="s">
        <v>240</v>
      </c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:26" ht="15.75">
      <c r="A25" s="308" t="s">
        <v>705</v>
      </c>
      <c r="B25" s="307" t="s">
        <v>710</v>
      </c>
      <c r="C25" s="307" t="s">
        <v>201</v>
      </c>
      <c r="D25" s="307" t="s">
        <v>20</v>
      </c>
      <c r="E25" s="307" t="s">
        <v>203</v>
      </c>
      <c r="F25" s="307" t="s">
        <v>274</v>
      </c>
      <c r="G25" s="307" t="s">
        <v>240</v>
      </c>
      <c r="K25" s="211" t="s">
        <v>10</v>
      </c>
      <c r="L25" s="4">
        <f>COUNTIF(D:D,D18)/122</f>
        <v>2.4590163934426229E-2</v>
      </c>
      <c r="M25" s="132">
        <f>COUNTIF(D:D,D18)</f>
        <v>3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:26" ht="15.75">
      <c r="A26" s="308" t="s">
        <v>705</v>
      </c>
      <c r="B26" s="307" t="s">
        <v>711</v>
      </c>
      <c r="C26" s="307" t="s">
        <v>147</v>
      </c>
      <c r="D26" s="307" t="s">
        <v>148</v>
      </c>
      <c r="E26" s="307" t="s">
        <v>149</v>
      </c>
      <c r="F26" s="307" t="s">
        <v>150</v>
      </c>
      <c r="G26" s="307" t="s">
        <v>240</v>
      </c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:26" ht="15.75">
      <c r="A27" s="308" t="s">
        <v>712</v>
      </c>
      <c r="B27" s="307" t="s">
        <v>463</v>
      </c>
      <c r="C27" s="307" t="s">
        <v>259</v>
      </c>
      <c r="D27" s="307" t="s">
        <v>260</v>
      </c>
      <c r="E27" s="307" t="s">
        <v>486</v>
      </c>
      <c r="F27" s="307" t="s">
        <v>150</v>
      </c>
      <c r="G27" s="307" t="s">
        <v>240</v>
      </c>
      <c r="K27" s="211" t="s">
        <v>12</v>
      </c>
      <c r="L27" s="4">
        <f>COUNTIF(D:D,D30)/122</f>
        <v>2.4590163934426229E-2</v>
      </c>
      <c r="M27" s="132">
        <f>COUNTIF(D:D,D30)</f>
        <v>3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:26" ht="15.75">
      <c r="A28" s="308" t="s">
        <v>712</v>
      </c>
      <c r="B28" s="307" t="s">
        <v>713</v>
      </c>
      <c r="C28" s="307" t="s">
        <v>259</v>
      </c>
      <c r="D28" s="307" t="s">
        <v>260</v>
      </c>
      <c r="E28" s="307" t="s">
        <v>486</v>
      </c>
      <c r="F28" s="307" t="s">
        <v>150</v>
      </c>
      <c r="G28" s="307" t="s">
        <v>240</v>
      </c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:26" ht="15.75">
      <c r="A29" s="308" t="s">
        <v>712</v>
      </c>
      <c r="B29" s="307" t="s">
        <v>66</v>
      </c>
      <c r="C29" s="307" t="s">
        <v>103</v>
      </c>
      <c r="D29" s="307" t="s">
        <v>104</v>
      </c>
      <c r="E29" s="307" t="s">
        <v>105</v>
      </c>
      <c r="F29" s="307" t="s">
        <v>60</v>
      </c>
      <c r="G29" s="307" t="s">
        <v>240</v>
      </c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:26" ht="15.75">
      <c r="A30" s="308" t="s">
        <v>714</v>
      </c>
      <c r="B30" s="307" t="s">
        <v>715</v>
      </c>
      <c r="C30" s="307" t="s">
        <v>163</v>
      </c>
      <c r="D30" s="307" t="s">
        <v>164</v>
      </c>
      <c r="E30" s="307" t="s">
        <v>181</v>
      </c>
      <c r="F30" s="307" t="s">
        <v>111</v>
      </c>
      <c r="G30" s="307" t="s">
        <v>240</v>
      </c>
      <c r="K30" s="211" t="s">
        <v>230</v>
      </c>
      <c r="L30" s="4">
        <f>COUNTIF(D:D,D11)/122</f>
        <v>5.737704918032787E-2</v>
      </c>
      <c r="M30" s="132">
        <f>COUNTIF(D:D,D11)</f>
        <v>7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:26">
      <c r="K32" s="211" t="s">
        <v>15</v>
      </c>
      <c r="L32" s="4">
        <f>COUNTIF(D:D,D13)/122</f>
        <v>8.1967213114754103E-3</v>
      </c>
      <c r="M32" s="132">
        <f>COUNTIF(D:D,D13)</f>
        <v>1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0.6</v>
      </c>
      <c r="M33" s="132">
        <f>COUNTIF(D:D,D5)</f>
        <v>3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5.737704918032787E-2</v>
      </c>
      <c r="M37" s="132">
        <f>COUNTIF(D:D,D9)</f>
        <v>7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>COUNTIF(D:D,D25)/122</f>
        <v>1.6393442622950821E-2</v>
      </c>
      <c r="M39" s="211">
        <f>COUNTIF(D:D,D25)</f>
        <v>2</v>
      </c>
    </row>
    <row r="40" spans="11:26">
      <c r="K40" s="211" t="s">
        <v>599</v>
      </c>
      <c r="L40" s="4">
        <f>COUNTIF(D:D,D8)/122</f>
        <v>1.6393442622950821E-2</v>
      </c>
      <c r="M40" s="211">
        <f>COUNTIF(D:D,D8)</f>
        <v>2</v>
      </c>
    </row>
    <row r="41" spans="11:26">
      <c r="M41" s="51">
        <f>SUM(M2:M40)</f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2025-06-17T19:34:45Z</dcterms:modified>
</cp:coreProperties>
</file>