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W6" i="5"/>
  <c r="M32" i="5"/>
  <c r="N32" i="2"/>
  <c r="N30" i="2"/>
  <c r="N1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9" i="2"/>
  <c r="N8" i="2"/>
  <c r="N7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Z2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9" i="5"/>
  <c r="M17" i="5"/>
  <c r="M1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<sst xmlns="http://schemas.openxmlformats.org/spreadsheetml/2006/main" count="6507" uniqueCount="676">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</sst>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5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2"/>
  <sheetViews>
    <sheetView topLeftCell="I29" zoomScale="115" zoomScaleNormal="115" workbookViewId="0">
      <selection activeCell="M37" sqref="M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COUNTIFS(A:A,A312,D:D,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COUNTIFS(A:A,#REF!,D:D,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COUNTIFS(A:A,A257,D:D,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COUNTIFS(A:A,A312,D:D,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8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  <row r="299" spans="1:9" ht="15.75">
      <c r="A299" s="277">
        <v>45790</v>
      </c>
      <c r="B299" s="278" t="s">
        <v>306</v>
      </c>
      <c r="C299" s="278">
        <v>19</v>
      </c>
      <c r="D299" s="278" t="s">
        <v>0</v>
      </c>
      <c r="E299" s="278" t="s">
        <v>264</v>
      </c>
      <c r="F299" s="278">
        <v>404</v>
      </c>
      <c r="G299" s="278"/>
      <c r="H299" s="278"/>
      <c r="I299" s="278" t="s">
        <v>257</v>
      </c>
    </row>
    <row r="300" spans="1:9" ht="15.75">
      <c r="A300" s="281" t="s">
        <v>665</v>
      </c>
      <c r="B300" s="279" t="s">
        <v>499</v>
      </c>
      <c r="C300" s="279" t="s">
        <v>85</v>
      </c>
      <c r="D300" s="279" t="s">
        <v>4</v>
      </c>
      <c r="E300" s="279" t="s">
        <v>86</v>
      </c>
      <c r="F300" s="279" t="s">
        <v>56</v>
      </c>
      <c r="G300" s="279"/>
      <c r="H300" s="279"/>
      <c r="I300" s="279" t="s">
        <v>253</v>
      </c>
    </row>
    <row r="301" spans="1:9" ht="15.75">
      <c r="A301" s="281" t="s">
        <v>665</v>
      </c>
      <c r="B301" s="279" t="s">
        <v>319</v>
      </c>
      <c r="C301" s="279" t="s">
        <v>168</v>
      </c>
      <c r="D301" s="279" t="s">
        <v>321</v>
      </c>
      <c r="E301" s="279" t="s">
        <v>170</v>
      </c>
      <c r="F301" s="279" t="s">
        <v>73</v>
      </c>
      <c r="G301" s="279"/>
      <c r="H301" s="279"/>
      <c r="I301" s="279" t="s">
        <v>257</v>
      </c>
    </row>
    <row r="302" spans="1:9" ht="15.75">
      <c r="A302" s="281" t="s">
        <v>666</v>
      </c>
      <c r="B302" s="279" t="s">
        <v>667</v>
      </c>
      <c r="C302" s="279" t="s">
        <v>372</v>
      </c>
      <c r="D302" s="279" t="s">
        <v>373</v>
      </c>
      <c r="E302" s="279" t="s">
        <v>668</v>
      </c>
      <c r="F302" s="279" t="s">
        <v>163</v>
      </c>
      <c r="G302" s="279"/>
      <c r="H302" s="279"/>
      <c r="I302" s="279" t="s">
        <v>257</v>
      </c>
    </row>
    <row r="303" spans="1:9" ht="15.75">
      <c r="A303" s="281" t="s">
        <v>666</v>
      </c>
      <c r="B303" s="279" t="s">
        <v>669</v>
      </c>
      <c r="C303" s="279" t="s">
        <v>281</v>
      </c>
      <c r="D303" s="279" t="s">
        <v>240</v>
      </c>
      <c r="E303" s="279" t="s">
        <v>282</v>
      </c>
      <c r="F303" s="279" t="s">
        <v>49</v>
      </c>
      <c r="G303" s="279"/>
      <c r="H303" s="279"/>
      <c r="I303" s="279" t="s">
        <v>257</v>
      </c>
    </row>
    <row r="304" spans="1:9" ht="15.75">
      <c r="A304" s="281" t="s">
        <v>666</v>
      </c>
      <c r="B304" s="279" t="s">
        <v>670</v>
      </c>
      <c r="C304" s="279" t="s">
        <v>75</v>
      </c>
      <c r="D304" s="279" t="s">
        <v>164</v>
      </c>
      <c r="E304" s="279" t="s">
        <v>77</v>
      </c>
      <c r="F304" s="279" t="s">
        <v>78</v>
      </c>
      <c r="G304" s="279"/>
      <c r="H304" s="279"/>
      <c r="I304" s="279" t="s">
        <v>257</v>
      </c>
    </row>
    <row r="305" spans="1:9" ht="126">
      <c r="A305" s="281" t="s">
        <v>666</v>
      </c>
      <c r="B305" s="279" t="s">
        <v>671</v>
      </c>
      <c r="C305" s="279" t="s">
        <v>139</v>
      </c>
      <c r="D305" s="279" t="s">
        <v>140</v>
      </c>
      <c r="E305" s="279" t="s">
        <v>141</v>
      </c>
      <c r="F305" s="279" t="s">
        <v>73</v>
      </c>
      <c r="G305" s="279"/>
      <c r="H305" s="279"/>
      <c r="I305" s="280" t="s">
        <v>672</v>
      </c>
    </row>
    <row r="306" spans="1:9" ht="15.75">
      <c r="A306" s="281" t="s">
        <v>666</v>
      </c>
      <c r="B306" s="279" t="s">
        <v>608</v>
      </c>
      <c r="C306" s="279" t="s">
        <v>75</v>
      </c>
      <c r="D306" s="279" t="s">
        <v>164</v>
      </c>
      <c r="E306" s="279" t="s">
        <v>77</v>
      </c>
      <c r="F306" s="279" t="s">
        <v>78</v>
      </c>
      <c r="G306" s="279"/>
      <c r="H306" s="279"/>
      <c r="I306" s="279" t="s">
        <v>257</v>
      </c>
    </row>
    <row r="307" spans="1:9" ht="15.75">
      <c r="A307" s="281" t="s">
        <v>666</v>
      </c>
      <c r="B307" s="279" t="s">
        <v>447</v>
      </c>
      <c r="C307" s="279" t="s">
        <v>214</v>
      </c>
      <c r="D307" s="279" t="s">
        <v>30</v>
      </c>
      <c r="E307" s="279" t="s">
        <v>216</v>
      </c>
      <c r="F307" s="279" t="s">
        <v>289</v>
      </c>
      <c r="G307" s="279"/>
      <c r="H307" s="279"/>
      <c r="I307" s="279" t="s">
        <v>257</v>
      </c>
    </row>
    <row r="308" spans="1:9" ht="15.75">
      <c r="A308" s="281" t="s">
        <v>666</v>
      </c>
      <c r="B308" s="279" t="s">
        <v>307</v>
      </c>
      <c r="C308" s="279" t="s">
        <v>168</v>
      </c>
      <c r="D308" s="279" t="s">
        <v>321</v>
      </c>
      <c r="E308" s="279" t="s">
        <v>170</v>
      </c>
      <c r="F308" s="279" t="s">
        <v>73</v>
      </c>
      <c r="G308" s="279"/>
      <c r="H308" s="279"/>
      <c r="I308" s="279" t="s">
        <v>257</v>
      </c>
    </row>
    <row r="309" spans="1:9" ht="15.75">
      <c r="A309" s="281" t="s">
        <v>673</v>
      </c>
      <c r="B309" s="279" t="s">
        <v>126</v>
      </c>
      <c r="C309" s="279" t="s">
        <v>281</v>
      </c>
      <c r="D309" s="279" t="s">
        <v>240</v>
      </c>
      <c r="E309" s="279" t="s">
        <v>282</v>
      </c>
      <c r="F309" s="279" t="s">
        <v>49</v>
      </c>
      <c r="G309" s="279"/>
      <c r="H309" s="279"/>
      <c r="I309" s="279" t="s">
        <v>257</v>
      </c>
    </row>
    <row r="310" spans="1:9" ht="15.75">
      <c r="A310" s="277">
        <v>45792</v>
      </c>
      <c r="B310" s="279" t="s">
        <v>674</v>
      </c>
      <c r="C310" s="279" t="s">
        <v>95</v>
      </c>
      <c r="D310" s="279" t="s">
        <v>414</v>
      </c>
      <c r="E310" s="279" t="s">
        <v>96</v>
      </c>
      <c r="F310" s="279">
        <v>1207</v>
      </c>
      <c r="G310" s="279"/>
      <c r="H310" s="279"/>
      <c r="I310" s="279" t="s">
        <v>257</v>
      </c>
    </row>
    <row r="311" spans="1:9" ht="15.75">
      <c r="A311" s="284" t="s">
        <v>673</v>
      </c>
      <c r="B311" s="283" t="s">
        <v>195</v>
      </c>
      <c r="C311" s="283" t="s">
        <v>511</v>
      </c>
      <c r="D311" s="283" t="s">
        <v>655</v>
      </c>
      <c r="E311" s="283" t="s">
        <v>512</v>
      </c>
      <c r="F311" s="283" t="s">
        <v>163</v>
      </c>
      <c r="G311" s="283"/>
      <c r="H311" s="283"/>
      <c r="I311" s="283" t="s">
        <v>255</v>
      </c>
    </row>
    <row r="312" spans="1:9" ht="15.75">
      <c r="A312" s="284" t="s">
        <v>675</v>
      </c>
      <c r="B312" s="283" t="s">
        <v>204</v>
      </c>
      <c r="C312" s="283" t="s">
        <v>274</v>
      </c>
      <c r="D312" s="283" t="s">
        <v>275</v>
      </c>
      <c r="E312" s="283" t="s">
        <v>501</v>
      </c>
      <c r="F312" s="283" t="s">
        <v>163</v>
      </c>
      <c r="G312" s="283"/>
      <c r="H312" s="283"/>
      <c r="I312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abSelected="1" topLeftCell="N1" zoomScaleNormal="100" workbookViewId="0">
      <selection activeCell="L39" sqref="L39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282" t="s">
        <v>634</v>
      </c>
      <c r="L2" s="5">
        <f>COUNTIF(D:D,D2)/125</f>
        <v>0.24</v>
      </c>
      <c r="M2" s="4">
        <f>COUNTIF(D:D,D2)</f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282" t="s">
        <v>37</v>
      </c>
      <c r="L3" s="5">
        <f>COUNTIF(D:D,D9)/125</f>
        <v>0.04</v>
      </c>
      <c r="M3" s="282">
        <f>COUNTIF(D:D,D9)</f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282" t="s">
        <v>238</v>
      </c>
      <c r="L4" s="5">
        <f>COUNTIF(D:D,)/125</f>
        <v>0</v>
      </c>
      <c r="M4" s="282">
        <f>COUNTIF(D:D,)</f>
        <v>0</v>
      </c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282" t="s">
        <v>11</v>
      </c>
      <c r="L5" s="5">
        <f>COUNTIF(D:D,D54)/125</f>
        <v>4.8000000000000001E-2</v>
      </c>
      <c r="M5" s="282">
        <f>COUNTIF(D:D,D54)</f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282" t="s">
        <v>2</v>
      </c>
      <c r="L6" s="5">
        <f>COUNTIF(D:D,D6)/125</f>
        <v>1.6E-2</v>
      </c>
      <c r="M6" s="282">
        <f t="shared" ref="M3:M37" si="0">COUNTIF(D:D,D6)</f>
        <v>2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282" t="s">
        <v>635</v>
      </c>
      <c r="L7" s="5">
        <f>COUNTIF(D:D,D83)/125</f>
        <v>1.6E-2</v>
      </c>
      <c r="M7" s="282">
        <f>COUNTIF(D:D,D83)</f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282" t="s">
        <v>4</v>
      </c>
      <c r="L8" s="5">
        <f>COUNTIF(D:D,D11)/125</f>
        <v>4.8000000000000001E-2</v>
      </c>
      <c r="M8" s="282">
        <f>COUNTIF(D:D,D11)</f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282" t="s">
        <v>239</v>
      </c>
      <c r="L9" s="5">
        <f>COUNTIF(D:D,D84)/125</f>
        <v>3.2000000000000001E-2</v>
      </c>
      <c r="M9" s="282">
        <f>COUNTIF(D:D,D84)</f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282" t="s">
        <v>240</v>
      </c>
      <c r="L10" s="5">
        <f>COUNTIF(D:D,)/125</f>
        <v>0</v>
      </c>
      <c r="M10" s="282">
        <f>COUNTIF(D:D,)</f>
        <v>0</v>
      </c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282" t="s">
        <v>7</v>
      </c>
      <c r="L11" s="5">
        <f>COUNTIF(D:D,D33)/125</f>
        <v>1.6E-2</v>
      </c>
      <c r="M11" s="282">
        <f>COUNTIF(D:D,D33)</f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282" t="s">
        <v>633</v>
      </c>
      <c r="L12" s="5">
        <f>COUNTIF(D:D,D38)/125</f>
        <v>1.6E-2</v>
      </c>
      <c r="M12" s="282">
        <f>COUNTIF(D:D,D38)</f>
        <v>2</v>
      </c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282" t="s">
        <v>9</v>
      </c>
      <c r="L13" s="5">
        <f>COUNTIF(D:D,D14)/125</f>
        <v>0.224</v>
      </c>
      <c r="M13" s="282">
        <f>COUNTIF(D:D,D14)</f>
        <v>28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282" t="s">
        <v>10</v>
      </c>
      <c r="L14" s="5">
        <f>COUNTIF(D:D,D59)/125</f>
        <v>8.0000000000000002E-3</v>
      </c>
      <c r="M14" s="282">
        <f>COUNTIF(D:D,D59)</f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282" t="s">
        <v>12</v>
      </c>
      <c r="L15" s="5">
        <f>COUNTIF(D:D,D32)/125</f>
        <v>8.0000000000000002E-3</v>
      </c>
      <c r="M15" s="282">
        <f>COUNTIF(D:D,D32)</f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282" t="s">
        <v>242</v>
      </c>
      <c r="L16" s="5">
        <f>COUNTIF(D:D,)/125</f>
        <v>0</v>
      </c>
      <c r="M16" s="282">
        <f>COUNTIF(D:D,)</f>
        <v>0</v>
      </c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282" t="s">
        <v>14</v>
      </c>
      <c r="L17" s="5">
        <f>COUNTIF(D:D,)/125</f>
        <v>0</v>
      </c>
      <c r="M17" s="282">
        <f>COUNTIF(D:D,)</f>
        <v>0</v>
      </c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282" t="s">
        <v>15</v>
      </c>
      <c r="L18" s="5">
        <f>COUNTIF(D:D,)/125</f>
        <v>0</v>
      </c>
      <c r="M18" s="282">
        <f>COUNTIF(D:D,)</f>
        <v>0</v>
      </c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282" t="s">
        <v>243</v>
      </c>
      <c r="L19" s="5">
        <f>COUNTIF(D:D,)/125</f>
        <v>0</v>
      </c>
      <c r="M19" s="282">
        <f>COUNTIF(D:D,)</f>
        <v>0</v>
      </c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282" t="s">
        <v>17</v>
      </c>
      <c r="L20" s="5">
        <f>COUNTIF(D:D,D70)/125</f>
        <v>8.0000000000000002E-3</v>
      </c>
      <c r="M20" s="282">
        <f>COUNTIF(D:D,D70)</f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282" t="s">
        <v>18</v>
      </c>
      <c r="L21" s="5">
        <f>COUNTIF(D:D,D82)/125</f>
        <v>0.08</v>
      </c>
      <c r="M21" s="282">
        <f>COUNTIF(D:D,D82)</f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282" t="s">
        <v>19</v>
      </c>
      <c r="L22" s="5">
        <f>COUNTIF(D:D,D69)/125</f>
        <v>1.6E-2</v>
      </c>
      <c r="M22" s="282">
        <f>COUNTIF(D:D,D69)</f>
        <v>2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282" t="s">
        <v>20</v>
      </c>
      <c r="L23" s="5">
        <f>COUNTIF(D:D,)/125</f>
        <v>0</v>
      </c>
      <c r="M23" s="282">
        <f>COUNTIF(D:D,)</f>
        <v>0</v>
      </c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282" t="s">
        <v>21</v>
      </c>
      <c r="L24" s="5">
        <f>COUNTIF(D:D,D47)/125</f>
        <v>1.6E-2</v>
      </c>
      <c r="M24" s="282">
        <f>COUNTIF(D:D,D47)</f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282" t="s">
        <v>244</v>
      </c>
      <c r="L25" s="5">
        <f>COUNTIF(D:D,D34)/125</f>
        <v>8.0000000000000002E-3</v>
      </c>
      <c r="M25" s="282">
        <f>COUNTIF(D:D,D34)</f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282" t="s">
        <v>245</v>
      </c>
      <c r="L26" s="5">
        <f>COUNTIF(D:D,)/125</f>
        <v>0</v>
      </c>
      <c r="M26" s="282">
        <f>COUNTIF(D:D,)</f>
        <v>0</v>
      </c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282" t="s">
        <v>24</v>
      </c>
      <c r="L27" s="5">
        <f>COUNTIF(D:D,D56)/125</f>
        <v>3.2000000000000001E-2</v>
      </c>
      <c r="M27" s="282">
        <f>COUNTIF(D:D,D56)</f>
        <v>4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282" t="s">
        <v>25</v>
      </c>
      <c r="L28" s="5">
        <f>COUNTIF(D:D,D42)/125</f>
        <v>2.4E-2</v>
      </c>
      <c r="M28" s="282">
        <f>COUNTIF(D:D,D42)</f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282" t="s">
        <v>391</v>
      </c>
      <c r="L29" s="5">
        <f>COUNTIF(D:D,D74)/125</f>
        <v>1.6E-2</v>
      </c>
      <c r="M29" s="282">
        <f>COUNTIF(D:D,D74)</f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282" t="s">
        <v>27</v>
      </c>
      <c r="L30" s="5">
        <f>COUNTIF(D:D,D40)/125</f>
        <v>2.4E-2</v>
      </c>
      <c r="M30" s="282">
        <f>COUNTIF(D:D,D40)</f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282" t="s">
        <v>28</v>
      </c>
      <c r="L31" s="5">
        <f>COUNTIF(D:D,D85)/125</f>
        <v>1.6E-2</v>
      </c>
      <c r="M31" s="282">
        <f>COUNTIF(D:D,D85)</f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282" t="s">
        <v>29</v>
      </c>
      <c r="L32" s="5">
        <f>COUNTIF(D:D,)/125</f>
        <v>0</v>
      </c>
      <c r="M32" s="282">
        <f>COUNTIF(D:D,)</f>
        <v>0</v>
      </c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282" t="s">
        <v>30</v>
      </c>
      <c r="L33" s="5">
        <f>COUNTIF(D:D,D104)/125</f>
        <v>1.6E-2</v>
      </c>
      <c r="M33" s="282">
        <f>COUNTIF(D:D,D104)</f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282" t="s">
        <v>636</v>
      </c>
      <c r="L34" s="5">
        <f>COUNTIF(D:D,)/125</f>
        <v>0</v>
      </c>
      <c r="M34" s="282">
        <f>COUNTIF(D:D,)</f>
        <v>0</v>
      </c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282" t="s">
        <v>32</v>
      </c>
      <c r="L35" s="5">
        <f>COUNTIF(D:D,)/125</f>
        <v>0</v>
      </c>
      <c r="M35" s="282">
        <f>COUNTIF(D:D,)</f>
        <v>0</v>
      </c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282" t="s">
        <v>637</v>
      </c>
      <c r="L36" s="5">
        <f>COUNTIF(D:D,D51)/125</f>
        <v>3.2000000000000001E-2</v>
      </c>
      <c r="M36" s="282">
        <f>COUNTIF(D:D,D51)</f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282" t="s">
        <v>34</v>
      </c>
      <c r="L37" s="5">
        <f>COUNTIF(D:D,)/125</f>
        <v>0</v>
      </c>
      <c r="M37" s="282">
        <f>COUNTIF(D:D,)</f>
        <v>0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 s="69">
        <f>SUM(M2:M37)</f>
        <v>125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2"/>
  <sheetViews>
    <sheetView topLeftCell="F29" workbookViewId="0">
      <selection activeCell="K2" sqref="K2:K3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COUNTIF(D:D,D2)/50</f>
        <v>0.04</v>
      </c>
      <c r="M2" s="270">
        <f>COUNTIF(D:D,D10)</f>
        <v>3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COUNTIF(D:D,)/50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3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COUNTIF(D:D,D42)/50</f>
        <v>0.02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COUNTIF(A:A,A42)</f>
        <v>7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COUNTIF(D:D,)/50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COUNTIF(A:A,A49)</f>
        <v>3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COUNTIF(D:D,D14)/50</f>
        <v>0.08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COUNTIF(A:A,A52)</f>
        <v>1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COUNTIF(D:D,)/50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COUNTIF(D:D,D40)/50</f>
        <v>0.02</v>
      </c>
      <c r="M8" s="177">
        <f>COUNTIF(D:D,D40)</f>
        <v>1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COUNTIF(D:D,)/50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COUNTIF(D:D,D3)/50</f>
        <v>0.1</v>
      </c>
      <c r="M10" s="177">
        <f>COUNTIF(D:D,D3)</f>
        <v>5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COUNTIF(D:D,D4)/50</f>
        <v>0.06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COUNTIF(D:D,D36)/50</f>
        <v>0.02</v>
      </c>
      <c r="M12" s="177">
        <f>COUNTIF(D:D,D36)</f>
        <v>1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COUNTIF(D:D,D25)/50</f>
        <v>0.02</v>
      </c>
      <c r="M13" s="177">
        <f>COUNTIF(D:D,D25)</f>
        <v>1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COUNTIF(D:D,D48)/50</f>
        <v>0.04</v>
      </c>
      <c r="M14" s="177">
        <f>COUNTIF(D:D,D48)</f>
        <v>2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COUNTIF(D:D,)/50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COUNTIF(D:D,)/50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COUNTIF(D:D,)/50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COUNTIF(D:D,D20)/50</f>
        <v>0.04</v>
      </c>
      <c r="M18" s="177">
        <f>COUNTIF(D:D,D20)</f>
        <v>2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COUNTIF(D:D,)/50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COUNTIF(D:D,D34)/50</f>
        <v>0.02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COUNTIF(D:D,D30)/50</f>
        <v>0.02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COUNTIF(D:D,D12)/50</f>
        <v>0.08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COUNTIF(D:D,)/50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COUNTIF(D:D,D21)/50</f>
        <v>0.02</v>
      </c>
      <c r="M24" s="177">
        <f>COUNTIF(D:D,D21)</f>
        <v>1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COUNTIF(D:D,D15)/50</f>
        <v>0.02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COUNTIF(D:D,)/50</f>
        <v>0</v>
      </c>
      <c r="M26" s="177">
        <f>COUNTIF(D:D,)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COUNTIF(D:D,D32)/50</f>
        <v>0.08</v>
      </c>
      <c r="M27" s="177">
        <f>COUNTIF(D:D,D32)</f>
        <v>4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COUNTIF(D:D,D37)/50</f>
        <v>0.06</v>
      </c>
      <c r="M28" s="177">
        <f>COUNTIF(D:D,D37)</f>
        <v>3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COUNTIF(D:D,)/50</f>
        <v>0</v>
      </c>
      <c r="M29" s="177">
        <f>COUNTIF(D:D,)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COUNTIF(D:D,D13)/50</f>
        <v>0.06</v>
      </c>
      <c r="M30" s="177">
        <f>COUNTIF(D:D,D13)</f>
        <v>3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COUNTIF(D:D,D2)/50</f>
        <v>0.04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COUNTIF(D:D,D52)/50</f>
        <v>0.02</v>
      </c>
      <c r="M32" s="177">
        <f>COUNTIF(D:D,D52)</f>
        <v>1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COUNTIF(D:D,D38)/50</f>
        <v>0.12</v>
      </c>
      <c r="M33" s="177">
        <f>COUNTIF(D:D,D38)</f>
        <v>6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COUNTIF(D:D,)/50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COUNTIF(D:D,)/50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D16)/50</f>
        <v>0.02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COUNTIF(D:D,)/50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50</v>
      </c>
    </row>
    <row r="39" spans="1:13" ht="15.75">
      <c r="A39" s="274">
        <v>45790</v>
      </c>
      <c r="B39" s="275">
        <v>0.46527777777777773</v>
      </c>
      <c r="C39" s="276">
        <v>19</v>
      </c>
      <c r="D39" s="276" t="s">
        <v>0</v>
      </c>
      <c r="E39" s="276" t="s">
        <v>264</v>
      </c>
      <c r="F39" s="276">
        <v>404</v>
      </c>
      <c r="G39" s="276" t="s">
        <v>257</v>
      </c>
    </row>
    <row r="40" spans="1:13" ht="15.75">
      <c r="A40" s="281" t="s">
        <v>665</v>
      </c>
      <c r="B40" s="279" t="s">
        <v>499</v>
      </c>
      <c r="C40" s="279" t="s">
        <v>85</v>
      </c>
      <c r="D40" s="279" t="s">
        <v>4</v>
      </c>
      <c r="E40" s="279" t="s">
        <v>86</v>
      </c>
      <c r="F40" s="279" t="s">
        <v>56</v>
      </c>
      <c r="G40" s="279" t="s">
        <v>253</v>
      </c>
    </row>
    <row r="41" spans="1:13" ht="15.75">
      <c r="A41" s="281" t="s">
        <v>665</v>
      </c>
      <c r="B41" s="279" t="s">
        <v>319</v>
      </c>
      <c r="C41" s="279" t="s">
        <v>168</v>
      </c>
      <c r="D41" s="279" t="s">
        <v>321</v>
      </c>
      <c r="E41" s="279" t="s">
        <v>170</v>
      </c>
      <c r="F41" s="279" t="s">
        <v>73</v>
      </c>
      <c r="G41" s="279" t="s">
        <v>257</v>
      </c>
    </row>
    <row r="42" spans="1:13" ht="15.75">
      <c r="A42" s="281" t="s">
        <v>666</v>
      </c>
      <c r="B42" s="279" t="s">
        <v>667</v>
      </c>
      <c r="C42" s="279" t="s">
        <v>372</v>
      </c>
      <c r="D42" s="279" t="s">
        <v>373</v>
      </c>
      <c r="E42" s="279" t="s">
        <v>668</v>
      </c>
      <c r="F42" s="279" t="s">
        <v>163</v>
      </c>
      <c r="G42" s="279" t="s">
        <v>257</v>
      </c>
      <c r="K42" s="166"/>
      <c r="L42" s="166"/>
    </row>
    <row r="43" spans="1:13" ht="15.75">
      <c r="A43" s="281" t="s">
        <v>666</v>
      </c>
      <c r="B43" s="279" t="s">
        <v>669</v>
      </c>
      <c r="C43" s="279" t="s">
        <v>281</v>
      </c>
      <c r="D43" s="279" t="s">
        <v>240</v>
      </c>
      <c r="E43" s="279" t="s">
        <v>282</v>
      </c>
      <c r="F43" s="279" t="s">
        <v>49</v>
      </c>
      <c r="G43" s="279" t="s">
        <v>257</v>
      </c>
    </row>
    <row r="44" spans="1:13" ht="15.75">
      <c r="A44" s="281" t="s">
        <v>666</v>
      </c>
      <c r="B44" s="279" t="s">
        <v>670</v>
      </c>
      <c r="C44" s="279" t="s">
        <v>75</v>
      </c>
      <c r="D44" s="279" t="s">
        <v>164</v>
      </c>
      <c r="E44" s="279" t="s">
        <v>77</v>
      </c>
      <c r="F44" s="279" t="s">
        <v>78</v>
      </c>
      <c r="G44" s="279" t="s">
        <v>257</v>
      </c>
    </row>
    <row r="45" spans="1:13" ht="157.5">
      <c r="A45" s="281" t="s">
        <v>666</v>
      </c>
      <c r="B45" s="279" t="s">
        <v>671</v>
      </c>
      <c r="C45" s="279" t="s">
        <v>139</v>
      </c>
      <c r="D45" s="279" t="s">
        <v>140</v>
      </c>
      <c r="E45" s="279" t="s">
        <v>141</v>
      </c>
      <c r="F45" s="279" t="s">
        <v>73</v>
      </c>
      <c r="G45" s="280" t="s">
        <v>672</v>
      </c>
    </row>
    <row r="46" spans="1:13" ht="15.75">
      <c r="A46" s="281" t="s">
        <v>666</v>
      </c>
      <c r="B46" s="279" t="s">
        <v>608</v>
      </c>
      <c r="C46" s="279" t="s">
        <v>75</v>
      </c>
      <c r="D46" s="279" t="s">
        <v>164</v>
      </c>
      <c r="E46" s="279" t="s">
        <v>77</v>
      </c>
      <c r="F46" s="279" t="s">
        <v>78</v>
      </c>
      <c r="G46" s="279" t="s">
        <v>257</v>
      </c>
    </row>
    <row r="47" spans="1:13" ht="15.75">
      <c r="A47" s="281" t="s">
        <v>666</v>
      </c>
      <c r="B47" s="279" t="s">
        <v>447</v>
      </c>
      <c r="C47" s="279" t="s">
        <v>214</v>
      </c>
      <c r="D47" s="279" t="s">
        <v>30</v>
      </c>
      <c r="E47" s="279" t="s">
        <v>216</v>
      </c>
      <c r="F47" s="279" t="s">
        <v>289</v>
      </c>
      <c r="G47" s="279" t="s">
        <v>257</v>
      </c>
    </row>
    <row r="48" spans="1:13" ht="15.75">
      <c r="A48" s="281" t="s">
        <v>666</v>
      </c>
      <c r="B48" s="279" t="s">
        <v>307</v>
      </c>
      <c r="C48" s="279" t="s">
        <v>168</v>
      </c>
      <c r="D48" s="279" t="s">
        <v>321</v>
      </c>
      <c r="E48" s="279" t="s">
        <v>170</v>
      </c>
      <c r="F48" s="279" t="s">
        <v>73</v>
      </c>
      <c r="G48" s="279" t="s">
        <v>257</v>
      </c>
    </row>
    <row r="49" spans="1:7" ht="15.75">
      <c r="A49" s="281" t="s">
        <v>673</v>
      </c>
      <c r="B49" s="279" t="s">
        <v>126</v>
      </c>
      <c r="C49" s="279" t="s">
        <v>281</v>
      </c>
      <c r="D49" s="279" t="s">
        <v>240</v>
      </c>
      <c r="E49" s="279" t="s">
        <v>282</v>
      </c>
      <c r="F49" s="279" t="s">
        <v>49</v>
      </c>
      <c r="G49" s="279" t="s">
        <v>257</v>
      </c>
    </row>
    <row r="50" spans="1:7" ht="15.75">
      <c r="A50" s="277">
        <v>45792</v>
      </c>
      <c r="B50" s="279" t="s">
        <v>674</v>
      </c>
      <c r="C50" s="279" t="s">
        <v>95</v>
      </c>
      <c r="D50" s="279" t="s">
        <v>414</v>
      </c>
      <c r="E50" s="279" t="s">
        <v>96</v>
      </c>
      <c r="F50" s="279">
        <v>1207</v>
      </c>
      <c r="G50" s="279" t="s">
        <v>257</v>
      </c>
    </row>
    <row r="51" spans="1:7" ht="15.75">
      <c r="A51" s="284" t="s">
        <v>673</v>
      </c>
      <c r="B51" s="283" t="s">
        <v>195</v>
      </c>
      <c r="C51" s="283" t="s">
        <v>511</v>
      </c>
      <c r="D51" s="283" t="s">
        <v>655</v>
      </c>
      <c r="E51" s="283" t="s">
        <v>512</v>
      </c>
      <c r="F51" s="283" t="s">
        <v>163</v>
      </c>
      <c r="G51" s="283" t="s">
        <v>255</v>
      </c>
    </row>
    <row r="52" spans="1:7" ht="15.75">
      <c r="A52" s="284" t="s">
        <v>675</v>
      </c>
      <c r="B52" s="283" t="s">
        <v>204</v>
      </c>
      <c r="C52" s="283" t="s">
        <v>274</v>
      </c>
      <c r="D52" s="283" t="s">
        <v>275</v>
      </c>
      <c r="E52" s="283" t="s">
        <v>501</v>
      </c>
      <c r="F52" s="283" t="s">
        <v>163</v>
      </c>
      <c r="G52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2025-05-16T15:19:25Z</dcterms:modified>
</cp:coreProperties>
</file>