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RM\LANDIS\GitCode\Extension-PnET-Succession\deploy\docs\"/>
    </mc:Choice>
  </mc:AlternateContent>
  <xr:revisionPtr revIDLastSave="0" documentId="13_ncr:1_{1BF3B1A7-A8A9-438B-9D98-CCC2B6473284}" xr6:coauthVersionLast="45" xr6:coauthVersionMax="45" xr10:uidLastSave="{00000000-0000-0000-0000-000000000000}"/>
  <bookViews>
    <workbookView xWindow="-14250" yWindow="-6165" windowWidth="14400" windowHeight="14775" firstSheet="1" activeTab="6" xr2:uid="{00000000-000D-0000-FFFF-FFFF00000000}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8" l="1"/>
  <c r="M4" i="18"/>
  <c r="AD6" i="9" l="1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Q3" i="21"/>
  <c r="E24" i="21" l="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G19" i="21" s="1"/>
  <c r="I19" i="21" s="1"/>
  <c r="C19" i="21"/>
  <c r="D19" i="21" s="1"/>
  <c r="F19" i="21"/>
  <c r="E18" i="21"/>
  <c r="G18" i="21" s="1"/>
  <c r="I18" i="21" s="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H18" i="21" l="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C4" i="21" l="1"/>
  <c r="D4" i="21" s="1"/>
  <c r="F4" i="21"/>
  <c r="G4" i="21" s="1"/>
  <c r="I4" i="21" s="1"/>
  <c r="H4" i="21"/>
  <c r="F8" i="21"/>
  <c r="G8" i="21" s="1"/>
  <c r="I8" i="21" s="1"/>
  <c r="H8" i="21"/>
  <c r="J8" i="21" s="1"/>
  <c r="C12" i="21"/>
  <c r="D12" i="21" s="1"/>
  <c r="F12" i="21"/>
  <c r="G12" i="21" s="1"/>
  <c r="I12" i="21" s="1"/>
  <c r="H12" i="21"/>
  <c r="F5" i="21"/>
  <c r="G5" i="21" s="1"/>
  <c r="I5" i="21" s="1"/>
  <c r="H5" i="21"/>
  <c r="J5" i="21" s="1"/>
  <c r="F9" i="21"/>
  <c r="G9" i="21" s="1"/>
  <c r="I9" i="21" s="1"/>
  <c r="H9" i="21"/>
  <c r="J9" i="21" s="1"/>
  <c r="H6" i="21"/>
  <c r="J6" i="21" s="1"/>
  <c r="F6" i="21"/>
  <c r="G6" i="21" s="1"/>
  <c r="I6" i="21" s="1"/>
  <c r="C10" i="21"/>
  <c r="D10" i="21" s="1"/>
  <c r="H10" i="21"/>
  <c r="F10" i="21"/>
  <c r="G10" i="21" s="1"/>
  <c r="I10" i="21" s="1"/>
  <c r="C3" i="21"/>
  <c r="D3" i="21" s="1"/>
  <c r="H3" i="21"/>
  <c r="F3" i="21"/>
  <c r="G3" i="21" s="1"/>
  <c r="I3" i="21" s="1"/>
  <c r="J7" i="21"/>
  <c r="H7" i="21"/>
  <c r="F7" i="21"/>
  <c r="G7" i="21" s="1"/>
  <c r="I7" i="21" s="1"/>
  <c r="H11" i="21"/>
  <c r="J11" i="21" s="1"/>
  <c r="F11" i="21"/>
  <c r="G11" i="21" s="1"/>
  <c r="I11" i="21" s="1"/>
  <c r="F13" i="21"/>
  <c r="G13" i="21" s="1"/>
  <c r="I13" i="21" s="1"/>
  <c r="H13" i="21"/>
  <c r="J13" i="21" s="1"/>
  <c r="C9" i="21"/>
  <c r="D9" i="21" s="1"/>
  <c r="J12" i="2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G3" i="19" l="1"/>
  <c r="B7" i="19" l="1"/>
  <c r="B3" i="19"/>
  <c r="G8" i="19"/>
  <c r="B6" i="19"/>
  <c r="B5" i="19"/>
  <c r="B4" i="19"/>
  <c r="G4" i="14" l="1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G22" i="14" l="1"/>
  <c r="AB20" i="3"/>
  <c r="AB19" i="3"/>
  <c r="L5" i="18" l="1"/>
  <c r="L6" i="18" s="1"/>
  <c r="L7" i="18" s="1"/>
  <c r="L8" i="18" s="1"/>
  <c r="L9" i="18" s="1"/>
  <c r="L10" i="18" l="1"/>
  <c r="M9" i="18"/>
  <c r="L11" i="18" l="1"/>
  <c r="M10" i="18"/>
  <c r="M5" i="18"/>
  <c r="L12" i="18" l="1"/>
  <c r="M11" i="18"/>
  <c r="M6" i="18"/>
  <c r="B4" i="18"/>
  <c r="A6" i="18"/>
  <c r="A7" i="18" s="1"/>
  <c r="B7" i="18" s="1"/>
  <c r="A5" i="18"/>
  <c r="B5" i="18" s="1"/>
  <c r="B6" i="18" l="1"/>
  <c r="L13" i="18"/>
  <c r="M12" i="18"/>
  <c r="M7" i="18"/>
  <c r="M8" i="18"/>
  <c r="A8" i="18"/>
  <c r="B8" i="18" s="1"/>
  <c r="L14" i="18" l="1"/>
  <c r="M13" i="18"/>
  <c r="A9" i="18"/>
  <c r="B9" i="18" s="1"/>
  <c r="L15" i="18" l="1"/>
  <c r="M14" i="18"/>
  <c r="A10" i="18"/>
  <c r="B10" i="18" s="1"/>
  <c r="L16" i="18" l="1"/>
  <c r="M15" i="18"/>
  <c r="A11" i="18"/>
  <c r="B11" i="18" s="1"/>
  <c r="L17" i="18" l="1"/>
  <c r="M16" i="18"/>
  <c r="A12" i="18"/>
  <c r="B12" i="18" s="1"/>
  <c r="C7" i="14"/>
  <c r="L18" i="18" l="1"/>
  <c r="M17" i="18"/>
  <c r="A13" i="18"/>
  <c r="B13" i="18" s="1"/>
  <c r="L19" i="18" l="1"/>
  <c r="M18" i="18"/>
  <c r="A14" i="18"/>
  <c r="E7" i="14"/>
  <c r="F7" i="14"/>
  <c r="E8" i="14"/>
  <c r="F8" i="14"/>
  <c r="E9" i="14"/>
  <c r="F9" i="14"/>
  <c r="E10" i="14"/>
  <c r="F10" i="14"/>
  <c r="F22" i="14" s="1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A15" i="18" l="1"/>
  <c r="B15" i="18" s="1"/>
  <c r="B14" i="18"/>
  <c r="L20" i="18"/>
  <c r="M19" i="18"/>
  <c r="E22" i="14"/>
  <c r="L21" i="18" l="1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L22" i="18" l="1"/>
  <c r="M21" i="18"/>
  <c r="A17" i="18"/>
  <c r="M22" i="18" l="1"/>
  <c r="L23" i="18"/>
  <c r="A18" i="18"/>
  <c r="B17" i="18"/>
  <c r="C17" i="14"/>
  <c r="A3" i="16"/>
  <c r="B3" i="16" s="1"/>
  <c r="B2" i="16"/>
  <c r="C16" i="14"/>
  <c r="C15" i="14"/>
  <c r="C14" i="14"/>
  <c r="C13" i="14"/>
  <c r="C12" i="14"/>
  <c r="C11" i="14"/>
  <c r="C10" i="14"/>
  <c r="C9" i="14"/>
  <c r="C8" i="14"/>
  <c r="H3" i="8"/>
  <c r="L3" i="8" s="1"/>
  <c r="H4" i="8"/>
  <c r="L4" i="8" s="1"/>
  <c r="H5" i="8"/>
  <c r="L5" i="8" s="1"/>
  <c r="H6" i="8"/>
  <c r="L6" i="8" s="1"/>
  <c r="H7" i="8"/>
  <c r="L7" i="8" s="1"/>
  <c r="H8" i="8"/>
  <c r="L8" i="8" s="1"/>
  <c r="H9" i="8"/>
  <c r="L9" i="8" s="1"/>
  <c r="H10" i="8"/>
  <c r="L10" i="8" s="1"/>
  <c r="H11" i="8"/>
  <c r="L11" i="8" s="1"/>
  <c r="H12" i="8"/>
  <c r="L12" i="8" s="1"/>
  <c r="H13" i="8"/>
  <c r="L13" i="8" s="1"/>
  <c r="H14" i="8"/>
  <c r="L14" i="8" s="1"/>
  <c r="H15" i="8"/>
  <c r="L15" i="8" s="1"/>
  <c r="H16" i="8"/>
  <c r="L16" i="8" s="1"/>
  <c r="H2" i="8"/>
  <c r="L2" i="8" s="1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E19" i="11"/>
  <c r="D19" i="11"/>
  <c r="A19" i="11"/>
  <c r="C19" i="11" s="1"/>
  <c r="E18" i="11"/>
  <c r="D18" i="11"/>
  <c r="F18" i="11" s="1"/>
  <c r="A18" i="11"/>
  <c r="C18" i="11"/>
  <c r="E17" i="11"/>
  <c r="D17" i="11"/>
  <c r="A17" i="11"/>
  <c r="H17" i="11" s="1"/>
  <c r="E16" i="11"/>
  <c r="D16" i="11"/>
  <c r="F16" i="11" s="1"/>
  <c r="A16" i="11"/>
  <c r="C16" i="11" s="1"/>
  <c r="H16" i="1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F19" i="11"/>
  <c r="H12" i="11"/>
  <c r="I18" i="11"/>
  <c r="L18" i="11"/>
  <c r="G12" i="11"/>
  <c r="F13" i="11"/>
  <c r="J13" i="11" s="1"/>
  <c r="F17" i="11"/>
  <c r="G13" i="11"/>
  <c r="G17" i="11"/>
  <c r="H10" i="11"/>
  <c r="G11" i="11"/>
  <c r="F12" i="11"/>
  <c r="J12" i="11" s="1"/>
  <c r="G15" i="11"/>
  <c r="H18" i="11"/>
  <c r="G19" i="11"/>
  <c r="G16" i="11"/>
  <c r="F10" i="11"/>
  <c r="J10" i="11" s="1"/>
  <c r="C13" i="11"/>
  <c r="F14" i="11"/>
  <c r="C17" i="11"/>
  <c r="I17" i="11" s="1"/>
  <c r="K17" i="11" s="1"/>
  <c r="G10" i="11"/>
  <c r="F11" i="11"/>
  <c r="G14" i="11"/>
  <c r="F15" i="11"/>
  <c r="J15" i="11" s="1"/>
  <c r="G18" i="11"/>
  <c r="K18" i="11" s="1"/>
  <c r="L17" i="11"/>
  <c r="I13" i="11"/>
  <c r="K13" i="11" s="1"/>
  <c r="L13" i="11"/>
  <c r="M2" i="8"/>
  <c r="S11" i="8"/>
  <c r="AB11" i="3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6" i="9"/>
  <c r="AD24" i="9" s="1"/>
  <c r="H13" i="9"/>
  <c r="E13" i="9"/>
  <c r="D13" i="9"/>
  <c r="S13" i="9" s="1"/>
  <c r="U13" i="9" s="1"/>
  <c r="H12" i="9"/>
  <c r="D12" i="9"/>
  <c r="S12" i="9" s="1"/>
  <c r="U12" i="9" s="1"/>
  <c r="V12" i="9" s="1"/>
  <c r="H11" i="9"/>
  <c r="F11" i="9"/>
  <c r="D11" i="9"/>
  <c r="S11" i="9" s="1"/>
  <c r="U11" i="9" s="1"/>
  <c r="V11" i="9" s="1"/>
  <c r="AD10" i="9"/>
  <c r="P21" i="9" s="1"/>
  <c r="H10" i="9"/>
  <c r="D10" i="9"/>
  <c r="S10" i="9" s="1"/>
  <c r="U10" i="9" s="1"/>
  <c r="V10" i="9" s="1"/>
  <c r="H9" i="9"/>
  <c r="D9" i="9"/>
  <c r="F9" i="9" s="1"/>
  <c r="T28" i="9" s="1"/>
  <c r="H8" i="9"/>
  <c r="D8" i="9"/>
  <c r="S8" i="9" s="1"/>
  <c r="H7" i="9"/>
  <c r="D7" i="9"/>
  <c r="S7" i="9" s="1"/>
  <c r="U7" i="9" s="1"/>
  <c r="F7" i="9"/>
  <c r="AD7" i="9"/>
  <c r="H6" i="9"/>
  <c r="D6" i="9"/>
  <c r="F6" i="9" s="1"/>
  <c r="E6" i="9"/>
  <c r="H5" i="9"/>
  <c r="D5" i="9"/>
  <c r="S5" i="9" s="1"/>
  <c r="F5" i="9"/>
  <c r="H4" i="9"/>
  <c r="D4" i="9"/>
  <c r="E4" i="9" s="1"/>
  <c r="H3" i="9"/>
  <c r="D3" i="9"/>
  <c r="F3" i="9" s="1"/>
  <c r="T22" i="9" s="1"/>
  <c r="Q2" i="9"/>
  <c r="H2" i="9"/>
  <c r="D2" i="9"/>
  <c r="S2" i="9" s="1"/>
  <c r="U2" i="9" s="1"/>
  <c r="V2" i="9" s="1"/>
  <c r="J6" i="9"/>
  <c r="T24" i="9"/>
  <c r="S25" i="9"/>
  <c r="E5" i="9"/>
  <c r="M21" i="9"/>
  <c r="G25" i="9"/>
  <c r="I25" i="9" s="1"/>
  <c r="L25" i="9" s="1"/>
  <c r="K6" i="9"/>
  <c r="G6" i="9"/>
  <c r="I6" i="9"/>
  <c r="X6" i="9" s="1"/>
  <c r="F10" i="9"/>
  <c r="E10" i="9"/>
  <c r="J29" i="9" s="1"/>
  <c r="F8" i="9"/>
  <c r="E8" i="9"/>
  <c r="K13" i="9"/>
  <c r="G13" i="9"/>
  <c r="I13" i="9" s="1"/>
  <c r="X13" i="9" s="1"/>
  <c r="J13" i="9"/>
  <c r="J32" i="9"/>
  <c r="M24" i="9"/>
  <c r="T29" i="9"/>
  <c r="M31" i="9"/>
  <c r="M27" i="9"/>
  <c r="G32" i="9"/>
  <c r="I32" i="9"/>
  <c r="X32" i="9" s="1"/>
  <c r="E7" i="9"/>
  <c r="E12" i="9"/>
  <c r="G31" i="9" s="1"/>
  <c r="I31" i="9" s="1"/>
  <c r="J25" i="9"/>
  <c r="J26" i="9"/>
  <c r="J27" i="9"/>
  <c r="X25" i="9"/>
  <c r="J7" i="9"/>
  <c r="G7" i="9"/>
  <c r="I7" i="9" s="1"/>
  <c r="X7" i="9" s="1"/>
  <c r="K7" i="9"/>
  <c r="G26" i="9"/>
  <c r="I26" i="9"/>
  <c r="X26" i="9" s="1"/>
  <c r="K8" i="9"/>
  <c r="G8" i="9"/>
  <c r="I8" i="9"/>
  <c r="X8" i="9" s="1"/>
  <c r="J8" i="9"/>
  <c r="G27" i="9"/>
  <c r="I27" i="9" s="1"/>
  <c r="X27" i="9" s="1"/>
  <c r="K4" i="9"/>
  <c r="J4" i="9"/>
  <c r="K12" i="9"/>
  <c r="G5" i="9"/>
  <c r="I5" i="9" s="1"/>
  <c r="L5" i="9" s="1"/>
  <c r="N5" i="9" s="1"/>
  <c r="G24" i="9"/>
  <c r="I24" i="9" s="1"/>
  <c r="X24" i="9" s="1"/>
  <c r="J5" i="9"/>
  <c r="S24" i="9"/>
  <c r="V24" i="9" s="1"/>
  <c r="G10" i="9"/>
  <c r="I10" i="9" s="1"/>
  <c r="X10" i="9" s="1"/>
  <c r="J10" i="9"/>
  <c r="L10" i="9"/>
  <c r="N10" i="9" s="1"/>
  <c r="L26" i="9"/>
  <c r="L24" i="9"/>
  <c r="L7" i="9"/>
  <c r="N7" i="9" s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/>
  <c r="B4" i="8"/>
  <c r="D4" i="8"/>
  <c r="F4" i="8" s="1"/>
  <c r="B5" i="8"/>
  <c r="C5" i="8" s="1"/>
  <c r="E5" i="8"/>
  <c r="B6" i="8"/>
  <c r="D6" i="8"/>
  <c r="F6" i="8" s="1"/>
  <c r="B7" i="8"/>
  <c r="D7" i="8" s="1"/>
  <c r="F7" i="8"/>
  <c r="G7" i="8" s="1"/>
  <c r="K7" i="8" s="1"/>
  <c r="N7" i="8" s="1"/>
  <c r="B8" i="8"/>
  <c r="D8" i="8"/>
  <c r="F8" i="8" s="1"/>
  <c r="B9" i="8"/>
  <c r="C9" i="8" s="1"/>
  <c r="E9" i="8"/>
  <c r="B10" i="8"/>
  <c r="D10" i="8"/>
  <c r="F10" i="8" s="1"/>
  <c r="B11" i="8"/>
  <c r="C11" i="8" s="1"/>
  <c r="E11" i="8"/>
  <c r="B12" i="8"/>
  <c r="D12" i="8"/>
  <c r="F12" i="8" s="1"/>
  <c r="B13" i="8"/>
  <c r="C13" i="8" s="1"/>
  <c r="E13" i="8"/>
  <c r="B14" i="8"/>
  <c r="D14" i="8"/>
  <c r="F14" i="8" s="1"/>
  <c r="B15" i="8"/>
  <c r="D15" i="8" s="1"/>
  <c r="F15" i="8"/>
  <c r="B16" i="8"/>
  <c r="D16" i="8"/>
  <c r="F16" i="8" s="1"/>
  <c r="B2" i="8"/>
  <c r="D2" i="8"/>
  <c r="F2" i="8" s="1"/>
  <c r="G2" i="8" s="1"/>
  <c r="I2" i="8" s="1"/>
  <c r="J2" i="8" s="1"/>
  <c r="C2" i="8"/>
  <c r="E2" i="8" s="1"/>
  <c r="D5" i="8"/>
  <c r="F5" i="8" s="1"/>
  <c r="D11" i="8"/>
  <c r="F11" i="8" s="1"/>
  <c r="D9" i="8"/>
  <c r="F9" i="8" s="1"/>
  <c r="G9" i="8" s="1"/>
  <c r="K9" i="8" s="1"/>
  <c r="N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F11" i="3" s="1"/>
  <c r="H11" i="3" s="1"/>
  <c r="C12" i="3"/>
  <c r="D12" i="3"/>
  <c r="C13" i="3"/>
  <c r="D13" i="3" s="1"/>
  <c r="C3" i="3"/>
  <c r="D3" i="3" s="1"/>
  <c r="C4" i="3"/>
  <c r="E4" i="3"/>
  <c r="C5" i="3"/>
  <c r="C6" i="3"/>
  <c r="E6" i="3" s="1"/>
  <c r="C7" i="3"/>
  <c r="D7" i="3"/>
  <c r="C8" i="3"/>
  <c r="E8" i="3" s="1"/>
  <c r="C9" i="3"/>
  <c r="C10" i="3"/>
  <c r="E10" i="3"/>
  <c r="C2" i="3"/>
  <c r="D2" i="3"/>
  <c r="R2" i="3" s="1"/>
  <c r="V2" i="3" s="1"/>
  <c r="W2" i="3" s="1"/>
  <c r="AB7" i="3"/>
  <c r="R7" i="3"/>
  <c r="V7" i="3" s="1"/>
  <c r="W7" i="3" s="1"/>
  <c r="R13" i="3"/>
  <c r="S13" i="3" s="1"/>
  <c r="R12" i="3"/>
  <c r="V12" i="3" s="1"/>
  <c r="W12" i="3" s="1"/>
  <c r="D8" i="3"/>
  <c r="R8" i="3"/>
  <c r="S8" i="3" s="1"/>
  <c r="D4" i="3"/>
  <c r="R4" i="3"/>
  <c r="S4" i="3" s="1"/>
  <c r="E2" i="3"/>
  <c r="D10" i="3"/>
  <c r="R10" i="3" s="1"/>
  <c r="V10" i="3" s="1"/>
  <c r="W10" i="3" s="1"/>
  <c r="D6" i="3"/>
  <c r="E9" i="3"/>
  <c r="E5" i="3"/>
  <c r="F12" i="3"/>
  <c r="H12" i="3" s="1"/>
  <c r="D9" i="3"/>
  <c r="R9" i="3" s="1"/>
  <c r="S9" i="3" s="1"/>
  <c r="D5" i="3"/>
  <c r="E7" i="3"/>
  <c r="F13" i="3"/>
  <c r="H13" i="3" s="1"/>
  <c r="F7" i="3"/>
  <c r="H7" i="3" s="1"/>
  <c r="E11" i="3"/>
  <c r="E13" i="3"/>
  <c r="E12" i="3"/>
  <c r="K2" i="8"/>
  <c r="N2" i="8" s="1"/>
  <c r="F4" i="3"/>
  <c r="H4" i="3" s="1"/>
  <c r="F6" i="3"/>
  <c r="H6" i="3" s="1"/>
  <c r="F9" i="3"/>
  <c r="H9" i="3" s="1"/>
  <c r="F8" i="3"/>
  <c r="H8" i="3" s="1"/>
  <c r="O2" i="8" l="1"/>
  <c r="X7" i="3"/>
  <c r="I7" i="3"/>
  <c r="X4" i="3"/>
  <c r="I4" i="3"/>
  <c r="L3" i="3"/>
  <c r="J3" i="3"/>
  <c r="K3" i="3"/>
  <c r="R3" i="3"/>
  <c r="V3" i="3" s="1"/>
  <c r="W3" i="3" s="1"/>
  <c r="F3" i="3"/>
  <c r="H3" i="3" s="1"/>
  <c r="I9" i="3"/>
  <c r="M9" i="3" s="1"/>
  <c r="X9" i="3"/>
  <c r="I13" i="3"/>
  <c r="X13" i="3"/>
  <c r="X12" i="3"/>
  <c r="I12" i="3"/>
  <c r="M12" i="3" s="1"/>
  <c r="X11" i="3"/>
  <c r="I11" i="3"/>
  <c r="M11" i="3" s="1"/>
  <c r="N11" i="3" s="1"/>
  <c r="P11" i="3" s="1"/>
  <c r="I8" i="3"/>
  <c r="X8" i="3"/>
  <c r="I6" i="3"/>
  <c r="X6" i="3"/>
  <c r="X31" i="9"/>
  <c r="L31" i="9"/>
  <c r="G15" i="8"/>
  <c r="M13" i="3"/>
  <c r="M6" i="3"/>
  <c r="F10" i="3"/>
  <c r="H10" i="3" s="1"/>
  <c r="M8" i="3"/>
  <c r="M4" i="3"/>
  <c r="E3" i="3"/>
  <c r="L4" i="3"/>
  <c r="J4" i="3"/>
  <c r="K4" i="3"/>
  <c r="I7" i="8"/>
  <c r="J7" i="8" s="1"/>
  <c r="O7" i="8" s="1"/>
  <c r="I9" i="8"/>
  <c r="J9" i="8" s="1"/>
  <c r="O9" i="8" s="1"/>
  <c r="L13" i="3"/>
  <c r="N13" i="3" s="1"/>
  <c r="P13" i="3" s="1"/>
  <c r="J13" i="3"/>
  <c r="K13" i="3"/>
  <c r="G13" i="8"/>
  <c r="G11" i="8"/>
  <c r="L8" i="9"/>
  <c r="N8" i="9" s="1"/>
  <c r="L27" i="9"/>
  <c r="X5" i="9"/>
  <c r="L6" i="9"/>
  <c r="N6" i="9" s="1"/>
  <c r="L13" i="9"/>
  <c r="N13" i="9" s="1"/>
  <c r="L32" i="9"/>
  <c r="L5" i="3"/>
  <c r="J5" i="3"/>
  <c r="K5" i="3"/>
  <c r="F5" i="3"/>
  <c r="H5" i="3" s="1"/>
  <c r="L9" i="3"/>
  <c r="J9" i="3"/>
  <c r="K9" i="3"/>
  <c r="J10" i="3"/>
  <c r="L10" i="3"/>
  <c r="K10" i="3"/>
  <c r="J2" i="3"/>
  <c r="L2" i="3"/>
  <c r="K2" i="3"/>
  <c r="L12" i="3"/>
  <c r="N12" i="3" s="1"/>
  <c r="P12" i="3" s="1"/>
  <c r="J12" i="3"/>
  <c r="K12" i="3"/>
  <c r="G5" i="8"/>
  <c r="G16" i="8"/>
  <c r="G14" i="8"/>
  <c r="G12" i="8"/>
  <c r="G10" i="8"/>
  <c r="G8" i="8"/>
  <c r="G6" i="8"/>
  <c r="G4" i="8"/>
  <c r="J24" i="9"/>
  <c r="N24" i="9" s="1"/>
  <c r="O24" i="9" s="1"/>
  <c r="W24" i="9" s="1"/>
  <c r="R24" i="9" s="1"/>
  <c r="K5" i="9"/>
  <c r="S23" i="9"/>
  <c r="G23" i="9"/>
  <c r="I23" i="9" s="1"/>
  <c r="G4" i="9"/>
  <c r="I4" i="9" s="1"/>
  <c r="J23" i="9"/>
  <c r="J6" i="3"/>
  <c r="L6" i="3"/>
  <c r="N6" i="3" s="1"/>
  <c r="P6" i="3" s="1"/>
  <c r="T6" i="3" s="1"/>
  <c r="K6" i="3"/>
  <c r="L11" i="3"/>
  <c r="J11" i="3"/>
  <c r="K11" i="3"/>
  <c r="R11" i="3"/>
  <c r="V11" i="3" s="1"/>
  <c r="W11" i="3" s="1"/>
  <c r="M7" i="3"/>
  <c r="R5" i="3"/>
  <c r="V5" i="3" s="1"/>
  <c r="W5" i="3" s="1"/>
  <c r="R6" i="3"/>
  <c r="V6" i="3" s="1"/>
  <c r="W6" i="3" s="1"/>
  <c r="J8" i="3"/>
  <c r="L8" i="3"/>
  <c r="K8" i="3"/>
  <c r="F2" i="3"/>
  <c r="H2" i="3" s="1"/>
  <c r="G3" i="8"/>
  <c r="O13" i="9"/>
  <c r="R13" i="9" s="1"/>
  <c r="L7" i="3"/>
  <c r="J7" i="3"/>
  <c r="K7" i="3"/>
  <c r="L10" i="11"/>
  <c r="I10" i="11"/>
  <c r="K10" i="11" s="1"/>
  <c r="F12" i="9"/>
  <c r="S3" i="9"/>
  <c r="S6" i="9"/>
  <c r="U6" i="9" s="1"/>
  <c r="V6" i="9" s="1"/>
  <c r="J16" i="11"/>
  <c r="G29" i="9"/>
  <c r="I29" i="9" s="1"/>
  <c r="K10" i="9"/>
  <c r="G12" i="9"/>
  <c r="I12" i="9" s="1"/>
  <c r="J12" i="9"/>
  <c r="O7" i="9"/>
  <c r="R7" i="9" s="1"/>
  <c r="J31" i="9"/>
  <c r="N31" i="9" s="1"/>
  <c r="O31" i="9" s="1"/>
  <c r="W31" i="9" s="1"/>
  <c r="R31" i="9" s="1"/>
  <c r="E2" i="9"/>
  <c r="S21" i="9" s="1"/>
  <c r="V21" i="9" s="1"/>
  <c r="E3" i="9"/>
  <c r="F4" i="9"/>
  <c r="E9" i="9"/>
  <c r="E11" i="9"/>
  <c r="F13" i="9"/>
  <c r="S9" i="9"/>
  <c r="U9" i="9" s="1"/>
  <c r="V9" i="9" s="1"/>
  <c r="S4" i="9"/>
  <c r="U4" i="9" s="1"/>
  <c r="V4" i="9" s="1"/>
  <c r="J17" i="11"/>
  <c r="L24" i="18"/>
  <c r="M24" i="18" s="1"/>
  <c r="M23" i="18"/>
  <c r="U3" i="9"/>
  <c r="V3" i="9" s="1"/>
  <c r="T23" i="9"/>
  <c r="V23" i="9" s="1"/>
  <c r="J14" i="11"/>
  <c r="J18" i="11"/>
  <c r="A4" i="16"/>
  <c r="A14" i="13"/>
  <c r="I16" i="11"/>
  <c r="K16" i="11" s="1"/>
  <c r="L16" i="11"/>
  <c r="J11" i="11"/>
  <c r="L12" i="11"/>
  <c r="I12" i="11"/>
  <c r="K12" i="11" s="1"/>
  <c r="L19" i="11"/>
  <c r="I19" i="11"/>
  <c r="K19" i="11" s="1"/>
  <c r="I15" i="11"/>
  <c r="K15" i="11" s="1"/>
  <c r="L15" i="11"/>
  <c r="L11" i="11"/>
  <c r="I11" i="11"/>
  <c r="K11" i="11" s="1"/>
  <c r="H19" i="11"/>
  <c r="J19" i="11" s="1"/>
  <c r="H11" i="11"/>
  <c r="C14" i="11"/>
  <c r="N27" i="9"/>
  <c r="O27" i="9" s="1"/>
  <c r="W27" i="9" s="1"/>
  <c r="R27" i="9" s="1"/>
  <c r="Z27" i="9" s="1"/>
  <c r="O10" i="9"/>
  <c r="R10" i="9" s="1"/>
  <c r="W10" i="9" s="1"/>
  <c r="Z10" i="9" s="1"/>
  <c r="Z31" i="9"/>
  <c r="O5" i="9"/>
  <c r="R5" i="9" s="1"/>
  <c r="Z24" i="9"/>
  <c r="Y24" i="9"/>
  <c r="O8" i="9"/>
  <c r="R8" i="9" s="1"/>
  <c r="W7" i="9"/>
  <c r="Z7" i="9" s="1"/>
  <c r="O6" i="9"/>
  <c r="R6" i="9" s="1"/>
  <c r="V13" i="9"/>
  <c r="S27" i="9"/>
  <c r="T30" i="9"/>
  <c r="V7" i="9"/>
  <c r="T31" i="9"/>
  <c r="S28" i="9"/>
  <c r="V28" i="9" s="1"/>
  <c r="S32" i="9"/>
  <c r="T32" i="9"/>
  <c r="F2" i="9"/>
  <c r="T25" i="9"/>
  <c r="V25" i="9" s="1"/>
  <c r="M29" i="9"/>
  <c r="M22" i="9"/>
  <c r="U5" i="9"/>
  <c r="V5" i="9" s="1"/>
  <c r="P2" i="9"/>
  <c r="T21" i="9"/>
  <c r="S31" i="9"/>
  <c r="M26" i="9"/>
  <c r="N26" i="9" s="1"/>
  <c r="O26" i="9" s="1"/>
  <c r="W26" i="9" s="1"/>
  <c r="R26" i="9" s="1"/>
  <c r="S29" i="9"/>
  <c r="V29" i="9" s="1"/>
  <c r="T26" i="9"/>
  <c r="S22" i="9"/>
  <c r="V22" i="9" s="1"/>
  <c r="M25" i="9"/>
  <c r="N25" i="9" s="1"/>
  <c r="O25" i="9" s="1"/>
  <c r="W25" i="9" s="1"/>
  <c r="R25" i="9" s="1"/>
  <c r="U8" i="9"/>
  <c r="V8" i="9" s="1"/>
  <c r="J21" i="9"/>
  <c r="M32" i="9"/>
  <c r="N32" i="9" s="1"/>
  <c r="O32" i="9" s="1"/>
  <c r="W32" i="9" s="1"/>
  <c r="R32" i="9" s="1"/>
  <c r="M28" i="9"/>
  <c r="S26" i="9"/>
  <c r="M30" i="9"/>
  <c r="T27" i="9"/>
  <c r="M23" i="9"/>
  <c r="S6" i="3"/>
  <c r="C22" i="14"/>
  <c r="S7" i="3"/>
  <c r="O7" i="3"/>
  <c r="Q7" i="3" s="1"/>
  <c r="U7" i="3" s="1"/>
  <c r="Y7" i="3" s="1"/>
  <c r="V4" i="3"/>
  <c r="W4" i="3" s="1"/>
  <c r="V13" i="3"/>
  <c r="W13" i="3" s="1"/>
  <c r="T13" i="3" s="1"/>
  <c r="V8" i="3"/>
  <c r="W8" i="3" s="1"/>
  <c r="T11" i="3"/>
  <c r="T12" i="3"/>
  <c r="S12" i="3"/>
  <c r="O12" i="3"/>
  <c r="Q12" i="3" s="1"/>
  <c r="U12" i="3" s="1"/>
  <c r="Y12" i="3" s="1"/>
  <c r="S10" i="3"/>
  <c r="S3" i="3"/>
  <c r="O8" i="3"/>
  <c r="Q8" i="3" s="1"/>
  <c r="V9" i="3"/>
  <c r="W9" i="3" s="1"/>
  <c r="S2" i="3"/>
  <c r="O4" i="3"/>
  <c r="Q4" i="3" s="1"/>
  <c r="O6" i="3"/>
  <c r="Q6" i="3" s="1"/>
  <c r="U6" i="3" s="1"/>
  <c r="Y6" i="3" s="1"/>
  <c r="S11" i="3"/>
  <c r="O9" i="3"/>
  <c r="Q9" i="3" s="1"/>
  <c r="N4" i="3"/>
  <c r="P4" i="3" s="1"/>
  <c r="O11" i="3"/>
  <c r="Q11" i="3" s="1"/>
  <c r="U11" i="3" s="1"/>
  <c r="Y11" i="3" s="1"/>
  <c r="O13" i="3"/>
  <c r="Q13" i="3" s="1"/>
  <c r="A19" i="18"/>
  <c r="B18" i="18"/>
  <c r="O12" i="9" l="1"/>
  <c r="R12" i="9" s="1"/>
  <c r="W12" i="9" s="1"/>
  <c r="Z12" i="9" s="1"/>
  <c r="S30" i="9"/>
  <c r="K11" i="9"/>
  <c r="G11" i="9"/>
  <c r="I11" i="9" s="1"/>
  <c r="G30" i="9"/>
  <c r="I30" i="9" s="1"/>
  <c r="J30" i="9"/>
  <c r="J11" i="9"/>
  <c r="L12" i="9"/>
  <c r="N12" i="9" s="1"/>
  <c r="X12" i="9"/>
  <c r="X23" i="9"/>
  <c r="L23" i="9"/>
  <c r="K12" i="8"/>
  <c r="N12" i="8" s="1"/>
  <c r="I12" i="8"/>
  <c r="J12" i="8" s="1"/>
  <c r="I5" i="3"/>
  <c r="M5" i="3" s="1"/>
  <c r="X5" i="3"/>
  <c r="I3" i="3"/>
  <c r="M3" i="3" s="1"/>
  <c r="X3" i="3"/>
  <c r="S5" i="3"/>
  <c r="W8" i="9"/>
  <c r="Z8" i="9" s="1"/>
  <c r="B4" i="16"/>
  <c r="A5" i="16"/>
  <c r="K9" i="9"/>
  <c r="G28" i="9"/>
  <c r="I28" i="9" s="1"/>
  <c r="J28" i="9"/>
  <c r="J9" i="9"/>
  <c r="G9" i="9"/>
  <c r="I9" i="9" s="1"/>
  <c r="K6" i="8"/>
  <c r="N6" i="8" s="1"/>
  <c r="I6" i="8"/>
  <c r="J6" i="8" s="1"/>
  <c r="K14" i="8"/>
  <c r="N14" i="8" s="1"/>
  <c r="O14" i="8" s="1"/>
  <c r="I14" i="8"/>
  <c r="J14" i="8" s="1"/>
  <c r="V30" i="9"/>
  <c r="G2" i="9"/>
  <c r="I2" i="9" s="1"/>
  <c r="K2" i="9"/>
  <c r="K4" i="8"/>
  <c r="N4" i="8" s="1"/>
  <c r="O4" i="8" s="1"/>
  <c r="I4" i="8"/>
  <c r="J4" i="8" s="1"/>
  <c r="K13" i="8"/>
  <c r="N13" i="8" s="1"/>
  <c r="I13" i="8"/>
  <c r="J13" i="8" s="1"/>
  <c r="I10" i="3"/>
  <c r="M10" i="3" s="1"/>
  <c r="X10" i="3"/>
  <c r="K15" i="8"/>
  <c r="N15" i="8" s="1"/>
  <c r="I15" i="8"/>
  <c r="J15" i="8" s="1"/>
  <c r="N23" i="9"/>
  <c r="O23" i="9" s="1"/>
  <c r="W23" i="9" s="1"/>
  <c r="R23" i="9" s="1"/>
  <c r="J2" i="9"/>
  <c r="G21" i="9"/>
  <c r="I21" i="9" s="1"/>
  <c r="L21" i="9" s="1"/>
  <c r="W13" i="9"/>
  <c r="Z13" i="9" s="1"/>
  <c r="X29" i="9"/>
  <c r="L29" i="9"/>
  <c r="N29" i="9" s="1"/>
  <c r="O29" i="9" s="1"/>
  <c r="W29" i="9" s="1"/>
  <c r="R29" i="9" s="1"/>
  <c r="K3" i="8"/>
  <c r="N3" i="8" s="1"/>
  <c r="I3" i="8"/>
  <c r="J3" i="8" s="1"/>
  <c r="N7" i="3"/>
  <c r="P7" i="3" s="1"/>
  <c r="T7" i="3" s="1"/>
  <c r="K8" i="8"/>
  <c r="N8" i="8" s="1"/>
  <c r="I8" i="8"/>
  <c r="J8" i="8" s="1"/>
  <c r="K16" i="8"/>
  <c r="N16" i="8" s="1"/>
  <c r="I16" i="8"/>
  <c r="J16" i="8" s="1"/>
  <c r="K3" i="9"/>
  <c r="J22" i="9"/>
  <c r="J3" i="9"/>
  <c r="G22" i="9"/>
  <c r="I22" i="9" s="1"/>
  <c r="G3" i="9"/>
  <c r="I3" i="9" s="1"/>
  <c r="I2" i="3"/>
  <c r="M2" i="3" s="1"/>
  <c r="N2" i="3" s="1"/>
  <c r="P2" i="3" s="1"/>
  <c r="T2" i="3" s="1"/>
  <c r="X2" i="3"/>
  <c r="L4" i="9"/>
  <c r="N4" i="9" s="1"/>
  <c r="O4" i="9" s="1"/>
  <c r="R4" i="9" s="1"/>
  <c r="W4" i="9" s="1"/>
  <c r="Z4" i="9" s="1"/>
  <c r="X4" i="9"/>
  <c r="K10" i="8"/>
  <c r="N10" i="8" s="1"/>
  <c r="I10" i="8"/>
  <c r="J10" i="8" s="1"/>
  <c r="K5" i="8"/>
  <c r="N5" i="8" s="1"/>
  <c r="O5" i="8" s="1"/>
  <c r="I5" i="8"/>
  <c r="J5" i="8" s="1"/>
  <c r="O2" i="3"/>
  <c r="Q2" i="3" s="1"/>
  <c r="U2" i="3" s="1"/>
  <c r="K11" i="8"/>
  <c r="N11" i="8" s="1"/>
  <c r="I11" i="8"/>
  <c r="J11" i="8" s="1"/>
  <c r="N8" i="3"/>
  <c r="P8" i="3" s="1"/>
  <c r="T8" i="3" s="1"/>
  <c r="N9" i="3"/>
  <c r="P9" i="3" s="1"/>
  <c r="T9" i="3" s="1"/>
  <c r="B14" i="13"/>
  <c r="A15" i="13"/>
  <c r="W6" i="9"/>
  <c r="Z6" i="9" s="1"/>
  <c r="L14" i="11"/>
  <c r="I14" i="11"/>
  <c r="K14" i="11" s="1"/>
  <c r="N21" i="9"/>
  <c r="O21" i="9" s="1"/>
  <c r="W21" i="9" s="1"/>
  <c r="R21" i="9" s="1"/>
  <c r="V26" i="9"/>
  <c r="Y26" i="9" s="1"/>
  <c r="W5" i="9"/>
  <c r="Z5" i="9" s="1"/>
  <c r="Z26" i="9"/>
  <c r="Z32" i="9"/>
  <c r="V31" i="9"/>
  <c r="Y31" i="9" s="1"/>
  <c r="V32" i="9"/>
  <c r="Y32" i="9" s="1"/>
  <c r="V27" i="9"/>
  <c r="Y27" i="9" s="1"/>
  <c r="Y23" i="9"/>
  <c r="Z23" i="9"/>
  <c r="Z25" i="9"/>
  <c r="Y25" i="9"/>
  <c r="T4" i="3"/>
  <c r="U8" i="3"/>
  <c r="Y8" i="3" s="1"/>
  <c r="U4" i="3"/>
  <c r="Y4" i="3" s="1"/>
  <c r="U9" i="3"/>
  <c r="Y9" i="3" s="1"/>
  <c r="U13" i="3"/>
  <c r="Y13" i="3" s="1"/>
  <c r="A20" i="18"/>
  <c r="B19" i="18"/>
  <c r="Z29" i="9" l="1"/>
  <c r="Y29" i="9"/>
  <c r="X22" i="9"/>
  <c r="L22" i="9"/>
  <c r="N22" i="9" s="1"/>
  <c r="O22" i="9" s="1"/>
  <c r="W22" i="9" s="1"/>
  <c r="R22" i="9" s="1"/>
  <c r="A6" i="16"/>
  <c r="B5" i="16"/>
  <c r="O11" i="8"/>
  <c r="O15" i="8"/>
  <c r="O13" i="8"/>
  <c r="O3" i="3"/>
  <c r="Q3" i="3" s="1"/>
  <c r="U3" i="3" s="1"/>
  <c r="Y3" i="3" s="1"/>
  <c r="N3" i="3"/>
  <c r="P3" i="3" s="1"/>
  <c r="T3" i="3" s="1"/>
  <c r="O12" i="8"/>
  <c r="L11" i="9"/>
  <c r="N11" i="9" s="1"/>
  <c r="X11" i="9"/>
  <c r="X30" i="9"/>
  <c r="L30" i="9"/>
  <c r="N30" i="9" s="1"/>
  <c r="O30" i="9" s="1"/>
  <c r="W30" i="9" s="1"/>
  <c r="R30" i="9" s="1"/>
  <c r="O16" i="8"/>
  <c r="Y2" i="3"/>
  <c r="O10" i="8"/>
  <c r="O3" i="8"/>
  <c r="X2" i="9"/>
  <c r="L2" i="9"/>
  <c r="N2" i="9" s="1"/>
  <c r="O2" i="9" s="1"/>
  <c r="R2" i="9" s="1"/>
  <c r="W2" i="9" s="1"/>
  <c r="Z2" i="9" s="1"/>
  <c r="X21" i="9"/>
  <c r="Z21" i="9" s="1"/>
  <c r="O6" i="8"/>
  <c r="X28" i="9"/>
  <c r="L28" i="9"/>
  <c r="N28" i="9" s="1"/>
  <c r="O28" i="9" s="1"/>
  <c r="W28" i="9" s="1"/>
  <c r="R28" i="9" s="1"/>
  <c r="O11" i="9"/>
  <c r="R11" i="9" s="1"/>
  <c r="W11" i="9" s="1"/>
  <c r="Z11" i="9" s="1"/>
  <c r="O3" i="9"/>
  <c r="R3" i="9" s="1"/>
  <c r="W3" i="9" s="1"/>
  <c r="Z3" i="9" s="1"/>
  <c r="X3" i="9"/>
  <c r="L3" i="9"/>
  <c r="N3" i="9" s="1"/>
  <c r="O8" i="8"/>
  <c r="N10" i="3"/>
  <c r="P10" i="3" s="1"/>
  <c r="T10" i="3" s="1"/>
  <c r="O10" i="3"/>
  <c r="Q10" i="3" s="1"/>
  <c r="U10" i="3" s="1"/>
  <c r="Y10" i="3" s="1"/>
  <c r="X9" i="9"/>
  <c r="L9" i="9"/>
  <c r="N9" i="9" s="1"/>
  <c r="O9" i="9" s="1"/>
  <c r="R9" i="9" s="1"/>
  <c r="W9" i="9" s="1"/>
  <c r="Z9" i="9" s="1"/>
  <c r="O5" i="3"/>
  <c r="Q5" i="3" s="1"/>
  <c r="U5" i="3" s="1"/>
  <c r="Y5" i="3" s="1"/>
  <c r="N5" i="3"/>
  <c r="P5" i="3" s="1"/>
  <c r="T5" i="3" s="1"/>
  <c r="B15" i="13"/>
  <c r="A16" i="13"/>
  <c r="Y21" i="9"/>
  <c r="A21" i="18"/>
  <c r="B20" i="18"/>
  <c r="Z22" i="9" l="1"/>
  <c r="Y22" i="9"/>
  <c r="Z28" i="9"/>
  <c r="Y28" i="9"/>
  <c r="Y30" i="9"/>
  <c r="Z30" i="9"/>
  <c r="B6" i="16"/>
  <c r="A7" i="16"/>
  <c r="A17" i="13"/>
  <c r="B16" i="13"/>
  <c r="A22" i="18"/>
  <c r="B21" i="18"/>
  <c r="A8" i="16" l="1"/>
  <c r="B7" i="16"/>
  <c r="B17" i="13"/>
  <c r="A18" i="13"/>
  <c r="A23" i="18"/>
  <c r="B22" i="18"/>
  <c r="A9" i="16" l="1"/>
  <c r="B8" i="16"/>
  <c r="A19" i="13"/>
  <c r="B18" i="13"/>
  <c r="A24" i="18"/>
  <c r="B23" i="18"/>
  <c r="A10" i="16" l="1"/>
  <c r="B9" i="16"/>
  <c r="B19" i="13"/>
  <c r="A20" i="13"/>
  <c r="A25" i="18"/>
  <c r="B24" i="18"/>
  <c r="B10" i="16" l="1"/>
  <c r="A11" i="16"/>
  <c r="B20" i="13"/>
  <c r="A21" i="13"/>
  <c r="A26" i="18"/>
  <c r="B25" i="18"/>
  <c r="A12" i="16" l="1"/>
  <c r="B11" i="16"/>
  <c r="B21" i="13"/>
  <c r="A22" i="13"/>
  <c r="A27" i="18"/>
  <c r="B26" i="18"/>
  <c r="A13" i="16" l="1"/>
  <c r="B12" i="16"/>
  <c r="B22" i="13"/>
  <c r="A23" i="13"/>
  <c r="A28" i="18"/>
  <c r="B27" i="18"/>
  <c r="A14" i="16" l="1"/>
  <c r="B13" i="16"/>
  <c r="B23" i="13"/>
  <c r="A24" i="13"/>
  <c r="B28" i="18"/>
  <c r="A29" i="18"/>
  <c r="B14" i="16" l="1"/>
  <c r="A15" i="16"/>
  <c r="A25" i="13"/>
  <c r="B24" i="13"/>
  <c r="B29" i="18"/>
  <c r="A30" i="18"/>
  <c r="A16" i="16" l="1"/>
  <c r="B15" i="16"/>
  <c r="B25" i="13"/>
  <c r="A26" i="13"/>
  <c r="A31" i="18"/>
  <c r="B30" i="18"/>
  <c r="A17" i="16" l="1"/>
  <c r="B16" i="16"/>
  <c r="A27" i="13"/>
  <c r="B26" i="13"/>
  <c r="B31" i="18"/>
  <c r="A32" i="18"/>
  <c r="B17" i="16" l="1"/>
  <c r="A18" i="16"/>
  <c r="B27" i="13"/>
  <c r="A28" i="13"/>
  <c r="A33" i="18"/>
  <c r="B32" i="18"/>
  <c r="A19" i="16" l="1"/>
  <c r="B18" i="16"/>
  <c r="A29" i="13"/>
  <c r="B28" i="13"/>
  <c r="A34" i="18"/>
  <c r="B34" i="18" s="1"/>
  <c r="B33" i="18"/>
  <c r="A20" i="16" l="1"/>
  <c r="B19" i="16"/>
  <c r="B29" i="13"/>
  <c r="A30" i="13"/>
  <c r="A21" i="16" l="1"/>
  <c r="B20" i="16"/>
  <c r="A31" i="13"/>
  <c r="B30" i="13"/>
  <c r="A22" i="16" l="1"/>
  <c r="B21" i="16"/>
  <c r="B31" i="13"/>
  <c r="A32" i="13"/>
  <c r="B32" i="13" s="1"/>
  <c r="B22" i="16" l="1"/>
  <c r="A23" i="16"/>
  <c r="A24" i="16" l="1"/>
  <c r="B23" i="16"/>
  <c r="A25" i="16" l="1"/>
  <c r="B24" i="16"/>
  <c r="A26" i="16" l="1"/>
  <c r="B25" i="16"/>
  <c r="B26" i="16" l="1"/>
  <c r="A27" i="16"/>
  <c r="A28" i="16" l="1"/>
  <c r="B27" i="16"/>
  <c r="A29" i="16" l="1"/>
  <c r="B29" i="16" s="1"/>
  <c r="B2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AB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Gustafson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sharedStrings.xml><?xml version="1.0" encoding="utf-8"?>
<sst xmlns="http://schemas.openxmlformats.org/spreadsheetml/2006/main" count="444" uniqueCount="304">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</sst>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D-4FFA-BB7B-D0B07153FE63}"/>
            </c:ext>
          </c:extLst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D-4FFA-BB7B-D0B07153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8-4672-A8FE-1685F1B7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2-44CD-B009-A043F3ED8889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2-44CD-B009-A043F3ED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F-4592-B118-690B1DF5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D-4DCF-9BD8-A003E9264F78}"/>
            </c:ext>
          </c:extLst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D-4DCF-9BD8-A003E92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7-45C2-A23A-5F5F8F5E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E-49AE-8B1F-77294F490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394-957D-0F473B0BB9AA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394-957D-0F473B0B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104-9938-847ADDB8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2-4841-84BE-3783905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8C4-92EE-573CFE044D58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2-48C4-92EE-573CFE044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8-4D28-AECE-6608D2A85468}"/>
            </c:ext>
          </c:extLst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8-4D28-AECE-6608D2A85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7C7-84F6-08E9BF47E3F4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7C7-84F6-08E9BF47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8B5-99C4-A31E1456CE8C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2-48B5-99C4-A31E1456C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152-B5F5-86276685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E-40E6-BBDB-B49934DD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0.252</c:v>
                </c:pt>
                <c:pt idx="2">
                  <c:v>0.5</c:v>
                </c:pt>
                <c:pt idx="3">
                  <c:v>0.71399999999999997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3-43B2-9B73-C2B3800B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6-4047-9870-69C7AF74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1-481C-A365-F4D3AB63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B04-8F6B-C8FC486166F9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B-4B04-8F6B-C8FC4861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449-B344-1E7470DD56F8}"/>
            </c:ext>
          </c:extLst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449-B344-1E7470DD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9-4CBC-8C7B-172A6D34A20E}"/>
            </c:ext>
          </c:extLst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9-4CBC-8C7B-172A6D34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F-41C4-9282-D35DAF292220}"/>
            </c:ext>
          </c:extLst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F-41C4-9282-D35DAF29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2.6</c:v>
                </c:pt>
                <c:pt idx="1">
                  <c:v>2.6000399999999999</c:v>
                </c:pt>
                <c:pt idx="2">
                  <c:v>2.6006400000000003</c:v>
                </c:pt>
                <c:pt idx="3">
                  <c:v>2.60324</c:v>
                </c:pt>
                <c:pt idx="4">
                  <c:v>2.6102400000000001</c:v>
                </c:pt>
                <c:pt idx="5">
                  <c:v>2.625</c:v>
                </c:pt>
                <c:pt idx="6">
                  <c:v>2.65184</c:v>
                </c:pt>
                <c:pt idx="7">
                  <c:v>2.69604</c:v>
                </c:pt>
                <c:pt idx="8">
                  <c:v>2.7638400000000001</c:v>
                </c:pt>
                <c:pt idx="9">
                  <c:v>2.8624400000000003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2-4D9E-AF79-A355EFD1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5-47DD-888A-22B71D51CD7E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47DD-888A-22B71D51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0.02</c:v>
                </c:pt>
                <c:pt idx="1">
                  <c:v>2.001E-2</c:v>
                </c:pt>
                <c:pt idx="2">
                  <c:v>2.0080000000000001E-2</c:v>
                </c:pt>
                <c:pt idx="3">
                  <c:v>2.027E-2</c:v>
                </c:pt>
                <c:pt idx="4">
                  <c:v>2.0640000000000002E-2</c:v>
                </c:pt>
                <c:pt idx="5">
                  <c:v>2.1250000000000002E-2</c:v>
                </c:pt>
                <c:pt idx="6">
                  <c:v>2.2159999999999999E-2</c:v>
                </c:pt>
                <c:pt idx="7">
                  <c:v>2.3429999999999999E-2</c:v>
                </c:pt>
                <c:pt idx="8">
                  <c:v>2.512E-2</c:v>
                </c:pt>
                <c:pt idx="9">
                  <c:v>2.7290000000000002E-2</c:v>
                </c:pt>
                <c:pt idx="1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6-4215-B8CF-17E6C313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9-4B49-8A35-E540A05C216C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9-4B49-8A35-E540A05C216C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9-4B49-8A35-E540A05C216C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9-4B49-8A35-E540A05C216C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9-4B49-8A35-E540A05C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D-4C3E-9E9E-BD4BBB1D273C}"/>
            </c:ext>
          </c:extLst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D-4C3E-9E9E-BD4BBB1D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8-4C8C-9AAE-B5EC515D86E7}"/>
            </c:ext>
          </c:extLst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8-4C8C-9AAE-B5EC515D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3C-AA22-B5CD8C68D2D6}"/>
            </c:ext>
          </c:extLst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3C-AA22-B5CD8C68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571-8FAE-C84860754DBF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571-8FAE-C8486075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A-4238-ADDB-DE974F8F2303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A-4238-ADDB-DE974F8F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0-4E3F-B26D-575C1FC14873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E3F-B26D-575C1FC1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4CF450A-9058-46F9-B9DC-E1DF30DC6233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6D8FA5C-2664-4335-B7A6-B14B54C78EF8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D2619EC-29C4-4A12-94AA-EC59B18BC29C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77"/>
  <sheetViews>
    <sheetView topLeftCell="T1" zoomScale="88" zoomScaleNormal="88" workbookViewId="0">
      <selection activeCell="AD11" sqref="AD11"/>
    </sheetView>
  </sheetViews>
  <sheetFormatPr defaultColWidth="9.08984375" defaultRowHeight="14.5"/>
  <cols>
    <col min="1" max="6" width="9.08984375" style="24"/>
    <col min="7" max="8" width="0" style="24" hidden="1" customWidth="1"/>
    <col min="9" max="9" width="9.08984375" style="24"/>
    <col min="10" max="10" width="14.453125" style="24" customWidth="1"/>
    <col min="11" max="11" width="15" style="24" customWidth="1"/>
    <col min="12" max="12" width="15.08984375" style="24" customWidth="1"/>
    <col min="13" max="13" width="19.453125" style="24" customWidth="1"/>
    <col min="14" max="14" width="19.6328125" style="24" customWidth="1"/>
    <col min="15" max="15" width="21.6328125" style="24" customWidth="1"/>
    <col min="16" max="16" width="19.08984375" style="24" customWidth="1"/>
    <col min="17" max="17" width="13.453125" style="24" customWidth="1"/>
    <col min="18" max="18" width="19.08984375" style="24" customWidth="1"/>
    <col min="19" max="20" width="13.6328125" style="24" customWidth="1"/>
    <col min="21" max="21" width="21.6328125" style="24" customWidth="1"/>
    <col min="22" max="22" width="15.36328125" style="24" customWidth="1"/>
    <col min="23" max="23" width="19.453125" style="24" customWidth="1"/>
    <col min="24" max="24" width="21.453125" style="24" customWidth="1"/>
    <col min="25" max="25" width="23.36328125" style="24" customWidth="1"/>
    <col min="26" max="26" width="20.54296875" style="24" customWidth="1"/>
    <col min="27" max="27" width="7" style="24" customWidth="1"/>
    <col min="28" max="28" width="14.90625" style="24" customWidth="1"/>
    <col min="29" max="30" width="9.08984375" style="24"/>
    <col min="31" max="31" width="13.6328125" style="24" customWidth="1"/>
    <col min="32" max="32" width="9.08984375" style="24"/>
    <col min="33" max="33" width="14.08984375" style="24" customWidth="1"/>
    <col min="34" max="34" width="10.36328125" style="24" bestFit="1" customWidth="1"/>
    <col min="35" max="35" width="9.08984375" style="24"/>
    <col min="36" max="36" width="16.36328125" style="24" customWidth="1"/>
    <col min="37" max="37" width="16.90625" style="24" customWidth="1"/>
    <col min="38" max="43" width="9.08984375" style="24"/>
    <col min="44" max="44" width="11.6328125" style="24" customWidth="1"/>
    <col min="45" max="16384" width="9.08984375" style="24"/>
  </cols>
  <sheetData>
    <row r="1" spans="1:57" ht="1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1" spans="24:48">
      <c r="X51" s="2" t="s">
        <v>144</v>
      </c>
      <c r="Y51" s="2"/>
      <c r="Z51" s="2"/>
    </row>
    <row r="52" spans="24:48"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4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4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4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4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4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4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4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5"/>
  <sheetViews>
    <sheetView workbookViewId="0">
      <selection activeCell="L15" sqref="L15"/>
    </sheetView>
  </sheetViews>
  <sheetFormatPr defaultColWidth="9.08984375" defaultRowHeight="14.5"/>
  <cols>
    <col min="1" max="1" width="9.08984375" style="24"/>
    <col min="2" max="2" width="9.08984375" style="24" customWidth="1"/>
    <col min="3" max="4" width="9.08984375" style="24" hidden="1" customWidth="1"/>
    <col min="5" max="11" width="9.08984375" style="24"/>
    <col min="12" max="12" width="16" style="24" customWidth="1"/>
    <col min="13" max="16" width="9.08984375" style="24"/>
    <col min="17" max="17" width="12" style="24" bestFit="1" customWidth="1"/>
    <col min="18" max="16384" width="9.0898437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E4" sqref="E4"/>
    </sheetView>
  </sheetViews>
  <sheetFormatPr defaultRowHeight="14.5"/>
  <cols>
    <col min="5" max="5" width="10.1796875" customWidth="1"/>
    <col min="8" max="8" width="8.90625" style="24"/>
    <col min="12" max="12" width="8.9062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2.6</v>
      </c>
      <c r="D3" s="28">
        <v>3</v>
      </c>
      <c r="E3" s="28">
        <v>4</v>
      </c>
      <c r="F3" s="24">
        <f t="shared" ref="F3:F13" si="0">A3^$E$3</f>
        <v>0</v>
      </c>
      <c r="G3" s="53">
        <f>$C$3+(($D$3-$C$3)*F3)</f>
        <v>2.6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1.0000000000000005E-4</v>
      </c>
      <c r="G4" s="53">
        <f>$C$3+(($D$3-$C$3)*F4)</f>
        <v>2.6000399999999999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1.6000000000000007E-3</v>
      </c>
      <c r="G5" s="53">
        <f t="shared" ref="G5:G13" si="1">$C$3+(($D$3-$C$3)*F5)</f>
        <v>2.6006400000000003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8.0999999999999996E-3</v>
      </c>
      <c r="G6" s="53">
        <f t="shared" si="1"/>
        <v>2.60324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2.5600000000000012E-2</v>
      </c>
      <c r="G7" s="53">
        <f t="shared" si="1"/>
        <v>2.6102400000000001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6.25E-2</v>
      </c>
      <c r="G8" s="53">
        <f t="shared" si="1"/>
        <v>2.625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0.12959999999999999</v>
      </c>
      <c r="G9" s="53">
        <f t="shared" si="1"/>
        <v>2.65184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0.24009999999999992</v>
      </c>
      <c r="G10" s="53">
        <f t="shared" si="1"/>
        <v>2.69604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0.40960000000000019</v>
      </c>
      <c r="G11" s="53">
        <f t="shared" si="1"/>
        <v>2.7638400000000001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0.65610000000000013</v>
      </c>
      <c r="G12" s="53">
        <f t="shared" si="1"/>
        <v>2.8624400000000003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3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C3" sqref="C3:E3"/>
    </sheetView>
  </sheetViews>
  <sheetFormatPr defaultColWidth="9.08984375" defaultRowHeight="14.5"/>
  <cols>
    <col min="1" max="1" width="9.08984375" style="24"/>
    <col min="2" max="2" width="10.08984375" style="24" customWidth="1"/>
    <col min="3" max="3" width="11.54296875" style="24" customWidth="1"/>
    <col min="4" max="4" width="10.453125" style="24" customWidth="1"/>
    <col min="5" max="5" width="12.453125" style="24" customWidth="1"/>
    <col min="6" max="6" width="9.90625" style="24" customWidth="1"/>
    <col min="7" max="7" width="11.36328125" style="24" customWidth="1"/>
    <col min="8" max="8" width="6.54296875" style="24" customWidth="1"/>
    <col min="9" max="16384" width="9.0898437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4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3</v>
      </c>
      <c r="D2" s="28">
        <v>0.02</v>
      </c>
      <c r="E2" s="28">
        <v>0.03</v>
      </c>
      <c r="F2" s="24">
        <f>A2^$C$2</f>
        <v>0</v>
      </c>
      <c r="G2" s="54">
        <f>$D$2+(($E$2-$D$2)*F2)</f>
        <v>0.02</v>
      </c>
      <c r="H2" s="4">
        <v>0.02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1.0000000000000002E-3</v>
      </c>
      <c r="G3" s="54">
        <f t="shared" ref="G3:G12" si="0">$D$2+(($E$2-$D$2)*F3)</f>
        <v>2.001E-2</v>
      </c>
      <c r="H3" s="4"/>
      <c r="I3" s="24">
        <v>0.1</v>
      </c>
    </row>
    <row r="4" spans="1:9">
      <c r="A4" s="24">
        <v>0.2</v>
      </c>
      <c r="F4" s="24">
        <f>A4^$C$2</f>
        <v>8.0000000000000019E-3</v>
      </c>
      <c r="G4" s="54">
        <f t="shared" si="0"/>
        <v>2.0080000000000001E-2</v>
      </c>
      <c r="H4" s="4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2.7E-2</v>
      </c>
      <c r="G5" s="54">
        <f t="shared" si="0"/>
        <v>2.027E-2</v>
      </c>
      <c r="H5" s="4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6.4000000000000015E-2</v>
      </c>
      <c r="G6" s="54">
        <f t="shared" si="0"/>
        <v>2.0640000000000002E-2</v>
      </c>
      <c r="H6" s="4"/>
      <c r="I6" s="24">
        <v>0.4</v>
      </c>
    </row>
    <row r="7" spans="1:9">
      <c r="A7" s="24">
        <v>0.5</v>
      </c>
      <c r="F7" s="24">
        <f t="shared" si="1"/>
        <v>0.125</v>
      </c>
      <c r="G7" s="54">
        <f t="shared" si="0"/>
        <v>2.1250000000000002E-2</v>
      </c>
      <c r="H7" s="4">
        <v>2.1000000000000001E-2</v>
      </c>
      <c r="I7" s="24">
        <v>0.5</v>
      </c>
    </row>
    <row r="8" spans="1:9">
      <c r="A8" s="24">
        <v>0.6</v>
      </c>
      <c r="F8" s="24">
        <f t="shared" si="1"/>
        <v>0.216</v>
      </c>
      <c r="G8" s="54">
        <f t="shared" si="0"/>
        <v>2.2159999999999999E-2</v>
      </c>
      <c r="H8" s="4"/>
      <c r="I8" s="24">
        <v>0.6</v>
      </c>
    </row>
    <row r="9" spans="1:9">
      <c r="A9" s="24">
        <v>0.7</v>
      </c>
      <c r="F9" s="24">
        <f t="shared" si="1"/>
        <v>0.34299999999999992</v>
      </c>
      <c r="G9" s="54">
        <f t="shared" si="0"/>
        <v>2.3429999999999999E-2</v>
      </c>
      <c r="H9" s="4"/>
      <c r="I9" s="24">
        <v>0.7</v>
      </c>
    </row>
    <row r="10" spans="1:9">
      <c r="A10" s="24">
        <v>0.8</v>
      </c>
      <c r="F10" s="24">
        <f t="shared" si="1"/>
        <v>0.51200000000000012</v>
      </c>
      <c r="G10" s="54">
        <f t="shared" si="0"/>
        <v>2.512E-2</v>
      </c>
      <c r="H10" s="4">
        <v>2.5000000000000001E-2</v>
      </c>
      <c r="I10" s="24">
        <v>0.8</v>
      </c>
    </row>
    <row r="11" spans="1:9">
      <c r="A11" s="24">
        <v>0.9</v>
      </c>
      <c r="F11" s="24">
        <f t="shared" si="1"/>
        <v>0.72900000000000009</v>
      </c>
      <c r="G11" s="54">
        <f t="shared" si="0"/>
        <v>2.7290000000000002E-2</v>
      </c>
      <c r="H11" s="4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0.03</v>
      </c>
      <c r="H12" s="4">
        <v>1</v>
      </c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08984375" defaultRowHeight="14.5"/>
  <cols>
    <col min="1" max="1" width="13" style="24" customWidth="1"/>
    <col min="2" max="2" width="7" style="24" customWidth="1"/>
    <col min="3" max="16384" width="9.0898437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5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topLeftCell="H1" workbookViewId="0">
      <selection activeCell="AA15" sqref="AA15"/>
    </sheetView>
  </sheetViews>
  <sheetFormatPr defaultRowHeight="14.5"/>
  <cols>
    <col min="6" max="7" width="0" hidden="1" customWidth="1"/>
    <col min="10" max="10" width="9.08984375" style="24"/>
    <col min="12" max="12" width="9.08984375" style="24"/>
    <col min="15" max="15" width="9.08984375" style="24"/>
    <col min="19" max="19" width="12.6328125" bestFit="1" customWidth="1"/>
    <col min="26" max="26" width="6.90625" customWidth="1"/>
    <col min="27" max="27" width="11.63281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32"/>
  <sheetViews>
    <sheetView topLeftCell="D1" workbookViewId="0">
      <selection activeCell="S15" sqref="S15:S16"/>
    </sheetView>
  </sheetViews>
  <sheetFormatPr defaultRowHeight="14.5"/>
  <cols>
    <col min="8" max="8" width="9.08984375" style="24"/>
    <col min="9" max="17" width="9.08984375" style="4"/>
    <col min="18" max="18" width="12.54296875" customWidth="1"/>
    <col min="22" max="22" width="9.08984375" style="4"/>
    <col min="25" max="25" width="10.453125" style="4" customWidth="1"/>
    <col min="27" max="27" width="8.0898437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workbookViewId="0">
      <selection activeCell="I10" sqref="I10"/>
    </sheetView>
  </sheetViews>
  <sheetFormatPr defaultColWidth="9.08984375" defaultRowHeight="14.5"/>
  <cols>
    <col min="1" max="1" width="12.453125" style="24" customWidth="1"/>
    <col min="2" max="2" width="9.08984375" style="24"/>
    <col min="3" max="3" width="10.36328125" style="24" customWidth="1"/>
    <col min="4" max="4" width="11" style="24" customWidth="1"/>
    <col min="5" max="5" width="11.54296875" style="24" customWidth="1"/>
    <col min="6" max="6" width="12.453125" style="24" customWidth="1"/>
    <col min="7" max="7" width="13.36328125" style="24" customWidth="1"/>
    <col min="8" max="8" width="9.08984375" style="24"/>
    <col min="9" max="9" width="10.08984375" style="24" customWidth="1"/>
    <col min="10" max="16384" width="9.0898437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workbookViewId="0">
      <selection activeCell="C4" sqref="C4"/>
    </sheetView>
  </sheetViews>
  <sheetFormatPr defaultRowHeight="14.5"/>
  <cols>
    <col min="1" max="1" width="20.6328125" style="24" customWidth="1"/>
    <col min="3" max="3" width="11.453125" customWidth="1"/>
    <col min="4" max="4" width="18" customWidth="1"/>
    <col min="5" max="5" width="13.5429687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B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Y34"/>
  <sheetViews>
    <sheetView tabSelected="1" zoomScaleNormal="100" workbookViewId="0">
      <selection activeCell="G20" sqref="G20:H20"/>
    </sheetView>
  </sheetViews>
  <sheetFormatPr defaultRowHeight="14.5"/>
  <cols>
    <col min="1" max="1" width="13" customWidth="1"/>
    <col min="12" max="12" width="13.5429687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5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5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>
        <v>-1.35</v>
      </c>
      <c r="X5">
        <v>4</v>
      </c>
      <c r="Y5">
        <v>0.252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-3</v>
      </c>
      <c r="X6">
        <v>3</v>
      </c>
      <c r="Y6">
        <v>0.5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>
        <v>-5</v>
      </c>
      <c r="X7">
        <v>2</v>
      </c>
      <c r="Y7">
        <v>0.71399999999999997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-9</v>
      </c>
      <c r="X8">
        <v>1</v>
      </c>
      <c r="Y8">
        <v>0.9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-10</v>
      </c>
      <c r="X9">
        <v>0</v>
      </c>
      <c r="Y9">
        <v>1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0.19999999999999996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0.4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0.6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0.8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150</v>
      </c>
      <c r="H22">
        <f>(1-(G22-$F$2)/($G$2-$F$2))</f>
        <v>0.23809523809523814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C14" sqref="C14"/>
    </sheetView>
  </sheetViews>
  <sheetFormatPr defaultColWidth="9.08984375" defaultRowHeight="14.5"/>
  <cols>
    <col min="1" max="1" width="9.08984375" style="24"/>
    <col min="2" max="2" width="12.453125" style="24" customWidth="1"/>
    <col min="3" max="3" width="11.54296875" style="24" customWidth="1"/>
    <col min="4" max="4" width="9.08984375" style="24"/>
    <col min="5" max="5" width="14.1796875" style="24" customWidth="1"/>
    <col min="6" max="16384" width="9.0898437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5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29"/>
  <sheetViews>
    <sheetView workbookViewId="0">
      <selection activeCell="G1" sqref="G1:I2"/>
    </sheetView>
  </sheetViews>
  <sheetFormatPr defaultRowHeight="14.5"/>
  <cols>
    <col min="1" max="1" width="12.90625" customWidth="1"/>
  </cols>
  <sheetData>
    <row r="1" spans="1:9">
      <c r="A1" t="s">
        <v>191</v>
      </c>
      <c r="B1" t="s">
        <v>194</v>
      </c>
      <c r="E1" s="28" t="s">
        <v>190</v>
      </c>
      <c r="G1" s="26" t="s">
        <v>86</v>
      </c>
      <c r="H1" s="26"/>
      <c r="I1" s="26"/>
    </row>
    <row r="2" spans="1:9">
      <c r="A2">
        <v>100</v>
      </c>
      <c r="B2">
        <f>EXP(-$E$2*A2)</f>
        <v>0.99600798934399148</v>
      </c>
      <c r="E2" s="28">
        <v>4.0000000000000003E-5</v>
      </c>
      <c r="F2" t="s">
        <v>275</v>
      </c>
      <c r="G2" s="28" t="s">
        <v>298</v>
      </c>
      <c r="H2" s="28"/>
      <c r="I2" s="28"/>
    </row>
    <row r="3" spans="1:9">
      <c r="A3">
        <f>A2+1400</f>
        <v>1500</v>
      </c>
      <c r="B3" s="24">
        <f>EXP(-$E$2*A3)</f>
        <v>0.94176453358424872</v>
      </c>
    </row>
    <row r="4" spans="1:9">
      <c r="A4" s="24">
        <f t="shared" ref="A4:A29" si="0">A3+1400</f>
        <v>2900</v>
      </c>
      <c r="B4" s="24">
        <f t="shared" ref="B4:B29" si="1">EXP(-$E$2*A4)</f>
        <v>0.89047522329747264</v>
      </c>
    </row>
    <row r="5" spans="1:9" ht="15.5">
      <c r="A5" s="24">
        <f t="shared" si="0"/>
        <v>4300</v>
      </c>
      <c r="B5" s="24">
        <f t="shared" si="1"/>
        <v>0.84197917316849991</v>
      </c>
      <c r="I5" s="52"/>
    </row>
    <row r="6" spans="1:9">
      <c r="A6" s="24">
        <f t="shared" si="0"/>
        <v>5700</v>
      </c>
      <c r="B6" s="24">
        <f t="shared" si="1"/>
        <v>0.79612425983545376</v>
      </c>
    </row>
    <row r="7" spans="1:9">
      <c r="A7" s="24">
        <f t="shared" si="0"/>
        <v>7100</v>
      </c>
      <c r="B7" s="24">
        <f t="shared" si="1"/>
        <v>0.75276664470619625</v>
      </c>
    </row>
    <row r="8" spans="1:9">
      <c r="A8" s="24">
        <f t="shared" si="0"/>
        <v>8500</v>
      </c>
      <c r="B8" s="24">
        <f t="shared" si="1"/>
        <v>0.71177032276260965</v>
      </c>
    </row>
    <row r="9" spans="1:9">
      <c r="A9" s="24">
        <f t="shared" si="0"/>
        <v>9900</v>
      </c>
      <c r="B9" s="24">
        <f t="shared" si="1"/>
        <v>0.67300669593738638</v>
      </c>
    </row>
    <row r="10" spans="1:9">
      <c r="A10" s="24">
        <f t="shared" si="0"/>
        <v>11300</v>
      </c>
      <c r="B10" s="24">
        <f t="shared" si="1"/>
        <v>0.63635416972508707</v>
      </c>
    </row>
    <row r="11" spans="1:9">
      <c r="A11" s="24">
        <f t="shared" si="0"/>
        <v>12700</v>
      </c>
      <c r="B11" s="24">
        <f t="shared" si="1"/>
        <v>0.60169777176210937</v>
      </c>
    </row>
    <row r="12" spans="1:9">
      <c r="A12" s="24">
        <f t="shared" si="0"/>
        <v>14100</v>
      </c>
      <c r="B12" s="24">
        <f t="shared" si="1"/>
        <v>0.56892879117912176</v>
      </c>
    </row>
    <row r="13" spans="1:9">
      <c r="A13" s="24">
        <f t="shared" si="0"/>
        <v>15500</v>
      </c>
      <c r="B13" s="24">
        <f t="shared" si="1"/>
        <v>0.53794443759467447</v>
      </c>
    </row>
    <row r="14" spans="1:9">
      <c r="A14" s="24">
        <f t="shared" si="0"/>
        <v>16900</v>
      </c>
      <c r="B14" s="24">
        <f t="shared" si="1"/>
        <v>0.50864751868031366</v>
      </c>
    </row>
    <row r="15" spans="1:9">
      <c r="A15" s="24">
        <f t="shared" si="0"/>
        <v>18300</v>
      </c>
      <c r="B15" s="24">
        <f t="shared" si="1"/>
        <v>0.48094613528577795</v>
      </c>
    </row>
    <row r="16" spans="1:9">
      <c r="A16" s="24">
        <f t="shared" si="0"/>
        <v>19700</v>
      </c>
      <c r="B16" s="24">
        <f t="shared" si="1"/>
        <v>0.45475339316794017</v>
      </c>
    </row>
    <row r="17" spans="1:2">
      <c r="A17" s="24">
        <f t="shared" si="0"/>
        <v>21100</v>
      </c>
      <c r="B17" s="24">
        <f t="shared" si="1"/>
        <v>0.42998713041923975</v>
      </c>
    </row>
    <row r="18" spans="1:2">
      <c r="A18" s="24">
        <f t="shared" si="0"/>
        <v>22500</v>
      </c>
      <c r="B18" s="24">
        <f t="shared" si="1"/>
        <v>0.40656965974059911</v>
      </c>
    </row>
    <row r="19" spans="1:2">
      <c r="A19" s="24">
        <f t="shared" si="0"/>
        <v>23900</v>
      </c>
      <c r="B19" s="24">
        <f t="shared" si="1"/>
        <v>0.3844275247503785</v>
      </c>
    </row>
    <row r="20" spans="1:2">
      <c r="A20" s="24">
        <f t="shared" si="0"/>
        <v>25300</v>
      </c>
      <c r="B20" s="24">
        <f t="shared" si="1"/>
        <v>0.36349126956495681</v>
      </c>
    </row>
    <row r="21" spans="1:2">
      <c r="A21" s="24">
        <f t="shared" si="0"/>
        <v>26700</v>
      </c>
      <c r="B21" s="24">
        <f t="shared" si="1"/>
        <v>0.34369522092815236</v>
      </c>
    </row>
    <row r="22" spans="1:2">
      <c r="A22" s="24">
        <f t="shared" si="0"/>
        <v>28100</v>
      </c>
      <c r="B22" s="24">
        <f t="shared" si="1"/>
        <v>0.32497728220606398</v>
      </c>
    </row>
    <row r="23" spans="1:2">
      <c r="A23" s="24">
        <f t="shared" si="0"/>
        <v>29500</v>
      </c>
      <c r="B23" s="24">
        <f t="shared" si="1"/>
        <v>0.3072787386011312</v>
      </c>
    </row>
    <row r="24" spans="1:2">
      <c r="A24" s="24">
        <f t="shared" si="0"/>
        <v>30900</v>
      </c>
      <c r="B24" s="24">
        <f t="shared" si="1"/>
        <v>0.29054407297440454</v>
      </c>
    </row>
    <row r="25" spans="1:2">
      <c r="A25" s="24">
        <f t="shared" si="0"/>
        <v>32300</v>
      </c>
      <c r="B25" s="24">
        <f t="shared" si="1"/>
        <v>0.27472079169829472</v>
      </c>
    </row>
    <row r="26" spans="1:2">
      <c r="A26" s="24">
        <f t="shared" si="0"/>
        <v>33700</v>
      </c>
      <c r="B26" s="24">
        <f t="shared" si="1"/>
        <v>0.25975925999353111</v>
      </c>
    </row>
    <row r="27" spans="1:2">
      <c r="A27" s="24">
        <f t="shared" si="0"/>
        <v>35100</v>
      </c>
      <c r="B27" s="24">
        <f t="shared" si="1"/>
        <v>0.24561254623381221</v>
      </c>
    </row>
    <row r="28" spans="1:2">
      <c r="A28" s="24">
        <f t="shared" si="0"/>
        <v>36500</v>
      </c>
      <c r="B28" s="24">
        <f t="shared" si="1"/>
        <v>0.23223627472975877</v>
      </c>
    </row>
    <row r="29" spans="1:2">
      <c r="A29" s="24">
        <f t="shared" si="0"/>
        <v>37900</v>
      </c>
      <c r="B29" s="24">
        <f t="shared" si="1"/>
        <v>0.21958848653038082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75</vt:i4>
      </vt:variant>
    </vt:vector>
  </HeadingPairs>
  <TitlesOfParts>
    <vt:vector size="88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Miranda, Brian R -FS</cp:lastModifiedBy>
  <cp:lastPrinted>2016-05-12T20:31:54Z</cp:lastPrinted>
  <dcterms:created xsi:type="dcterms:W3CDTF">2016-03-04T15:50:18Z</dcterms:created>
  <dcterms:modified xsi:type="dcterms:W3CDTF">2020-12-22T16:03:41Z</dcterms:modified>
</cp:coreProperties>
</file>