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<sst xmlns="http://schemas.openxmlformats.org/spreadsheetml/2006/main" count="327">
  <si>
    <t>工程量清单</t>
  </si>
  <si>
    <t>项目编号</t>
  </si>
  <si>
    <t>项目名称</t>
  </si>
  <si>
    <t>单位</t>
  </si>
  <si>
    <t>工程量</t>
  </si>
  <si>
    <t>单价</t>
  </si>
  <si>
    <t>金额</t>
  </si>
  <si>
    <t>一般项目</t>
  </si>
  <si>
    <t/>
  </si>
  <si>
    <t>1.1.1</t>
  </si>
  <si>
    <t>进场费</t>
  </si>
  <si>
    <t>项</t>
  </si>
  <si>
    <t>1.1.2</t>
  </si>
  <si>
    <t>退场费</t>
  </si>
  <si>
    <t>1.1.3</t>
  </si>
  <si>
    <t>保险费</t>
  </si>
  <si>
    <t>施工临时设施</t>
  </si>
  <si>
    <t>施工安全措施</t>
  </si>
  <si>
    <t>3.3.1</t>
  </si>
  <si>
    <t>施工安全措施费</t>
  </si>
  <si>
    <t>环境保护和水土保持</t>
  </si>
  <si>
    <t>4.4.1</t>
  </si>
  <si>
    <t>施工期环境保护和水土保持措施费</t>
  </si>
  <si>
    <t>施工导流工程</t>
  </si>
  <si>
    <t>混凝土面板砂砾石坝</t>
  </si>
  <si>
    <t>土方明挖</t>
  </si>
  <si>
    <t>6.6.1</t>
  </si>
  <si>
    <t>崩坡积物土方开挖</t>
  </si>
  <si>
    <t>万m³</t>
  </si>
  <si>
    <t>6.6.2</t>
  </si>
  <si>
    <t>冲积物土方开挖</t>
  </si>
  <si>
    <t>6.6.3</t>
  </si>
  <si>
    <t>挖沟槽土方量</t>
  </si>
  <si>
    <t>m³</t>
  </si>
  <si>
    <t>6.6.4</t>
  </si>
  <si>
    <t>挖基坑土方量</t>
  </si>
  <si>
    <t>石方开挖</t>
  </si>
  <si>
    <t>6.7.1</t>
  </si>
  <si>
    <t>地下洞室</t>
  </si>
  <si>
    <t>6.8.1</t>
  </si>
  <si>
    <t>石方洞挖</t>
  </si>
  <si>
    <t>支护</t>
  </si>
  <si>
    <t>6.9.1</t>
  </si>
  <si>
    <t>注浆锚杆</t>
  </si>
  <si>
    <t>根</t>
  </si>
  <si>
    <t>6.9.2</t>
  </si>
  <si>
    <t>C30喷射混凝土</t>
  </si>
  <si>
    <t>㎡</t>
  </si>
  <si>
    <t>6.9.3</t>
  </si>
  <si>
    <t>挂网钢筋</t>
  </si>
  <si>
    <t>吨</t>
  </si>
  <si>
    <t>6.9.4</t>
  </si>
  <si>
    <t>锚索</t>
  </si>
  <si>
    <t>束</t>
  </si>
  <si>
    <t>6.9.5</t>
  </si>
  <si>
    <t>PVC排水管根</t>
  </si>
  <si>
    <t>6.9.6</t>
  </si>
  <si>
    <t>挤压边墙坡面乳化沥青 喷涂</t>
  </si>
  <si>
    <t>灌浆</t>
  </si>
  <si>
    <t>6.10.1</t>
  </si>
  <si>
    <t>固结灌浆</t>
  </si>
  <si>
    <t>6.10.1.1</t>
  </si>
  <si>
    <t>岩石固结灌浆孔</t>
  </si>
  <si>
    <t>m</t>
  </si>
  <si>
    <t>6.10.1.2</t>
  </si>
  <si>
    <t>河床砂砾石固结灌浆</t>
  </si>
  <si>
    <t>6.10.2</t>
  </si>
  <si>
    <t>帷幕灌浆</t>
  </si>
  <si>
    <t>6.10.2.1</t>
  </si>
  <si>
    <t>左岸</t>
  </si>
  <si>
    <t>6.10.2.2</t>
  </si>
  <si>
    <t>右岸</t>
  </si>
  <si>
    <t>6.10.2.3</t>
  </si>
  <si>
    <t>左右岸平洞</t>
  </si>
  <si>
    <t>6.10.2.4</t>
  </si>
  <si>
    <t>探硐回填灌浆</t>
  </si>
  <si>
    <t>土石方填筑</t>
  </si>
  <si>
    <t>6.11.1</t>
  </si>
  <si>
    <t>垫层料填筑</t>
  </si>
  <si>
    <t>6.11.2</t>
  </si>
  <si>
    <t>过渡料填筑</t>
  </si>
  <si>
    <t>6.11.3</t>
  </si>
  <si>
    <t>砂砾料填筑</t>
  </si>
  <si>
    <t>6.11.3.1</t>
  </si>
  <si>
    <t>直接利用</t>
  </si>
  <si>
    <t>6.11.3.2</t>
  </si>
  <si>
    <t>二次倒运</t>
  </si>
  <si>
    <t>6.11.3.3</t>
  </si>
  <si>
    <t>料场开采</t>
  </si>
  <si>
    <t>6.11.4</t>
  </si>
  <si>
    <t>排水料填筑</t>
  </si>
  <si>
    <t>6.11.5</t>
  </si>
  <si>
    <t>垫层小区料填筑</t>
  </si>
  <si>
    <t>6.11.6</t>
  </si>
  <si>
    <t>爆破料填筑</t>
  </si>
  <si>
    <t>6.11.6.1</t>
  </si>
  <si>
    <t>6.11.6.2</t>
  </si>
  <si>
    <t>6.11.7</t>
  </si>
  <si>
    <t>上游土料填筑</t>
  </si>
  <si>
    <t>6.11.8</t>
  </si>
  <si>
    <t>上游任意料填筑</t>
  </si>
  <si>
    <t>6.11.9</t>
  </si>
  <si>
    <t>路面级配砾石基层</t>
  </si>
  <si>
    <t>6.11.10</t>
  </si>
  <si>
    <t>基础面碾压</t>
  </si>
  <si>
    <t>混凝土</t>
  </si>
  <si>
    <t>6.12.1</t>
  </si>
  <si>
    <t>趾板混凝土</t>
  </si>
  <si>
    <t>6.12.2</t>
  </si>
  <si>
    <t>面板混凝土</t>
  </si>
  <si>
    <t>6.12.3</t>
  </si>
  <si>
    <t>防浪墙混凝土</t>
  </si>
  <si>
    <t>6.12.4</t>
  </si>
  <si>
    <t>路面混凝土</t>
  </si>
  <si>
    <t>6.12.5</t>
  </si>
  <si>
    <t>电缆沟混凝土</t>
  </si>
  <si>
    <t>6.12.6</t>
  </si>
  <si>
    <t>电缆沟盖板混凝土</t>
  </si>
  <si>
    <t>6.12.7</t>
  </si>
  <si>
    <t>坝顶路沿石混凝土</t>
  </si>
  <si>
    <t>6.12.8</t>
  </si>
  <si>
    <t>下游护坡混凝土网格梁</t>
  </si>
  <si>
    <t>6.12.9</t>
  </si>
  <si>
    <t>坝后岸坡排水沟混凝土</t>
  </si>
  <si>
    <t>6.12.10</t>
  </si>
  <si>
    <t>踏步混凝土</t>
  </si>
  <si>
    <t>6.12.11</t>
  </si>
  <si>
    <t>探硐泵送混凝土</t>
  </si>
  <si>
    <t>6.12.12</t>
  </si>
  <si>
    <t>混凝土塞</t>
  </si>
  <si>
    <t>6.12.13</t>
  </si>
  <si>
    <t>挤压边墙一级配混凝土</t>
  </si>
  <si>
    <t>6.12.14</t>
  </si>
  <si>
    <t>趾板下变模区</t>
  </si>
  <si>
    <t>6.12.15</t>
  </si>
  <si>
    <t>路沿石PVC排水管</t>
  </si>
  <si>
    <t>6.12.16</t>
  </si>
  <si>
    <t>C20现浇砼</t>
  </si>
  <si>
    <t>6.12.17</t>
  </si>
  <si>
    <t>钢筋</t>
  </si>
  <si>
    <t>6.12.17.1</t>
  </si>
  <si>
    <t>趾板钢筋</t>
  </si>
  <si>
    <t>6.12.17.2</t>
  </si>
  <si>
    <t>面板钢筋</t>
  </si>
  <si>
    <t>6.12.17.3</t>
  </si>
  <si>
    <t>防浪墙钢筋</t>
  </si>
  <si>
    <t>6.12.17.4</t>
  </si>
  <si>
    <t>电缆沟盖板钢筋</t>
  </si>
  <si>
    <t>6.12.17.5</t>
  </si>
  <si>
    <t>混凝土网格梁钢筋</t>
  </si>
  <si>
    <t>6.12.17.6</t>
  </si>
  <si>
    <t>踏步钢筋</t>
  </si>
  <si>
    <t>6.12.17.7</t>
  </si>
  <si>
    <t>锚墩混凝土钢筋</t>
  </si>
  <si>
    <t>6.12.18</t>
  </si>
  <si>
    <t>趾板锚筋</t>
  </si>
  <si>
    <t>6.12.19</t>
  </si>
  <si>
    <t>止水</t>
  </si>
  <si>
    <t>6.12.19.1</t>
  </si>
  <si>
    <t>止水铜片</t>
  </si>
  <si>
    <t>6.12.19.1（1）</t>
  </si>
  <si>
    <t>止水铜片（展开宽 670mm，厚1mm）</t>
  </si>
  <si>
    <t>6.12.19.1（2）</t>
  </si>
  <si>
    <t>止水铜片（展开宽 840mm，厚1mm）</t>
  </si>
  <si>
    <t>6.12.19.2</t>
  </si>
  <si>
    <t>橡胶止水带（平板型）</t>
  </si>
  <si>
    <t>6.12.19.3</t>
  </si>
  <si>
    <t>GB复合三元乙丙盖板</t>
  </si>
  <si>
    <t>6.12.19.4</t>
  </si>
  <si>
    <t>波形止水带</t>
  </si>
  <si>
    <t>6.12.19.5</t>
  </si>
  <si>
    <t>柔性填料（GB）</t>
  </si>
  <si>
    <t>6.12.19.6</t>
  </si>
  <si>
    <t>PVC棒</t>
  </si>
  <si>
    <t>6.12.19.6（1）</t>
  </si>
  <si>
    <t>Φ80mmPVC棒</t>
  </si>
  <si>
    <t>6.12.19.6（2）</t>
  </si>
  <si>
    <t>Φ60mmPVC棒</t>
  </si>
  <si>
    <t>6.12.19.6（3）</t>
  </si>
  <si>
    <t>Φ20mmPVC棒</t>
  </si>
  <si>
    <t>6.12.19.7</t>
  </si>
  <si>
    <t>PVC垫片</t>
  </si>
  <si>
    <t>6.12.19.8</t>
  </si>
  <si>
    <t>不锈钢扁钢</t>
  </si>
  <si>
    <t>6.12.19.9</t>
  </si>
  <si>
    <t>膨胀螺栓</t>
  </si>
  <si>
    <t>套</t>
  </si>
  <si>
    <t>6.12.19.10</t>
  </si>
  <si>
    <t>沥青砂垫层</t>
  </si>
  <si>
    <t>6.12.19.11</t>
  </si>
  <si>
    <t>沥青松木板</t>
  </si>
  <si>
    <t>6.12.20</t>
  </si>
  <si>
    <t>土工膜</t>
  </si>
  <si>
    <t>砌石</t>
  </si>
  <si>
    <t>6.13.1</t>
  </si>
  <si>
    <t>浆砌石</t>
  </si>
  <si>
    <t>6.13.2</t>
  </si>
  <si>
    <t>干砌石</t>
  </si>
  <si>
    <t>右岸高边坡处理工程</t>
  </si>
  <si>
    <t>7.7.1</t>
  </si>
  <si>
    <t>危岩体开挖</t>
  </si>
  <si>
    <t>7.7.2</t>
  </si>
  <si>
    <t>f9核部岩石开挖</t>
  </si>
  <si>
    <t>7.9.1</t>
  </si>
  <si>
    <t>7.9.2</t>
  </si>
  <si>
    <t>7.9.3</t>
  </si>
  <si>
    <t>喷混凝土</t>
  </si>
  <si>
    <t>7.9.4</t>
  </si>
  <si>
    <t>排水孔</t>
  </si>
  <si>
    <t>7.9.5</t>
  </si>
  <si>
    <t>预应力锚杆</t>
  </si>
  <si>
    <t>7.9.6</t>
  </si>
  <si>
    <t>7.9.7</t>
  </si>
  <si>
    <t>钢筋（锚梁及锚墩）</t>
  </si>
  <si>
    <t>7.9.8</t>
  </si>
  <si>
    <t>砂浆锚杆</t>
  </si>
  <si>
    <t>7.9.9</t>
  </si>
  <si>
    <t>被动防护网</t>
  </si>
  <si>
    <t>7.9.10</t>
  </si>
  <si>
    <t>主动防护网</t>
  </si>
  <si>
    <t>0</t>
  </si>
  <si>
    <t>7.10.1</t>
  </si>
  <si>
    <t>F9断层破碎带灌浆</t>
  </si>
  <si>
    <t>7.12.1</t>
  </si>
  <si>
    <t>f9核部混凝土塞</t>
  </si>
  <si>
    <t>7.12.2</t>
  </si>
  <si>
    <t>混凝土（锚梁及锚墩）</t>
  </si>
  <si>
    <t>7.12.3</t>
  </si>
  <si>
    <t>钢垫板（锚墩上）</t>
  </si>
  <si>
    <t>3#-1道路</t>
  </si>
  <si>
    <t>3#交通桥工程</t>
  </si>
  <si>
    <t>2#-2交通洞工程</t>
  </si>
  <si>
    <t>地下洞室开挖</t>
  </si>
  <si>
    <t>土方填筑</t>
  </si>
  <si>
    <t>混凝土工程</t>
  </si>
  <si>
    <t>10.12.1</t>
  </si>
  <si>
    <t>洞门工程</t>
  </si>
  <si>
    <t>10.12.2</t>
  </si>
  <si>
    <t>洞身段</t>
  </si>
  <si>
    <t>10.12.2.1</t>
  </si>
  <si>
    <t>洞衬C25混凝土</t>
  </si>
  <si>
    <t>10.12.2.2</t>
  </si>
  <si>
    <t>C15回填混凝土</t>
  </si>
  <si>
    <t>10.12.2.3</t>
  </si>
  <si>
    <t>HPB300钢筋制安</t>
  </si>
  <si>
    <t>10.12.2.4</t>
  </si>
  <si>
    <t>HPB400钢筋制安</t>
  </si>
  <si>
    <t>10.12.3</t>
  </si>
  <si>
    <t>排水沟</t>
  </si>
  <si>
    <t>10.12.3.1</t>
  </si>
  <si>
    <t>排水沟C25现浇混凝土</t>
  </si>
  <si>
    <t>10.12.3.2</t>
  </si>
  <si>
    <t>盖板C25预制混凝土</t>
  </si>
  <si>
    <t>10.12.3.3</t>
  </si>
  <si>
    <t>HPB300钢筋</t>
  </si>
  <si>
    <t>10.12.4</t>
  </si>
  <si>
    <t>路面</t>
  </si>
  <si>
    <t>10.12.4.1</t>
  </si>
  <si>
    <t>C30路面混凝土(厚22m)</t>
  </si>
  <si>
    <t>10.12.4.2</t>
  </si>
  <si>
    <t>C15调平层混凝土(厚10cm)</t>
  </si>
  <si>
    <t>砌体工程</t>
  </si>
  <si>
    <t>安全设施</t>
  </si>
  <si>
    <t>10.14.1</t>
  </si>
  <si>
    <t>热熔型涂料路面标线</t>
  </si>
  <si>
    <t>10.14.2</t>
  </si>
  <si>
    <t>附着式轮廓标</t>
  </si>
  <si>
    <t>个</t>
  </si>
  <si>
    <t>10.14.3</t>
  </si>
  <si>
    <t>单柱式D=0.6m禁令标志</t>
  </si>
  <si>
    <t>10.14.4</t>
  </si>
  <si>
    <t>单柱式a=0.7警告标志</t>
  </si>
  <si>
    <t>防水与排水</t>
  </si>
  <si>
    <t>洞门建筑装修工程</t>
  </si>
  <si>
    <t>10.16.1</t>
  </si>
  <si>
    <t>装修面积</t>
  </si>
  <si>
    <t>6#道路及交通洞工程</t>
  </si>
  <si>
    <t>高边坡处理重机道工程</t>
  </si>
  <si>
    <t>12.6.1</t>
  </si>
  <si>
    <t>土方开挖</t>
  </si>
  <si>
    <t>石方明挖</t>
  </si>
  <si>
    <t>12.7.1</t>
  </si>
  <si>
    <t>路基石方明挖</t>
  </si>
  <si>
    <t>12.9.1</t>
  </si>
  <si>
    <t>C25喷护砼(厚10cm)</t>
  </si>
  <si>
    <t>12.9.2</t>
  </si>
  <si>
    <t>Φ25水泥砂浆锚杆 (L=8.0m)</t>
  </si>
  <si>
    <t>12.9.3</t>
  </si>
  <si>
    <t>钢筋网Φ8＠200× 200mm</t>
  </si>
  <si>
    <t>土石方填筑工程</t>
  </si>
  <si>
    <t>12.11.1</t>
  </si>
  <si>
    <t>路基石渣填筑</t>
  </si>
  <si>
    <t>12.11.2</t>
  </si>
  <si>
    <t>石渣回填面层</t>
  </si>
  <si>
    <t>12.13.1</t>
  </si>
  <si>
    <t>浆砌石挡土墙</t>
  </si>
  <si>
    <t>13#-1道路延长</t>
  </si>
  <si>
    <t>上坝道路及坝顶道路照明电气</t>
  </si>
  <si>
    <t>道路照明电气</t>
  </si>
  <si>
    <t>14.14.1</t>
  </si>
  <si>
    <t>箱式变电站</t>
  </si>
  <si>
    <t>台</t>
  </si>
  <si>
    <t>14.14.2</t>
  </si>
  <si>
    <t>单臂路灯杆</t>
  </si>
  <si>
    <t>14.14.3</t>
  </si>
  <si>
    <t>高压钠灯</t>
  </si>
  <si>
    <t>14.14.4</t>
  </si>
  <si>
    <t>高压电缆</t>
  </si>
  <si>
    <t>14.14.5</t>
  </si>
  <si>
    <t>箱变进线电缆</t>
  </si>
  <si>
    <t>14.14.6</t>
  </si>
  <si>
    <t>低压动力电缆</t>
  </si>
  <si>
    <t>14.14.7</t>
  </si>
  <si>
    <t>绝缘导线</t>
  </si>
  <si>
    <t>14.14.8</t>
  </si>
  <si>
    <t>PVC管</t>
  </si>
  <si>
    <t>14.14.9</t>
  </si>
  <si>
    <t>钢管（进灯基）</t>
  </si>
  <si>
    <t>14.14.10</t>
  </si>
  <si>
    <t>钢管（穿道路）</t>
  </si>
  <si>
    <t>14.14.11</t>
  </si>
  <si>
    <t>镀锌扁铁</t>
  </si>
  <si>
    <t>14.6.1</t>
  </si>
  <si>
    <t>14.6.2</t>
  </si>
  <si>
    <t>14.12.1</t>
  </si>
  <si>
    <t>备用金</t>
  </si>
  <si>
    <t>合  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</si>
</sst>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2"/>
      <color rgb="FF000000"/>
      <name val="黑体"/>
      <charset val="134"/>
    </font>
    <font>
      <sz val="9"/>
      <color rgb="FF000000"/>
      <name val="黑体"/>
      <charset val="134"/>
    </font>
    <font>
      <sz val="10"/>
      <color indexed="8"/>
      <name val="黑体"/>
      <charset val="134"/>
    </font>
    <font>
      <sz val="10"/>
      <color indexed="20"/>
      <name val="黑体"/>
      <charset val="134"/>
    </font>
    <font>
      <sz val="10"/>
      <color rgb="FF000000"/>
      <name val="黑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8" borderId="14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8" fillId="17" borderId="1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shrinkToFit="1"/>
    </xf>
    <xf numFmtId="0" fontId="4" fillId="0" borderId="3" xfId="0" applyNumberFormat="1" applyFont="1" applyFill="1" applyBorder="1" applyAlignment="1" applyProtection="1">
      <alignment horizontal="center" vertical="center" shrinkToFit="1"/>
    </xf>
    <xf numFmtId="176" fontId="3" fillId="0" borderId="3" xfId="0" applyNumberFormat="1" applyFont="1" applyFill="1" applyBorder="1" applyAlignment="1" applyProtection="1">
      <alignment horizontal="right" vertical="center" shrinkToFit="1"/>
    </xf>
    <xf numFmtId="0" fontId="4" fillId="2" borderId="3" xfId="0" applyNumberFormat="1" applyFont="1" applyFill="1" applyBorder="1" applyAlignment="1" applyProtection="1">
      <alignment horizontal="center" vertical="center" shrinkToFit="1"/>
    </xf>
    <xf numFmtId="0" fontId="3" fillId="2" borderId="3" xfId="0" applyNumberFormat="1" applyFont="1" applyFill="1" applyBorder="1" applyAlignment="1" applyProtection="1">
      <alignment horizontal="center" vertical="center" shrinkToFit="1"/>
    </xf>
    <xf numFmtId="176" fontId="3" fillId="0" borderId="3" xfId="0" applyNumberFormat="1" applyFont="1" applyFill="1" applyBorder="1" applyAlignment="1" applyProtection="1">
      <alignment horizontal="center" vertical="center" shrinkToFit="1"/>
    </xf>
    <xf numFmtId="0" fontId="3" fillId="0" borderId="4" xfId="0" applyNumberFormat="1" applyFont="1" applyFill="1" applyBorder="1" applyAlignment="1" applyProtection="1">
      <alignment horizontal="center" vertical="center" shrinkToFit="1"/>
    </xf>
    <xf numFmtId="0" fontId="4" fillId="0" borderId="5" xfId="0" applyNumberFormat="1" applyFont="1" applyFill="1" applyBorder="1" applyAlignment="1" applyProtection="1">
      <alignment horizontal="center" vertical="center" shrinkToFit="1"/>
    </xf>
    <xf numFmtId="0" fontId="3" fillId="0" borderId="5" xfId="0" applyNumberFormat="1" applyFont="1" applyFill="1" applyBorder="1" applyAlignment="1" applyProtection="1">
      <alignment horizontal="center" vertical="center" shrinkToFit="1"/>
    </xf>
    <xf numFmtId="176" fontId="3" fillId="0" borderId="5" xfId="0" applyNumberFormat="1" applyFont="1" applyFill="1" applyBorder="1" applyAlignment="1" applyProtection="1">
      <alignment horizontal="right" vertical="center" shrinkToFit="1"/>
    </xf>
    <xf numFmtId="176" fontId="3" fillId="0" borderId="6" xfId="0" applyNumberFormat="1" applyFont="1" applyFill="1" applyBorder="1" applyAlignment="1" applyProtection="1">
      <alignment horizontal="right" vertical="center" shrinkToFit="1"/>
    </xf>
    <xf numFmtId="0" fontId="3" fillId="0" borderId="7" xfId="0" applyNumberFormat="1" applyFont="1" applyFill="1" applyBorder="1" applyAlignment="1" applyProtection="1">
      <alignment horizontal="center" vertical="center" shrinkToFit="1"/>
    </xf>
    <xf numFmtId="0" fontId="4" fillId="0" borderId="8" xfId="0" applyNumberFormat="1" applyFont="1" applyFill="1" applyBorder="1" applyAlignment="1" applyProtection="1">
      <alignment horizontal="center" vertical="center" shrinkToFit="1"/>
    </xf>
    <xf numFmtId="0" fontId="3" fillId="0" borderId="8" xfId="0" applyNumberFormat="1" applyFont="1" applyFill="1" applyBorder="1" applyAlignment="1" applyProtection="1">
      <alignment horizontal="center" vertical="center" shrinkToFit="1"/>
    </xf>
    <xf numFmtId="176" fontId="3" fillId="0" borderId="8" xfId="0" applyNumberFormat="1" applyFont="1" applyFill="1" applyBorder="1" applyAlignment="1" applyProtection="1">
      <alignment horizontal="right" vertical="center" shrinkToFit="1"/>
    </xf>
    <xf numFmtId="0" fontId="5" fillId="0" borderId="9" xfId="0" applyFont="1" applyFill="1" applyBorder="1" applyAlignment="1">
      <alignment horizontal="center" shrinkToFit="1"/>
    </xf>
    <xf numFmtId="0" fontId="5" fillId="0" borderId="10" xfId="0" applyFont="1" applyFill="1" applyBorder="1" applyAlignment="1">
      <alignment horizontal="center" shrinkToFit="1"/>
    </xf>
    <xf numFmtId="0" fontId="5" fillId="0" borderId="3" xfId="0" applyFont="1" applyFill="1" applyBorder="1" applyAlignment="1">
      <alignment horizont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"/>
  <sheetViews>
    <sheetView tabSelected="1" workbookViewId="0">
      <selection activeCell="E6" sqref="E6"/>
    </sheetView>
  </sheetViews>
  <sheetFormatPr defaultColWidth="9" defaultRowHeight="14.4" outlineLevelCol="5"/>
  <cols>
    <col min="1" max="1" width="18.2222222222222" customWidth="1"/>
    <col min="2" max="3" width="11.8888888888889" customWidth="1"/>
    <col min="4" max="4" width="23.1111111111111" customWidth="1"/>
    <col min="5" max="5" width="22.4444444444444" customWidth="1"/>
    <col min="6" max="6" width="38.4444444444444" customWidth="1"/>
  </cols>
  <sheetData>
    <row r="1" ht="15.6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</row>
    <row r="3" spans="1:6">
      <c r="A3" s="5">
        <v>1</v>
      </c>
      <c r="B3" s="6" t="s">
        <v>7</v>
      </c>
      <c r="C3" s="5" t="s">
        <v>8</v>
      </c>
      <c r="D3" s="7" t="s">
        <v>8</v>
      </c>
      <c r="E3" s="7"/>
      <c r="F3" s="7"/>
    </row>
    <row r="4" spans="1:6">
      <c r="A4" s="5" t="s">
        <v>9</v>
      </c>
      <c r="B4" s="6" t="s">
        <v>10</v>
      </c>
      <c r="C4" s="5" t="s">
        <v>11</v>
      </c>
      <c r="D4" s="7">
        <v>1</v>
      </c>
      <c r="E4" s="7">
        <v>4866869</v>
      </c>
      <c r="F4" s="7">
        <f t="shared" ref="F4:F7" si="0">E4*D4</f>
        <v>4866869</v>
      </c>
    </row>
    <row r="5" spans="1:6">
      <c r="A5" s="5" t="s">
        <v>12</v>
      </c>
      <c r="B5" s="6" t="s">
        <v>13</v>
      </c>
      <c r="C5" s="5" t="s">
        <v>11</v>
      </c>
      <c r="D5" s="7">
        <v>1</v>
      </c>
      <c r="E5" s="7">
        <v>2099850</v>
      </c>
      <c r="F5" s="7">
        <f t="shared" si="0"/>
        <v>2099850</v>
      </c>
    </row>
    <row r="6" spans="1:6">
      <c r="A6" s="5" t="s">
        <v>14</v>
      </c>
      <c r="B6" s="6" t="s">
        <v>15</v>
      </c>
      <c r="C6" s="5" t="s">
        <v>8</v>
      </c>
      <c r="D6" s="7">
        <v>1</v>
      </c>
      <c r="E6" s="7">
        <v>3735000</v>
      </c>
      <c r="F6" s="7">
        <f t="shared" si="0"/>
        <v>3735000</v>
      </c>
    </row>
    <row r="7" spans="1:6">
      <c r="A7" s="5">
        <v>2</v>
      </c>
      <c r="B7" s="6" t="s">
        <v>16</v>
      </c>
      <c r="C7" s="5" t="s">
        <v>8</v>
      </c>
      <c r="D7" s="7">
        <v>1</v>
      </c>
      <c r="E7" s="7">
        <v>23832220</v>
      </c>
      <c r="F7" s="7">
        <f t="shared" si="0"/>
        <v>23832220</v>
      </c>
    </row>
    <row r="8" spans="1:6">
      <c r="A8" s="5">
        <v>3</v>
      </c>
      <c r="B8" s="6" t="s">
        <v>17</v>
      </c>
      <c r="C8" s="5" t="s">
        <v>8</v>
      </c>
      <c r="D8" s="7" t="s">
        <v>8</v>
      </c>
      <c r="E8" s="7"/>
      <c r="F8" s="7"/>
    </row>
    <row r="9" spans="1:6">
      <c r="A9" s="5" t="s">
        <v>18</v>
      </c>
      <c r="B9" s="6" t="s">
        <v>19</v>
      </c>
      <c r="C9" s="5" t="s">
        <v>11</v>
      </c>
      <c r="D9" s="7">
        <v>1</v>
      </c>
      <c r="E9" s="7">
        <v>29432664</v>
      </c>
      <c r="F9" s="7">
        <f t="shared" ref="F9:F12" si="1">E9*D9</f>
        <v>29432664</v>
      </c>
    </row>
    <row r="10" spans="1:6">
      <c r="A10" s="5">
        <v>4</v>
      </c>
      <c r="B10" s="6" t="s">
        <v>20</v>
      </c>
      <c r="C10" s="5" t="s">
        <v>8</v>
      </c>
      <c r="D10" s="7" t="s">
        <v>8</v>
      </c>
      <c r="E10" s="7"/>
      <c r="F10" s="7"/>
    </row>
    <row r="11" spans="1:6">
      <c r="A11" s="5" t="s">
        <v>21</v>
      </c>
      <c r="B11" s="6" t="s">
        <v>22</v>
      </c>
      <c r="C11" s="5" t="s">
        <v>11</v>
      </c>
      <c r="D11" s="7">
        <v>1</v>
      </c>
      <c r="E11" s="7">
        <v>10229824</v>
      </c>
      <c r="F11" s="7">
        <f t="shared" si="1"/>
        <v>10229824</v>
      </c>
    </row>
    <row r="12" spans="1:6">
      <c r="A12" s="5">
        <v>5</v>
      </c>
      <c r="B12" s="6" t="s">
        <v>23</v>
      </c>
      <c r="C12" s="5" t="s">
        <v>8</v>
      </c>
      <c r="D12" s="7">
        <v>1</v>
      </c>
      <c r="E12" s="7">
        <v>69167272.56</v>
      </c>
      <c r="F12" s="7">
        <f t="shared" si="1"/>
        <v>69167272.56</v>
      </c>
    </row>
    <row r="13" spans="1:6">
      <c r="A13" s="5">
        <v>6</v>
      </c>
      <c r="B13" s="6" t="s">
        <v>24</v>
      </c>
      <c r="C13" s="5" t="s">
        <v>8</v>
      </c>
      <c r="D13" s="7" t="s">
        <v>8</v>
      </c>
      <c r="E13" s="7"/>
      <c r="F13" s="7"/>
    </row>
    <row r="14" spans="1:6">
      <c r="A14" s="5">
        <v>6.6</v>
      </c>
      <c r="B14" s="6" t="s">
        <v>25</v>
      </c>
      <c r="C14" s="5" t="s">
        <v>8</v>
      </c>
      <c r="D14" s="7" t="s">
        <v>8</v>
      </c>
      <c r="E14" s="7"/>
      <c r="F14" s="7"/>
    </row>
    <row r="15" spans="1:6">
      <c r="A15" s="5" t="s">
        <v>26</v>
      </c>
      <c r="B15" s="6" t="s">
        <v>27</v>
      </c>
      <c r="C15" s="5" t="s">
        <v>28</v>
      </c>
      <c r="D15" s="7">
        <v>113</v>
      </c>
      <c r="E15" s="7">
        <v>175211.23</v>
      </c>
      <c r="F15" s="7">
        <f t="shared" ref="F15:F18" si="2">E15*D15</f>
        <v>19798868.99</v>
      </c>
    </row>
    <row r="16" spans="1:6">
      <c r="A16" s="5" t="s">
        <v>29</v>
      </c>
      <c r="B16" s="6" t="s">
        <v>30</v>
      </c>
      <c r="C16" s="5" t="s">
        <v>28</v>
      </c>
      <c r="D16" s="7">
        <v>37</v>
      </c>
      <c r="E16" s="7">
        <v>202290.92</v>
      </c>
      <c r="F16" s="7">
        <f t="shared" si="2"/>
        <v>7484764.04</v>
      </c>
    </row>
    <row r="17" spans="1:6">
      <c r="A17" s="5" t="s">
        <v>31</v>
      </c>
      <c r="B17" s="6" t="s">
        <v>32</v>
      </c>
      <c r="C17" s="5" t="s">
        <v>33</v>
      </c>
      <c r="D17" s="7">
        <v>1200</v>
      </c>
      <c r="E17" s="7">
        <v>39.58</v>
      </c>
      <c r="F17" s="7">
        <f t="shared" si="2"/>
        <v>47496</v>
      </c>
    </row>
    <row r="18" spans="1:6">
      <c r="A18" s="5" t="s">
        <v>34</v>
      </c>
      <c r="B18" s="6" t="s">
        <v>35</v>
      </c>
      <c r="C18" s="5" t="s">
        <v>33</v>
      </c>
      <c r="D18" s="7">
        <v>160</v>
      </c>
      <c r="E18" s="7">
        <v>54.65</v>
      </c>
      <c r="F18" s="7">
        <f t="shared" si="2"/>
        <v>8744</v>
      </c>
    </row>
    <row r="19" spans="1:6">
      <c r="A19" s="5">
        <v>6.7</v>
      </c>
      <c r="B19" s="6" t="s">
        <v>36</v>
      </c>
      <c r="C19" s="5" t="s">
        <v>8</v>
      </c>
      <c r="D19" s="7" t="s">
        <v>8</v>
      </c>
      <c r="E19" s="7" t="s">
        <v>8</v>
      </c>
      <c r="F19" s="7"/>
    </row>
    <row r="20" spans="1:6">
      <c r="A20" s="5" t="s">
        <v>37</v>
      </c>
      <c r="B20" s="6" t="s">
        <v>36</v>
      </c>
      <c r="C20" s="5" t="s">
        <v>28</v>
      </c>
      <c r="D20" s="7">
        <v>37</v>
      </c>
      <c r="E20" s="7">
        <v>433965.49</v>
      </c>
      <c r="F20" s="7">
        <f t="shared" ref="F20:F29" si="3">E20*D20</f>
        <v>16056723.13</v>
      </c>
    </row>
    <row r="21" spans="1:6">
      <c r="A21" s="5">
        <v>6.8</v>
      </c>
      <c r="B21" s="6" t="s">
        <v>38</v>
      </c>
      <c r="C21" s="5" t="s">
        <v>8</v>
      </c>
      <c r="D21" s="7" t="s">
        <v>8</v>
      </c>
      <c r="E21" s="7" t="s">
        <v>8</v>
      </c>
      <c r="F21" s="7"/>
    </row>
    <row r="22" spans="1:6">
      <c r="A22" s="5" t="s">
        <v>39</v>
      </c>
      <c r="B22" s="6" t="s">
        <v>40</v>
      </c>
      <c r="C22" s="5" t="s">
        <v>33</v>
      </c>
      <c r="D22" s="7">
        <v>586</v>
      </c>
      <c r="E22" s="7">
        <v>332.76</v>
      </c>
      <c r="F22" s="7">
        <f t="shared" si="3"/>
        <v>194997.36</v>
      </c>
    </row>
    <row r="23" spans="1:6">
      <c r="A23" s="5">
        <v>6.9</v>
      </c>
      <c r="B23" s="6" t="s">
        <v>41</v>
      </c>
      <c r="C23" s="5" t="s">
        <v>8</v>
      </c>
      <c r="D23" s="7" t="s">
        <v>8</v>
      </c>
      <c r="E23" s="7"/>
      <c r="F23" s="7"/>
    </row>
    <row r="24" spans="1:6">
      <c r="A24" s="5" t="s">
        <v>42</v>
      </c>
      <c r="B24" s="6" t="s">
        <v>43</v>
      </c>
      <c r="C24" s="5" t="s">
        <v>44</v>
      </c>
      <c r="D24" s="7">
        <v>4237</v>
      </c>
      <c r="E24" s="7">
        <v>179</v>
      </c>
      <c r="F24" s="7">
        <f t="shared" si="3"/>
        <v>758423</v>
      </c>
    </row>
    <row r="25" spans="1:6">
      <c r="A25" s="5" t="s">
        <v>45</v>
      </c>
      <c r="B25" s="6" t="s">
        <v>46</v>
      </c>
      <c r="C25" s="5" t="s">
        <v>47</v>
      </c>
      <c r="D25" s="7">
        <v>32003</v>
      </c>
      <c r="E25" s="7">
        <v>87.41</v>
      </c>
      <c r="F25" s="7">
        <f t="shared" si="3"/>
        <v>2797382.23</v>
      </c>
    </row>
    <row r="26" spans="1:6">
      <c r="A26" s="5" t="s">
        <v>48</v>
      </c>
      <c r="B26" s="6" t="s">
        <v>49</v>
      </c>
      <c r="C26" s="5" t="s">
        <v>50</v>
      </c>
      <c r="D26" s="7">
        <v>53.54</v>
      </c>
      <c r="E26" s="7">
        <v>5566.58</v>
      </c>
      <c r="F26" s="7">
        <f t="shared" si="3"/>
        <v>298034.6932</v>
      </c>
    </row>
    <row r="27" spans="1:6">
      <c r="A27" s="5" t="s">
        <v>51</v>
      </c>
      <c r="B27" s="6" t="s">
        <v>52</v>
      </c>
      <c r="C27" s="5" t="s">
        <v>53</v>
      </c>
      <c r="D27" s="7">
        <v>212</v>
      </c>
      <c r="E27" s="7">
        <v>18807.37</v>
      </c>
      <c r="F27" s="7">
        <f t="shared" si="3"/>
        <v>3987162.44</v>
      </c>
    </row>
    <row r="28" spans="1:6">
      <c r="A28" s="5" t="s">
        <v>54</v>
      </c>
      <c r="B28" s="6" t="s">
        <v>55</v>
      </c>
      <c r="C28" s="5" t="s">
        <v>44</v>
      </c>
      <c r="D28" s="7">
        <v>212</v>
      </c>
      <c r="E28" s="7">
        <v>5</v>
      </c>
      <c r="F28" s="7">
        <f t="shared" si="3"/>
        <v>1060</v>
      </c>
    </row>
    <row r="29" spans="1:6">
      <c r="A29" s="5" t="s">
        <v>56</v>
      </c>
      <c r="B29" s="8" t="s">
        <v>57</v>
      </c>
      <c r="C29" s="9" t="s">
        <v>47</v>
      </c>
      <c r="D29" s="7">
        <v>178088</v>
      </c>
      <c r="E29" s="7">
        <v>49.42</v>
      </c>
      <c r="F29" s="7">
        <f t="shared" si="3"/>
        <v>8801108.96</v>
      </c>
    </row>
    <row r="30" spans="1:6">
      <c r="A30" s="10">
        <v>6.1</v>
      </c>
      <c r="B30" s="6" t="s">
        <v>58</v>
      </c>
      <c r="C30" s="5" t="s">
        <v>8</v>
      </c>
      <c r="D30" s="7" t="s">
        <v>8</v>
      </c>
      <c r="E30" s="7"/>
      <c r="F30" s="7"/>
    </row>
    <row r="31" spans="1:6">
      <c r="A31" s="5" t="s">
        <v>59</v>
      </c>
      <c r="B31" s="6" t="s">
        <v>60</v>
      </c>
      <c r="C31" s="5" t="s">
        <v>8</v>
      </c>
      <c r="D31" s="7" t="s">
        <v>8</v>
      </c>
      <c r="E31" s="7"/>
      <c r="F31" s="7"/>
    </row>
    <row r="32" spans="1:6">
      <c r="A32" s="5" t="s">
        <v>61</v>
      </c>
      <c r="B32" s="6" t="s">
        <v>62</v>
      </c>
      <c r="C32" s="5" t="s">
        <v>63</v>
      </c>
      <c r="D32" s="7">
        <v>12100</v>
      </c>
      <c r="E32" s="7">
        <v>349.77</v>
      </c>
      <c r="F32" s="7">
        <f t="shared" ref="F32:F38" si="4">E32*D32</f>
        <v>4232217</v>
      </c>
    </row>
    <row r="33" spans="1:6">
      <c r="A33" s="5" t="s">
        <v>64</v>
      </c>
      <c r="B33" s="6" t="s">
        <v>65</v>
      </c>
      <c r="C33" s="5" t="s">
        <v>63</v>
      </c>
      <c r="D33" s="7">
        <v>17270</v>
      </c>
      <c r="E33" s="7">
        <v>349.77</v>
      </c>
      <c r="F33" s="7">
        <f t="shared" si="4"/>
        <v>6040527.9</v>
      </c>
    </row>
    <row r="34" spans="1:6">
      <c r="A34" s="5" t="s">
        <v>66</v>
      </c>
      <c r="B34" s="6" t="s">
        <v>67</v>
      </c>
      <c r="C34" s="5" t="s">
        <v>8</v>
      </c>
      <c r="D34" s="7" t="s">
        <v>8</v>
      </c>
      <c r="E34" s="7"/>
      <c r="F34" s="7"/>
    </row>
    <row r="35" spans="1:6">
      <c r="A35" s="5" t="s">
        <v>68</v>
      </c>
      <c r="B35" s="6" t="s">
        <v>69</v>
      </c>
      <c r="C35" s="5" t="s">
        <v>63</v>
      </c>
      <c r="D35" s="7">
        <v>26386</v>
      </c>
      <c r="E35" s="7">
        <v>587.28</v>
      </c>
      <c r="F35" s="7">
        <f t="shared" si="4"/>
        <v>15495970.08</v>
      </c>
    </row>
    <row r="36" spans="1:6">
      <c r="A36" s="5" t="s">
        <v>70</v>
      </c>
      <c r="B36" s="6" t="s">
        <v>71</v>
      </c>
      <c r="C36" s="5" t="s">
        <v>63</v>
      </c>
      <c r="D36" s="7">
        <v>24751</v>
      </c>
      <c r="E36" s="7">
        <v>596.76</v>
      </c>
      <c r="F36" s="7">
        <f t="shared" si="4"/>
        <v>14770406.76</v>
      </c>
    </row>
    <row r="37" spans="1:6">
      <c r="A37" s="5" t="s">
        <v>72</v>
      </c>
      <c r="B37" s="6" t="s">
        <v>73</v>
      </c>
      <c r="C37" s="5" t="s">
        <v>63</v>
      </c>
      <c r="D37" s="7">
        <v>1506</v>
      </c>
      <c r="E37" s="7">
        <v>601.94</v>
      </c>
      <c r="F37" s="7">
        <f t="shared" si="4"/>
        <v>906521.64</v>
      </c>
    </row>
    <row r="38" spans="1:6">
      <c r="A38" s="5" t="s">
        <v>74</v>
      </c>
      <c r="B38" s="6" t="s">
        <v>75</v>
      </c>
      <c r="C38" s="5" t="s">
        <v>47</v>
      </c>
      <c r="D38" s="7">
        <v>2680</v>
      </c>
      <c r="E38" s="7">
        <v>74.67</v>
      </c>
      <c r="F38" s="7">
        <f t="shared" si="4"/>
        <v>200115.6</v>
      </c>
    </row>
    <row r="39" spans="1:6">
      <c r="A39" s="5">
        <v>6.11</v>
      </c>
      <c r="B39" s="6" t="s">
        <v>76</v>
      </c>
      <c r="C39" s="5" t="s">
        <v>8</v>
      </c>
      <c r="D39" s="7" t="s">
        <v>8</v>
      </c>
      <c r="E39" s="7"/>
      <c r="F39" s="7"/>
    </row>
    <row r="40" spans="1:6">
      <c r="A40" s="5" t="s">
        <v>77</v>
      </c>
      <c r="B40" s="6" t="s">
        <v>78</v>
      </c>
      <c r="C40" s="5" t="s">
        <v>28</v>
      </c>
      <c r="D40" s="7">
        <v>36</v>
      </c>
      <c r="E40" s="7">
        <v>692023.22</v>
      </c>
      <c r="F40" s="7">
        <f t="shared" ref="F40:F47" si="5">E40*D40</f>
        <v>24912835.92</v>
      </c>
    </row>
    <row r="41" spans="1:6">
      <c r="A41" s="5" t="s">
        <v>79</v>
      </c>
      <c r="B41" s="6" t="s">
        <v>80</v>
      </c>
      <c r="C41" s="5" t="s">
        <v>28</v>
      </c>
      <c r="D41" s="7">
        <v>59</v>
      </c>
      <c r="E41" s="7">
        <v>549864.87</v>
      </c>
      <c r="F41" s="7">
        <f t="shared" si="5"/>
        <v>32442027.33</v>
      </c>
    </row>
    <row r="42" spans="1:6">
      <c r="A42" s="5" t="s">
        <v>81</v>
      </c>
      <c r="B42" s="6" t="s">
        <v>82</v>
      </c>
      <c r="C42" s="5" t="s">
        <v>8</v>
      </c>
      <c r="D42" s="7" t="s">
        <v>8</v>
      </c>
      <c r="E42" s="7"/>
      <c r="F42" s="7"/>
    </row>
    <row r="43" spans="1:6">
      <c r="A43" s="5" t="s">
        <v>83</v>
      </c>
      <c r="B43" s="6" t="s">
        <v>84</v>
      </c>
      <c r="C43" s="5" t="s">
        <v>28</v>
      </c>
      <c r="D43" s="7">
        <v>15</v>
      </c>
      <c r="E43" s="7">
        <v>153089.97</v>
      </c>
      <c r="F43" s="7">
        <f t="shared" si="5"/>
        <v>2296349.55</v>
      </c>
    </row>
    <row r="44" spans="1:6">
      <c r="A44" s="5" t="s">
        <v>85</v>
      </c>
      <c r="B44" s="6" t="s">
        <v>86</v>
      </c>
      <c r="C44" s="5" t="s">
        <v>28</v>
      </c>
      <c r="D44" s="7">
        <v>60</v>
      </c>
      <c r="E44" s="7">
        <v>221980.92</v>
      </c>
      <c r="F44" s="7">
        <f t="shared" si="5"/>
        <v>13318855.2</v>
      </c>
    </row>
    <row r="45" spans="1:6">
      <c r="A45" s="5" t="s">
        <v>87</v>
      </c>
      <c r="B45" s="6" t="s">
        <v>88</v>
      </c>
      <c r="C45" s="5" t="s">
        <v>28</v>
      </c>
      <c r="D45" s="7">
        <v>1152</v>
      </c>
      <c r="E45" s="7">
        <v>281195.72</v>
      </c>
      <c r="F45" s="7">
        <f t="shared" si="5"/>
        <v>323937469.44</v>
      </c>
    </row>
    <row r="46" spans="1:6">
      <c r="A46" s="5" t="s">
        <v>89</v>
      </c>
      <c r="B46" s="6" t="s">
        <v>90</v>
      </c>
      <c r="C46" s="5" t="s">
        <v>28</v>
      </c>
      <c r="D46" s="7">
        <v>80</v>
      </c>
      <c r="E46" s="7">
        <v>483416.3</v>
      </c>
      <c r="F46" s="7">
        <f t="shared" si="5"/>
        <v>38673304</v>
      </c>
    </row>
    <row r="47" spans="1:6">
      <c r="A47" s="5" t="s">
        <v>91</v>
      </c>
      <c r="B47" s="6" t="s">
        <v>92</v>
      </c>
      <c r="C47" s="5" t="s">
        <v>33</v>
      </c>
      <c r="D47" s="7">
        <v>6331</v>
      </c>
      <c r="E47" s="7">
        <v>137.87</v>
      </c>
      <c r="F47" s="7">
        <f t="shared" si="5"/>
        <v>872854.97</v>
      </c>
    </row>
    <row r="48" spans="1:6">
      <c r="A48" s="5" t="s">
        <v>93</v>
      </c>
      <c r="B48" s="6" t="s">
        <v>94</v>
      </c>
      <c r="C48" s="5" t="s">
        <v>8</v>
      </c>
      <c r="D48" s="7" t="s">
        <v>8</v>
      </c>
      <c r="E48" s="7"/>
      <c r="F48" s="7"/>
    </row>
    <row r="49" spans="1:6">
      <c r="A49" s="5" t="s">
        <v>95</v>
      </c>
      <c r="B49" s="6" t="s">
        <v>86</v>
      </c>
      <c r="C49" s="5" t="s">
        <v>28</v>
      </c>
      <c r="D49" s="7">
        <v>185</v>
      </c>
      <c r="E49" s="7">
        <v>222490.55</v>
      </c>
      <c r="F49" s="7">
        <f t="shared" ref="F49:F54" si="6">E49*D49</f>
        <v>41160751.75</v>
      </c>
    </row>
    <row r="50" spans="1:6">
      <c r="A50" s="5" t="s">
        <v>96</v>
      </c>
      <c r="B50" s="6" t="s">
        <v>88</v>
      </c>
      <c r="C50" s="5" t="s">
        <v>28</v>
      </c>
      <c r="D50" s="7">
        <v>848</v>
      </c>
      <c r="E50" s="7">
        <v>431884.32</v>
      </c>
      <c r="F50" s="7">
        <f t="shared" si="6"/>
        <v>366237903.36</v>
      </c>
    </row>
    <row r="51" spans="1:6">
      <c r="A51" s="5" t="s">
        <v>97</v>
      </c>
      <c r="B51" s="6" t="s">
        <v>98</v>
      </c>
      <c r="C51" s="5" t="s">
        <v>28</v>
      </c>
      <c r="D51" s="7">
        <v>22.7</v>
      </c>
      <c r="E51" s="7">
        <v>252560.74</v>
      </c>
      <c r="F51" s="7">
        <f t="shared" si="6"/>
        <v>5733128.798</v>
      </c>
    </row>
    <row r="52" spans="1:6">
      <c r="A52" s="5" t="s">
        <v>99</v>
      </c>
      <c r="B52" s="6" t="s">
        <v>100</v>
      </c>
      <c r="C52" s="5" t="s">
        <v>28</v>
      </c>
      <c r="D52" s="7">
        <v>35</v>
      </c>
      <c r="E52" s="7">
        <v>263669.09</v>
      </c>
      <c r="F52" s="7">
        <f t="shared" si="6"/>
        <v>9228418.15</v>
      </c>
    </row>
    <row r="53" spans="1:6">
      <c r="A53" s="5" t="s">
        <v>101</v>
      </c>
      <c r="B53" s="6" t="s">
        <v>102</v>
      </c>
      <c r="C53" s="5" t="s">
        <v>33</v>
      </c>
      <c r="D53" s="7">
        <v>7997</v>
      </c>
      <c r="E53" s="7">
        <v>152.26</v>
      </c>
      <c r="F53" s="7">
        <f t="shared" si="6"/>
        <v>1217623.22</v>
      </c>
    </row>
    <row r="54" spans="1:6">
      <c r="A54" s="5" t="s">
        <v>103</v>
      </c>
      <c r="B54" s="6" t="s">
        <v>104</v>
      </c>
      <c r="C54" s="5" t="s">
        <v>47</v>
      </c>
      <c r="D54" s="7">
        <v>3703</v>
      </c>
      <c r="E54" s="7">
        <v>1.92</v>
      </c>
      <c r="F54" s="7">
        <f t="shared" si="6"/>
        <v>7109.76</v>
      </c>
    </row>
    <row r="55" spans="1:6">
      <c r="A55" s="5">
        <v>6.12</v>
      </c>
      <c r="B55" s="6" t="s">
        <v>105</v>
      </c>
      <c r="C55" s="5" t="s">
        <v>8</v>
      </c>
      <c r="D55" s="7" t="s">
        <v>8</v>
      </c>
      <c r="E55" s="7"/>
      <c r="F55" s="7"/>
    </row>
    <row r="56" spans="1:6">
      <c r="A56" s="5" t="s">
        <v>106</v>
      </c>
      <c r="B56" s="6" t="s">
        <v>107</v>
      </c>
      <c r="C56" s="5" t="s">
        <v>33</v>
      </c>
      <c r="D56" s="7">
        <v>12144</v>
      </c>
      <c r="E56" s="7">
        <v>637.53</v>
      </c>
      <c r="F56" s="7">
        <f t="shared" ref="F56:F71" si="7">E56*D56</f>
        <v>7742164.32</v>
      </c>
    </row>
    <row r="57" spans="1:6">
      <c r="A57" s="5" t="s">
        <v>108</v>
      </c>
      <c r="B57" s="6" t="s">
        <v>109</v>
      </c>
      <c r="C57" s="5" t="s">
        <v>33</v>
      </c>
      <c r="D57" s="7">
        <v>121349</v>
      </c>
      <c r="E57" s="7">
        <v>645.21</v>
      </c>
      <c r="F57" s="7">
        <f t="shared" si="7"/>
        <v>78295588.29</v>
      </c>
    </row>
    <row r="58" spans="1:6">
      <c r="A58" s="5" t="s">
        <v>110</v>
      </c>
      <c r="B58" s="6" t="s">
        <v>111</v>
      </c>
      <c r="C58" s="5" t="s">
        <v>33</v>
      </c>
      <c r="D58" s="7">
        <v>4174</v>
      </c>
      <c r="E58" s="7">
        <v>896.59</v>
      </c>
      <c r="F58" s="7">
        <f t="shared" si="7"/>
        <v>3742366.66</v>
      </c>
    </row>
    <row r="59" spans="1:6">
      <c r="A59" s="5" t="s">
        <v>112</v>
      </c>
      <c r="B59" s="6" t="s">
        <v>113</v>
      </c>
      <c r="C59" s="5" t="s">
        <v>47</v>
      </c>
      <c r="D59" s="7">
        <v>8074</v>
      </c>
      <c r="E59" s="7">
        <v>98.83</v>
      </c>
      <c r="F59" s="7">
        <f t="shared" si="7"/>
        <v>797953.42</v>
      </c>
    </row>
    <row r="60" spans="1:6">
      <c r="A60" s="5" t="s">
        <v>114</v>
      </c>
      <c r="B60" s="6" t="s">
        <v>115</v>
      </c>
      <c r="C60" s="5" t="s">
        <v>33</v>
      </c>
      <c r="D60" s="7">
        <v>1203</v>
      </c>
      <c r="E60" s="7">
        <v>856.65</v>
      </c>
      <c r="F60" s="7">
        <f t="shared" si="7"/>
        <v>1030549.95</v>
      </c>
    </row>
    <row r="61" spans="1:6">
      <c r="A61" s="5" t="s">
        <v>116</v>
      </c>
      <c r="B61" s="6" t="s">
        <v>117</v>
      </c>
      <c r="C61" s="5" t="s">
        <v>33</v>
      </c>
      <c r="D61" s="7">
        <v>168</v>
      </c>
      <c r="E61" s="7">
        <v>733.45</v>
      </c>
      <c r="F61" s="7">
        <f t="shared" si="7"/>
        <v>123219.6</v>
      </c>
    </row>
    <row r="62" spans="1:6">
      <c r="A62" s="5" t="s">
        <v>118</v>
      </c>
      <c r="B62" s="6" t="s">
        <v>119</v>
      </c>
      <c r="C62" s="5" t="s">
        <v>33</v>
      </c>
      <c r="D62" s="7">
        <v>127.2</v>
      </c>
      <c r="E62" s="7">
        <v>850.01</v>
      </c>
      <c r="F62" s="7">
        <f t="shared" si="7"/>
        <v>108121.272</v>
      </c>
    </row>
    <row r="63" spans="1:6">
      <c r="A63" s="5" t="s">
        <v>120</v>
      </c>
      <c r="B63" s="6" t="s">
        <v>121</v>
      </c>
      <c r="C63" s="5" t="s">
        <v>33</v>
      </c>
      <c r="D63" s="7">
        <v>12948</v>
      </c>
      <c r="E63" s="7">
        <v>1094.11</v>
      </c>
      <c r="F63" s="7">
        <f t="shared" si="7"/>
        <v>14166536.28</v>
      </c>
    </row>
    <row r="64" spans="1:6">
      <c r="A64" s="5" t="s">
        <v>122</v>
      </c>
      <c r="B64" s="6" t="s">
        <v>123</v>
      </c>
      <c r="C64" s="5" t="s">
        <v>33</v>
      </c>
      <c r="D64" s="7">
        <v>367</v>
      </c>
      <c r="E64" s="7">
        <v>856.65</v>
      </c>
      <c r="F64" s="7">
        <f t="shared" si="7"/>
        <v>314390.55</v>
      </c>
    </row>
    <row r="65" spans="1:6">
      <c r="A65" s="5" t="s">
        <v>124</v>
      </c>
      <c r="B65" s="6" t="s">
        <v>125</v>
      </c>
      <c r="C65" s="5" t="s">
        <v>33</v>
      </c>
      <c r="D65" s="7">
        <v>591</v>
      </c>
      <c r="E65" s="7">
        <v>723.79</v>
      </c>
      <c r="F65" s="7">
        <f t="shared" si="7"/>
        <v>427759.89</v>
      </c>
    </row>
    <row r="66" spans="1:6">
      <c r="A66" s="5" t="s">
        <v>126</v>
      </c>
      <c r="B66" s="6" t="s">
        <v>127</v>
      </c>
      <c r="C66" s="5" t="s">
        <v>33</v>
      </c>
      <c r="D66" s="7">
        <v>2174</v>
      </c>
      <c r="E66" s="7">
        <v>579.95</v>
      </c>
      <c r="F66" s="7">
        <f t="shared" si="7"/>
        <v>1260811.3</v>
      </c>
    </row>
    <row r="67" spans="1:6">
      <c r="A67" s="5" t="s">
        <v>128</v>
      </c>
      <c r="B67" s="6" t="s">
        <v>129</v>
      </c>
      <c r="C67" s="5" t="s">
        <v>33</v>
      </c>
      <c r="D67" s="7">
        <v>870</v>
      </c>
      <c r="E67" s="7">
        <v>652.36</v>
      </c>
      <c r="F67" s="7">
        <f t="shared" si="7"/>
        <v>567553.2</v>
      </c>
    </row>
    <row r="68" spans="1:6">
      <c r="A68" s="5" t="s">
        <v>130</v>
      </c>
      <c r="B68" s="6" t="s">
        <v>131</v>
      </c>
      <c r="C68" s="5" t="s">
        <v>33</v>
      </c>
      <c r="D68" s="7">
        <v>41851</v>
      </c>
      <c r="E68" s="7">
        <v>405.34</v>
      </c>
      <c r="F68" s="7">
        <f t="shared" si="7"/>
        <v>16963884.34</v>
      </c>
    </row>
    <row r="69" spans="1:6">
      <c r="A69" s="5" t="s">
        <v>132</v>
      </c>
      <c r="B69" s="6" t="s">
        <v>133</v>
      </c>
      <c r="C69" s="5" t="s">
        <v>28</v>
      </c>
      <c r="D69" s="7">
        <v>3.52</v>
      </c>
      <c r="E69" s="7">
        <v>3706424.36</v>
      </c>
      <c r="F69" s="7">
        <f t="shared" si="7"/>
        <v>13046613.7472</v>
      </c>
    </row>
    <row r="70" spans="1:6">
      <c r="A70" s="5" t="s">
        <v>134</v>
      </c>
      <c r="B70" s="6" t="s">
        <v>135</v>
      </c>
      <c r="C70" s="5" t="s">
        <v>63</v>
      </c>
      <c r="D70" s="7">
        <v>20</v>
      </c>
      <c r="E70" s="7">
        <v>16.66</v>
      </c>
      <c r="F70" s="7">
        <f t="shared" si="7"/>
        <v>333.2</v>
      </c>
    </row>
    <row r="71" spans="1:6">
      <c r="A71" s="5" t="s">
        <v>136</v>
      </c>
      <c r="B71" s="6" t="s">
        <v>137</v>
      </c>
      <c r="C71" s="5" t="s">
        <v>33</v>
      </c>
      <c r="D71" s="7">
        <v>100</v>
      </c>
      <c r="E71" s="7">
        <v>531.98</v>
      </c>
      <c r="F71" s="7">
        <f t="shared" si="7"/>
        <v>53198</v>
      </c>
    </row>
    <row r="72" spans="1:6">
      <c r="A72" s="5" t="s">
        <v>138</v>
      </c>
      <c r="B72" s="6" t="s">
        <v>139</v>
      </c>
      <c r="C72" s="5" t="s">
        <v>8</v>
      </c>
      <c r="D72" s="7" t="s">
        <v>8</v>
      </c>
      <c r="E72" s="7"/>
      <c r="F72" s="7"/>
    </row>
    <row r="73" spans="1:6">
      <c r="A73" s="5" t="s">
        <v>140</v>
      </c>
      <c r="B73" s="6" t="s">
        <v>141</v>
      </c>
      <c r="C73" s="5" t="s">
        <v>50</v>
      </c>
      <c r="D73" s="7">
        <v>742</v>
      </c>
      <c r="E73" s="7">
        <v>5090.23</v>
      </c>
      <c r="F73" s="7">
        <f t="shared" ref="F73:F80" si="8">E73*D73</f>
        <v>3776950.66</v>
      </c>
    </row>
    <row r="74" spans="1:6">
      <c r="A74" s="5" t="s">
        <v>142</v>
      </c>
      <c r="B74" s="6" t="s">
        <v>143</v>
      </c>
      <c r="C74" s="5" t="s">
        <v>50</v>
      </c>
      <c r="D74" s="7">
        <v>10921</v>
      </c>
      <c r="E74" s="7">
        <v>5090.23</v>
      </c>
      <c r="F74" s="7">
        <f t="shared" si="8"/>
        <v>55590401.83</v>
      </c>
    </row>
    <row r="75" spans="1:6">
      <c r="A75" s="5" t="s">
        <v>144</v>
      </c>
      <c r="B75" s="6" t="s">
        <v>145</v>
      </c>
      <c r="C75" s="5" t="s">
        <v>50</v>
      </c>
      <c r="D75" s="7">
        <v>259</v>
      </c>
      <c r="E75" s="7">
        <v>5090.23</v>
      </c>
      <c r="F75" s="7">
        <f t="shared" si="8"/>
        <v>1318369.57</v>
      </c>
    </row>
    <row r="76" spans="1:6">
      <c r="A76" s="5" t="s">
        <v>146</v>
      </c>
      <c r="B76" s="6" t="s">
        <v>147</v>
      </c>
      <c r="C76" s="5" t="s">
        <v>50</v>
      </c>
      <c r="D76" s="7">
        <v>5.6</v>
      </c>
      <c r="E76" s="7">
        <v>5090.3</v>
      </c>
      <c r="F76" s="7">
        <f t="shared" si="8"/>
        <v>28505.68</v>
      </c>
    </row>
    <row r="77" spans="1:6">
      <c r="A77" s="5" t="s">
        <v>148</v>
      </c>
      <c r="B77" s="6" t="s">
        <v>149</v>
      </c>
      <c r="C77" s="5" t="s">
        <v>50</v>
      </c>
      <c r="D77" s="7">
        <v>517.9</v>
      </c>
      <c r="E77" s="7">
        <v>5090.23</v>
      </c>
      <c r="F77" s="7">
        <f t="shared" si="8"/>
        <v>2636230.117</v>
      </c>
    </row>
    <row r="78" spans="1:6">
      <c r="A78" s="5" t="s">
        <v>150</v>
      </c>
      <c r="B78" s="6" t="s">
        <v>151</v>
      </c>
      <c r="C78" s="5" t="s">
        <v>50</v>
      </c>
      <c r="D78" s="7">
        <v>30</v>
      </c>
      <c r="E78" s="7">
        <v>5090.23</v>
      </c>
      <c r="F78" s="7">
        <f t="shared" si="8"/>
        <v>152706.9</v>
      </c>
    </row>
    <row r="79" spans="1:6">
      <c r="A79" s="5" t="s">
        <v>152</v>
      </c>
      <c r="B79" s="6" t="s">
        <v>153</v>
      </c>
      <c r="C79" s="5" t="s">
        <v>50</v>
      </c>
      <c r="D79" s="7">
        <v>5.71</v>
      </c>
      <c r="E79" s="7">
        <v>5090.23</v>
      </c>
      <c r="F79" s="7">
        <f t="shared" si="8"/>
        <v>29065.2133</v>
      </c>
    </row>
    <row r="80" spans="1:6">
      <c r="A80" s="5" t="s">
        <v>154</v>
      </c>
      <c r="B80" s="6" t="s">
        <v>155</v>
      </c>
      <c r="C80" s="5" t="s">
        <v>44</v>
      </c>
      <c r="D80" s="7">
        <v>5148</v>
      </c>
      <c r="E80" s="7">
        <v>191.75</v>
      </c>
      <c r="F80" s="7">
        <f t="shared" si="8"/>
        <v>987129</v>
      </c>
    </row>
    <row r="81" spans="1:6">
      <c r="A81" s="5" t="s">
        <v>156</v>
      </c>
      <c r="B81" s="6" t="s">
        <v>157</v>
      </c>
      <c r="C81" s="5" t="s">
        <v>8</v>
      </c>
      <c r="D81" s="7" t="s">
        <v>8</v>
      </c>
      <c r="E81" s="7"/>
      <c r="F81" s="7"/>
    </row>
    <row r="82" spans="1:6">
      <c r="A82" s="5" t="s">
        <v>158</v>
      </c>
      <c r="B82" s="6" t="s">
        <v>159</v>
      </c>
      <c r="C82" s="5" t="s">
        <v>8</v>
      </c>
      <c r="D82" s="7" t="s">
        <v>8</v>
      </c>
      <c r="E82" s="7"/>
      <c r="F82" s="7"/>
    </row>
    <row r="83" spans="1:6">
      <c r="A83" s="5" t="s">
        <v>160</v>
      </c>
      <c r="B83" s="6" t="s">
        <v>161</v>
      </c>
      <c r="C83" s="5" t="s">
        <v>63</v>
      </c>
      <c r="D83" s="7">
        <v>17598</v>
      </c>
      <c r="E83" s="7">
        <v>752.75</v>
      </c>
      <c r="F83" s="7">
        <f t="shared" ref="F83:F88" si="9">E83*D83</f>
        <v>13246894.5</v>
      </c>
    </row>
    <row r="84" spans="1:6">
      <c r="A84" s="5" t="s">
        <v>162</v>
      </c>
      <c r="B84" s="6" t="s">
        <v>163</v>
      </c>
      <c r="C84" s="5" t="s">
        <v>63</v>
      </c>
      <c r="D84" s="7">
        <v>2097</v>
      </c>
      <c r="E84" s="7">
        <v>894.25</v>
      </c>
      <c r="F84" s="7">
        <f t="shared" si="9"/>
        <v>1875242.25</v>
      </c>
    </row>
    <row r="85" spans="1:6">
      <c r="A85" s="5" t="s">
        <v>164</v>
      </c>
      <c r="B85" s="6" t="s">
        <v>165</v>
      </c>
      <c r="C85" s="5" t="s">
        <v>63</v>
      </c>
      <c r="D85" s="7">
        <v>300</v>
      </c>
      <c r="E85" s="7">
        <v>130.89</v>
      </c>
      <c r="F85" s="7">
        <f t="shared" si="9"/>
        <v>39267</v>
      </c>
    </row>
    <row r="86" spans="1:6">
      <c r="A86" s="5" t="s">
        <v>166</v>
      </c>
      <c r="B86" s="6" t="s">
        <v>167</v>
      </c>
      <c r="C86" s="5" t="s">
        <v>63</v>
      </c>
      <c r="D86" s="7">
        <v>19695</v>
      </c>
      <c r="E86" s="7">
        <v>54.72</v>
      </c>
      <c r="F86" s="7">
        <f t="shared" si="9"/>
        <v>1077710.4</v>
      </c>
    </row>
    <row r="87" spans="1:6">
      <c r="A87" s="5" t="s">
        <v>168</v>
      </c>
      <c r="B87" s="6" t="s">
        <v>169</v>
      </c>
      <c r="C87" s="5" t="s">
        <v>63</v>
      </c>
      <c r="D87" s="7">
        <v>2097</v>
      </c>
      <c r="E87" s="7">
        <v>130.89</v>
      </c>
      <c r="F87" s="7">
        <f t="shared" si="9"/>
        <v>274476.33</v>
      </c>
    </row>
    <row r="88" spans="1:6">
      <c r="A88" s="5" t="s">
        <v>170</v>
      </c>
      <c r="B88" s="6" t="s">
        <v>171</v>
      </c>
      <c r="C88" s="5" t="s">
        <v>33</v>
      </c>
      <c r="D88" s="7">
        <v>960</v>
      </c>
      <c r="E88" s="7">
        <v>30466.82</v>
      </c>
      <c r="F88" s="7">
        <f t="shared" si="9"/>
        <v>29248147.2</v>
      </c>
    </row>
    <row r="89" spans="1:6">
      <c r="A89" s="5" t="s">
        <v>172</v>
      </c>
      <c r="B89" s="6" t="s">
        <v>173</v>
      </c>
      <c r="C89" s="5" t="s">
        <v>8</v>
      </c>
      <c r="D89" s="7" t="s">
        <v>8</v>
      </c>
      <c r="E89" s="7"/>
      <c r="F89" s="7"/>
    </row>
    <row r="90" spans="1:6">
      <c r="A90" s="5" t="s">
        <v>174</v>
      </c>
      <c r="B90" s="6" t="s">
        <v>175</v>
      </c>
      <c r="C90" s="5" t="s">
        <v>63</v>
      </c>
      <c r="D90" s="7">
        <v>2097</v>
      </c>
      <c r="E90" s="7">
        <v>334.31</v>
      </c>
      <c r="F90" s="7">
        <f t="shared" ref="F90:F98" si="10">E90*D90</f>
        <v>701048.07</v>
      </c>
    </row>
    <row r="91" spans="1:6">
      <c r="A91" s="5" t="s">
        <v>176</v>
      </c>
      <c r="B91" s="6" t="s">
        <v>177</v>
      </c>
      <c r="C91" s="5" t="s">
        <v>63</v>
      </c>
      <c r="D91" s="7">
        <v>795</v>
      </c>
      <c r="E91" s="7">
        <v>200.35</v>
      </c>
      <c r="F91" s="7">
        <f t="shared" si="10"/>
        <v>159278.25</v>
      </c>
    </row>
    <row r="92" spans="1:6">
      <c r="A92" s="5" t="s">
        <v>178</v>
      </c>
      <c r="B92" s="6" t="s">
        <v>179</v>
      </c>
      <c r="C92" s="5" t="s">
        <v>63</v>
      </c>
      <c r="D92" s="7">
        <v>19995</v>
      </c>
      <c r="E92" s="7">
        <v>27.09</v>
      </c>
      <c r="F92" s="7">
        <f t="shared" si="10"/>
        <v>541664.55</v>
      </c>
    </row>
    <row r="93" spans="1:6">
      <c r="A93" s="5" t="s">
        <v>180</v>
      </c>
      <c r="B93" s="6" t="s">
        <v>181</v>
      </c>
      <c r="C93" s="5" t="s">
        <v>63</v>
      </c>
      <c r="D93" s="7">
        <v>39390</v>
      </c>
      <c r="E93" s="7">
        <v>13.96</v>
      </c>
      <c r="F93" s="7">
        <f t="shared" si="10"/>
        <v>549884.4</v>
      </c>
    </row>
    <row r="94" spans="1:6">
      <c r="A94" s="5" t="s">
        <v>182</v>
      </c>
      <c r="B94" s="6" t="s">
        <v>183</v>
      </c>
      <c r="C94" s="5" t="s">
        <v>63</v>
      </c>
      <c r="D94" s="7">
        <v>39390</v>
      </c>
      <c r="E94" s="7">
        <v>136.22</v>
      </c>
      <c r="F94" s="7">
        <f t="shared" si="10"/>
        <v>5365705.8</v>
      </c>
    </row>
    <row r="95" spans="1:6">
      <c r="A95" s="5" t="s">
        <v>184</v>
      </c>
      <c r="B95" s="6" t="s">
        <v>185</v>
      </c>
      <c r="C95" s="5" t="s">
        <v>186</v>
      </c>
      <c r="D95" s="7">
        <v>174337</v>
      </c>
      <c r="E95" s="7">
        <v>10</v>
      </c>
      <c r="F95" s="7">
        <f t="shared" si="10"/>
        <v>1743370</v>
      </c>
    </row>
    <row r="96" spans="1:6">
      <c r="A96" s="5" t="s">
        <v>187</v>
      </c>
      <c r="B96" s="6" t="s">
        <v>188</v>
      </c>
      <c r="C96" s="5" t="s">
        <v>33</v>
      </c>
      <c r="D96" s="7">
        <v>2093</v>
      </c>
      <c r="E96" s="7">
        <v>2055.35</v>
      </c>
      <c r="F96" s="7">
        <f t="shared" si="10"/>
        <v>4301847.55</v>
      </c>
    </row>
    <row r="97" spans="1:6">
      <c r="A97" s="5" t="s">
        <v>189</v>
      </c>
      <c r="B97" s="6" t="s">
        <v>190</v>
      </c>
      <c r="C97" s="5" t="s">
        <v>33</v>
      </c>
      <c r="D97" s="7">
        <v>216</v>
      </c>
      <c r="E97" s="7">
        <v>8650.99</v>
      </c>
      <c r="F97" s="7">
        <f t="shared" si="10"/>
        <v>1868613.84</v>
      </c>
    </row>
    <row r="98" spans="1:6">
      <c r="A98" s="5" t="s">
        <v>191</v>
      </c>
      <c r="B98" s="6" t="s">
        <v>192</v>
      </c>
      <c r="C98" s="5" t="s">
        <v>47</v>
      </c>
      <c r="D98" s="7">
        <v>4032</v>
      </c>
      <c r="E98" s="7">
        <v>19.31</v>
      </c>
      <c r="F98" s="7">
        <f t="shared" si="10"/>
        <v>77857.92</v>
      </c>
    </row>
    <row r="99" spans="1:6">
      <c r="A99" s="5">
        <v>6.13</v>
      </c>
      <c r="B99" s="6" t="s">
        <v>193</v>
      </c>
      <c r="C99" s="5" t="s">
        <v>8</v>
      </c>
      <c r="D99" s="7" t="s">
        <v>8</v>
      </c>
      <c r="E99" s="7" t="s">
        <v>8</v>
      </c>
      <c r="F99" s="7"/>
    </row>
    <row r="100" spans="1:6">
      <c r="A100" s="5" t="s">
        <v>194</v>
      </c>
      <c r="B100" s="6" t="s">
        <v>195</v>
      </c>
      <c r="C100" s="5" t="s">
        <v>33</v>
      </c>
      <c r="D100" s="7">
        <v>20862</v>
      </c>
      <c r="E100" s="7">
        <v>394.21</v>
      </c>
      <c r="F100" s="7">
        <f t="shared" ref="F100:F105" si="11">E100*D100</f>
        <v>8224009.02</v>
      </c>
    </row>
    <row r="101" spans="1:6">
      <c r="A101" s="5" t="s">
        <v>196</v>
      </c>
      <c r="B101" s="6" t="s">
        <v>197</v>
      </c>
      <c r="C101" s="5" t="s">
        <v>33</v>
      </c>
      <c r="D101" s="7">
        <v>51875</v>
      </c>
      <c r="E101" s="7">
        <v>174.14</v>
      </c>
      <c r="F101" s="7">
        <f t="shared" si="11"/>
        <v>9033512.5</v>
      </c>
    </row>
    <row r="102" spans="1:6">
      <c r="A102" s="5">
        <v>7</v>
      </c>
      <c r="B102" s="6" t="s">
        <v>198</v>
      </c>
      <c r="C102" s="5" t="s">
        <v>8</v>
      </c>
      <c r="D102" s="7" t="s">
        <v>8</v>
      </c>
      <c r="E102" s="7"/>
      <c r="F102" s="7"/>
    </row>
    <row r="103" spans="1:6">
      <c r="A103" s="5">
        <v>7.7</v>
      </c>
      <c r="B103" s="6" t="s">
        <v>36</v>
      </c>
      <c r="C103" s="5" t="s">
        <v>8</v>
      </c>
      <c r="D103" s="7" t="s">
        <v>8</v>
      </c>
      <c r="E103" s="7"/>
      <c r="F103" s="7"/>
    </row>
    <row r="104" spans="1:6">
      <c r="A104" s="5" t="s">
        <v>199</v>
      </c>
      <c r="B104" s="6" t="s">
        <v>200</v>
      </c>
      <c r="C104" s="5" t="s">
        <v>28</v>
      </c>
      <c r="D104" s="7">
        <v>23.615</v>
      </c>
      <c r="E104" s="7">
        <v>411643.89</v>
      </c>
      <c r="F104" s="7">
        <f t="shared" si="11"/>
        <v>9720970.46235</v>
      </c>
    </row>
    <row r="105" spans="1:6">
      <c r="A105" s="5" t="s">
        <v>201</v>
      </c>
      <c r="B105" s="6" t="s">
        <v>202</v>
      </c>
      <c r="C105" s="5" t="s">
        <v>33</v>
      </c>
      <c r="D105" s="7">
        <v>2079</v>
      </c>
      <c r="E105" s="7">
        <v>146.45</v>
      </c>
      <c r="F105" s="7">
        <f t="shared" si="11"/>
        <v>304469.55</v>
      </c>
    </row>
    <row r="106" spans="1:6">
      <c r="A106" s="5">
        <v>7.9</v>
      </c>
      <c r="B106" s="6" t="s">
        <v>41</v>
      </c>
      <c r="C106" s="5" t="s">
        <v>8</v>
      </c>
      <c r="D106" s="7" t="s">
        <v>8</v>
      </c>
      <c r="E106" s="7"/>
      <c r="F106" s="7"/>
    </row>
    <row r="107" spans="1:6">
      <c r="A107" s="5" t="s">
        <v>203</v>
      </c>
      <c r="B107" s="6" t="s">
        <v>52</v>
      </c>
      <c r="C107" s="5" t="s">
        <v>53</v>
      </c>
      <c r="D107" s="7">
        <v>453</v>
      </c>
      <c r="E107" s="7">
        <v>35002.17</v>
      </c>
      <c r="F107" s="7">
        <f t="shared" ref="F107:F116" si="12">E107*D107</f>
        <v>15855983.01</v>
      </c>
    </row>
    <row r="108" spans="1:6">
      <c r="A108" s="5" t="s">
        <v>204</v>
      </c>
      <c r="B108" s="6" t="s">
        <v>52</v>
      </c>
      <c r="C108" s="5" t="s">
        <v>53</v>
      </c>
      <c r="D108" s="7">
        <v>658</v>
      </c>
      <c r="E108" s="7">
        <v>27775.58</v>
      </c>
      <c r="F108" s="7">
        <f t="shared" si="12"/>
        <v>18276331.64</v>
      </c>
    </row>
    <row r="109" spans="1:6">
      <c r="A109" s="5" t="s">
        <v>205</v>
      </c>
      <c r="B109" s="6" t="s">
        <v>206</v>
      </c>
      <c r="C109" s="5" t="s">
        <v>47</v>
      </c>
      <c r="D109" s="7">
        <v>91217</v>
      </c>
      <c r="E109" s="7">
        <v>87.41</v>
      </c>
      <c r="F109" s="7">
        <f t="shared" si="12"/>
        <v>7973277.97</v>
      </c>
    </row>
    <row r="110" spans="1:6">
      <c r="A110" s="5" t="s">
        <v>207</v>
      </c>
      <c r="B110" s="6" t="s">
        <v>208</v>
      </c>
      <c r="C110" s="5" t="s">
        <v>63</v>
      </c>
      <c r="D110" s="7">
        <v>18476</v>
      </c>
      <c r="E110" s="7">
        <v>62.31</v>
      </c>
      <c r="F110" s="7">
        <f t="shared" si="12"/>
        <v>1151239.56</v>
      </c>
    </row>
    <row r="111" spans="1:6">
      <c r="A111" s="5" t="s">
        <v>209</v>
      </c>
      <c r="B111" s="6" t="s">
        <v>210</v>
      </c>
      <c r="C111" s="5" t="s">
        <v>44</v>
      </c>
      <c r="D111" s="7">
        <v>1356</v>
      </c>
      <c r="E111" s="7">
        <v>4039.55</v>
      </c>
      <c r="F111" s="7">
        <f t="shared" si="12"/>
        <v>5477629.8</v>
      </c>
    </row>
    <row r="112" spans="1:6">
      <c r="A112" s="5" t="s">
        <v>211</v>
      </c>
      <c r="B112" s="6" t="s">
        <v>49</v>
      </c>
      <c r="C112" s="5" t="s">
        <v>50</v>
      </c>
      <c r="D112" s="7">
        <v>344</v>
      </c>
      <c r="E112" s="7">
        <v>5566.58</v>
      </c>
      <c r="F112" s="7">
        <f t="shared" si="12"/>
        <v>1914903.52</v>
      </c>
    </row>
    <row r="113" spans="1:6">
      <c r="A113" s="5" t="s">
        <v>212</v>
      </c>
      <c r="B113" s="6" t="s">
        <v>213</v>
      </c>
      <c r="C113" s="5" t="s">
        <v>50</v>
      </c>
      <c r="D113" s="7">
        <v>421</v>
      </c>
      <c r="E113" s="7">
        <v>5750.49</v>
      </c>
      <c r="F113" s="7">
        <f t="shared" si="12"/>
        <v>2420956.29</v>
      </c>
    </row>
    <row r="114" spans="1:6">
      <c r="A114" s="5" t="s">
        <v>214</v>
      </c>
      <c r="B114" s="6" t="s">
        <v>215</v>
      </c>
      <c r="C114" s="5" t="s">
        <v>44</v>
      </c>
      <c r="D114" s="7">
        <v>51740</v>
      </c>
      <c r="E114" s="7">
        <v>179</v>
      </c>
      <c r="F114" s="7">
        <f t="shared" si="12"/>
        <v>9261460</v>
      </c>
    </row>
    <row r="115" spans="1:6">
      <c r="A115" s="5" t="s">
        <v>216</v>
      </c>
      <c r="B115" s="6" t="s">
        <v>217</v>
      </c>
      <c r="C115" s="5" t="s">
        <v>47</v>
      </c>
      <c r="D115" s="7">
        <v>5562</v>
      </c>
      <c r="E115" s="7">
        <v>593.17</v>
      </c>
      <c r="F115" s="7">
        <f t="shared" si="12"/>
        <v>3299211.54</v>
      </c>
    </row>
    <row r="116" spans="1:6">
      <c r="A116" s="5" t="s">
        <v>218</v>
      </c>
      <c r="B116" s="6" t="s">
        <v>219</v>
      </c>
      <c r="C116" s="5" t="s">
        <v>47</v>
      </c>
      <c r="D116" s="7" t="s">
        <v>220</v>
      </c>
      <c r="E116" s="7">
        <v>283.23</v>
      </c>
      <c r="F116" s="7">
        <f t="shared" si="12"/>
        <v>0</v>
      </c>
    </row>
    <row r="117" spans="1:6">
      <c r="A117" s="10">
        <v>7.1</v>
      </c>
      <c r="B117" s="6" t="s">
        <v>58</v>
      </c>
      <c r="C117" s="5" t="s">
        <v>8</v>
      </c>
      <c r="D117" s="7" t="s">
        <v>8</v>
      </c>
      <c r="E117" s="7"/>
      <c r="F117" s="7"/>
    </row>
    <row r="118" spans="1:6">
      <c r="A118" s="5" t="s">
        <v>221</v>
      </c>
      <c r="B118" s="6" t="s">
        <v>222</v>
      </c>
      <c r="C118" s="5" t="s">
        <v>63</v>
      </c>
      <c r="D118" s="7">
        <v>6160</v>
      </c>
      <c r="E118" s="7">
        <v>349.77</v>
      </c>
      <c r="F118" s="7">
        <f t="shared" ref="F118:F124" si="13">E118*D118</f>
        <v>2154583.2</v>
      </c>
    </row>
    <row r="119" spans="1:6">
      <c r="A119" s="5">
        <v>7.12</v>
      </c>
      <c r="B119" s="6" t="s">
        <v>105</v>
      </c>
      <c r="C119" s="5" t="s">
        <v>8</v>
      </c>
      <c r="D119" s="7" t="s">
        <v>8</v>
      </c>
      <c r="E119" s="7"/>
      <c r="F119" s="7"/>
    </row>
    <row r="120" spans="1:6">
      <c r="A120" s="5" t="s">
        <v>223</v>
      </c>
      <c r="B120" s="6" t="s">
        <v>224</v>
      </c>
      <c r="C120" s="5" t="s">
        <v>33</v>
      </c>
      <c r="D120" s="7">
        <v>2079</v>
      </c>
      <c r="E120" s="7">
        <v>510.99</v>
      </c>
      <c r="F120" s="7">
        <f t="shared" si="13"/>
        <v>1062348.21</v>
      </c>
    </row>
    <row r="121" spans="1:6">
      <c r="A121" s="5" t="s">
        <v>225</v>
      </c>
      <c r="B121" s="6" t="s">
        <v>226</v>
      </c>
      <c r="C121" s="5" t="s">
        <v>33</v>
      </c>
      <c r="D121" s="7">
        <v>4293</v>
      </c>
      <c r="E121" s="7">
        <v>773.43</v>
      </c>
      <c r="F121" s="7">
        <f t="shared" si="13"/>
        <v>3320334.99</v>
      </c>
    </row>
    <row r="122" spans="1:6">
      <c r="A122" s="5" t="s">
        <v>227</v>
      </c>
      <c r="B122" s="6" t="s">
        <v>228</v>
      </c>
      <c r="C122" s="5" t="s">
        <v>50</v>
      </c>
      <c r="D122" s="7">
        <v>32.5</v>
      </c>
      <c r="E122" s="7">
        <v>9125.93</v>
      </c>
      <c r="F122" s="7">
        <f t="shared" si="13"/>
        <v>296592.725</v>
      </c>
    </row>
    <row r="123" spans="1:6">
      <c r="A123" s="5">
        <v>8</v>
      </c>
      <c r="B123" s="6" t="s">
        <v>229</v>
      </c>
      <c r="C123" s="5" t="s">
        <v>8</v>
      </c>
      <c r="D123" s="7">
        <v>1</v>
      </c>
      <c r="E123" s="7">
        <v>2912033.31</v>
      </c>
      <c r="F123" s="7">
        <f t="shared" si="13"/>
        <v>2912033.31</v>
      </c>
    </row>
    <row r="124" spans="1:6">
      <c r="A124" s="5">
        <v>9</v>
      </c>
      <c r="B124" s="6" t="s">
        <v>230</v>
      </c>
      <c r="C124" s="5" t="s">
        <v>8</v>
      </c>
      <c r="D124" s="7">
        <v>1</v>
      </c>
      <c r="E124" s="7">
        <v>3321914.24</v>
      </c>
      <c r="F124" s="7">
        <f t="shared" si="13"/>
        <v>3321914.24</v>
      </c>
    </row>
    <row r="125" spans="1:6">
      <c r="A125" s="5">
        <v>10</v>
      </c>
      <c r="B125" s="6" t="s">
        <v>231</v>
      </c>
      <c r="C125" s="5" t="s">
        <v>8</v>
      </c>
      <c r="D125" s="7" t="s">
        <v>8</v>
      </c>
      <c r="E125" s="7"/>
      <c r="F125" s="7"/>
    </row>
    <row r="126" spans="1:6">
      <c r="A126" s="5">
        <v>10.8</v>
      </c>
      <c r="B126" s="6" t="s">
        <v>232</v>
      </c>
      <c r="C126" s="5"/>
      <c r="D126" s="7">
        <v>1</v>
      </c>
      <c r="E126" s="7">
        <v>3296430.15</v>
      </c>
      <c r="F126" s="7">
        <f t="shared" ref="F126:F130" si="14">E126*D126</f>
        <v>3296430.15</v>
      </c>
    </row>
    <row r="127" spans="1:6">
      <c r="A127" s="5">
        <v>10.9</v>
      </c>
      <c r="B127" s="6" t="s">
        <v>41</v>
      </c>
      <c r="C127" s="5"/>
      <c r="D127" s="7">
        <v>1</v>
      </c>
      <c r="E127" s="7">
        <v>948021.66</v>
      </c>
      <c r="F127" s="7">
        <f t="shared" si="14"/>
        <v>948021.66</v>
      </c>
    </row>
    <row r="128" spans="1:6">
      <c r="A128" s="5">
        <v>10.11</v>
      </c>
      <c r="B128" s="6" t="s">
        <v>233</v>
      </c>
      <c r="C128" s="5"/>
      <c r="D128" s="7">
        <v>1</v>
      </c>
      <c r="E128" s="7">
        <v>946.75</v>
      </c>
      <c r="F128" s="7">
        <f t="shared" si="14"/>
        <v>946.75</v>
      </c>
    </row>
    <row r="129" spans="1:6">
      <c r="A129" s="5">
        <v>10.12</v>
      </c>
      <c r="B129" s="6" t="s">
        <v>234</v>
      </c>
      <c r="C129" s="5"/>
      <c r="D129" s="7"/>
      <c r="E129" s="7"/>
      <c r="F129" s="7">
        <f t="shared" si="14"/>
        <v>0</v>
      </c>
    </row>
    <row r="130" spans="1:6">
      <c r="A130" s="5" t="s">
        <v>235</v>
      </c>
      <c r="B130" s="6" t="s">
        <v>236</v>
      </c>
      <c r="C130" s="5"/>
      <c r="D130" s="7">
        <v>1</v>
      </c>
      <c r="E130" s="7">
        <v>5165.85</v>
      </c>
      <c r="F130" s="7">
        <f t="shared" si="14"/>
        <v>5165.85</v>
      </c>
    </row>
    <row r="131" spans="1:6">
      <c r="A131" s="5" t="s">
        <v>237</v>
      </c>
      <c r="B131" s="6" t="s">
        <v>238</v>
      </c>
      <c r="C131" s="5" t="s">
        <v>8</v>
      </c>
      <c r="D131" s="7" t="s">
        <v>8</v>
      </c>
      <c r="E131" s="7"/>
      <c r="F131" s="7"/>
    </row>
    <row r="132" spans="1:6">
      <c r="A132" s="5" t="s">
        <v>239</v>
      </c>
      <c r="B132" s="6" t="s">
        <v>240</v>
      </c>
      <c r="C132" s="5" t="s">
        <v>33</v>
      </c>
      <c r="D132" s="7">
        <v>329</v>
      </c>
      <c r="E132" s="7">
        <v>1143.24</v>
      </c>
      <c r="F132" s="7">
        <f t="shared" ref="F132:F135" si="15">E132*D132</f>
        <v>376125.96</v>
      </c>
    </row>
    <row r="133" spans="1:6">
      <c r="A133" s="5" t="s">
        <v>241</v>
      </c>
      <c r="B133" s="6" t="s">
        <v>242</v>
      </c>
      <c r="C133" s="5" t="s">
        <v>33</v>
      </c>
      <c r="D133" s="7">
        <v>66</v>
      </c>
      <c r="E133" s="7">
        <v>609.31</v>
      </c>
      <c r="F133" s="7">
        <f t="shared" si="15"/>
        <v>40214.46</v>
      </c>
    </row>
    <row r="134" spans="1:6">
      <c r="A134" s="5" t="s">
        <v>243</v>
      </c>
      <c r="B134" s="6" t="s">
        <v>244</v>
      </c>
      <c r="C134" s="5" t="s">
        <v>50</v>
      </c>
      <c r="D134" s="7">
        <v>5.04</v>
      </c>
      <c r="E134" s="7">
        <v>5090.23</v>
      </c>
      <c r="F134" s="7">
        <f t="shared" si="15"/>
        <v>25654.7592</v>
      </c>
    </row>
    <row r="135" spans="1:6">
      <c r="A135" s="5" t="s">
        <v>245</v>
      </c>
      <c r="B135" s="6" t="s">
        <v>246</v>
      </c>
      <c r="C135" s="5" t="s">
        <v>50</v>
      </c>
      <c r="D135" s="7">
        <v>10.91</v>
      </c>
      <c r="E135" s="7">
        <v>5090.23</v>
      </c>
      <c r="F135" s="7">
        <f t="shared" si="15"/>
        <v>55534.4093</v>
      </c>
    </row>
    <row r="136" spans="1:6">
      <c r="A136" s="5" t="s">
        <v>247</v>
      </c>
      <c r="B136" s="6" t="s">
        <v>248</v>
      </c>
      <c r="C136" s="5" t="s">
        <v>8</v>
      </c>
      <c r="D136" s="7" t="s">
        <v>8</v>
      </c>
      <c r="E136" s="7" t="s">
        <v>8</v>
      </c>
      <c r="F136" s="7"/>
    </row>
    <row r="137" spans="1:6">
      <c r="A137" s="5" t="s">
        <v>249</v>
      </c>
      <c r="B137" s="6" t="s">
        <v>250</v>
      </c>
      <c r="C137" s="5" t="s">
        <v>33</v>
      </c>
      <c r="D137" s="7">
        <v>127</v>
      </c>
      <c r="E137" s="7">
        <v>999.15</v>
      </c>
      <c r="F137" s="7">
        <f t="shared" ref="F137:F139" si="16">E137*D137</f>
        <v>126892.05</v>
      </c>
    </row>
    <row r="138" spans="1:6">
      <c r="A138" s="5" t="s">
        <v>251</v>
      </c>
      <c r="B138" s="6" t="s">
        <v>252</v>
      </c>
      <c r="C138" s="5" t="s">
        <v>33</v>
      </c>
      <c r="D138" s="7">
        <v>39.4</v>
      </c>
      <c r="E138" s="7">
        <v>733.45</v>
      </c>
      <c r="F138" s="7">
        <f t="shared" si="16"/>
        <v>28897.93</v>
      </c>
    </row>
    <row r="139" spans="1:6">
      <c r="A139" s="5" t="s">
        <v>253</v>
      </c>
      <c r="B139" s="6" t="s">
        <v>254</v>
      </c>
      <c r="C139" s="5" t="s">
        <v>50</v>
      </c>
      <c r="D139" s="7">
        <v>1.29</v>
      </c>
      <c r="E139" s="7">
        <v>5090.23</v>
      </c>
      <c r="F139" s="7">
        <f t="shared" si="16"/>
        <v>6566.3967</v>
      </c>
    </row>
    <row r="140" spans="1:6">
      <c r="A140" s="5" t="s">
        <v>255</v>
      </c>
      <c r="B140" s="6" t="s">
        <v>256</v>
      </c>
      <c r="C140" s="5" t="s">
        <v>8</v>
      </c>
      <c r="D140" s="7" t="s">
        <v>8</v>
      </c>
      <c r="E140" s="7" t="s">
        <v>8</v>
      </c>
      <c r="F140" s="7"/>
    </row>
    <row r="141" spans="1:6">
      <c r="A141" s="5" t="s">
        <v>257</v>
      </c>
      <c r="B141" s="6" t="s">
        <v>258</v>
      </c>
      <c r="C141" s="5" t="s">
        <v>33</v>
      </c>
      <c r="D141" s="7">
        <v>670</v>
      </c>
      <c r="E141" s="7">
        <v>448.08</v>
      </c>
      <c r="F141" s="7">
        <f t="shared" ref="F141:F143" si="17">E141*D141</f>
        <v>300213.6</v>
      </c>
    </row>
    <row r="142" spans="1:6">
      <c r="A142" s="5" t="s">
        <v>259</v>
      </c>
      <c r="B142" s="6" t="s">
        <v>260</v>
      </c>
      <c r="C142" s="5" t="s">
        <v>33</v>
      </c>
      <c r="D142" s="7">
        <v>361</v>
      </c>
      <c r="E142" s="7">
        <v>638.89</v>
      </c>
      <c r="F142" s="7">
        <f t="shared" si="17"/>
        <v>230639.29</v>
      </c>
    </row>
    <row r="143" spans="1:6">
      <c r="A143" s="5">
        <v>10.13</v>
      </c>
      <c r="B143" s="6" t="s">
        <v>261</v>
      </c>
      <c r="C143" s="5" t="s">
        <v>8</v>
      </c>
      <c r="D143" s="7">
        <v>1</v>
      </c>
      <c r="E143" s="7">
        <v>5550.71</v>
      </c>
      <c r="F143" s="7">
        <f t="shared" si="17"/>
        <v>5550.71</v>
      </c>
    </row>
    <row r="144" spans="1:6">
      <c r="A144" s="5">
        <v>10.14</v>
      </c>
      <c r="B144" s="6" t="s">
        <v>262</v>
      </c>
      <c r="C144" s="5" t="s">
        <v>8</v>
      </c>
      <c r="D144" s="7" t="s">
        <v>8</v>
      </c>
      <c r="E144" s="7"/>
      <c r="F144" s="7"/>
    </row>
    <row r="145" spans="1:6">
      <c r="A145" s="11" t="s">
        <v>263</v>
      </c>
      <c r="B145" s="12" t="s">
        <v>264</v>
      </c>
      <c r="C145" s="13" t="s">
        <v>47</v>
      </c>
      <c r="D145" s="14">
        <v>40.8</v>
      </c>
      <c r="E145" s="15">
        <v>57.28</v>
      </c>
      <c r="F145" s="7">
        <f t="shared" ref="F145:F149" si="18">E145*D145</f>
        <v>2337.024</v>
      </c>
    </row>
    <row r="146" spans="1:6">
      <c r="A146" s="5" t="s">
        <v>265</v>
      </c>
      <c r="B146" s="6" t="s">
        <v>266</v>
      </c>
      <c r="C146" s="5" t="s">
        <v>267</v>
      </c>
      <c r="D146" s="7">
        <v>32</v>
      </c>
      <c r="E146" s="7">
        <v>7.48</v>
      </c>
      <c r="F146" s="7">
        <f t="shared" si="18"/>
        <v>239.36</v>
      </c>
    </row>
    <row r="147" spans="1:6">
      <c r="A147" s="5" t="s">
        <v>268</v>
      </c>
      <c r="B147" s="6" t="s">
        <v>269</v>
      </c>
      <c r="C147" s="5" t="s">
        <v>267</v>
      </c>
      <c r="D147" s="7">
        <v>1</v>
      </c>
      <c r="E147" s="7">
        <v>786.67</v>
      </c>
      <c r="F147" s="7">
        <f t="shared" si="18"/>
        <v>786.67</v>
      </c>
    </row>
    <row r="148" spans="1:6">
      <c r="A148" s="16" t="s">
        <v>270</v>
      </c>
      <c r="B148" s="17" t="s">
        <v>271</v>
      </c>
      <c r="C148" s="18" t="s">
        <v>267</v>
      </c>
      <c r="D148" s="19">
        <v>1</v>
      </c>
      <c r="E148" s="7">
        <v>917.19</v>
      </c>
      <c r="F148" s="7">
        <f t="shared" si="18"/>
        <v>917.19</v>
      </c>
    </row>
    <row r="149" spans="1:6">
      <c r="A149" s="5">
        <v>10.15</v>
      </c>
      <c r="B149" s="6" t="s">
        <v>272</v>
      </c>
      <c r="C149" s="5" t="s">
        <v>8</v>
      </c>
      <c r="D149" s="7">
        <v>1</v>
      </c>
      <c r="E149" s="7">
        <v>62348.16</v>
      </c>
      <c r="F149" s="7">
        <f t="shared" si="18"/>
        <v>62348.16</v>
      </c>
    </row>
    <row r="150" spans="1:6">
      <c r="A150" s="5">
        <v>10.16</v>
      </c>
      <c r="B150" s="6" t="s">
        <v>273</v>
      </c>
      <c r="C150" s="5" t="s">
        <v>8</v>
      </c>
      <c r="D150" s="7" t="s">
        <v>8</v>
      </c>
      <c r="E150" s="7"/>
      <c r="F150" s="7"/>
    </row>
    <row r="151" spans="1:6">
      <c r="A151" s="5" t="s">
        <v>274</v>
      </c>
      <c r="B151" s="6" t="s">
        <v>275</v>
      </c>
      <c r="C151" s="5" t="s">
        <v>47</v>
      </c>
      <c r="D151" s="7">
        <v>40.2</v>
      </c>
      <c r="E151" s="7">
        <v>562.27</v>
      </c>
      <c r="F151" s="7">
        <f t="shared" ref="F151:F155" si="19">E151*D151</f>
        <v>22603.254</v>
      </c>
    </row>
    <row r="152" spans="1:6">
      <c r="A152" s="5">
        <v>11</v>
      </c>
      <c r="B152" s="6" t="s">
        <v>276</v>
      </c>
      <c r="C152" s="5" t="s">
        <v>8</v>
      </c>
      <c r="D152" s="7">
        <v>1</v>
      </c>
      <c r="E152" s="7">
        <v>5815831.05</v>
      </c>
      <c r="F152" s="7">
        <f t="shared" si="19"/>
        <v>5815831.05</v>
      </c>
    </row>
    <row r="153" spans="1:6">
      <c r="A153" s="5">
        <v>12</v>
      </c>
      <c r="B153" s="6" t="s">
        <v>277</v>
      </c>
      <c r="C153" s="5" t="s">
        <v>8</v>
      </c>
      <c r="D153" s="7" t="s">
        <v>8</v>
      </c>
      <c r="E153" s="7"/>
      <c r="F153" s="7"/>
    </row>
    <row r="154" spans="1:6">
      <c r="A154" s="5">
        <v>12.6</v>
      </c>
      <c r="B154" s="6" t="s">
        <v>25</v>
      </c>
      <c r="C154" s="5" t="s">
        <v>8</v>
      </c>
      <c r="D154" s="7" t="s">
        <v>8</v>
      </c>
      <c r="E154" s="7"/>
      <c r="F154" s="7"/>
    </row>
    <row r="155" spans="1:6">
      <c r="A155" s="5" t="s">
        <v>278</v>
      </c>
      <c r="B155" s="6" t="s">
        <v>279</v>
      </c>
      <c r="C155" s="5" t="s">
        <v>33</v>
      </c>
      <c r="D155" s="7">
        <v>16405</v>
      </c>
      <c r="E155" s="7">
        <v>19.95</v>
      </c>
      <c r="F155" s="7">
        <f t="shared" si="19"/>
        <v>327279.75</v>
      </c>
    </row>
    <row r="156" spans="1:6">
      <c r="A156" s="5">
        <v>12.7</v>
      </c>
      <c r="B156" s="6" t="s">
        <v>280</v>
      </c>
      <c r="C156" s="5" t="s">
        <v>8</v>
      </c>
      <c r="D156" s="7" t="s">
        <v>8</v>
      </c>
      <c r="E156" s="7"/>
      <c r="F156" s="7"/>
    </row>
    <row r="157" spans="1:6">
      <c r="A157" s="5" t="s">
        <v>281</v>
      </c>
      <c r="B157" s="6" t="s">
        <v>282</v>
      </c>
      <c r="C157" s="5" t="s">
        <v>33</v>
      </c>
      <c r="D157" s="7">
        <v>147640</v>
      </c>
      <c r="E157" s="7">
        <v>40.48</v>
      </c>
      <c r="F157" s="7">
        <f t="shared" ref="F157:F161" si="20">E157*D157</f>
        <v>5976467.2</v>
      </c>
    </row>
    <row r="158" spans="1:6">
      <c r="A158" s="5">
        <v>12.9</v>
      </c>
      <c r="B158" s="6" t="s">
        <v>41</v>
      </c>
      <c r="C158" s="5" t="s">
        <v>8</v>
      </c>
      <c r="D158" s="7" t="s">
        <v>8</v>
      </c>
      <c r="E158" s="7"/>
      <c r="F158" s="7"/>
    </row>
    <row r="159" spans="1:6">
      <c r="A159" s="5" t="s">
        <v>283</v>
      </c>
      <c r="B159" s="6" t="s">
        <v>284</v>
      </c>
      <c r="C159" s="5" t="s">
        <v>33</v>
      </c>
      <c r="D159" s="7">
        <v>1970</v>
      </c>
      <c r="E159" s="7">
        <v>874.12</v>
      </c>
      <c r="F159" s="7">
        <f t="shared" si="20"/>
        <v>1722016.4</v>
      </c>
    </row>
    <row r="160" spans="1:6">
      <c r="A160" s="5" t="s">
        <v>285</v>
      </c>
      <c r="B160" s="6" t="s">
        <v>286</v>
      </c>
      <c r="C160" s="5" t="s">
        <v>44</v>
      </c>
      <c r="D160" s="7">
        <v>4202</v>
      </c>
      <c r="E160" s="7">
        <v>858.61</v>
      </c>
      <c r="F160" s="7">
        <f t="shared" si="20"/>
        <v>3607879.22</v>
      </c>
    </row>
    <row r="161" spans="1:6">
      <c r="A161" s="5" t="s">
        <v>287</v>
      </c>
      <c r="B161" s="6" t="s">
        <v>288</v>
      </c>
      <c r="C161" s="5" t="s">
        <v>50</v>
      </c>
      <c r="D161" s="7">
        <v>13.9</v>
      </c>
      <c r="E161" s="7">
        <v>5566.58</v>
      </c>
      <c r="F161" s="7">
        <f t="shared" si="20"/>
        <v>77375.462</v>
      </c>
    </row>
    <row r="162" spans="1:6">
      <c r="A162" s="5">
        <v>12.11</v>
      </c>
      <c r="B162" s="6" t="s">
        <v>289</v>
      </c>
      <c r="C162" s="5" t="s">
        <v>8</v>
      </c>
      <c r="D162" s="7" t="s">
        <v>8</v>
      </c>
      <c r="E162" s="7"/>
      <c r="F162" s="7"/>
    </row>
    <row r="163" spans="1:6">
      <c r="A163" s="5" t="s">
        <v>290</v>
      </c>
      <c r="B163" s="6" t="s">
        <v>291</v>
      </c>
      <c r="C163" s="5" t="s">
        <v>33</v>
      </c>
      <c r="D163" s="7">
        <v>8197</v>
      </c>
      <c r="E163" s="7">
        <v>3.77</v>
      </c>
      <c r="F163" s="7">
        <f t="shared" ref="F163:F167" si="21">E163*D163</f>
        <v>30902.69</v>
      </c>
    </row>
    <row r="164" spans="1:6">
      <c r="A164" s="5" t="s">
        <v>292</v>
      </c>
      <c r="B164" s="6" t="s">
        <v>293</v>
      </c>
      <c r="C164" s="5" t="s">
        <v>47</v>
      </c>
      <c r="D164" s="7">
        <v>2758</v>
      </c>
      <c r="E164" s="7">
        <v>1.89</v>
      </c>
      <c r="F164" s="7">
        <f t="shared" si="21"/>
        <v>5212.62</v>
      </c>
    </row>
    <row r="165" spans="1:6">
      <c r="A165" s="5">
        <v>12.13</v>
      </c>
      <c r="B165" s="6" t="s">
        <v>261</v>
      </c>
      <c r="C165" s="5" t="s">
        <v>8</v>
      </c>
      <c r="D165" s="7" t="s">
        <v>8</v>
      </c>
      <c r="E165" s="7"/>
      <c r="F165" s="7"/>
    </row>
    <row r="166" spans="1:6">
      <c r="A166" s="5" t="s">
        <v>294</v>
      </c>
      <c r="B166" s="6" t="s">
        <v>295</v>
      </c>
      <c r="C166" s="5" t="s">
        <v>33</v>
      </c>
      <c r="D166" s="7">
        <v>285</v>
      </c>
      <c r="E166" s="7">
        <v>294.91</v>
      </c>
      <c r="F166" s="7">
        <f t="shared" si="21"/>
        <v>84049.35</v>
      </c>
    </row>
    <row r="167" spans="1:6">
      <c r="A167" s="5">
        <v>13</v>
      </c>
      <c r="B167" s="6" t="s">
        <v>296</v>
      </c>
      <c r="C167" s="5" t="s">
        <v>8</v>
      </c>
      <c r="D167" s="7">
        <v>1</v>
      </c>
      <c r="E167" s="7">
        <v>1542403.77</v>
      </c>
      <c r="F167" s="7">
        <f t="shared" si="21"/>
        <v>1542403.77</v>
      </c>
    </row>
    <row r="168" spans="1:6">
      <c r="A168" s="5">
        <v>14</v>
      </c>
      <c r="B168" s="6" t="s">
        <v>297</v>
      </c>
      <c r="C168" s="5" t="s">
        <v>8</v>
      </c>
      <c r="D168" s="7" t="s">
        <v>8</v>
      </c>
      <c r="E168" s="7"/>
      <c r="F168" s="7"/>
    </row>
    <row r="169" spans="1:6">
      <c r="A169" s="5">
        <v>14.14</v>
      </c>
      <c r="B169" s="6" t="s">
        <v>298</v>
      </c>
      <c r="C169" s="5" t="s">
        <v>8</v>
      </c>
      <c r="D169" s="7" t="s">
        <v>8</v>
      </c>
      <c r="E169" s="7"/>
      <c r="F169" s="7"/>
    </row>
    <row r="170" spans="1:6">
      <c r="A170" s="5" t="s">
        <v>299</v>
      </c>
      <c r="B170" s="6" t="s">
        <v>300</v>
      </c>
      <c r="C170" s="5" t="s">
        <v>301</v>
      </c>
      <c r="D170" s="7">
        <v>2</v>
      </c>
      <c r="E170" s="7">
        <v>50161.3</v>
      </c>
      <c r="F170" s="7">
        <f t="shared" ref="F170:F180" si="22">E170*D170</f>
        <v>100322.6</v>
      </c>
    </row>
    <row r="171" spans="1:6">
      <c r="A171" s="5" t="s">
        <v>302</v>
      </c>
      <c r="B171" s="6" t="s">
        <v>303</v>
      </c>
      <c r="C171" s="5" t="s">
        <v>186</v>
      </c>
      <c r="D171" s="7">
        <v>80</v>
      </c>
      <c r="E171" s="7">
        <v>1556.07</v>
      </c>
      <c r="F171" s="7">
        <f t="shared" si="22"/>
        <v>124485.6</v>
      </c>
    </row>
    <row r="172" spans="1:6">
      <c r="A172" s="5" t="s">
        <v>304</v>
      </c>
      <c r="B172" s="6" t="s">
        <v>305</v>
      </c>
      <c r="C172" s="5" t="s">
        <v>186</v>
      </c>
      <c r="D172" s="7">
        <v>80</v>
      </c>
      <c r="E172" s="7">
        <v>792.75</v>
      </c>
      <c r="F172" s="7">
        <f t="shared" si="22"/>
        <v>63420</v>
      </c>
    </row>
    <row r="173" spans="1:6">
      <c r="A173" s="5" t="s">
        <v>306</v>
      </c>
      <c r="B173" s="6" t="s">
        <v>307</v>
      </c>
      <c r="C173" s="5" t="s">
        <v>63</v>
      </c>
      <c r="D173" s="7">
        <v>200</v>
      </c>
      <c r="E173" s="7">
        <v>201.88</v>
      </c>
      <c r="F173" s="7">
        <f t="shared" si="22"/>
        <v>40376</v>
      </c>
    </row>
    <row r="174" spans="1:6">
      <c r="A174" s="5" t="s">
        <v>308</v>
      </c>
      <c r="B174" s="6" t="s">
        <v>309</v>
      </c>
      <c r="C174" s="5" t="s">
        <v>63</v>
      </c>
      <c r="D174" s="7">
        <v>200</v>
      </c>
      <c r="E174" s="7">
        <v>131.83</v>
      </c>
      <c r="F174" s="7">
        <f t="shared" si="22"/>
        <v>26366</v>
      </c>
    </row>
    <row r="175" spans="1:6">
      <c r="A175" s="5" t="s">
        <v>310</v>
      </c>
      <c r="B175" s="6" t="s">
        <v>311</v>
      </c>
      <c r="C175" s="5" t="s">
        <v>63</v>
      </c>
      <c r="D175" s="7">
        <v>2500</v>
      </c>
      <c r="E175" s="7">
        <v>77.13</v>
      </c>
      <c r="F175" s="7">
        <f t="shared" si="22"/>
        <v>192825</v>
      </c>
    </row>
    <row r="176" spans="1:6">
      <c r="A176" s="5" t="s">
        <v>312</v>
      </c>
      <c r="B176" s="6" t="s">
        <v>313</v>
      </c>
      <c r="C176" s="5" t="s">
        <v>63</v>
      </c>
      <c r="D176" s="7">
        <v>2000</v>
      </c>
      <c r="E176" s="7">
        <v>4.38</v>
      </c>
      <c r="F176" s="7">
        <f t="shared" si="22"/>
        <v>8760</v>
      </c>
    </row>
    <row r="177" spans="1:6">
      <c r="A177" s="5" t="s">
        <v>314</v>
      </c>
      <c r="B177" s="6" t="s">
        <v>315</v>
      </c>
      <c r="C177" s="5" t="s">
        <v>63</v>
      </c>
      <c r="D177" s="7">
        <v>1000</v>
      </c>
      <c r="E177" s="7">
        <v>9.47</v>
      </c>
      <c r="F177" s="7">
        <f t="shared" si="22"/>
        <v>9470</v>
      </c>
    </row>
    <row r="178" spans="1:6">
      <c r="A178" s="5" t="s">
        <v>316</v>
      </c>
      <c r="B178" s="6" t="s">
        <v>317</v>
      </c>
      <c r="C178" s="5" t="s">
        <v>63</v>
      </c>
      <c r="D178" s="7">
        <v>1500</v>
      </c>
      <c r="E178" s="7">
        <v>80.03</v>
      </c>
      <c r="F178" s="7">
        <f t="shared" si="22"/>
        <v>120045</v>
      </c>
    </row>
    <row r="179" spans="1:6">
      <c r="A179" s="5" t="s">
        <v>318</v>
      </c>
      <c r="B179" s="6" t="s">
        <v>319</v>
      </c>
      <c r="C179" s="5" t="s">
        <v>63</v>
      </c>
      <c r="D179" s="7">
        <v>200</v>
      </c>
      <c r="E179" s="7">
        <v>167.38</v>
      </c>
      <c r="F179" s="7">
        <f t="shared" si="22"/>
        <v>33476</v>
      </c>
    </row>
    <row r="180" spans="1:6">
      <c r="A180" s="5" t="s">
        <v>320</v>
      </c>
      <c r="B180" s="6" t="s">
        <v>321</v>
      </c>
      <c r="C180" s="5" t="s">
        <v>63</v>
      </c>
      <c r="D180" s="7">
        <v>400</v>
      </c>
      <c r="E180" s="7">
        <v>39.7</v>
      </c>
      <c r="F180" s="7">
        <f t="shared" si="22"/>
        <v>15880</v>
      </c>
    </row>
    <row r="181" spans="1:6">
      <c r="A181" s="5">
        <v>14.6</v>
      </c>
      <c r="B181" s="6" t="s">
        <v>279</v>
      </c>
      <c r="C181" s="5" t="s">
        <v>8</v>
      </c>
      <c r="D181" s="7" t="s">
        <v>8</v>
      </c>
      <c r="E181" s="7"/>
      <c r="F181" s="7"/>
    </row>
    <row r="182" spans="1:6">
      <c r="A182" s="5" t="s">
        <v>322</v>
      </c>
      <c r="B182" s="6" t="s">
        <v>32</v>
      </c>
      <c r="C182" s="5" t="s">
        <v>33</v>
      </c>
      <c r="D182" s="7">
        <v>1200</v>
      </c>
      <c r="E182" s="7">
        <v>39.58</v>
      </c>
      <c r="F182" s="7">
        <f t="shared" ref="F182:F186" si="23">E182*D182</f>
        <v>47496</v>
      </c>
    </row>
    <row r="183" spans="1:6">
      <c r="A183" s="5" t="s">
        <v>323</v>
      </c>
      <c r="B183" s="6" t="s">
        <v>35</v>
      </c>
      <c r="C183" s="5" t="s">
        <v>33</v>
      </c>
      <c r="D183" s="7">
        <v>160</v>
      </c>
      <c r="E183" s="7">
        <v>54.65</v>
      </c>
      <c r="F183" s="7">
        <f t="shared" si="23"/>
        <v>8744</v>
      </c>
    </row>
    <row r="184" spans="1:6">
      <c r="A184" s="5">
        <v>14.12</v>
      </c>
      <c r="B184" s="6" t="s">
        <v>105</v>
      </c>
      <c r="C184" s="5" t="s">
        <v>8</v>
      </c>
      <c r="D184" s="7" t="s">
        <v>8</v>
      </c>
      <c r="E184" s="7"/>
      <c r="F184" s="7"/>
    </row>
    <row r="185" spans="1:6">
      <c r="A185" s="5" t="s">
        <v>324</v>
      </c>
      <c r="B185" s="6" t="s">
        <v>137</v>
      </c>
      <c r="C185" s="5" t="s">
        <v>33</v>
      </c>
      <c r="D185" s="7">
        <v>100</v>
      </c>
      <c r="E185" s="7">
        <v>526.57</v>
      </c>
      <c r="F185" s="7">
        <f t="shared" si="23"/>
        <v>52657</v>
      </c>
    </row>
    <row r="186" spans="1:6">
      <c r="A186" s="5"/>
      <c r="B186" s="6" t="s">
        <v>325</v>
      </c>
      <c r="C186" s="5" t="s">
        <v>11</v>
      </c>
      <c r="D186" s="7">
        <v>1</v>
      </c>
      <c r="E186" s="7">
        <v>100000000</v>
      </c>
      <c r="F186" s="7">
        <f t="shared" si="23"/>
        <v>100000000</v>
      </c>
    </row>
    <row r="187" spans="1:6">
      <c r="A187" s="20" t="s">
        <v>326</v>
      </c>
      <c r="B187" s="21"/>
      <c r="C187" s="21"/>
      <c r="D187" s="21"/>
      <c r="E187" s="22"/>
      <c r="F187" s="21">
        <f>SUM(F4:F186)</f>
        <v>1601065853.76325</v>
      </c>
    </row>
  </sheetData>
  <mergeCells count="2">
    <mergeCell ref="A1:F1"/>
    <mergeCell ref="A187:D18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qmf</cp:lastModifiedBy>
  <dcterms:created xsi:type="dcterms:W3CDTF">2018-04-26T13:40:33Z</dcterms:created>
  <dcterms:modified xsi:type="dcterms:W3CDTF">2018-04-26T13:40:59Z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