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cedupe-my.sharepoint.com/personal/u201710328_upc_edu_pe/Documents/Fundamentos en Inteligencia de Negocios/TF/OLTP/"/>
    </mc:Choice>
  </mc:AlternateContent>
  <xr:revisionPtr revIDLastSave="649" documentId="8_{85F6D0B4-BA9B-486B-8D16-4660C8167D8F}" xr6:coauthVersionLast="47" xr6:coauthVersionMax="47" xr10:uidLastSave="{A2D85CD4-3FDA-4805-9348-92A7E5117AFC}"/>
  <bookViews>
    <workbookView xWindow="4290" yWindow="4290" windowWidth="28800" windowHeight="15285" xr2:uid="{0723C4F4-A8E3-40A1-8C97-C064009C5DBB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1" i="1" l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  <c r="P4" i="1" l="1"/>
</calcChain>
</file>

<file path=xl/sharedStrings.xml><?xml version="1.0" encoding="utf-8"?>
<sst xmlns="http://schemas.openxmlformats.org/spreadsheetml/2006/main" count="496" uniqueCount="171">
  <si>
    <t>CodigoServicioCourier</t>
  </si>
  <si>
    <t>CodigoCliente</t>
  </si>
  <si>
    <t>CodigoConductor</t>
  </si>
  <si>
    <t>CodigoVehiculo</t>
  </si>
  <si>
    <t>UbicacionRecojo</t>
  </si>
  <si>
    <t>UbicacionEntrega</t>
  </si>
  <si>
    <t>FechaRecojo</t>
  </si>
  <si>
    <t>HoraRecojo</t>
  </si>
  <si>
    <t>FechaEntrega</t>
  </si>
  <si>
    <t>HoraEntrega</t>
  </si>
  <si>
    <t>CalificacionServicio</t>
  </si>
  <si>
    <t>TipoPago</t>
  </si>
  <si>
    <t>CostoServicio</t>
  </si>
  <si>
    <t>ComisionConductor</t>
  </si>
  <si>
    <t>Descuento</t>
  </si>
  <si>
    <t>PagoFinal</t>
  </si>
  <si>
    <t>SC001</t>
  </si>
  <si>
    <t>CL0X12</t>
  </si>
  <si>
    <t>CON001</t>
  </si>
  <si>
    <t>VH0001</t>
  </si>
  <si>
    <t>SC002</t>
  </si>
  <si>
    <t>CL0X01</t>
  </si>
  <si>
    <t>VH0003</t>
  </si>
  <si>
    <t>SC003</t>
  </si>
  <si>
    <t>SC004</t>
  </si>
  <si>
    <t>SC005</t>
  </si>
  <si>
    <t>CL0X02</t>
  </si>
  <si>
    <t>SC006</t>
  </si>
  <si>
    <t>CL0X05</t>
  </si>
  <si>
    <t>SC007</t>
  </si>
  <si>
    <t>CL0X06</t>
  </si>
  <si>
    <t>SC008</t>
  </si>
  <si>
    <t>CL0X13</t>
  </si>
  <si>
    <t>SC009</t>
  </si>
  <si>
    <t>CL0X03</t>
  </si>
  <si>
    <t>SC010</t>
  </si>
  <si>
    <t>SC011</t>
  </si>
  <si>
    <t>SC012</t>
  </si>
  <si>
    <t>CON002</t>
  </si>
  <si>
    <t>SC013</t>
  </si>
  <si>
    <t>CL0X18</t>
  </si>
  <si>
    <t>SC014</t>
  </si>
  <si>
    <t>SC015</t>
  </si>
  <si>
    <t>CL0X08</t>
  </si>
  <si>
    <t>SC016</t>
  </si>
  <si>
    <t>SC017</t>
  </si>
  <si>
    <t>VH0002</t>
  </si>
  <si>
    <t>SC018</t>
  </si>
  <si>
    <t>SC019</t>
  </si>
  <si>
    <t>SC020</t>
  </si>
  <si>
    <t>SC021</t>
  </si>
  <si>
    <t>SC022</t>
  </si>
  <si>
    <t>SC023</t>
  </si>
  <si>
    <t>CL0X17</t>
  </si>
  <si>
    <t>SC024</t>
  </si>
  <si>
    <t>SC025</t>
  </si>
  <si>
    <t>SC026</t>
  </si>
  <si>
    <t>CL0X04</t>
  </si>
  <si>
    <t>CON003</t>
  </si>
  <si>
    <t>SC027</t>
  </si>
  <si>
    <t>SC028</t>
  </si>
  <si>
    <t>CL0X10</t>
  </si>
  <si>
    <t>SC029</t>
  </si>
  <si>
    <t>SC030</t>
  </si>
  <si>
    <t>SC031</t>
  </si>
  <si>
    <t>SC032</t>
  </si>
  <si>
    <t>SC033</t>
  </si>
  <si>
    <t>SC034</t>
  </si>
  <si>
    <t>VH0004</t>
  </si>
  <si>
    <t>SC035</t>
  </si>
  <si>
    <t>SC036</t>
  </si>
  <si>
    <t>SC037</t>
  </si>
  <si>
    <t>SC038</t>
  </si>
  <si>
    <t>SC039</t>
  </si>
  <si>
    <t>SC040</t>
  </si>
  <si>
    <t>SC041</t>
  </si>
  <si>
    <t>SC042</t>
  </si>
  <si>
    <t>SC043</t>
  </si>
  <si>
    <t>CL0X09</t>
  </si>
  <si>
    <t>SC044</t>
  </si>
  <si>
    <t>SC045</t>
  </si>
  <si>
    <t>SC046</t>
  </si>
  <si>
    <t>CL0X11</t>
  </si>
  <si>
    <t>SC047</t>
  </si>
  <si>
    <t>SC048</t>
  </si>
  <si>
    <t>SC049</t>
  </si>
  <si>
    <t>CON004</t>
  </si>
  <si>
    <t>SC050</t>
  </si>
  <si>
    <t>SC051</t>
  </si>
  <si>
    <t>SC052</t>
  </si>
  <si>
    <t>SC053</t>
  </si>
  <si>
    <t>SC054</t>
  </si>
  <si>
    <t>SC055</t>
  </si>
  <si>
    <t>SC056</t>
  </si>
  <si>
    <t>VH0005</t>
  </si>
  <si>
    <t>SC057</t>
  </si>
  <si>
    <t>SC058</t>
  </si>
  <si>
    <t>SC059</t>
  </si>
  <si>
    <t>SC060</t>
  </si>
  <si>
    <t>SC061</t>
  </si>
  <si>
    <t>SC062</t>
  </si>
  <si>
    <t>SC063</t>
  </si>
  <si>
    <t>SC064</t>
  </si>
  <si>
    <t>SC065</t>
  </si>
  <si>
    <t>SC066</t>
  </si>
  <si>
    <t>SC067</t>
  </si>
  <si>
    <t>SC068</t>
  </si>
  <si>
    <t>SC069</t>
  </si>
  <si>
    <t>CL0X07</t>
  </si>
  <si>
    <t>SC070</t>
  </si>
  <si>
    <t>SC071</t>
  </si>
  <si>
    <t>CON005</t>
  </si>
  <si>
    <t>SC072</t>
  </si>
  <si>
    <t>SC073</t>
  </si>
  <si>
    <t>CL0X16</t>
  </si>
  <si>
    <t>SC074</t>
  </si>
  <si>
    <t>SC075</t>
  </si>
  <si>
    <t>SC076</t>
  </si>
  <si>
    <t>SC077</t>
  </si>
  <si>
    <t>SC078</t>
  </si>
  <si>
    <t>SC079</t>
  </si>
  <si>
    <t>SC080</t>
  </si>
  <si>
    <t>VH0006</t>
  </si>
  <si>
    <t>SC081</t>
  </si>
  <si>
    <t>SC082</t>
  </si>
  <si>
    <t>VH0008</t>
  </si>
  <si>
    <t>SC083</t>
  </si>
  <si>
    <t>SC084</t>
  </si>
  <si>
    <t>CL0X19</t>
  </si>
  <si>
    <t>SC085</t>
  </si>
  <si>
    <t>SC086</t>
  </si>
  <si>
    <t>SC087</t>
  </si>
  <si>
    <t>VH0007</t>
  </si>
  <si>
    <t>SC088</t>
  </si>
  <si>
    <t>SC089</t>
  </si>
  <si>
    <t>SC090</t>
  </si>
  <si>
    <t>SC091</t>
  </si>
  <si>
    <t>SC092</t>
  </si>
  <si>
    <t>SC093</t>
  </si>
  <si>
    <t>SC094</t>
  </si>
  <si>
    <t>CON006</t>
  </si>
  <si>
    <t>SC095</t>
  </si>
  <si>
    <t>SC096</t>
  </si>
  <si>
    <t>SC097</t>
  </si>
  <si>
    <t>SC098</t>
  </si>
  <si>
    <t>SC099</t>
  </si>
  <si>
    <t>CL0X15</t>
  </si>
  <si>
    <t>SC100</t>
  </si>
  <si>
    <t>CON007</t>
  </si>
  <si>
    <t>SC101</t>
  </si>
  <si>
    <t>SC102</t>
  </si>
  <si>
    <t>SC103</t>
  </si>
  <si>
    <t>SC104</t>
  </si>
  <si>
    <t>SC105</t>
  </si>
  <si>
    <t>SC106</t>
  </si>
  <si>
    <t>SC107</t>
  </si>
  <si>
    <t>SC108</t>
  </si>
  <si>
    <t>CL0X14</t>
  </si>
  <si>
    <t>SC109</t>
  </si>
  <si>
    <t>SC110</t>
  </si>
  <si>
    <t>CON008</t>
  </si>
  <si>
    <t>SC111</t>
  </si>
  <si>
    <t>SC112</t>
  </si>
  <si>
    <t>SC113</t>
  </si>
  <si>
    <t>SC114</t>
  </si>
  <si>
    <t>SC115</t>
  </si>
  <si>
    <t>SC116</t>
  </si>
  <si>
    <t>SC117</t>
  </si>
  <si>
    <t>SC118</t>
  </si>
  <si>
    <t>SC119</t>
  </si>
  <si>
    <t>SC120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</si>
</sst>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Fill="1" applyBorder="1" applyAlignment="1"/>
    <xf numFmtId="20" fontId="2" fillId="0" borderId="0" xfId="0" applyNumberFormat="1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90B-C9E3-424A-8D87-278FDE55CDE1}">
  <dimension ref="A1:P121"/>
  <sheetViews>
    <sheetView tabSelected="1" topLeftCell="A66" workbookViewId="0">
      <selection activeCell="T9" sqref="T9"/>
    </sheetView>
  </sheetViews>
  <sheetFormatPr defaultColWidth="11.42578125" defaultRowHeight="15"/>
  <cols>
    <col min="1" max="1" width="20.7109375" bestFit="1" customWidth="1"/>
    <col min="2" max="2" width="13.42578125" bestFit="1" customWidth="1"/>
    <col min="3" max="3" width="16.42578125" bestFit="1" customWidth="1"/>
    <col min="4" max="4" width="14.85546875" bestFit="1" customWidth="1"/>
    <col min="5" max="5" width="15.7109375" bestFit="1" customWidth="1"/>
    <col min="6" max="6" width="16.140625" customWidth="1"/>
    <col min="7" max="7" width="17.85546875" customWidth="1"/>
    <col min="8" max="8" width="15.7109375" customWidth="1"/>
    <col min="9" max="9" width="19.140625" customWidth="1"/>
    <col min="11" max="11" width="18.140625" bestFit="1" customWidth="1"/>
    <col min="13" max="13" width="12.85546875" bestFit="1" customWidth="1"/>
    <col min="14" max="14" width="18.5703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s">
        <v>16</v>
      </c>
      <c r="B2" t="s">
        <v>17</v>
      </c>
      <c r="C2" t="s">
        <v>18</v>
      </c>
      <c r="D2" t="s">
        <v>19</v>
      </c>
      <c r="E2">
        <v>1</v>
      </c>
      <c r="F2">
        <v>19</v>
      </c>
      <c r="G2" s="1">
        <v>44721</v>
      </c>
      <c r="H2" s="2">
        <v>0.43888888888888888</v>
      </c>
      <c r="I2" s="1">
        <v>44725</v>
      </c>
      <c r="J2" s="2">
        <v>0.67638888888888893</v>
      </c>
      <c r="K2">
        <v>4</v>
      </c>
      <c r="L2" t="str">
        <f>IF(N2=1,"PM01",IF(N2=2,"PM02",IF(N2=3,"PM03","PM04")))</f>
        <v>PM04</v>
      </c>
      <c r="M2" s="3">
        <v>16.71</v>
      </c>
      <c r="N2" s="3">
        <v>9.66</v>
      </c>
      <c r="O2" s="3">
        <v>3.9554999999999998</v>
      </c>
      <c r="P2" s="3">
        <f>M2+N2-O2</f>
        <v>22.4145</v>
      </c>
    </row>
    <row r="3" spans="1:16">
      <c r="A3" t="s">
        <v>20</v>
      </c>
      <c r="B3" t="s">
        <v>21</v>
      </c>
      <c r="C3" t="s">
        <v>18</v>
      </c>
      <c r="D3" t="s">
        <v>22</v>
      </c>
      <c r="E3">
        <v>2</v>
      </c>
      <c r="F3">
        <v>20</v>
      </c>
      <c r="G3" s="1">
        <v>44649</v>
      </c>
      <c r="H3" s="2">
        <v>0.56111111111111112</v>
      </c>
      <c r="I3" s="1">
        <v>44650</v>
      </c>
      <c r="J3" s="2">
        <v>0.3756944444444445</v>
      </c>
      <c r="K3">
        <v>2</v>
      </c>
      <c r="L3" t="str">
        <f>IF(N3=1,"PM01",IF(N3=2,"PM02",IF(N3=3,"PM03","PM04")))</f>
        <v>PM04</v>
      </c>
      <c r="M3" s="3">
        <v>23.86</v>
      </c>
      <c r="N3" s="3">
        <v>8.65</v>
      </c>
      <c r="O3" s="3">
        <v>1.9505999999999999</v>
      </c>
      <c r="P3" s="3">
        <f t="shared" ref="P3:P66" si="0">M3+N3-O3</f>
        <v>30.559399999999997</v>
      </c>
    </row>
    <row r="4" spans="1:16">
      <c r="A4" t="s">
        <v>23</v>
      </c>
      <c r="B4" t="s">
        <v>17</v>
      </c>
      <c r="C4" t="s">
        <v>18</v>
      </c>
      <c r="D4" t="s">
        <v>22</v>
      </c>
      <c r="E4">
        <v>3</v>
      </c>
      <c r="F4">
        <v>21</v>
      </c>
      <c r="G4" s="1">
        <v>44703</v>
      </c>
      <c r="H4" s="2">
        <v>0.73888888888888893</v>
      </c>
      <c r="I4" s="1">
        <v>44704</v>
      </c>
      <c r="J4" s="2">
        <v>0.75347222222222221</v>
      </c>
      <c r="K4">
        <v>3</v>
      </c>
      <c r="L4" t="str">
        <f t="shared" ref="L4:L67" si="1">IF(N4=1,"PM01",IF(N4=2,"PM02",IF(N4=3,"PM03","PM04")))</f>
        <v>PM04</v>
      </c>
      <c r="M4" s="3">
        <v>12.54</v>
      </c>
      <c r="N4" s="3">
        <v>8.39</v>
      </c>
      <c r="O4" s="3">
        <v>1.4651000000000001</v>
      </c>
      <c r="P4" s="3">
        <f>M4+N4-O4</f>
        <v>19.4649</v>
      </c>
    </row>
    <row r="5" spans="1:16">
      <c r="A5" t="s">
        <v>24</v>
      </c>
      <c r="B5" t="s">
        <v>17</v>
      </c>
      <c r="C5" t="s">
        <v>18</v>
      </c>
      <c r="D5" t="s">
        <v>22</v>
      </c>
      <c r="E5">
        <v>4</v>
      </c>
      <c r="F5">
        <v>22</v>
      </c>
      <c r="G5" s="1">
        <v>44593</v>
      </c>
      <c r="H5" s="2">
        <v>0.71527777777777779</v>
      </c>
      <c r="I5" s="1">
        <v>44595</v>
      </c>
      <c r="J5" s="2">
        <v>0.46875</v>
      </c>
      <c r="K5">
        <v>2</v>
      </c>
      <c r="L5" t="str">
        <f t="shared" si="1"/>
        <v>PM04</v>
      </c>
      <c r="M5" s="3">
        <v>17.489999999999998</v>
      </c>
      <c r="N5" s="3">
        <v>5.63</v>
      </c>
      <c r="O5" s="3">
        <v>1.8495999999999999</v>
      </c>
      <c r="P5" s="3">
        <f t="shared" si="0"/>
        <v>21.270399999999999</v>
      </c>
    </row>
    <row r="6" spans="1:16">
      <c r="A6" t="s">
        <v>25</v>
      </c>
      <c r="B6" t="s">
        <v>26</v>
      </c>
      <c r="C6" t="s">
        <v>18</v>
      </c>
      <c r="D6" t="s">
        <v>22</v>
      </c>
      <c r="E6">
        <v>5</v>
      </c>
      <c r="F6">
        <v>23</v>
      </c>
      <c r="G6" s="1">
        <v>44723</v>
      </c>
      <c r="H6" s="2">
        <v>0.74652777777777779</v>
      </c>
      <c r="I6" s="1">
        <v>44724</v>
      </c>
      <c r="J6" s="2">
        <v>0.5083333333333333</v>
      </c>
      <c r="K6">
        <v>4</v>
      </c>
      <c r="L6" t="str">
        <f t="shared" si="1"/>
        <v>PM04</v>
      </c>
      <c r="M6" s="3">
        <v>23.29</v>
      </c>
      <c r="N6" s="3">
        <v>6.55</v>
      </c>
      <c r="O6" s="3">
        <v>2.6856</v>
      </c>
      <c r="P6" s="3">
        <f t="shared" si="0"/>
        <v>27.154399999999999</v>
      </c>
    </row>
    <row r="7" spans="1:16">
      <c r="A7" t="s">
        <v>27</v>
      </c>
      <c r="B7" t="s">
        <v>28</v>
      </c>
      <c r="C7" t="s">
        <v>18</v>
      </c>
      <c r="D7" t="s">
        <v>19</v>
      </c>
      <c r="E7">
        <v>6</v>
      </c>
      <c r="F7">
        <v>24</v>
      </c>
      <c r="G7" s="1">
        <v>44663</v>
      </c>
      <c r="H7" s="2">
        <v>0.57430555555555551</v>
      </c>
      <c r="I7" s="1">
        <v>44668</v>
      </c>
      <c r="J7" s="2">
        <v>0.76874999999999993</v>
      </c>
      <c r="K7">
        <v>2</v>
      </c>
      <c r="L7" t="str">
        <f t="shared" si="1"/>
        <v>PM04</v>
      </c>
      <c r="M7" s="3">
        <v>16.27</v>
      </c>
      <c r="N7" s="3">
        <v>5.46</v>
      </c>
      <c r="O7" s="3">
        <v>1.3038000000000001</v>
      </c>
      <c r="P7" s="3">
        <f t="shared" si="0"/>
        <v>20.426200000000001</v>
      </c>
    </row>
    <row r="8" spans="1:16">
      <c r="A8" t="s">
        <v>29</v>
      </c>
      <c r="B8" t="s">
        <v>30</v>
      </c>
      <c r="C8" t="s">
        <v>18</v>
      </c>
      <c r="D8" t="s">
        <v>19</v>
      </c>
      <c r="E8">
        <v>7</v>
      </c>
      <c r="F8">
        <v>25</v>
      </c>
      <c r="G8" s="1">
        <v>44571</v>
      </c>
      <c r="H8" s="2">
        <v>0.58958333333333335</v>
      </c>
      <c r="I8" s="1">
        <v>44575</v>
      </c>
      <c r="J8" s="2">
        <v>0.82013888888888886</v>
      </c>
      <c r="K8">
        <v>1</v>
      </c>
      <c r="L8" t="str">
        <f t="shared" si="1"/>
        <v>PM04</v>
      </c>
      <c r="M8" s="3">
        <v>23.29</v>
      </c>
      <c r="N8" s="3">
        <v>5.08</v>
      </c>
      <c r="O8" s="3">
        <v>3.6880999999999999</v>
      </c>
      <c r="P8" s="3">
        <f t="shared" si="0"/>
        <v>24.681899999999999</v>
      </c>
    </row>
    <row r="9" spans="1:16">
      <c r="A9" t="s">
        <v>31</v>
      </c>
      <c r="B9" t="s">
        <v>32</v>
      </c>
      <c r="C9" t="s">
        <v>18</v>
      </c>
      <c r="D9" t="s">
        <v>19</v>
      </c>
      <c r="E9">
        <v>8</v>
      </c>
      <c r="F9">
        <v>26</v>
      </c>
      <c r="G9" s="1">
        <v>44693</v>
      </c>
      <c r="H9" s="2">
        <v>0.79375000000000007</v>
      </c>
      <c r="I9" s="1">
        <v>44697</v>
      </c>
      <c r="J9" s="2">
        <v>0.64374999999999993</v>
      </c>
      <c r="K9">
        <v>4</v>
      </c>
      <c r="L9" t="str">
        <f t="shared" si="1"/>
        <v>PM04</v>
      </c>
      <c r="M9" s="3">
        <v>26.3</v>
      </c>
      <c r="N9" s="3">
        <v>5.23</v>
      </c>
      <c r="O9" s="3">
        <v>3.7835999999999999</v>
      </c>
      <c r="P9" s="3">
        <f t="shared" si="0"/>
        <v>27.746400000000001</v>
      </c>
    </row>
    <row r="10" spans="1:16">
      <c r="A10" t="s">
        <v>33</v>
      </c>
      <c r="B10" t="s">
        <v>34</v>
      </c>
      <c r="C10" t="s">
        <v>18</v>
      </c>
      <c r="D10" t="s">
        <v>19</v>
      </c>
      <c r="E10">
        <v>9</v>
      </c>
      <c r="F10">
        <v>27</v>
      </c>
      <c r="G10" s="1">
        <v>44575</v>
      </c>
      <c r="H10" s="2">
        <v>0.4055555555555555</v>
      </c>
      <c r="I10" s="1">
        <v>44579</v>
      </c>
      <c r="J10" s="2">
        <v>0.42152777777777778</v>
      </c>
      <c r="K10">
        <v>5</v>
      </c>
      <c r="L10" t="str">
        <f t="shared" si="1"/>
        <v>PM04</v>
      </c>
      <c r="M10" s="3">
        <v>25.53</v>
      </c>
      <c r="N10" s="3">
        <v>5.0199999999999996</v>
      </c>
      <c r="O10" s="3">
        <v>4.5824999999999996</v>
      </c>
      <c r="P10" s="3">
        <f t="shared" si="0"/>
        <v>25.967500000000001</v>
      </c>
    </row>
    <row r="11" spans="1:16">
      <c r="A11" t="s">
        <v>35</v>
      </c>
      <c r="B11" t="s">
        <v>32</v>
      </c>
      <c r="C11" t="s">
        <v>18</v>
      </c>
      <c r="D11" t="s">
        <v>19</v>
      </c>
      <c r="E11">
        <v>10</v>
      </c>
      <c r="F11">
        <v>28</v>
      </c>
      <c r="G11" s="1">
        <v>44625</v>
      </c>
      <c r="H11" s="2">
        <v>0.47291666666666665</v>
      </c>
      <c r="I11" s="1">
        <v>44627</v>
      </c>
      <c r="J11" s="2">
        <v>0.56736111111111109</v>
      </c>
      <c r="K11">
        <v>5</v>
      </c>
      <c r="L11" t="str">
        <f t="shared" si="1"/>
        <v>PM04</v>
      </c>
      <c r="M11" s="3">
        <v>28.25</v>
      </c>
      <c r="N11" s="3">
        <v>9.2200000000000006</v>
      </c>
      <c r="O11" s="3">
        <v>2.2481999999999998</v>
      </c>
      <c r="P11" s="3">
        <f t="shared" si="0"/>
        <v>35.221800000000002</v>
      </c>
    </row>
    <row r="12" spans="1:16">
      <c r="A12" t="s">
        <v>36</v>
      </c>
      <c r="B12" t="s">
        <v>28</v>
      </c>
      <c r="C12" t="s">
        <v>18</v>
      </c>
      <c r="D12" t="s">
        <v>19</v>
      </c>
      <c r="E12">
        <v>11</v>
      </c>
      <c r="F12">
        <v>29</v>
      </c>
      <c r="G12" s="1">
        <v>44578</v>
      </c>
      <c r="H12" s="2">
        <v>0.59236111111111112</v>
      </c>
      <c r="I12" s="1">
        <v>44582</v>
      </c>
      <c r="J12" s="2">
        <v>0.62708333333333333</v>
      </c>
      <c r="K12">
        <v>2</v>
      </c>
      <c r="L12" t="str">
        <f t="shared" si="1"/>
        <v>PM04</v>
      </c>
      <c r="M12" s="3">
        <v>13.02</v>
      </c>
      <c r="N12" s="3">
        <v>8.5500000000000007</v>
      </c>
      <c r="O12" s="3">
        <v>1.0785</v>
      </c>
      <c r="P12" s="3">
        <f t="shared" si="0"/>
        <v>20.491500000000002</v>
      </c>
    </row>
    <row r="13" spans="1:16">
      <c r="A13" t="s">
        <v>37</v>
      </c>
      <c r="B13" t="s">
        <v>32</v>
      </c>
      <c r="C13" t="s">
        <v>38</v>
      </c>
      <c r="D13" t="s">
        <v>22</v>
      </c>
      <c r="E13">
        <v>12</v>
      </c>
      <c r="F13">
        <v>30</v>
      </c>
      <c r="G13" s="1">
        <v>44594</v>
      </c>
      <c r="H13" s="2">
        <v>0.62986111111111109</v>
      </c>
      <c r="I13" s="1">
        <v>44599</v>
      </c>
      <c r="J13" s="2">
        <v>0.49513888888888885</v>
      </c>
      <c r="K13">
        <v>1</v>
      </c>
      <c r="L13" t="str">
        <f t="shared" si="1"/>
        <v>PM04</v>
      </c>
      <c r="M13" s="3">
        <v>23.29</v>
      </c>
      <c r="N13" s="3">
        <v>7.61</v>
      </c>
      <c r="O13" s="3">
        <v>2.1630000000000003</v>
      </c>
      <c r="P13" s="3">
        <f t="shared" si="0"/>
        <v>28.736999999999998</v>
      </c>
    </row>
    <row r="14" spans="1:16">
      <c r="A14" t="s">
        <v>39</v>
      </c>
      <c r="B14" t="s">
        <v>40</v>
      </c>
      <c r="C14" t="s">
        <v>38</v>
      </c>
      <c r="D14" t="s">
        <v>19</v>
      </c>
      <c r="E14">
        <v>13</v>
      </c>
      <c r="F14">
        <v>31</v>
      </c>
      <c r="G14" s="1">
        <v>44669</v>
      </c>
      <c r="H14" s="2">
        <v>0.7909722222222223</v>
      </c>
      <c r="I14" s="1">
        <v>44671</v>
      </c>
      <c r="J14" s="2">
        <v>0.82291666666666663</v>
      </c>
      <c r="K14">
        <v>2</v>
      </c>
      <c r="L14" t="str">
        <f t="shared" si="1"/>
        <v>PM04</v>
      </c>
      <c r="M14" s="3">
        <v>24.53</v>
      </c>
      <c r="N14" s="3">
        <v>9.32</v>
      </c>
      <c r="O14" s="3">
        <v>4.7390000000000008</v>
      </c>
      <c r="P14" s="3">
        <f t="shared" si="0"/>
        <v>29.111000000000001</v>
      </c>
    </row>
    <row r="15" spans="1:16">
      <c r="A15" t="s">
        <v>41</v>
      </c>
      <c r="B15" t="s">
        <v>28</v>
      </c>
      <c r="C15" t="s">
        <v>38</v>
      </c>
      <c r="D15" t="s">
        <v>19</v>
      </c>
      <c r="E15">
        <v>14</v>
      </c>
      <c r="F15">
        <v>32</v>
      </c>
      <c r="G15" s="1">
        <v>44661</v>
      </c>
      <c r="H15" s="2">
        <v>0.55763888888888891</v>
      </c>
      <c r="I15" s="1">
        <v>44665</v>
      </c>
      <c r="J15" s="2">
        <v>0.36527777777777781</v>
      </c>
      <c r="K15">
        <v>1</v>
      </c>
      <c r="L15" t="str">
        <f t="shared" si="1"/>
        <v>PM04</v>
      </c>
      <c r="M15" s="3">
        <v>15</v>
      </c>
      <c r="N15" s="3">
        <v>7.73</v>
      </c>
      <c r="O15" s="3">
        <v>2.2730000000000001</v>
      </c>
      <c r="P15" s="3">
        <f t="shared" si="0"/>
        <v>20.457000000000001</v>
      </c>
    </row>
    <row r="16" spans="1:16">
      <c r="A16" t="s">
        <v>42</v>
      </c>
      <c r="B16" t="s">
        <v>43</v>
      </c>
      <c r="C16" t="s">
        <v>38</v>
      </c>
      <c r="D16" t="s">
        <v>22</v>
      </c>
      <c r="E16">
        <v>15</v>
      </c>
      <c r="F16">
        <v>33</v>
      </c>
      <c r="G16" s="1">
        <v>44660</v>
      </c>
      <c r="H16" s="2">
        <v>0.44791666666666669</v>
      </c>
      <c r="I16" s="1">
        <v>44661</v>
      </c>
      <c r="J16" s="2">
        <v>0.37291666666666662</v>
      </c>
      <c r="K16">
        <v>3</v>
      </c>
      <c r="L16" t="str">
        <f t="shared" si="1"/>
        <v>PM04</v>
      </c>
      <c r="M16" s="3">
        <v>28.7</v>
      </c>
      <c r="N16" s="3">
        <v>6.76</v>
      </c>
      <c r="O16" s="3">
        <v>3.9006000000000003</v>
      </c>
      <c r="P16" s="3">
        <f t="shared" si="0"/>
        <v>31.5594</v>
      </c>
    </row>
    <row r="17" spans="1:16">
      <c r="A17" t="s">
        <v>44</v>
      </c>
      <c r="B17" t="s">
        <v>32</v>
      </c>
      <c r="C17" t="s">
        <v>38</v>
      </c>
      <c r="D17" t="s">
        <v>22</v>
      </c>
      <c r="E17">
        <v>16</v>
      </c>
      <c r="F17">
        <v>34</v>
      </c>
      <c r="G17" s="1">
        <v>44646</v>
      </c>
      <c r="H17" s="2">
        <v>0.72569444444444453</v>
      </c>
      <c r="I17" s="1">
        <v>44647</v>
      </c>
      <c r="J17" s="2">
        <v>0.78888888888888886</v>
      </c>
      <c r="K17">
        <v>5</v>
      </c>
      <c r="L17" t="str">
        <f t="shared" si="1"/>
        <v>PM04</v>
      </c>
      <c r="M17" s="3">
        <v>27.89</v>
      </c>
      <c r="N17" s="3">
        <v>5.81</v>
      </c>
      <c r="O17" s="3">
        <v>1.6850000000000003</v>
      </c>
      <c r="P17" s="3">
        <f t="shared" si="0"/>
        <v>32.015000000000001</v>
      </c>
    </row>
    <row r="18" spans="1:16">
      <c r="A18" t="s">
        <v>45</v>
      </c>
      <c r="B18" t="s">
        <v>21</v>
      </c>
      <c r="C18" t="s">
        <v>38</v>
      </c>
      <c r="D18" t="s">
        <v>46</v>
      </c>
      <c r="E18">
        <v>17</v>
      </c>
      <c r="F18">
        <v>35</v>
      </c>
      <c r="G18" s="1">
        <v>44680</v>
      </c>
      <c r="H18" s="2">
        <v>0.76666666666666661</v>
      </c>
      <c r="I18" s="1">
        <v>44683</v>
      </c>
      <c r="J18" s="2">
        <v>0.42777777777777781</v>
      </c>
      <c r="K18">
        <v>3</v>
      </c>
      <c r="L18" t="str">
        <f t="shared" si="1"/>
        <v>PM04</v>
      </c>
      <c r="M18" s="3">
        <v>19.18</v>
      </c>
      <c r="N18" s="3">
        <v>7.06</v>
      </c>
      <c r="O18" s="3">
        <v>2.6240000000000001</v>
      </c>
      <c r="P18" s="3">
        <f t="shared" si="0"/>
        <v>23.616</v>
      </c>
    </row>
    <row r="19" spans="1:16">
      <c r="A19" t="s">
        <v>47</v>
      </c>
      <c r="B19" t="s">
        <v>40</v>
      </c>
      <c r="C19" t="s">
        <v>38</v>
      </c>
      <c r="D19" t="s">
        <v>46</v>
      </c>
      <c r="E19">
        <v>18</v>
      </c>
      <c r="F19">
        <v>36</v>
      </c>
      <c r="G19" s="1">
        <v>44620</v>
      </c>
      <c r="H19" s="2">
        <v>0.7993055555555556</v>
      </c>
      <c r="I19" s="1">
        <v>44623</v>
      </c>
      <c r="J19" s="2">
        <v>0.34791666666666665</v>
      </c>
      <c r="K19">
        <v>4</v>
      </c>
      <c r="L19" t="str">
        <f t="shared" si="1"/>
        <v>PM04</v>
      </c>
      <c r="M19" s="3">
        <v>21.17</v>
      </c>
      <c r="N19" s="3">
        <v>5.34</v>
      </c>
      <c r="O19" s="3">
        <v>3.1812</v>
      </c>
      <c r="P19" s="3">
        <f t="shared" si="0"/>
        <v>23.328800000000001</v>
      </c>
    </row>
    <row r="20" spans="1:16">
      <c r="A20" t="s">
        <v>48</v>
      </c>
      <c r="B20" t="s">
        <v>17</v>
      </c>
      <c r="C20" t="s">
        <v>38</v>
      </c>
      <c r="D20" t="s">
        <v>22</v>
      </c>
      <c r="E20">
        <v>19</v>
      </c>
      <c r="F20">
        <v>1</v>
      </c>
      <c r="G20" s="1">
        <v>44690</v>
      </c>
      <c r="H20" s="2">
        <v>0.40277777777777773</v>
      </c>
      <c r="I20" s="1">
        <v>44694</v>
      </c>
      <c r="J20" s="2">
        <v>0.57916666666666672</v>
      </c>
      <c r="K20">
        <v>5</v>
      </c>
      <c r="L20" t="str">
        <f t="shared" si="1"/>
        <v>PM04</v>
      </c>
      <c r="M20" s="3">
        <v>21.3</v>
      </c>
      <c r="N20" s="3">
        <v>5.0199999999999996</v>
      </c>
      <c r="O20" s="3">
        <v>1.8424000000000003</v>
      </c>
      <c r="P20" s="3">
        <f t="shared" si="0"/>
        <v>24.477599999999999</v>
      </c>
    </row>
    <row r="21" spans="1:16">
      <c r="A21" t="s">
        <v>49</v>
      </c>
      <c r="B21" t="s">
        <v>32</v>
      </c>
      <c r="C21" t="s">
        <v>38</v>
      </c>
      <c r="D21" t="s">
        <v>19</v>
      </c>
      <c r="E21">
        <v>20</v>
      </c>
      <c r="F21">
        <v>2</v>
      </c>
      <c r="G21" s="1">
        <v>44729</v>
      </c>
      <c r="H21" s="2">
        <v>0.70486111111111116</v>
      </c>
      <c r="I21" s="1">
        <v>44732</v>
      </c>
      <c r="J21" s="2">
        <v>0.50138888888888888</v>
      </c>
      <c r="K21">
        <v>1</v>
      </c>
      <c r="L21" t="str">
        <f t="shared" si="1"/>
        <v>PM04</v>
      </c>
      <c r="M21" s="3">
        <v>26.15</v>
      </c>
      <c r="N21" s="3">
        <v>6.34</v>
      </c>
      <c r="O21" s="3">
        <v>1.9493999999999996</v>
      </c>
      <c r="P21" s="3">
        <f t="shared" si="0"/>
        <v>30.540599999999994</v>
      </c>
    </row>
    <row r="22" spans="1:16">
      <c r="A22" t="s">
        <v>50</v>
      </c>
      <c r="B22" t="s">
        <v>34</v>
      </c>
      <c r="C22" t="s">
        <v>38</v>
      </c>
      <c r="D22" t="s">
        <v>19</v>
      </c>
      <c r="E22">
        <v>21</v>
      </c>
      <c r="F22">
        <v>3</v>
      </c>
      <c r="G22" s="1">
        <v>44562</v>
      </c>
      <c r="H22" s="2">
        <v>0.8125</v>
      </c>
      <c r="I22" s="1">
        <v>44563</v>
      </c>
      <c r="J22" s="2">
        <v>0.66041666666666665</v>
      </c>
      <c r="K22">
        <v>3</v>
      </c>
      <c r="L22" t="str">
        <f t="shared" si="1"/>
        <v>PM04</v>
      </c>
      <c r="M22" s="3">
        <v>16.62</v>
      </c>
      <c r="N22" s="3">
        <v>7.55</v>
      </c>
      <c r="O22" s="3">
        <v>1.9336000000000002</v>
      </c>
      <c r="P22" s="3">
        <f t="shared" si="0"/>
        <v>22.236400000000003</v>
      </c>
    </row>
    <row r="23" spans="1:16">
      <c r="A23" t="s">
        <v>51</v>
      </c>
      <c r="B23" t="s">
        <v>17</v>
      </c>
      <c r="C23" t="s">
        <v>38</v>
      </c>
      <c r="D23" t="s">
        <v>46</v>
      </c>
      <c r="E23">
        <v>22</v>
      </c>
      <c r="F23">
        <v>4</v>
      </c>
      <c r="G23" s="1">
        <v>44649</v>
      </c>
      <c r="H23" s="2">
        <v>0.46597222222222223</v>
      </c>
      <c r="I23" s="1">
        <v>44651</v>
      </c>
      <c r="J23" s="2">
        <v>0.73125000000000007</v>
      </c>
      <c r="K23">
        <v>3</v>
      </c>
      <c r="L23" t="str">
        <f t="shared" si="1"/>
        <v>PM04</v>
      </c>
      <c r="M23" s="3">
        <v>10.83</v>
      </c>
      <c r="N23" s="3">
        <v>5.34</v>
      </c>
      <c r="O23" s="3">
        <v>1.1319000000000001</v>
      </c>
      <c r="P23" s="3">
        <f t="shared" si="0"/>
        <v>15.038100000000002</v>
      </c>
    </row>
    <row r="24" spans="1:16">
      <c r="A24" t="s">
        <v>52</v>
      </c>
      <c r="B24" t="s">
        <v>53</v>
      </c>
      <c r="C24" t="s">
        <v>38</v>
      </c>
      <c r="D24" t="s">
        <v>22</v>
      </c>
      <c r="E24">
        <v>23</v>
      </c>
      <c r="F24">
        <v>5</v>
      </c>
      <c r="G24" s="1">
        <v>44576</v>
      </c>
      <c r="H24" s="2">
        <v>0.61388888888888882</v>
      </c>
      <c r="I24" s="1">
        <v>44577</v>
      </c>
      <c r="J24" s="2">
        <v>0.5083333333333333</v>
      </c>
      <c r="K24">
        <v>5</v>
      </c>
      <c r="L24" t="str">
        <f t="shared" si="1"/>
        <v>PM04</v>
      </c>
      <c r="M24" s="3">
        <v>26.21</v>
      </c>
      <c r="N24" s="3">
        <v>8.66</v>
      </c>
      <c r="O24" s="3">
        <v>3.4870000000000005</v>
      </c>
      <c r="P24" s="3">
        <f t="shared" si="0"/>
        <v>31.383000000000003</v>
      </c>
    </row>
    <row r="25" spans="1:16">
      <c r="A25" t="s">
        <v>54</v>
      </c>
      <c r="B25" t="s">
        <v>32</v>
      </c>
      <c r="C25" t="s">
        <v>38</v>
      </c>
      <c r="D25" t="s">
        <v>46</v>
      </c>
      <c r="E25">
        <v>24</v>
      </c>
      <c r="F25">
        <v>6</v>
      </c>
      <c r="G25" s="1">
        <v>44577</v>
      </c>
      <c r="H25" s="2">
        <v>0.65902777777777777</v>
      </c>
      <c r="I25" s="1">
        <v>44579</v>
      </c>
      <c r="J25" s="2">
        <v>0.67291666666666661</v>
      </c>
      <c r="K25">
        <v>1</v>
      </c>
      <c r="L25" t="str">
        <f t="shared" si="1"/>
        <v>PM04</v>
      </c>
      <c r="M25" s="3">
        <v>23.79</v>
      </c>
      <c r="N25" s="3">
        <v>9.91</v>
      </c>
      <c r="O25" s="3">
        <v>4.7180000000000009</v>
      </c>
      <c r="P25" s="3">
        <f t="shared" si="0"/>
        <v>28.982000000000003</v>
      </c>
    </row>
    <row r="26" spans="1:16">
      <c r="A26" t="s">
        <v>55</v>
      </c>
      <c r="B26" t="s">
        <v>53</v>
      </c>
      <c r="C26" t="s">
        <v>38</v>
      </c>
      <c r="D26" t="s">
        <v>22</v>
      </c>
      <c r="E26">
        <v>25</v>
      </c>
      <c r="F26">
        <v>7</v>
      </c>
      <c r="G26" s="1">
        <v>44602</v>
      </c>
      <c r="H26" s="2">
        <v>0.75277777777777777</v>
      </c>
      <c r="I26" s="1">
        <v>44603</v>
      </c>
      <c r="J26" s="2">
        <v>0.69791666666666663</v>
      </c>
      <c r="K26">
        <v>3</v>
      </c>
      <c r="L26" t="str">
        <f t="shared" si="1"/>
        <v>PM04</v>
      </c>
      <c r="M26" s="3">
        <v>29.24</v>
      </c>
      <c r="N26" s="3">
        <v>5.23</v>
      </c>
      <c r="O26" s="3">
        <v>4.8258000000000001</v>
      </c>
      <c r="P26" s="3">
        <f t="shared" si="0"/>
        <v>29.644199999999998</v>
      </c>
    </row>
    <row r="27" spans="1:16">
      <c r="A27" t="s">
        <v>56</v>
      </c>
      <c r="B27" t="s">
        <v>57</v>
      </c>
      <c r="C27" t="s">
        <v>58</v>
      </c>
      <c r="D27" t="s">
        <v>46</v>
      </c>
      <c r="E27">
        <v>26</v>
      </c>
      <c r="F27">
        <v>8</v>
      </c>
      <c r="G27" s="1">
        <v>44690</v>
      </c>
      <c r="H27" s="2">
        <v>0.80069444444444438</v>
      </c>
      <c r="I27" s="1">
        <v>44692</v>
      </c>
      <c r="J27" s="2">
        <v>0.74375000000000002</v>
      </c>
      <c r="K27">
        <v>1</v>
      </c>
      <c r="L27" t="str">
        <f t="shared" si="1"/>
        <v>PM04</v>
      </c>
      <c r="M27" s="3">
        <v>14.79</v>
      </c>
      <c r="N27" s="3">
        <v>6.96</v>
      </c>
      <c r="O27" s="3">
        <v>3.0450000000000004</v>
      </c>
      <c r="P27" s="3">
        <f t="shared" si="0"/>
        <v>18.704999999999998</v>
      </c>
    </row>
    <row r="28" spans="1:16">
      <c r="A28" t="s">
        <v>59</v>
      </c>
      <c r="B28" t="s">
        <v>53</v>
      </c>
      <c r="C28" t="s">
        <v>58</v>
      </c>
      <c r="D28" t="s">
        <v>22</v>
      </c>
      <c r="E28">
        <v>27</v>
      </c>
      <c r="F28">
        <v>9</v>
      </c>
      <c r="G28" s="1">
        <v>44716</v>
      </c>
      <c r="H28" s="2">
        <v>0.63958333333333328</v>
      </c>
      <c r="I28" s="1">
        <v>44720</v>
      </c>
      <c r="J28" s="2">
        <v>0.80763888888888891</v>
      </c>
      <c r="K28">
        <v>1</v>
      </c>
      <c r="L28" t="str">
        <f t="shared" si="1"/>
        <v>PM04</v>
      </c>
      <c r="M28" s="3">
        <v>29.06</v>
      </c>
      <c r="N28" s="3">
        <v>5.44</v>
      </c>
      <c r="O28" s="3">
        <v>2.7600000000000002</v>
      </c>
      <c r="P28" s="3">
        <f t="shared" si="0"/>
        <v>31.74</v>
      </c>
    </row>
    <row r="29" spans="1:16">
      <c r="A29" t="s">
        <v>60</v>
      </c>
      <c r="B29" t="s">
        <v>61</v>
      </c>
      <c r="C29" t="s">
        <v>58</v>
      </c>
      <c r="D29" t="s">
        <v>46</v>
      </c>
      <c r="E29">
        <v>28</v>
      </c>
      <c r="F29">
        <v>10</v>
      </c>
      <c r="G29" s="1">
        <v>44705</v>
      </c>
      <c r="H29" s="2">
        <v>0.72013888888888899</v>
      </c>
      <c r="I29" s="1">
        <v>44707</v>
      </c>
      <c r="J29" s="2">
        <v>0.71319444444444446</v>
      </c>
      <c r="K29">
        <v>5</v>
      </c>
      <c r="L29" t="str">
        <f t="shared" si="1"/>
        <v>PM04</v>
      </c>
      <c r="M29" s="3">
        <v>15.79</v>
      </c>
      <c r="N29" s="3">
        <v>6.15</v>
      </c>
      <c r="O29" s="3">
        <v>1.3163999999999998</v>
      </c>
      <c r="P29" s="3">
        <f t="shared" si="0"/>
        <v>20.623599999999996</v>
      </c>
    </row>
    <row r="30" spans="1:16">
      <c r="A30" t="s">
        <v>62</v>
      </c>
      <c r="B30" t="s">
        <v>32</v>
      </c>
      <c r="C30" t="s">
        <v>58</v>
      </c>
      <c r="D30" t="s">
        <v>22</v>
      </c>
      <c r="E30">
        <v>29</v>
      </c>
      <c r="F30">
        <v>11</v>
      </c>
      <c r="G30" s="1">
        <v>44630</v>
      </c>
      <c r="H30" s="2">
        <v>0.78402777777777777</v>
      </c>
      <c r="I30" s="1">
        <v>44631</v>
      </c>
      <c r="J30" s="2">
        <v>0.69097222222222221</v>
      </c>
      <c r="K30">
        <v>4</v>
      </c>
      <c r="L30" t="str">
        <f t="shared" si="1"/>
        <v>PM04</v>
      </c>
      <c r="M30" s="3">
        <v>18.89</v>
      </c>
      <c r="N30" s="3">
        <v>8.39</v>
      </c>
      <c r="O30" s="3">
        <v>1.9096000000000002</v>
      </c>
      <c r="P30" s="3">
        <f t="shared" si="0"/>
        <v>25.3704</v>
      </c>
    </row>
    <row r="31" spans="1:16">
      <c r="A31" t="s">
        <v>63</v>
      </c>
      <c r="B31" t="s">
        <v>30</v>
      </c>
      <c r="C31" t="s">
        <v>58</v>
      </c>
      <c r="D31" t="s">
        <v>22</v>
      </c>
      <c r="E31">
        <v>30</v>
      </c>
      <c r="F31">
        <v>12</v>
      </c>
      <c r="G31" s="1">
        <v>44626</v>
      </c>
      <c r="H31" s="2">
        <v>0.52013888888888882</v>
      </c>
      <c r="I31" s="1">
        <v>44630</v>
      </c>
      <c r="J31" s="2">
        <v>0.62777777777777777</v>
      </c>
      <c r="K31">
        <v>3</v>
      </c>
      <c r="L31" t="str">
        <f t="shared" si="1"/>
        <v>PM04</v>
      </c>
      <c r="M31" s="3">
        <v>10.29</v>
      </c>
      <c r="N31" s="3">
        <v>7.9</v>
      </c>
      <c r="O31" s="3">
        <v>1.0913999999999999</v>
      </c>
      <c r="P31" s="3">
        <f t="shared" si="0"/>
        <v>17.098599999999998</v>
      </c>
    </row>
    <row r="32" spans="1:16">
      <c r="A32" t="s">
        <v>64</v>
      </c>
      <c r="B32" t="s">
        <v>53</v>
      </c>
      <c r="C32" t="s">
        <v>58</v>
      </c>
      <c r="D32" t="s">
        <v>19</v>
      </c>
      <c r="E32">
        <v>31</v>
      </c>
      <c r="F32">
        <v>13</v>
      </c>
      <c r="G32" s="1">
        <v>44737</v>
      </c>
      <c r="H32" s="2">
        <v>0.82986111111111116</v>
      </c>
      <c r="I32" s="1">
        <v>44739</v>
      </c>
      <c r="J32" s="2">
        <v>0.54583333333333328</v>
      </c>
      <c r="K32">
        <v>5</v>
      </c>
      <c r="L32" t="str">
        <f t="shared" si="1"/>
        <v>PM04</v>
      </c>
      <c r="M32" s="3">
        <v>11.06</v>
      </c>
      <c r="N32" s="3">
        <v>8.3000000000000007</v>
      </c>
      <c r="O32" s="3">
        <v>1.5488</v>
      </c>
      <c r="P32" s="3">
        <f t="shared" si="0"/>
        <v>17.811199999999999</v>
      </c>
    </row>
    <row r="33" spans="1:16">
      <c r="A33" t="s">
        <v>65</v>
      </c>
      <c r="B33" t="s">
        <v>21</v>
      </c>
      <c r="C33" t="s">
        <v>58</v>
      </c>
      <c r="D33" t="s">
        <v>19</v>
      </c>
      <c r="E33">
        <v>32</v>
      </c>
      <c r="F33">
        <v>14</v>
      </c>
      <c r="G33" s="1">
        <v>44575</v>
      </c>
      <c r="H33" s="2">
        <v>0.3923611111111111</v>
      </c>
      <c r="I33" s="1">
        <v>44579</v>
      </c>
      <c r="J33" s="2">
        <v>0.52013888888888882</v>
      </c>
      <c r="K33">
        <v>1</v>
      </c>
      <c r="L33" t="str">
        <f t="shared" si="1"/>
        <v>PM04</v>
      </c>
      <c r="M33" s="3">
        <v>19.260000000000002</v>
      </c>
      <c r="N33" s="3">
        <v>6.76</v>
      </c>
      <c r="O33" s="3">
        <v>3.1224000000000003</v>
      </c>
      <c r="P33" s="3">
        <f t="shared" si="0"/>
        <v>22.897600000000004</v>
      </c>
    </row>
    <row r="34" spans="1:16">
      <c r="A34" t="s">
        <v>66</v>
      </c>
      <c r="B34" t="s">
        <v>17</v>
      </c>
      <c r="C34" t="s">
        <v>58</v>
      </c>
      <c r="D34" t="s">
        <v>46</v>
      </c>
      <c r="E34">
        <v>33</v>
      </c>
      <c r="F34">
        <v>15</v>
      </c>
      <c r="G34" s="1">
        <v>44639</v>
      </c>
      <c r="H34" s="2">
        <v>0.4513888888888889</v>
      </c>
      <c r="I34" s="1">
        <v>44641</v>
      </c>
      <c r="J34" s="2">
        <v>0.50138888888888888</v>
      </c>
      <c r="K34">
        <v>4</v>
      </c>
      <c r="L34" t="str">
        <f t="shared" si="1"/>
        <v>PM04</v>
      </c>
      <c r="M34" s="3">
        <v>12.12</v>
      </c>
      <c r="N34" s="3">
        <v>7.14</v>
      </c>
      <c r="O34" s="3">
        <v>2.6964000000000001</v>
      </c>
      <c r="P34" s="3">
        <f t="shared" si="0"/>
        <v>16.563599999999997</v>
      </c>
    </row>
    <row r="35" spans="1:16">
      <c r="A35" t="s">
        <v>67</v>
      </c>
      <c r="B35" t="s">
        <v>53</v>
      </c>
      <c r="C35" t="s">
        <v>58</v>
      </c>
      <c r="D35" t="s">
        <v>68</v>
      </c>
      <c r="E35">
        <v>34</v>
      </c>
      <c r="F35">
        <v>16</v>
      </c>
      <c r="G35" s="1">
        <v>44610</v>
      </c>
      <c r="H35" s="2">
        <v>0.72222222222222221</v>
      </c>
      <c r="I35" s="1">
        <v>44613</v>
      </c>
      <c r="J35" s="2">
        <v>0.41041666666666665</v>
      </c>
      <c r="K35">
        <v>2</v>
      </c>
      <c r="L35" t="str">
        <f t="shared" si="1"/>
        <v>PM04</v>
      </c>
      <c r="M35" s="3">
        <v>20.190000000000001</v>
      </c>
      <c r="N35" s="3">
        <v>9.7200000000000006</v>
      </c>
      <c r="O35" s="3">
        <v>4.1874000000000011</v>
      </c>
      <c r="P35" s="3">
        <f t="shared" si="0"/>
        <v>25.722600000000003</v>
      </c>
    </row>
    <row r="36" spans="1:16">
      <c r="A36" t="s">
        <v>69</v>
      </c>
      <c r="B36" t="s">
        <v>57</v>
      </c>
      <c r="C36" t="s">
        <v>58</v>
      </c>
      <c r="D36" t="s">
        <v>68</v>
      </c>
      <c r="E36">
        <v>35</v>
      </c>
      <c r="F36">
        <v>17</v>
      </c>
      <c r="G36" s="1">
        <v>44652</v>
      </c>
      <c r="H36" s="2">
        <v>0.35138888888888892</v>
      </c>
      <c r="I36" s="1">
        <v>44654</v>
      </c>
      <c r="J36" s="2">
        <v>0.53194444444444444</v>
      </c>
      <c r="K36">
        <v>4</v>
      </c>
      <c r="L36" t="str">
        <f t="shared" si="1"/>
        <v>PM04</v>
      </c>
      <c r="M36" s="3">
        <v>16.34</v>
      </c>
      <c r="N36" s="3">
        <v>5.93</v>
      </c>
      <c r="O36" s="3">
        <v>1.7816000000000001</v>
      </c>
      <c r="P36" s="3">
        <f t="shared" si="0"/>
        <v>20.488399999999999</v>
      </c>
    </row>
    <row r="37" spans="1:16">
      <c r="A37" t="s">
        <v>70</v>
      </c>
      <c r="B37" t="s">
        <v>17</v>
      </c>
      <c r="C37" t="s">
        <v>58</v>
      </c>
      <c r="D37" t="s">
        <v>46</v>
      </c>
      <c r="E37">
        <v>36</v>
      </c>
      <c r="F37">
        <v>18</v>
      </c>
      <c r="G37" s="1">
        <v>44731</v>
      </c>
      <c r="H37" s="2">
        <v>0.7895833333333333</v>
      </c>
      <c r="I37" s="1">
        <v>44734</v>
      </c>
      <c r="J37" s="2">
        <v>0.58958333333333335</v>
      </c>
      <c r="K37">
        <v>4</v>
      </c>
      <c r="L37" t="str">
        <f t="shared" si="1"/>
        <v>PM04</v>
      </c>
      <c r="M37" s="3">
        <v>13.24</v>
      </c>
      <c r="N37" s="3">
        <v>6.28</v>
      </c>
      <c r="O37" s="3">
        <v>1.7567999999999999</v>
      </c>
      <c r="P37" s="3">
        <f t="shared" si="0"/>
        <v>17.763200000000001</v>
      </c>
    </row>
    <row r="38" spans="1:16">
      <c r="A38" t="s">
        <v>71</v>
      </c>
      <c r="B38" t="s">
        <v>17</v>
      </c>
      <c r="C38" t="s">
        <v>58</v>
      </c>
      <c r="D38" t="s">
        <v>68</v>
      </c>
      <c r="E38">
        <v>1</v>
      </c>
      <c r="F38">
        <v>19</v>
      </c>
      <c r="G38" s="1">
        <v>44694</v>
      </c>
      <c r="H38" s="2">
        <v>0.62291666666666667</v>
      </c>
      <c r="I38" s="1">
        <v>44699</v>
      </c>
      <c r="J38" s="2">
        <v>0.78125</v>
      </c>
      <c r="K38">
        <v>4</v>
      </c>
      <c r="L38" t="str">
        <f t="shared" si="1"/>
        <v>PM04</v>
      </c>
      <c r="M38" s="3">
        <v>23.84</v>
      </c>
      <c r="N38" s="3">
        <v>6.55</v>
      </c>
      <c r="O38" s="3">
        <v>4.5584999999999996</v>
      </c>
      <c r="P38" s="3">
        <f t="shared" si="0"/>
        <v>25.831500000000002</v>
      </c>
    </row>
    <row r="39" spans="1:16">
      <c r="A39" t="s">
        <v>72</v>
      </c>
      <c r="B39" t="s">
        <v>17</v>
      </c>
      <c r="C39" t="s">
        <v>58</v>
      </c>
      <c r="D39" t="s">
        <v>46</v>
      </c>
      <c r="E39">
        <v>2</v>
      </c>
      <c r="F39">
        <v>20</v>
      </c>
      <c r="G39" s="1">
        <v>44736</v>
      </c>
      <c r="H39" s="2">
        <v>0.54861111111111105</v>
      </c>
      <c r="I39" s="1">
        <v>44739</v>
      </c>
      <c r="J39" s="2">
        <v>0.56666666666666665</v>
      </c>
      <c r="K39">
        <v>1</v>
      </c>
      <c r="L39" t="str">
        <f t="shared" si="1"/>
        <v>PM04</v>
      </c>
      <c r="M39" s="3">
        <v>11.65</v>
      </c>
      <c r="N39" s="3">
        <v>8.3800000000000008</v>
      </c>
      <c r="O39" s="3">
        <v>2.8042000000000002</v>
      </c>
      <c r="P39" s="3">
        <f t="shared" si="0"/>
        <v>17.2258</v>
      </c>
    </row>
    <row r="40" spans="1:16">
      <c r="A40" t="s">
        <v>73</v>
      </c>
      <c r="B40" t="s">
        <v>34</v>
      </c>
      <c r="C40" t="s">
        <v>58</v>
      </c>
      <c r="D40" t="s">
        <v>68</v>
      </c>
      <c r="E40">
        <v>3</v>
      </c>
      <c r="F40">
        <v>21</v>
      </c>
      <c r="G40" s="1">
        <v>44624</v>
      </c>
      <c r="H40" s="2">
        <v>0.55763888888888891</v>
      </c>
      <c r="I40" s="1">
        <v>44626</v>
      </c>
      <c r="J40" s="2">
        <v>0.5229166666666667</v>
      </c>
      <c r="K40">
        <v>1</v>
      </c>
      <c r="L40" t="str">
        <f t="shared" si="1"/>
        <v>PM04</v>
      </c>
      <c r="M40" s="3">
        <v>18.27</v>
      </c>
      <c r="N40" s="3">
        <v>7.85</v>
      </c>
      <c r="O40" s="3">
        <v>2.3507999999999996</v>
      </c>
      <c r="P40" s="3">
        <f t="shared" si="0"/>
        <v>23.769199999999998</v>
      </c>
    </row>
    <row r="41" spans="1:16">
      <c r="A41" t="s">
        <v>74</v>
      </c>
      <c r="B41" t="s">
        <v>17</v>
      </c>
      <c r="C41" t="s">
        <v>58</v>
      </c>
      <c r="D41" t="s">
        <v>46</v>
      </c>
      <c r="E41">
        <v>4</v>
      </c>
      <c r="F41">
        <v>22</v>
      </c>
      <c r="G41" s="1">
        <v>44621</v>
      </c>
      <c r="H41" s="2">
        <v>0.79027777777777775</v>
      </c>
      <c r="I41" s="1">
        <v>44626</v>
      </c>
      <c r="J41" s="2">
        <v>0.65486111111111112</v>
      </c>
      <c r="K41">
        <v>3</v>
      </c>
      <c r="L41" t="str">
        <f t="shared" si="1"/>
        <v>PM04</v>
      </c>
      <c r="M41" s="3">
        <v>10.53</v>
      </c>
      <c r="N41" s="3">
        <v>6.07</v>
      </c>
      <c r="O41" s="3">
        <v>1.1620000000000001</v>
      </c>
      <c r="P41" s="3">
        <f t="shared" si="0"/>
        <v>15.438000000000001</v>
      </c>
    </row>
    <row r="42" spans="1:16">
      <c r="A42" t="s">
        <v>75</v>
      </c>
      <c r="B42" t="s">
        <v>17</v>
      </c>
      <c r="C42" t="s">
        <v>58</v>
      </c>
      <c r="D42" t="s">
        <v>68</v>
      </c>
      <c r="E42">
        <v>5</v>
      </c>
      <c r="F42">
        <v>23</v>
      </c>
      <c r="G42" s="1">
        <v>44666</v>
      </c>
      <c r="H42" s="2">
        <v>0.35486111111111113</v>
      </c>
      <c r="I42" s="1">
        <v>44671</v>
      </c>
      <c r="J42" s="2">
        <v>0.76111111111111107</v>
      </c>
      <c r="K42">
        <v>2</v>
      </c>
      <c r="L42" t="str">
        <f t="shared" si="1"/>
        <v>PM04</v>
      </c>
      <c r="M42" s="3">
        <v>25.9</v>
      </c>
      <c r="N42" s="3">
        <v>8.01</v>
      </c>
      <c r="O42" s="3">
        <v>3.0518999999999994</v>
      </c>
      <c r="P42" s="3">
        <f t="shared" si="0"/>
        <v>30.858099999999997</v>
      </c>
    </row>
    <row r="43" spans="1:16">
      <c r="A43" t="s">
        <v>76</v>
      </c>
      <c r="B43" t="s">
        <v>21</v>
      </c>
      <c r="C43" t="s">
        <v>58</v>
      </c>
      <c r="D43" t="s">
        <v>68</v>
      </c>
      <c r="E43">
        <v>6</v>
      </c>
      <c r="F43">
        <v>24</v>
      </c>
      <c r="G43" s="1">
        <v>44684</v>
      </c>
      <c r="H43" s="2">
        <v>0.78402777777777777</v>
      </c>
      <c r="I43" s="1">
        <v>44686</v>
      </c>
      <c r="J43" s="2">
        <v>0.57152777777777775</v>
      </c>
      <c r="K43">
        <v>4</v>
      </c>
      <c r="L43" t="str">
        <f t="shared" si="1"/>
        <v>PM04</v>
      </c>
      <c r="M43" s="3">
        <v>12.32</v>
      </c>
      <c r="N43" s="3">
        <v>5.67</v>
      </c>
      <c r="O43" s="3">
        <v>2.5186000000000006</v>
      </c>
      <c r="P43" s="3">
        <f t="shared" si="0"/>
        <v>15.471400000000001</v>
      </c>
    </row>
    <row r="44" spans="1:16">
      <c r="A44" t="s">
        <v>77</v>
      </c>
      <c r="B44" t="s">
        <v>78</v>
      </c>
      <c r="C44" t="s">
        <v>58</v>
      </c>
      <c r="D44" t="s">
        <v>46</v>
      </c>
      <c r="E44">
        <v>7</v>
      </c>
      <c r="F44">
        <v>25</v>
      </c>
      <c r="G44" s="1">
        <v>44729</v>
      </c>
      <c r="H44" s="2">
        <v>0.83194444444444438</v>
      </c>
      <c r="I44" s="1">
        <v>44732</v>
      </c>
      <c r="J44" s="2">
        <v>0.71944444444444444</v>
      </c>
      <c r="K44">
        <v>3</v>
      </c>
      <c r="L44" t="str">
        <f t="shared" si="1"/>
        <v>PM04</v>
      </c>
      <c r="M44" s="3">
        <v>13.02</v>
      </c>
      <c r="N44" s="3">
        <v>5.09</v>
      </c>
      <c r="O44" s="3">
        <v>1.2677</v>
      </c>
      <c r="P44" s="3">
        <f t="shared" si="0"/>
        <v>16.842299999999998</v>
      </c>
    </row>
    <row r="45" spans="1:16">
      <c r="A45" t="s">
        <v>79</v>
      </c>
      <c r="B45" t="s">
        <v>53</v>
      </c>
      <c r="C45" t="s">
        <v>58</v>
      </c>
      <c r="D45" t="s">
        <v>46</v>
      </c>
      <c r="E45">
        <v>8</v>
      </c>
      <c r="F45">
        <v>26</v>
      </c>
      <c r="G45" s="1">
        <v>44584</v>
      </c>
      <c r="H45" s="2">
        <v>0.79236111111111107</v>
      </c>
      <c r="I45" s="1">
        <v>44588</v>
      </c>
      <c r="J45" s="2">
        <v>0.67569444444444438</v>
      </c>
      <c r="K45">
        <v>2</v>
      </c>
      <c r="L45" t="str">
        <f t="shared" si="1"/>
        <v>PM04</v>
      </c>
      <c r="M45" s="3">
        <v>12.09</v>
      </c>
      <c r="N45" s="3">
        <v>5.93</v>
      </c>
      <c r="O45" s="3">
        <v>1.9822</v>
      </c>
      <c r="P45" s="3">
        <f t="shared" si="0"/>
        <v>16.037800000000001</v>
      </c>
    </row>
    <row r="46" spans="1:16">
      <c r="A46" t="s">
        <v>80</v>
      </c>
      <c r="B46" t="s">
        <v>43</v>
      </c>
      <c r="C46" t="s">
        <v>58</v>
      </c>
      <c r="D46" t="s">
        <v>46</v>
      </c>
      <c r="E46">
        <v>9</v>
      </c>
      <c r="F46">
        <v>27</v>
      </c>
      <c r="G46" s="1">
        <v>44682</v>
      </c>
      <c r="H46" s="2">
        <v>0.46388888888888885</v>
      </c>
      <c r="I46" s="1">
        <v>44685</v>
      </c>
      <c r="J46" s="2">
        <v>0.4770833333333333</v>
      </c>
      <c r="K46">
        <v>1</v>
      </c>
      <c r="L46" t="str">
        <f t="shared" si="1"/>
        <v>PM04</v>
      </c>
      <c r="M46" s="3">
        <v>27.05</v>
      </c>
      <c r="N46" s="3">
        <v>6.88</v>
      </c>
      <c r="O46" s="3">
        <v>5.0895000000000001</v>
      </c>
      <c r="P46" s="3">
        <f t="shared" si="0"/>
        <v>28.840499999999999</v>
      </c>
    </row>
    <row r="47" spans="1:16">
      <c r="A47" t="s">
        <v>81</v>
      </c>
      <c r="B47" t="s">
        <v>82</v>
      </c>
      <c r="C47" t="s">
        <v>58</v>
      </c>
      <c r="D47" t="s">
        <v>46</v>
      </c>
      <c r="E47">
        <v>10</v>
      </c>
      <c r="F47">
        <v>28</v>
      </c>
      <c r="G47" s="1">
        <v>44679</v>
      </c>
      <c r="H47" s="2">
        <v>0.61111111111111105</v>
      </c>
      <c r="I47" s="1">
        <v>44681</v>
      </c>
      <c r="J47" s="2">
        <v>0.7583333333333333</v>
      </c>
      <c r="K47">
        <v>5</v>
      </c>
      <c r="L47" t="str">
        <f t="shared" si="1"/>
        <v>PM04</v>
      </c>
      <c r="M47" s="3">
        <v>28.21</v>
      </c>
      <c r="N47" s="3">
        <v>5.46</v>
      </c>
      <c r="O47" s="3">
        <v>4.3771000000000004</v>
      </c>
      <c r="P47" s="3">
        <f t="shared" si="0"/>
        <v>29.292900000000003</v>
      </c>
    </row>
    <row r="48" spans="1:16">
      <c r="A48" t="s">
        <v>83</v>
      </c>
      <c r="B48" t="s">
        <v>28</v>
      </c>
      <c r="C48" t="s">
        <v>58</v>
      </c>
      <c r="D48" t="s">
        <v>46</v>
      </c>
      <c r="E48">
        <v>11</v>
      </c>
      <c r="F48">
        <v>29</v>
      </c>
      <c r="G48" s="1">
        <v>44652</v>
      </c>
      <c r="H48" s="2">
        <v>0.82986111111111116</v>
      </c>
      <c r="I48" s="1">
        <v>44655</v>
      </c>
      <c r="J48" s="2">
        <v>0.42291666666666666</v>
      </c>
      <c r="K48">
        <v>2</v>
      </c>
      <c r="L48" t="str">
        <f t="shared" si="1"/>
        <v>PM04</v>
      </c>
      <c r="M48" s="3">
        <v>14.37</v>
      </c>
      <c r="N48" s="3">
        <v>5.59</v>
      </c>
      <c r="O48" s="3">
        <v>2.3952</v>
      </c>
      <c r="P48" s="3">
        <f t="shared" si="0"/>
        <v>17.564800000000002</v>
      </c>
    </row>
    <row r="49" spans="1:16">
      <c r="A49" t="s">
        <v>84</v>
      </c>
      <c r="B49" t="s">
        <v>32</v>
      </c>
      <c r="C49" t="s">
        <v>58</v>
      </c>
      <c r="D49" t="s">
        <v>68</v>
      </c>
      <c r="E49">
        <v>12</v>
      </c>
      <c r="F49">
        <v>30</v>
      </c>
      <c r="G49" s="1">
        <v>44620</v>
      </c>
      <c r="H49" s="2">
        <v>0.41875000000000001</v>
      </c>
      <c r="I49" s="1">
        <v>44624</v>
      </c>
      <c r="J49" s="2">
        <v>0.5493055555555556</v>
      </c>
      <c r="K49">
        <v>5</v>
      </c>
      <c r="L49" t="str">
        <f t="shared" si="1"/>
        <v>PM04</v>
      </c>
      <c r="M49" s="3">
        <v>19.77</v>
      </c>
      <c r="N49" s="3">
        <v>5.48</v>
      </c>
      <c r="O49" s="3">
        <v>3.2825000000000002</v>
      </c>
      <c r="P49" s="3">
        <f t="shared" si="0"/>
        <v>21.967500000000001</v>
      </c>
    </row>
    <row r="50" spans="1:16">
      <c r="A50" t="s">
        <v>85</v>
      </c>
      <c r="B50" t="s">
        <v>26</v>
      </c>
      <c r="C50" t="s">
        <v>86</v>
      </c>
      <c r="D50" t="s">
        <v>46</v>
      </c>
      <c r="E50">
        <v>13</v>
      </c>
      <c r="F50">
        <v>31</v>
      </c>
      <c r="G50" s="1">
        <v>44668</v>
      </c>
      <c r="H50" s="2">
        <v>0.7402777777777777</v>
      </c>
      <c r="I50" s="1">
        <v>44672</v>
      </c>
      <c r="J50" s="2">
        <v>0.62569444444444444</v>
      </c>
      <c r="K50">
        <v>2</v>
      </c>
      <c r="L50" t="str">
        <f t="shared" si="1"/>
        <v>PM04</v>
      </c>
      <c r="M50" s="3">
        <v>27.39</v>
      </c>
      <c r="N50" s="3">
        <v>8.8800000000000008</v>
      </c>
      <c r="O50" s="3">
        <v>3.6270000000000007</v>
      </c>
      <c r="P50" s="3">
        <f t="shared" si="0"/>
        <v>32.643000000000001</v>
      </c>
    </row>
    <row r="51" spans="1:16">
      <c r="A51" t="s">
        <v>87</v>
      </c>
      <c r="B51" t="s">
        <v>40</v>
      </c>
      <c r="C51" t="s">
        <v>86</v>
      </c>
      <c r="D51" t="s">
        <v>46</v>
      </c>
      <c r="E51">
        <v>14</v>
      </c>
      <c r="F51">
        <v>32</v>
      </c>
      <c r="G51" s="1">
        <v>44607</v>
      </c>
      <c r="H51" s="2">
        <v>0.3527777777777778</v>
      </c>
      <c r="I51" s="1">
        <v>44612</v>
      </c>
      <c r="J51" s="2">
        <v>0.76736111111111116</v>
      </c>
      <c r="K51">
        <v>1</v>
      </c>
      <c r="L51" t="str">
        <f t="shared" si="1"/>
        <v>PM04</v>
      </c>
      <c r="M51" s="3">
        <v>10.49</v>
      </c>
      <c r="N51" s="3">
        <v>9.89</v>
      </c>
      <c r="O51" s="3">
        <v>2.2418000000000005</v>
      </c>
      <c r="P51" s="3">
        <f t="shared" si="0"/>
        <v>18.138200000000001</v>
      </c>
    </row>
    <row r="52" spans="1:16">
      <c r="A52" t="s">
        <v>88</v>
      </c>
      <c r="B52" t="s">
        <v>30</v>
      </c>
      <c r="C52" t="s">
        <v>86</v>
      </c>
      <c r="D52" t="s">
        <v>68</v>
      </c>
      <c r="E52">
        <v>15</v>
      </c>
      <c r="F52">
        <v>33</v>
      </c>
      <c r="G52" s="1">
        <v>44677</v>
      </c>
      <c r="H52" s="2">
        <v>0.42638888888888887</v>
      </c>
      <c r="I52" s="1">
        <v>44679</v>
      </c>
      <c r="J52" s="2">
        <v>0.6430555555555556</v>
      </c>
      <c r="K52">
        <v>3</v>
      </c>
      <c r="L52" t="str">
        <f t="shared" si="1"/>
        <v>PM04</v>
      </c>
      <c r="M52" s="3">
        <v>18.920000000000002</v>
      </c>
      <c r="N52" s="3">
        <v>5.53</v>
      </c>
      <c r="O52" s="3">
        <v>1.7115000000000005</v>
      </c>
      <c r="P52" s="3">
        <f t="shared" si="0"/>
        <v>22.738500000000002</v>
      </c>
    </row>
    <row r="53" spans="1:16">
      <c r="A53" t="s">
        <v>89</v>
      </c>
      <c r="B53" t="s">
        <v>53</v>
      </c>
      <c r="C53" t="s">
        <v>86</v>
      </c>
      <c r="D53" t="s">
        <v>68</v>
      </c>
      <c r="E53">
        <v>16</v>
      </c>
      <c r="F53">
        <v>34</v>
      </c>
      <c r="G53" s="1">
        <v>44655</v>
      </c>
      <c r="H53" s="2">
        <v>0.82708333333333339</v>
      </c>
      <c r="I53" s="1">
        <v>44660</v>
      </c>
      <c r="J53" s="2">
        <v>0.58402777777777781</v>
      </c>
      <c r="K53">
        <v>4</v>
      </c>
      <c r="L53" t="str">
        <f t="shared" si="1"/>
        <v>PM04</v>
      </c>
      <c r="M53" s="3">
        <v>16.53</v>
      </c>
      <c r="N53" s="3">
        <v>5.24</v>
      </c>
      <c r="O53" s="3">
        <v>1.3062000000000002</v>
      </c>
      <c r="P53" s="3">
        <f t="shared" si="0"/>
        <v>20.463800000000003</v>
      </c>
    </row>
    <row r="54" spans="1:16">
      <c r="A54" t="s">
        <v>90</v>
      </c>
      <c r="B54" t="s">
        <v>53</v>
      </c>
      <c r="C54" t="s">
        <v>86</v>
      </c>
      <c r="D54" t="s">
        <v>68</v>
      </c>
      <c r="E54">
        <v>17</v>
      </c>
      <c r="F54">
        <v>35</v>
      </c>
      <c r="G54" s="1">
        <v>44666</v>
      </c>
      <c r="H54" s="2">
        <v>0.75694444444444453</v>
      </c>
      <c r="I54" s="1">
        <v>44669</v>
      </c>
      <c r="J54" s="2">
        <v>0.61111111111111105</v>
      </c>
      <c r="K54">
        <v>3</v>
      </c>
      <c r="L54" t="str">
        <f t="shared" si="1"/>
        <v>PM04</v>
      </c>
      <c r="M54" s="3">
        <v>28.14</v>
      </c>
      <c r="N54" s="3">
        <v>5.01</v>
      </c>
      <c r="O54" s="3">
        <v>4.3094999999999999</v>
      </c>
      <c r="P54" s="3">
        <f t="shared" si="0"/>
        <v>28.840499999999999</v>
      </c>
    </row>
    <row r="55" spans="1:16">
      <c r="A55" t="s">
        <v>91</v>
      </c>
      <c r="B55" t="s">
        <v>57</v>
      </c>
      <c r="C55" t="s">
        <v>86</v>
      </c>
      <c r="D55" t="s">
        <v>68</v>
      </c>
      <c r="E55">
        <v>18</v>
      </c>
      <c r="F55">
        <v>36</v>
      </c>
      <c r="G55" s="1">
        <v>44595</v>
      </c>
      <c r="H55" s="2">
        <v>0.34652777777777777</v>
      </c>
      <c r="I55" s="1">
        <v>44598</v>
      </c>
      <c r="J55" s="2">
        <v>0.55138888888888882</v>
      </c>
      <c r="K55">
        <v>5</v>
      </c>
      <c r="L55" t="str">
        <f t="shared" si="1"/>
        <v>PM04</v>
      </c>
      <c r="M55" s="3">
        <v>20.68</v>
      </c>
      <c r="N55" s="3">
        <v>9.6</v>
      </c>
      <c r="O55" s="3">
        <v>1.8168</v>
      </c>
      <c r="P55" s="3">
        <f t="shared" si="0"/>
        <v>28.463200000000001</v>
      </c>
    </row>
    <row r="56" spans="1:16">
      <c r="A56" t="s">
        <v>92</v>
      </c>
      <c r="B56" t="s">
        <v>40</v>
      </c>
      <c r="C56" t="s">
        <v>86</v>
      </c>
      <c r="D56" t="s">
        <v>68</v>
      </c>
      <c r="E56">
        <v>10</v>
      </c>
      <c r="F56">
        <v>33</v>
      </c>
      <c r="G56" s="1">
        <v>44682</v>
      </c>
      <c r="H56" s="2">
        <v>0.44027777777777777</v>
      </c>
      <c r="I56" s="1">
        <v>44685</v>
      </c>
      <c r="J56" s="2">
        <v>0.78819444444444453</v>
      </c>
      <c r="K56">
        <v>2</v>
      </c>
      <c r="L56" t="str">
        <f t="shared" si="1"/>
        <v>PM04</v>
      </c>
      <c r="M56" s="3">
        <v>25.99</v>
      </c>
      <c r="N56" s="3">
        <v>6.51</v>
      </c>
      <c r="O56" s="3">
        <v>4.5500000000000007</v>
      </c>
      <c r="P56" s="3">
        <f t="shared" si="0"/>
        <v>27.95</v>
      </c>
    </row>
    <row r="57" spans="1:16">
      <c r="A57" t="s">
        <v>93</v>
      </c>
      <c r="B57" t="s">
        <v>40</v>
      </c>
      <c r="C57" t="s">
        <v>86</v>
      </c>
      <c r="D57" t="s">
        <v>94</v>
      </c>
      <c r="E57">
        <v>11</v>
      </c>
      <c r="F57">
        <v>34</v>
      </c>
      <c r="G57" s="1">
        <v>44651</v>
      </c>
      <c r="H57" s="2">
        <v>0.54097222222222219</v>
      </c>
      <c r="I57" s="1">
        <v>44656</v>
      </c>
      <c r="J57" s="2">
        <v>0.75069444444444444</v>
      </c>
      <c r="K57">
        <v>4</v>
      </c>
      <c r="L57" t="str">
        <f t="shared" si="1"/>
        <v>PM04</v>
      </c>
      <c r="M57" s="3">
        <v>16.77</v>
      </c>
      <c r="N57" s="3">
        <v>5.39</v>
      </c>
      <c r="O57" s="3">
        <v>1.5512000000000001</v>
      </c>
      <c r="P57" s="3">
        <f t="shared" si="0"/>
        <v>20.608799999999999</v>
      </c>
    </row>
    <row r="58" spans="1:16">
      <c r="A58" t="s">
        <v>95</v>
      </c>
      <c r="B58" t="s">
        <v>21</v>
      </c>
      <c r="C58" t="s">
        <v>86</v>
      </c>
      <c r="D58" t="s">
        <v>94</v>
      </c>
      <c r="E58">
        <v>12</v>
      </c>
      <c r="F58">
        <v>35</v>
      </c>
      <c r="G58" s="1">
        <v>44725</v>
      </c>
      <c r="H58" s="2">
        <v>0.6118055555555556</v>
      </c>
      <c r="I58" s="1">
        <v>44728</v>
      </c>
      <c r="J58" s="2">
        <v>0.41111111111111115</v>
      </c>
      <c r="K58">
        <v>1</v>
      </c>
      <c r="L58" t="str">
        <f t="shared" si="1"/>
        <v>PM04</v>
      </c>
      <c r="M58" s="3">
        <v>11.4</v>
      </c>
      <c r="N58" s="3">
        <v>8.5</v>
      </c>
      <c r="O58" s="3">
        <v>1.5919999999999999</v>
      </c>
      <c r="P58" s="3">
        <f t="shared" si="0"/>
        <v>18.308</v>
      </c>
    </row>
    <row r="59" spans="1:16">
      <c r="A59" t="s">
        <v>96</v>
      </c>
      <c r="B59" t="s">
        <v>40</v>
      </c>
      <c r="C59" t="s">
        <v>86</v>
      </c>
      <c r="D59" t="s">
        <v>94</v>
      </c>
      <c r="E59">
        <v>13</v>
      </c>
      <c r="F59">
        <v>36</v>
      </c>
      <c r="G59" s="1">
        <v>44701</v>
      </c>
      <c r="H59" s="2">
        <v>0.82708333333333339</v>
      </c>
      <c r="I59" s="1">
        <v>44704</v>
      </c>
      <c r="J59" s="2">
        <v>0.82986111111111116</v>
      </c>
      <c r="K59">
        <v>5</v>
      </c>
      <c r="L59" t="str">
        <f t="shared" si="1"/>
        <v>PM04</v>
      </c>
      <c r="M59" s="3">
        <v>19.63</v>
      </c>
      <c r="N59" s="3">
        <v>8.5399999999999991</v>
      </c>
      <c r="O59" s="3">
        <v>1.9719</v>
      </c>
      <c r="P59" s="3">
        <f t="shared" si="0"/>
        <v>26.198099999999997</v>
      </c>
    </row>
    <row r="60" spans="1:16">
      <c r="A60" t="s">
        <v>97</v>
      </c>
      <c r="B60" t="s">
        <v>40</v>
      </c>
      <c r="C60" t="s">
        <v>86</v>
      </c>
      <c r="D60" t="s">
        <v>19</v>
      </c>
      <c r="E60">
        <v>14</v>
      </c>
      <c r="F60">
        <v>1</v>
      </c>
      <c r="G60" s="1">
        <v>44587</v>
      </c>
      <c r="H60" s="2">
        <v>0.60833333333333328</v>
      </c>
      <c r="I60" s="1">
        <v>44592</v>
      </c>
      <c r="J60" s="2">
        <v>0.33402777777777781</v>
      </c>
      <c r="K60">
        <v>5</v>
      </c>
      <c r="L60" t="str">
        <f t="shared" si="1"/>
        <v>PM04</v>
      </c>
      <c r="M60" s="3">
        <v>12.12</v>
      </c>
      <c r="N60" s="3">
        <v>6.61</v>
      </c>
      <c r="O60" s="3">
        <v>2.8094999999999999</v>
      </c>
      <c r="P60" s="3">
        <f t="shared" si="0"/>
        <v>15.920500000000001</v>
      </c>
    </row>
    <row r="61" spans="1:16">
      <c r="A61" t="s">
        <v>98</v>
      </c>
      <c r="B61" t="s">
        <v>28</v>
      </c>
      <c r="C61" t="s">
        <v>86</v>
      </c>
      <c r="D61" t="s">
        <v>94</v>
      </c>
      <c r="E61">
        <v>23</v>
      </c>
      <c r="F61">
        <v>12</v>
      </c>
      <c r="G61" s="1">
        <v>44652</v>
      </c>
      <c r="H61" s="2">
        <v>0.33958333333333335</v>
      </c>
      <c r="I61" s="1">
        <v>44656</v>
      </c>
      <c r="J61" s="2">
        <v>0.77638888888888891</v>
      </c>
      <c r="K61">
        <v>1</v>
      </c>
      <c r="L61" t="str">
        <f t="shared" si="1"/>
        <v>PM04</v>
      </c>
      <c r="M61" s="3">
        <v>18.04</v>
      </c>
      <c r="N61" s="3">
        <v>8.48</v>
      </c>
      <c r="O61" s="3">
        <v>1.8564000000000001</v>
      </c>
      <c r="P61" s="3">
        <f t="shared" si="0"/>
        <v>24.663599999999999</v>
      </c>
    </row>
    <row r="62" spans="1:16">
      <c r="A62" t="s">
        <v>99</v>
      </c>
      <c r="B62" t="s">
        <v>53</v>
      </c>
      <c r="C62" t="s">
        <v>86</v>
      </c>
      <c r="D62" t="s">
        <v>19</v>
      </c>
      <c r="E62">
        <v>24</v>
      </c>
      <c r="F62">
        <v>13</v>
      </c>
      <c r="G62" s="1">
        <v>44681</v>
      </c>
      <c r="H62" s="2">
        <v>0.56111111111111112</v>
      </c>
      <c r="I62" s="1">
        <v>44683</v>
      </c>
      <c r="J62" s="2">
        <v>0.82152777777777775</v>
      </c>
      <c r="K62">
        <v>2</v>
      </c>
      <c r="L62" t="str">
        <f t="shared" si="1"/>
        <v>PM04</v>
      </c>
      <c r="M62" s="3">
        <v>20.72</v>
      </c>
      <c r="N62" s="3">
        <v>8.15</v>
      </c>
      <c r="O62" s="3">
        <v>3.4643999999999995</v>
      </c>
      <c r="P62" s="3">
        <f t="shared" si="0"/>
        <v>25.4056</v>
      </c>
    </row>
    <row r="63" spans="1:16">
      <c r="A63" t="s">
        <v>100</v>
      </c>
      <c r="B63" t="s">
        <v>53</v>
      </c>
      <c r="C63" t="s">
        <v>86</v>
      </c>
      <c r="D63" t="s">
        <v>94</v>
      </c>
      <c r="E63">
        <v>25</v>
      </c>
      <c r="F63">
        <v>14</v>
      </c>
      <c r="G63" s="1">
        <v>44708</v>
      </c>
      <c r="H63" s="2">
        <v>0.69791666666666663</v>
      </c>
      <c r="I63" s="1">
        <v>44713</v>
      </c>
      <c r="J63" s="2">
        <v>0.80555555555555547</v>
      </c>
      <c r="K63">
        <v>5</v>
      </c>
      <c r="L63" t="str">
        <f t="shared" si="1"/>
        <v>PM04</v>
      </c>
      <c r="M63" s="3">
        <v>11.99</v>
      </c>
      <c r="N63" s="3">
        <v>8.5500000000000007</v>
      </c>
      <c r="O63" s="3">
        <v>1.8485999999999998</v>
      </c>
      <c r="P63" s="3">
        <f t="shared" si="0"/>
        <v>18.691399999999998</v>
      </c>
    </row>
    <row r="64" spans="1:16">
      <c r="A64" t="s">
        <v>101</v>
      </c>
      <c r="B64" t="s">
        <v>57</v>
      </c>
      <c r="C64" t="s">
        <v>86</v>
      </c>
      <c r="D64" t="s">
        <v>94</v>
      </c>
      <c r="E64">
        <v>26</v>
      </c>
      <c r="F64">
        <v>15</v>
      </c>
      <c r="G64" s="1">
        <v>44652</v>
      </c>
      <c r="H64" s="2">
        <v>0.51666666666666672</v>
      </c>
      <c r="I64" s="1">
        <v>44656</v>
      </c>
      <c r="J64" s="2">
        <v>0.82430555555555562</v>
      </c>
      <c r="K64">
        <v>5</v>
      </c>
      <c r="L64" t="str">
        <f t="shared" si="1"/>
        <v>PM04</v>
      </c>
      <c r="M64" s="3">
        <v>10.25</v>
      </c>
      <c r="N64" s="3">
        <v>8.5</v>
      </c>
      <c r="O64" s="3">
        <v>1.125</v>
      </c>
      <c r="P64" s="3">
        <f t="shared" si="0"/>
        <v>17.625</v>
      </c>
    </row>
    <row r="65" spans="1:16">
      <c r="A65" t="s">
        <v>102</v>
      </c>
      <c r="B65" t="s">
        <v>40</v>
      </c>
      <c r="C65" t="s">
        <v>86</v>
      </c>
      <c r="D65" t="s">
        <v>19</v>
      </c>
      <c r="E65">
        <v>27</v>
      </c>
      <c r="F65">
        <v>16</v>
      </c>
      <c r="G65" s="1">
        <v>44721</v>
      </c>
      <c r="H65" s="2">
        <v>0.51874999999999993</v>
      </c>
      <c r="I65" s="1">
        <v>44722</v>
      </c>
      <c r="J65" s="2">
        <v>0.52152777777777781</v>
      </c>
      <c r="K65">
        <v>1</v>
      </c>
      <c r="L65" t="str">
        <f t="shared" si="1"/>
        <v>PM04</v>
      </c>
      <c r="M65" s="3">
        <v>11.96</v>
      </c>
      <c r="N65" s="3">
        <v>9.5500000000000007</v>
      </c>
      <c r="O65" s="3">
        <v>2.3661000000000003</v>
      </c>
      <c r="P65" s="3">
        <f t="shared" si="0"/>
        <v>19.143900000000002</v>
      </c>
    </row>
    <row r="66" spans="1:16">
      <c r="A66" t="s">
        <v>103</v>
      </c>
      <c r="B66" t="s">
        <v>28</v>
      </c>
      <c r="C66" t="s">
        <v>86</v>
      </c>
      <c r="D66" t="s">
        <v>94</v>
      </c>
      <c r="E66">
        <v>28</v>
      </c>
      <c r="F66">
        <v>17</v>
      </c>
      <c r="G66" s="1">
        <v>44646</v>
      </c>
      <c r="H66" s="2">
        <v>0.54166666666666663</v>
      </c>
      <c r="I66" s="1">
        <v>44650</v>
      </c>
      <c r="J66" s="2">
        <v>0.75486111111111109</v>
      </c>
      <c r="K66">
        <v>1</v>
      </c>
      <c r="L66" t="str">
        <f t="shared" si="1"/>
        <v>PM04</v>
      </c>
      <c r="M66" s="3">
        <v>24.17</v>
      </c>
      <c r="N66" s="3">
        <v>9.64</v>
      </c>
      <c r="O66" s="3">
        <v>2.7048000000000001</v>
      </c>
      <c r="P66" s="3">
        <f t="shared" si="0"/>
        <v>31.105200000000004</v>
      </c>
    </row>
    <row r="67" spans="1:16">
      <c r="A67" t="s">
        <v>104</v>
      </c>
      <c r="B67" t="s">
        <v>30</v>
      </c>
      <c r="C67" t="s">
        <v>86</v>
      </c>
      <c r="D67" t="s">
        <v>19</v>
      </c>
      <c r="E67">
        <v>29</v>
      </c>
      <c r="F67">
        <v>18</v>
      </c>
      <c r="G67" s="1">
        <v>44641</v>
      </c>
      <c r="H67" s="2">
        <v>0.33333333333333331</v>
      </c>
      <c r="I67" s="1">
        <v>44646</v>
      </c>
      <c r="J67" s="2">
        <v>0.37777777777777777</v>
      </c>
      <c r="K67">
        <v>1</v>
      </c>
      <c r="L67" t="str">
        <f t="shared" si="1"/>
        <v>PM04</v>
      </c>
      <c r="M67" s="3">
        <v>22.52</v>
      </c>
      <c r="N67" s="3">
        <v>8.31</v>
      </c>
      <c r="O67" s="3">
        <v>4.0079000000000002</v>
      </c>
      <c r="P67" s="3">
        <f t="shared" ref="P67:P121" si="2">M67+N67-O67</f>
        <v>26.822099999999999</v>
      </c>
    </row>
    <row r="68" spans="1:16">
      <c r="A68" t="s">
        <v>105</v>
      </c>
      <c r="B68" t="s">
        <v>53</v>
      </c>
      <c r="C68" t="s">
        <v>86</v>
      </c>
      <c r="D68" t="s">
        <v>94</v>
      </c>
      <c r="E68">
        <v>12</v>
      </c>
      <c r="F68">
        <v>36</v>
      </c>
      <c r="G68" s="1">
        <v>44685</v>
      </c>
      <c r="H68" s="2">
        <v>0.43402777777777773</v>
      </c>
      <c r="I68" s="1">
        <v>44687</v>
      </c>
      <c r="J68" s="2">
        <v>0.68055555555555547</v>
      </c>
      <c r="K68">
        <v>1</v>
      </c>
      <c r="L68" t="str">
        <f t="shared" ref="L68:L121" si="3">IF(N68=1,"PM01",IF(N68=2,"PM02",IF(N68=3,"PM03","PM04")))</f>
        <v>PM04</v>
      </c>
      <c r="M68" s="3">
        <v>20.69</v>
      </c>
      <c r="N68" s="3">
        <v>7.49</v>
      </c>
      <c r="O68" s="3">
        <v>1.6907999999999999</v>
      </c>
      <c r="P68" s="3">
        <f t="shared" si="2"/>
        <v>26.4892</v>
      </c>
    </row>
    <row r="69" spans="1:16">
      <c r="A69" t="s">
        <v>106</v>
      </c>
      <c r="B69" t="s">
        <v>53</v>
      </c>
      <c r="C69" t="s">
        <v>86</v>
      </c>
      <c r="D69" t="s">
        <v>19</v>
      </c>
      <c r="E69">
        <v>13</v>
      </c>
      <c r="F69">
        <v>1</v>
      </c>
      <c r="G69" s="1">
        <v>44595</v>
      </c>
      <c r="H69" s="2">
        <v>0.80902777777777779</v>
      </c>
      <c r="I69" s="1">
        <v>44600</v>
      </c>
      <c r="J69" s="2">
        <v>0.78680555555555554</v>
      </c>
      <c r="K69">
        <v>4</v>
      </c>
      <c r="L69" t="str">
        <f t="shared" si="3"/>
        <v>PM04</v>
      </c>
      <c r="M69" s="3">
        <v>17.02</v>
      </c>
      <c r="N69" s="3">
        <v>5.15</v>
      </c>
      <c r="O69" s="3">
        <v>1.3302</v>
      </c>
      <c r="P69" s="3">
        <f t="shared" si="2"/>
        <v>20.8398</v>
      </c>
    </row>
    <row r="70" spans="1:16">
      <c r="A70" t="s">
        <v>107</v>
      </c>
      <c r="B70" t="s">
        <v>108</v>
      </c>
      <c r="C70" t="s">
        <v>86</v>
      </c>
      <c r="D70" t="s">
        <v>94</v>
      </c>
      <c r="E70">
        <v>14</v>
      </c>
      <c r="F70">
        <v>2</v>
      </c>
      <c r="G70" s="1">
        <v>44570</v>
      </c>
      <c r="H70" s="2">
        <v>0.47013888888888888</v>
      </c>
      <c r="I70" s="1">
        <v>44575</v>
      </c>
      <c r="J70" s="2">
        <v>0.79999999999999993</v>
      </c>
      <c r="K70">
        <v>1</v>
      </c>
      <c r="L70" t="str">
        <f t="shared" si="3"/>
        <v>PM04</v>
      </c>
      <c r="M70" s="3">
        <v>24.29</v>
      </c>
      <c r="N70" s="3">
        <v>7.21</v>
      </c>
      <c r="O70" s="3">
        <v>4.41</v>
      </c>
      <c r="P70" s="3">
        <f t="shared" si="2"/>
        <v>27.09</v>
      </c>
    </row>
    <row r="71" spans="1:16">
      <c r="A71" t="s">
        <v>109</v>
      </c>
      <c r="B71" t="s">
        <v>40</v>
      </c>
      <c r="C71" t="s">
        <v>86</v>
      </c>
      <c r="D71" t="s">
        <v>19</v>
      </c>
      <c r="E71">
        <v>15</v>
      </c>
      <c r="F71">
        <v>3</v>
      </c>
      <c r="G71" s="1">
        <v>44615</v>
      </c>
      <c r="H71" s="2">
        <v>0.76874999999999993</v>
      </c>
      <c r="I71" s="1">
        <v>44616</v>
      </c>
      <c r="J71" s="2">
        <v>0.53125</v>
      </c>
      <c r="K71">
        <v>3</v>
      </c>
      <c r="L71" t="str">
        <f t="shared" si="3"/>
        <v>PM04</v>
      </c>
      <c r="M71" s="3">
        <v>10.14</v>
      </c>
      <c r="N71" s="3">
        <v>6.2</v>
      </c>
      <c r="O71" s="3">
        <v>2.4510000000000001</v>
      </c>
      <c r="P71" s="3">
        <f t="shared" si="2"/>
        <v>13.888999999999999</v>
      </c>
    </row>
    <row r="72" spans="1:16">
      <c r="A72" t="s">
        <v>110</v>
      </c>
      <c r="B72" t="s">
        <v>34</v>
      </c>
      <c r="C72" t="s">
        <v>111</v>
      </c>
      <c r="D72" t="s">
        <v>94</v>
      </c>
      <c r="E72">
        <v>16</v>
      </c>
      <c r="F72">
        <v>4</v>
      </c>
      <c r="G72" s="1">
        <v>44647</v>
      </c>
      <c r="H72" s="2">
        <v>0.7909722222222223</v>
      </c>
      <c r="I72" s="1">
        <v>44652</v>
      </c>
      <c r="J72" s="2">
        <v>0.53888888888888886</v>
      </c>
      <c r="K72">
        <v>1</v>
      </c>
      <c r="L72" t="str">
        <f t="shared" si="3"/>
        <v>PM04</v>
      </c>
      <c r="M72" s="3">
        <v>29.18</v>
      </c>
      <c r="N72" s="3">
        <v>8.35</v>
      </c>
      <c r="O72" s="3">
        <v>4.1283000000000003</v>
      </c>
      <c r="P72" s="3">
        <f t="shared" si="2"/>
        <v>33.401699999999998</v>
      </c>
    </row>
    <row r="73" spans="1:16">
      <c r="A73" t="s">
        <v>112</v>
      </c>
      <c r="B73" t="s">
        <v>28</v>
      </c>
      <c r="C73" t="s">
        <v>111</v>
      </c>
      <c r="D73" t="s">
        <v>19</v>
      </c>
      <c r="E73">
        <v>17</v>
      </c>
      <c r="F73">
        <v>5</v>
      </c>
      <c r="G73" s="1">
        <v>44715</v>
      </c>
      <c r="H73" s="2">
        <v>0.64652777777777781</v>
      </c>
      <c r="I73" s="1">
        <v>44720</v>
      </c>
      <c r="J73" s="2">
        <v>0.47291666666666665</v>
      </c>
      <c r="K73">
        <v>5</v>
      </c>
      <c r="L73" t="str">
        <f t="shared" si="3"/>
        <v>PM04</v>
      </c>
      <c r="M73" s="3">
        <v>22.24</v>
      </c>
      <c r="N73" s="3">
        <v>6.33</v>
      </c>
      <c r="O73" s="3">
        <v>1.7141999999999999</v>
      </c>
      <c r="P73" s="3">
        <f t="shared" si="2"/>
        <v>26.855800000000002</v>
      </c>
    </row>
    <row r="74" spans="1:16">
      <c r="A74" t="s">
        <v>113</v>
      </c>
      <c r="B74" t="s">
        <v>114</v>
      </c>
      <c r="C74" t="s">
        <v>111</v>
      </c>
      <c r="D74" t="s">
        <v>19</v>
      </c>
      <c r="E74">
        <v>6</v>
      </c>
      <c r="F74">
        <v>19</v>
      </c>
      <c r="G74" s="1">
        <v>44733</v>
      </c>
      <c r="H74" s="2">
        <v>0.65277777777777779</v>
      </c>
      <c r="I74" s="1">
        <v>44735</v>
      </c>
      <c r="J74" s="2">
        <v>0.42152777777777778</v>
      </c>
      <c r="K74">
        <v>3</v>
      </c>
      <c r="L74" t="str">
        <f t="shared" si="3"/>
        <v>PM04</v>
      </c>
      <c r="M74" s="3">
        <v>26.47</v>
      </c>
      <c r="N74" s="3">
        <v>8.64</v>
      </c>
      <c r="O74" s="3">
        <v>3.8620999999999999</v>
      </c>
      <c r="P74" s="3">
        <f t="shared" si="2"/>
        <v>31.247900000000001</v>
      </c>
    </row>
    <row r="75" spans="1:16">
      <c r="A75" t="s">
        <v>115</v>
      </c>
      <c r="B75" t="s">
        <v>114</v>
      </c>
      <c r="C75" t="s">
        <v>111</v>
      </c>
      <c r="D75" t="s">
        <v>19</v>
      </c>
      <c r="E75">
        <v>7</v>
      </c>
      <c r="F75">
        <v>20</v>
      </c>
      <c r="G75" s="1">
        <v>44648</v>
      </c>
      <c r="H75" s="2">
        <v>0.36180555555555555</v>
      </c>
      <c r="I75" s="1">
        <v>44649</v>
      </c>
      <c r="J75" s="2">
        <v>0.43541666666666662</v>
      </c>
      <c r="K75">
        <v>2</v>
      </c>
      <c r="L75" t="str">
        <f t="shared" si="3"/>
        <v>PM04</v>
      </c>
      <c r="M75" s="3">
        <v>13.12</v>
      </c>
      <c r="N75" s="3">
        <v>7.34</v>
      </c>
      <c r="O75" s="3">
        <v>2.0460000000000003</v>
      </c>
      <c r="P75" s="3">
        <f t="shared" si="2"/>
        <v>18.414000000000001</v>
      </c>
    </row>
    <row r="76" spans="1:16">
      <c r="A76" t="s">
        <v>116</v>
      </c>
      <c r="B76" t="s">
        <v>108</v>
      </c>
      <c r="C76" t="s">
        <v>111</v>
      </c>
      <c r="D76" t="s">
        <v>94</v>
      </c>
      <c r="E76">
        <v>8</v>
      </c>
      <c r="F76">
        <v>21</v>
      </c>
      <c r="G76" s="1">
        <v>44575</v>
      </c>
      <c r="H76" s="2">
        <v>0.64166666666666672</v>
      </c>
      <c r="I76" s="1">
        <v>44576</v>
      </c>
      <c r="J76" s="2">
        <v>0.7583333333333333</v>
      </c>
      <c r="K76">
        <v>3</v>
      </c>
      <c r="L76" t="str">
        <f t="shared" si="3"/>
        <v>PM04</v>
      </c>
      <c r="M76" s="3">
        <v>24.14</v>
      </c>
      <c r="N76" s="3">
        <v>7.2</v>
      </c>
      <c r="O76" s="3">
        <v>4.3876000000000008</v>
      </c>
      <c r="P76" s="3">
        <f t="shared" si="2"/>
        <v>26.952399999999997</v>
      </c>
    </row>
    <row r="77" spans="1:16">
      <c r="A77" t="s">
        <v>117</v>
      </c>
      <c r="B77" t="s">
        <v>40</v>
      </c>
      <c r="C77" t="s">
        <v>111</v>
      </c>
      <c r="D77" t="s">
        <v>19</v>
      </c>
      <c r="E77">
        <v>9</v>
      </c>
      <c r="F77">
        <v>22</v>
      </c>
      <c r="G77" s="1">
        <v>44738</v>
      </c>
      <c r="H77" s="2">
        <v>0.4513888888888889</v>
      </c>
      <c r="I77" s="1">
        <v>44741</v>
      </c>
      <c r="J77" s="2">
        <v>0.78194444444444444</v>
      </c>
      <c r="K77">
        <v>4</v>
      </c>
      <c r="L77" t="str">
        <f t="shared" si="3"/>
        <v>PM04</v>
      </c>
      <c r="M77" s="3">
        <v>11.7</v>
      </c>
      <c r="N77" s="3">
        <v>8.58</v>
      </c>
      <c r="O77" s="3">
        <v>1.8251999999999999</v>
      </c>
      <c r="P77" s="3">
        <f t="shared" si="2"/>
        <v>18.454800000000002</v>
      </c>
    </row>
    <row r="78" spans="1:16">
      <c r="A78" t="s">
        <v>118</v>
      </c>
      <c r="B78" t="s">
        <v>26</v>
      </c>
      <c r="C78" t="s">
        <v>111</v>
      </c>
      <c r="D78" t="s">
        <v>46</v>
      </c>
      <c r="E78">
        <v>23</v>
      </c>
      <c r="F78">
        <v>31</v>
      </c>
      <c r="G78" s="1">
        <v>44713</v>
      </c>
      <c r="H78" s="2">
        <v>0.54097222222222219</v>
      </c>
      <c r="I78" s="1">
        <v>44716</v>
      </c>
      <c r="J78" s="2">
        <v>0.82777777777777783</v>
      </c>
      <c r="K78">
        <v>2</v>
      </c>
      <c r="L78" t="str">
        <f t="shared" si="3"/>
        <v>PM04</v>
      </c>
      <c r="M78" s="3">
        <v>15.77</v>
      </c>
      <c r="N78" s="3">
        <v>8</v>
      </c>
      <c r="O78" s="3">
        <v>3.5654999999999997</v>
      </c>
      <c r="P78" s="3">
        <f t="shared" si="2"/>
        <v>20.204499999999999</v>
      </c>
    </row>
    <row r="79" spans="1:16">
      <c r="A79" t="s">
        <v>119</v>
      </c>
      <c r="B79" t="s">
        <v>114</v>
      </c>
      <c r="C79" t="s">
        <v>111</v>
      </c>
      <c r="D79" t="s">
        <v>46</v>
      </c>
      <c r="E79">
        <v>24</v>
      </c>
      <c r="F79">
        <v>32</v>
      </c>
      <c r="G79" s="1">
        <v>44707</v>
      </c>
      <c r="H79" s="2">
        <v>0.58402777777777781</v>
      </c>
      <c r="I79" s="1">
        <v>44712</v>
      </c>
      <c r="J79" s="2">
        <v>0.70972222222222225</v>
      </c>
      <c r="K79">
        <v>5</v>
      </c>
      <c r="L79" t="str">
        <f t="shared" si="3"/>
        <v>PM04</v>
      </c>
      <c r="M79" s="3">
        <v>10.48</v>
      </c>
      <c r="N79" s="3">
        <v>9.34</v>
      </c>
      <c r="O79" s="3">
        <v>0.9910000000000001</v>
      </c>
      <c r="P79" s="3">
        <f t="shared" si="2"/>
        <v>18.829000000000001</v>
      </c>
    </row>
    <row r="80" spans="1:16">
      <c r="A80" t="s">
        <v>120</v>
      </c>
      <c r="B80" t="s">
        <v>114</v>
      </c>
      <c r="C80" t="s">
        <v>111</v>
      </c>
      <c r="D80" t="s">
        <v>46</v>
      </c>
      <c r="E80">
        <v>25</v>
      </c>
      <c r="F80">
        <v>33</v>
      </c>
      <c r="G80" s="1">
        <v>44617</v>
      </c>
      <c r="H80" s="2">
        <v>0.59027777777777779</v>
      </c>
      <c r="I80" s="1">
        <v>44621</v>
      </c>
      <c r="J80" s="2">
        <v>0.80069444444444438</v>
      </c>
      <c r="K80">
        <v>5</v>
      </c>
      <c r="L80" t="str">
        <f t="shared" si="3"/>
        <v>PM04</v>
      </c>
      <c r="M80" s="3">
        <v>13.23</v>
      </c>
      <c r="N80" s="3">
        <v>6.1</v>
      </c>
      <c r="O80" s="3">
        <v>1.3531</v>
      </c>
      <c r="P80" s="3">
        <f t="shared" si="2"/>
        <v>17.976899999999997</v>
      </c>
    </row>
    <row r="81" spans="1:16">
      <c r="A81" t="s">
        <v>121</v>
      </c>
      <c r="B81" t="s">
        <v>57</v>
      </c>
      <c r="C81" t="s">
        <v>111</v>
      </c>
      <c r="D81" t="s">
        <v>122</v>
      </c>
      <c r="E81">
        <v>26</v>
      </c>
      <c r="F81">
        <v>34</v>
      </c>
      <c r="G81" s="1">
        <v>44648</v>
      </c>
      <c r="H81" s="2">
        <v>0.7270833333333333</v>
      </c>
      <c r="I81" s="1">
        <v>44651</v>
      </c>
      <c r="J81" s="2">
        <v>0.40833333333333338</v>
      </c>
      <c r="K81">
        <v>3</v>
      </c>
      <c r="L81" t="str">
        <f t="shared" si="3"/>
        <v>PM04</v>
      </c>
      <c r="M81" s="3">
        <v>23.8</v>
      </c>
      <c r="N81" s="3">
        <v>6.13</v>
      </c>
      <c r="O81" s="3">
        <v>1.7957999999999998</v>
      </c>
      <c r="P81" s="3">
        <f t="shared" si="2"/>
        <v>28.1342</v>
      </c>
    </row>
    <row r="82" spans="1:16">
      <c r="A82" t="s">
        <v>123</v>
      </c>
      <c r="B82" t="s">
        <v>114</v>
      </c>
      <c r="C82" t="s">
        <v>111</v>
      </c>
      <c r="D82" t="s">
        <v>19</v>
      </c>
      <c r="E82">
        <v>27</v>
      </c>
      <c r="F82">
        <v>19</v>
      </c>
      <c r="G82" s="1">
        <v>44641</v>
      </c>
      <c r="H82" s="2">
        <v>0.53263888888888888</v>
      </c>
      <c r="I82" s="1">
        <v>44643</v>
      </c>
      <c r="J82" s="2">
        <v>0.76736111111111116</v>
      </c>
      <c r="K82">
        <v>1</v>
      </c>
      <c r="L82" t="str">
        <f t="shared" si="3"/>
        <v>PM04</v>
      </c>
      <c r="M82" s="3">
        <v>21.12</v>
      </c>
      <c r="N82" s="3">
        <v>7.86</v>
      </c>
      <c r="O82" s="3">
        <v>2.8980000000000001</v>
      </c>
      <c r="P82" s="3">
        <f t="shared" si="2"/>
        <v>26.082000000000001</v>
      </c>
    </row>
    <row r="83" spans="1:16">
      <c r="A83" t="s">
        <v>124</v>
      </c>
      <c r="B83" t="s">
        <v>114</v>
      </c>
      <c r="C83" t="s">
        <v>111</v>
      </c>
      <c r="D83" t="s">
        <v>125</v>
      </c>
      <c r="E83">
        <v>29</v>
      </c>
      <c r="F83">
        <v>20</v>
      </c>
      <c r="G83" s="1">
        <v>44609</v>
      </c>
      <c r="H83" s="2">
        <v>0.79583333333333339</v>
      </c>
      <c r="I83" s="1">
        <v>44614</v>
      </c>
      <c r="J83" s="2">
        <v>0.53749999999999998</v>
      </c>
      <c r="K83">
        <v>2</v>
      </c>
      <c r="L83" t="str">
        <f t="shared" si="3"/>
        <v>PM04</v>
      </c>
      <c r="M83" s="3">
        <v>28.82</v>
      </c>
      <c r="N83" s="3">
        <v>7.84</v>
      </c>
      <c r="O83" s="3">
        <v>4.3991999999999996</v>
      </c>
      <c r="P83" s="3">
        <f t="shared" si="2"/>
        <v>32.260799999999996</v>
      </c>
    </row>
    <row r="84" spans="1:16">
      <c r="A84" t="s">
        <v>126</v>
      </c>
      <c r="B84" t="s">
        <v>30</v>
      </c>
      <c r="C84" t="s">
        <v>111</v>
      </c>
      <c r="D84" t="s">
        <v>19</v>
      </c>
      <c r="E84">
        <v>30</v>
      </c>
      <c r="F84">
        <v>21</v>
      </c>
      <c r="G84" s="1">
        <v>44682</v>
      </c>
      <c r="H84" s="2">
        <v>0.41944444444444445</v>
      </c>
      <c r="I84" s="1">
        <v>44687</v>
      </c>
      <c r="J84" s="2">
        <v>0.46319444444444446</v>
      </c>
      <c r="K84">
        <v>5</v>
      </c>
      <c r="L84" t="str">
        <f t="shared" si="3"/>
        <v>PM04</v>
      </c>
      <c r="M84" s="3">
        <v>16.03</v>
      </c>
      <c r="N84" s="3">
        <v>8.66</v>
      </c>
      <c r="O84" s="3">
        <v>3.2097000000000002</v>
      </c>
      <c r="P84" s="3">
        <f t="shared" si="2"/>
        <v>21.4803</v>
      </c>
    </row>
    <row r="85" spans="1:16">
      <c r="A85" t="s">
        <v>127</v>
      </c>
      <c r="B85" t="s">
        <v>128</v>
      </c>
      <c r="C85" t="s">
        <v>111</v>
      </c>
      <c r="D85" t="s">
        <v>122</v>
      </c>
      <c r="E85">
        <v>31</v>
      </c>
      <c r="F85">
        <v>22</v>
      </c>
      <c r="G85" s="1">
        <v>44640</v>
      </c>
      <c r="H85" s="2">
        <v>0.3840277777777778</v>
      </c>
      <c r="I85" s="1">
        <v>44643</v>
      </c>
      <c r="J85" s="2">
        <v>0.53333333333333333</v>
      </c>
      <c r="K85">
        <v>1</v>
      </c>
      <c r="L85" t="str">
        <f t="shared" si="3"/>
        <v>PM04</v>
      </c>
      <c r="M85" s="3">
        <v>11.62</v>
      </c>
      <c r="N85" s="3">
        <v>8.84</v>
      </c>
      <c r="O85" s="3">
        <v>2.4552</v>
      </c>
      <c r="P85" s="3">
        <f t="shared" si="2"/>
        <v>18.004799999999999</v>
      </c>
    </row>
    <row r="86" spans="1:16">
      <c r="A86" t="s">
        <v>129</v>
      </c>
      <c r="B86" t="s">
        <v>21</v>
      </c>
      <c r="C86" t="s">
        <v>111</v>
      </c>
      <c r="D86" t="s">
        <v>122</v>
      </c>
      <c r="E86">
        <v>32</v>
      </c>
      <c r="F86">
        <v>31</v>
      </c>
      <c r="G86" s="1">
        <v>44676</v>
      </c>
      <c r="H86" s="2">
        <v>0.4513888888888889</v>
      </c>
      <c r="I86" s="1">
        <v>44680</v>
      </c>
      <c r="J86" s="2">
        <v>0.7597222222222223</v>
      </c>
      <c r="K86">
        <v>1</v>
      </c>
      <c r="L86" t="str">
        <f t="shared" si="3"/>
        <v>PM04</v>
      </c>
      <c r="M86" s="3">
        <v>20.94</v>
      </c>
      <c r="N86" s="3">
        <v>5.37</v>
      </c>
      <c r="O86" s="3">
        <v>1.5786</v>
      </c>
      <c r="P86" s="3">
        <f t="shared" si="2"/>
        <v>24.731400000000001</v>
      </c>
    </row>
    <row r="87" spans="1:16">
      <c r="A87" t="s">
        <v>130</v>
      </c>
      <c r="B87" t="s">
        <v>128</v>
      </c>
      <c r="C87" t="s">
        <v>111</v>
      </c>
      <c r="D87" t="s">
        <v>19</v>
      </c>
      <c r="E87">
        <v>33</v>
      </c>
      <c r="F87">
        <v>19</v>
      </c>
      <c r="G87" s="1">
        <v>44660</v>
      </c>
      <c r="H87" s="2">
        <v>0.57361111111111118</v>
      </c>
      <c r="I87" s="1">
        <v>44665</v>
      </c>
      <c r="J87" s="2">
        <v>0.60625000000000007</v>
      </c>
      <c r="K87">
        <v>3</v>
      </c>
      <c r="L87" t="str">
        <f t="shared" si="3"/>
        <v>PM04</v>
      </c>
      <c r="M87" s="3">
        <v>10.98</v>
      </c>
      <c r="N87" s="3">
        <v>6.74</v>
      </c>
      <c r="O87" s="3">
        <v>1.772</v>
      </c>
      <c r="P87" s="3">
        <f t="shared" si="2"/>
        <v>15.947999999999999</v>
      </c>
    </row>
    <row r="88" spans="1:16">
      <c r="A88" t="s">
        <v>131</v>
      </c>
      <c r="B88" t="s">
        <v>57</v>
      </c>
      <c r="C88" t="s">
        <v>111</v>
      </c>
      <c r="D88" t="s">
        <v>132</v>
      </c>
      <c r="E88">
        <v>19</v>
      </c>
      <c r="F88">
        <v>20</v>
      </c>
      <c r="G88" s="1">
        <v>44598</v>
      </c>
      <c r="H88" s="2">
        <v>0.47083333333333338</v>
      </c>
      <c r="I88" s="1">
        <v>44602</v>
      </c>
      <c r="J88" s="2">
        <v>0.77638888888888891</v>
      </c>
      <c r="K88">
        <v>2</v>
      </c>
      <c r="L88" t="str">
        <f t="shared" si="3"/>
        <v>PM04</v>
      </c>
      <c r="M88" s="3">
        <v>29.71</v>
      </c>
      <c r="N88" s="3">
        <v>9.76</v>
      </c>
      <c r="O88" s="3">
        <v>3.1576</v>
      </c>
      <c r="P88" s="3">
        <f t="shared" si="2"/>
        <v>36.312399999999997</v>
      </c>
    </row>
    <row r="89" spans="1:16">
      <c r="A89" t="s">
        <v>133</v>
      </c>
      <c r="B89" t="s">
        <v>128</v>
      </c>
      <c r="C89" t="s">
        <v>111</v>
      </c>
      <c r="D89" t="s">
        <v>125</v>
      </c>
      <c r="E89">
        <v>20</v>
      </c>
      <c r="F89">
        <v>21</v>
      </c>
      <c r="G89" s="1">
        <v>44731</v>
      </c>
      <c r="H89" s="2">
        <v>0.56944444444444442</v>
      </c>
      <c r="I89" s="1">
        <v>44732</v>
      </c>
      <c r="J89" s="2">
        <v>0.54097222222222219</v>
      </c>
      <c r="K89">
        <v>1</v>
      </c>
      <c r="L89" t="str">
        <f t="shared" si="3"/>
        <v>PM04</v>
      </c>
      <c r="M89" s="3">
        <v>10.37</v>
      </c>
      <c r="N89" s="3">
        <v>6.11</v>
      </c>
      <c r="O89" s="3">
        <v>2.1424000000000003</v>
      </c>
      <c r="P89" s="3">
        <f t="shared" si="2"/>
        <v>14.3376</v>
      </c>
    </row>
    <row r="90" spans="1:16">
      <c r="A90" t="s">
        <v>134</v>
      </c>
      <c r="B90" t="s">
        <v>28</v>
      </c>
      <c r="C90" t="s">
        <v>111</v>
      </c>
      <c r="D90" t="s">
        <v>125</v>
      </c>
      <c r="E90">
        <v>21</v>
      </c>
      <c r="F90">
        <v>22</v>
      </c>
      <c r="G90" s="1">
        <v>44573</v>
      </c>
      <c r="H90" s="2">
        <v>0.48333333333333334</v>
      </c>
      <c r="I90" s="1">
        <v>44574</v>
      </c>
      <c r="J90" s="2">
        <v>0.59652777777777777</v>
      </c>
      <c r="K90">
        <v>3</v>
      </c>
      <c r="L90" t="str">
        <f t="shared" si="3"/>
        <v>PM04</v>
      </c>
      <c r="M90" s="3">
        <v>25.36</v>
      </c>
      <c r="N90" s="3">
        <v>8.5399999999999991</v>
      </c>
      <c r="O90" s="3">
        <v>3.39</v>
      </c>
      <c r="P90" s="3">
        <f t="shared" si="2"/>
        <v>30.509999999999998</v>
      </c>
    </row>
    <row r="91" spans="1:16">
      <c r="A91" t="s">
        <v>135</v>
      </c>
      <c r="B91" t="s">
        <v>30</v>
      </c>
      <c r="C91" t="s">
        <v>111</v>
      </c>
      <c r="D91" t="s">
        <v>132</v>
      </c>
      <c r="E91">
        <v>22</v>
      </c>
      <c r="F91">
        <v>23</v>
      </c>
      <c r="G91" s="1">
        <v>44606</v>
      </c>
      <c r="H91" s="2">
        <v>0.48194444444444445</v>
      </c>
      <c r="I91" s="1">
        <v>44609</v>
      </c>
      <c r="J91" s="2">
        <v>0.49722222222222223</v>
      </c>
      <c r="K91">
        <v>4</v>
      </c>
      <c r="L91" t="str">
        <f t="shared" si="3"/>
        <v>PM04</v>
      </c>
      <c r="M91" s="3">
        <v>11.06</v>
      </c>
      <c r="N91" s="3">
        <v>5.8</v>
      </c>
      <c r="O91" s="3">
        <v>1.6859999999999999</v>
      </c>
      <c r="P91" s="3">
        <f t="shared" si="2"/>
        <v>15.173999999999999</v>
      </c>
    </row>
    <row r="92" spans="1:16">
      <c r="A92" t="s">
        <v>136</v>
      </c>
      <c r="B92" t="s">
        <v>53</v>
      </c>
      <c r="C92" t="s">
        <v>111</v>
      </c>
      <c r="D92" t="s">
        <v>122</v>
      </c>
      <c r="E92">
        <v>31</v>
      </c>
      <c r="F92">
        <v>24</v>
      </c>
      <c r="G92" s="1">
        <v>44596</v>
      </c>
      <c r="H92" s="2">
        <v>0.46736111111111112</v>
      </c>
      <c r="I92" s="1">
        <v>44601</v>
      </c>
      <c r="J92" s="2">
        <v>0.4145833333333333</v>
      </c>
      <c r="K92">
        <v>2</v>
      </c>
      <c r="L92" t="str">
        <f t="shared" si="3"/>
        <v>PM04</v>
      </c>
      <c r="M92" s="3">
        <v>12.1</v>
      </c>
      <c r="N92" s="3">
        <v>8.73</v>
      </c>
      <c r="O92" s="3">
        <v>2.7079</v>
      </c>
      <c r="P92" s="3">
        <f t="shared" si="2"/>
        <v>18.1221</v>
      </c>
    </row>
    <row r="93" spans="1:16">
      <c r="A93" t="s">
        <v>137</v>
      </c>
      <c r="B93" t="s">
        <v>28</v>
      </c>
      <c r="C93" t="s">
        <v>111</v>
      </c>
      <c r="D93" t="s">
        <v>46</v>
      </c>
      <c r="E93">
        <v>6</v>
      </c>
      <c r="F93">
        <v>25</v>
      </c>
      <c r="G93" s="1">
        <v>44663</v>
      </c>
      <c r="H93" s="2">
        <v>0.56388888888888888</v>
      </c>
      <c r="I93" s="1">
        <v>44665</v>
      </c>
      <c r="J93" s="2">
        <v>0.40069444444444446</v>
      </c>
      <c r="K93">
        <v>5</v>
      </c>
      <c r="L93" t="str">
        <f t="shared" si="3"/>
        <v>PM04</v>
      </c>
      <c r="M93" s="3">
        <v>26.62</v>
      </c>
      <c r="N93" s="3">
        <v>5.78</v>
      </c>
      <c r="O93" s="3">
        <v>3.8879999999999999</v>
      </c>
      <c r="P93" s="3">
        <f t="shared" si="2"/>
        <v>28.512</v>
      </c>
    </row>
    <row r="94" spans="1:16">
      <c r="A94" t="s">
        <v>138</v>
      </c>
      <c r="B94" t="s">
        <v>53</v>
      </c>
      <c r="C94" t="s">
        <v>111</v>
      </c>
      <c r="D94" t="s">
        <v>132</v>
      </c>
      <c r="E94">
        <v>7</v>
      </c>
      <c r="F94">
        <v>26</v>
      </c>
      <c r="G94" s="1">
        <v>44730</v>
      </c>
      <c r="H94" s="2">
        <v>0.7006944444444444</v>
      </c>
      <c r="I94" s="1">
        <v>44735</v>
      </c>
      <c r="J94" s="2">
        <v>0.61875000000000002</v>
      </c>
      <c r="K94">
        <v>3</v>
      </c>
      <c r="L94" t="str">
        <f t="shared" si="3"/>
        <v>PM04</v>
      </c>
      <c r="M94" s="3">
        <v>19.399999999999999</v>
      </c>
      <c r="N94" s="3">
        <v>7.65</v>
      </c>
      <c r="O94" s="3">
        <v>2.4344999999999994</v>
      </c>
      <c r="P94" s="3">
        <f t="shared" si="2"/>
        <v>24.615499999999997</v>
      </c>
    </row>
    <row r="95" spans="1:16">
      <c r="A95" t="s">
        <v>139</v>
      </c>
      <c r="B95" t="s">
        <v>28</v>
      </c>
      <c r="C95" t="s">
        <v>140</v>
      </c>
      <c r="D95" t="s">
        <v>46</v>
      </c>
      <c r="E95">
        <v>8</v>
      </c>
      <c r="F95">
        <v>27</v>
      </c>
      <c r="G95" s="1">
        <v>44578</v>
      </c>
      <c r="H95" s="2">
        <v>0.56805555555555554</v>
      </c>
      <c r="I95" s="1">
        <v>44583</v>
      </c>
      <c r="J95" s="2">
        <v>0.67847222222222225</v>
      </c>
      <c r="K95">
        <v>4</v>
      </c>
      <c r="L95" t="str">
        <f t="shared" si="3"/>
        <v>PM04</v>
      </c>
      <c r="M95" s="3">
        <v>26.36</v>
      </c>
      <c r="N95" s="3">
        <v>7.58</v>
      </c>
      <c r="O95" s="3">
        <v>3.3940000000000001</v>
      </c>
      <c r="P95" s="3">
        <f t="shared" si="2"/>
        <v>30.545999999999999</v>
      </c>
    </row>
    <row r="96" spans="1:16">
      <c r="A96" t="s">
        <v>141</v>
      </c>
      <c r="B96" t="s">
        <v>114</v>
      </c>
      <c r="C96" t="s">
        <v>140</v>
      </c>
      <c r="D96" t="s">
        <v>46</v>
      </c>
      <c r="E96">
        <v>9</v>
      </c>
      <c r="F96">
        <v>28</v>
      </c>
      <c r="G96" s="1">
        <v>44618</v>
      </c>
      <c r="H96" s="2">
        <v>0.36319444444444443</v>
      </c>
      <c r="I96" s="1">
        <v>44619</v>
      </c>
      <c r="J96" s="2">
        <v>0.78888888888888886</v>
      </c>
      <c r="K96">
        <v>1</v>
      </c>
      <c r="L96" t="str">
        <f t="shared" si="3"/>
        <v>PM04</v>
      </c>
      <c r="M96" s="3">
        <v>25.84</v>
      </c>
      <c r="N96" s="3">
        <v>9.1199999999999992</v>
      </c>
      <c r="O96" s="3">
        <v>5.2439999999999998</v>
      </c>
      <c r="P96" s="3">
        <f t="shared" si="2"/>
        <v>29.716000000000001</v>
      </c>
    </row>
    <row r="97" spans="1:16">
      <c r="A97" t="s">
        <v>142</v>
      </c>
      <c r="B97" t="s">
        <v>114</v>
      </c>
      <c r="C97" t="s">
        <v>140</v>
      </c>
      <c r="D97" t="s">
        <v>132</v>
      </c>
      <c r="E97">
        <v>10</v>
      </c>
      <c r="F97">
        <v>19</v>
      </c>
      <c r="G97" s="1">
        <v>44611</v>
      </c>
      <c r="H97" s="2">
        <v>0.7416666666666667</v>
      </c>
      <c r="I97" s="1">
        <v>44613</v>
      </c>
      <c r="J97" s="2">
        <v>0.34930555555555554</v>
      </c>
      <c r="K97">
        <v>2</v>
      </c>
      <c r="L97" t="str">
        <f t="shared" si="3"/>
        <v>PM04</v>
      </c>
      <c r="M97" s="3">
        <v>14.75</v>
      </c>
      <c r="N97" s="3">
        <v>5.2</v>
      </c>
      <c r="O97" s="3">
        <v>2.3939999999999997</v>
      </c>
      <c r="P97" s="3">
        <f t="shared" si="2"/>
        <v>17.556000000000001</v>
      </c>
    </row>
    <row r="98" spans="1:16">
      <c r="A98" t="s">
        <v>143</v>
      </c>
      <c r="B98" t="s">
        <v>21</v>
      </c>
      <c r="C98" t="s">
        <v>140</v>
      </c>
      <c r="D98" t="s">
        <v>46</v>
      </c>
      <c r="E98">
        <v>29</v>
      </c>
      <c r="F98">
        <v>20</v>
      </c>
      <c r="G98" s="1">
        <v>44654</v>
      </c>
      <c r="H98" s="2">
        <v>0.62569444444444444</v>
      </c>
      <c r="I98" s="1">
        <v>44655</v>
      </c>
      <c r="J98" s="2">
        <v>0.4680555555555555</v>
      </c>
      <c r="K98">
        <v>1</v>
      </c>
      <c r="L98" t="str">
        <f t="shared" si="3"/>
        <v>PM04</v>
      </c>
      <c r="M98" s="3">
        <v>14.74</v>
      </c>
      <c r="N98" s="3">
        <v>8.7200000000000006</v>
      </c>
      <c r="O98" s="3">
        <v>2.8151999999999999</v>
      </c>
      <c r="P98" s="3">
        <f t="shared" si="2"/>
        <v>20.6448</v>
      </c>
    </row>
    <row r="99" spans="1:16">
      <c r="A99" t="s">
        <v>144</v>
      </c>
      <c r="B99" t="s">
        <v>108</v>
      </c>
      <c r="C99" t="s">
        <v>140</v>
      </c>
      <c r="D99" t="s">
        <v>125</v>
      </c>
      <c r="E99">
        <v>30</v>
      </c>
      <c r="F99">
        <v>19</v>
      </c>
      <c r="G99" s="1">
        <v>44571</v>
      </c>
      <c r="H99" s="2">
        <v>0.47569444444444442</v>
      </c>
      <c r="I99" s="1">
        <v>44572</v>
      </c>
      <c r="J99" s="2">
        <v>0.55138888888888882</v>
      </c>
      <c r="K99">
        <v>5</v>
      </c>
      <c r="L99" t="str">
        <f t="shared" si="3"/>
        <v>PM04</v>
      </c>
      <c r="M99" s="3">
        <v>29.22</v>
      </c>
      <c r="N99" s="3">
        <v>5.24</v>
      </c>
      <c r="O99" s="3">
        <v>4.4798</v>
      </c>
      <c r="P99" s="3">
        <f t="shared" si="2"/>
        <v>29.9802</v>
      </c>
    </row>
    <row r="100" spans="1:16">
      <c r="A100" t="s">
        <v>145</v>
      </c>
      <c r="B100" t="s">
        <v>146</v>
      </c>
      <c r="C100" t="s">
        <v>140</v>
      </c>
      <c r="D100" t="s">
        <v>46</v>
      </c>
      <c r="E100">
        <v>31</v>
      </c>
      <c r="F100">
        <v>19</v>
      </c>
      <c r="G100" s="1">
        <v>44614</v>
      </c>
      <c r="H100" s="2">
        <v>0.68819444444444444</v>
      </c>
      <c r="I100" s="1">
        <v>44618</v>
      </c>
      <c r="J100" s="2">
        <v>0.65763888888888888</v>
      </c>
      <c r="K100">
        <v>1</v>
      </c>
      <c r="L100" t="str">
        <f t="shared" si="3"/>
        <v>PM04</v>
      </c>
      <c r="M100" s="3">
        <v>12.6</v>
      </c>
      <c r="N100" s="3">
        <v>8.5399999999999991</v>
      </c>
      <c r="O100" s="3">
        <v>2.7482000000000002</v>
      </c>
      <c r="P100" s="3">
        <f t="shared" si="2"/>
        <v>18.3918</v>
      </c>
    </row>
    <row r="101" spans="1:16">
      <c r="A101" t="s">
        <v>147</v>
      </c>
      <c r="B101" t="s">
        <v>28</v>
      </c>
      <c r="C101" t="s">
        <v>148</v>
      </c>
      <c r="D101" t="s">
        <v>122</v>
      </c>
      <c r="E101">
        <v>32</v>
      </c>
      <c r="F101">
        <v>20</v>
      </c>
      <c r="G101" s="1">
        <v>44597</v>
      </c>
      <c r="H101" s="2">
        <v>0.37013888888888885</v>
      </c>
      <c r="I101" s="1">
        <v>44601</v>
      </c>
      <c r="J101" s="2">
        <v>0.57847222222222217</v>
      </c>
      <c r="K101">
        <v>5</v>
      </c>
      <c r="L101" t="str">
        <f t="shared" si="3"/>
        <v>PM04</v>
      </c>
      <c r="M101" s="3">
        <v>12.11</v>
      </c>
      <c r="N101" s="3">
        <v>5.43</v>
      </c>
      <c r="O101" s="3">
        <v>1.5785999999999998</v>
      </c>
      <c r="P101" s="3">
        <f t="shared" si="2"/>
        <v>15.961399999999999</v>
      </c>
    </row>
    <row r="102" spans="1:16">
      <c r="A102" t="s">
        <v>149</v>
      </c>
      <c r="B102" t="s">
        <v>146</v>
      </c>
      <c r="C102" t="s">
        <v>148</v>
      </c>
      <c r="D102" t="s">
        <v>46</v>
      </c>
      <c r="E102">
        <v>33</v>
      </c>
      <c r="F102">
        <v>21</v>
      </c>
      <c r="G102" s="1">
        <v>44731</v>
      </c>
      <c r="H102" s="2">
        <v>0.3576388888888889</v>
      </c>
      <c r="I102" s="1">
        <v>44735</v>
      </c>
      <c r="J102" s="2">
        <v>0.47916666666666669</v>
      </c>
      <c r="K102">
        <v>2</v>
      </c>
      <c r="L102" t="str">
        <f t="shared" si="3"/>
        <v>PM04</v>
      </c>
      <c r="M102" s="3">
        <v>29.28</v>
      </c>
      <c r="N102" s="3">
        <v>8.43</v>
      </c>
      <c r="O102" s="3">
        <v>2.2625999999999999</v>
      </c>
      <c r="P102" s="3">
        <f t="shared" si="2"/>
        <v>35.447400000000002</v>
      </c>
    </row>
    <row r="103" spans="1:16">
      <c r="A103" t="s">
        <v>150</v>
      </c>
      <c r="B103" t="s">
        <v>30</v>
      </c>
      <c r="C103" t="s">
        <v>148</v>
      </c>
      <c r="D103" t="s">
        <v>46</v>
      </c>
      <c r="E103">
        <v>14</v>
      </c>
      <c r="F103">
        <v>22</v>
      </c>
      <c r="G103" s="1">
        <v>44738</v>
      </c>
      <c r="H103" s="2">
        <v>0.34236111111111112</v>
      </c>
      <c r="I103" s="1">
        <v>44742</v>
      </c>
      <c r="J103" s="2">
        <v>0.43958333333333338</v>
      </c>
      <c r="K103">
        <v>4</v>
      </c>
      <c r="L103" t="str">
        <f t="shared" si="3"/>
        <v>PM04</v>
      </c>
      <c r="M103" s="3">
        <v>10.1</v>
      </c>
      <c r="N103" s="3">
        <v>9.6</v>
      </c>
      <c r="O103" s="3">
        <v>1.1819999999999999</v>
      </c>
      <c r="P103" s="3">
        <f t="shared" si="2"/>
        <v>18.518000000000001</v>
      </c>
    </row>
    <row r="104" spans="1:16">
      <c r="A104" t="s">
        <v>151</v>
      </c>
      <c r="B104" t="s">
        <v>57</v>
      </c>
      <c r="C104" t="s">
        <v>148</v>
      </c>
      <c r="D104" t="s">
        <v>132</v>
      </c>
      <c r="E104">
        <v>15</v>
      </c>
      <c r="F104">
        <v>31</v>
      </c>
      <c r="G104" s="1">
        <v>44624</v>
      </c>
      <c r="H104" s="2">
        <v>0.34375</v>
      </c>
      <c r="I104" s="1">
        <v>44626</v>
      </c>
      <c r="J104" s="2">
        <v>0.46527777777777773</v>
      </c>
      <c r="K104">
        <v>1</v>
      </c>
      <c r="L104" t="str">
        <f t="shared" si="3"/>
        <v>PM04</v>
      </c>
      <c r="M104" s="3">
        <v>26.52</v>
      </c>
      <c r="N104" s="3">
        <v>7.23</v>
      </c>
      <c r="O104" s="3">
        <v>5.0625</v>
      </c>
      <c r="P104" s="3">
        <f t="shared" si="2"/>
        <v>28.6875</v>
      </c>
    </row>
    <row r="105" spans="1:16">
      <c r="A105" t="s">
        <v>152</v>
      </c>
      <c r="B105" t="s">
        <v>26</v>
      </c>
      <c r="C105" t="s">
        <v>148</v>
      </c>
      <c r="D105" t="s">
        <v>46</v>
      </c>
      <c r="E105">
        <v>16</v>
      </c>
      <c r="F105">
        <v>36</v>
      </c>
      <c r="G105" s="1">
        <v>44589</v>
      </c>
      <c r="H105" s="2">
        <v>0.45902777777777781</v>
      </c>
      <c r="I105" s="1">
        <v>44592</v>
      </c>
      <c r="J105" s="2">
        <v>0.51111111111111118</v>
      </c>
      <c r="K105">
        <v>1</v>
      </c>
      <c r="L105" t="str">
        <f t="shared" si="3"/>
        <v>PM04</v>
      </c>
      <c r="M105" s="3">
        <v>29.88</v>
      </c>
      <c r="N105" s="3">
        <v>8.4700000000000006</v>
      </c>
      <c r="O105" s="3">
        <v>2.6845000000000003</v>
      </c>
      <c r="P105" s="3">
        <f t="shared" si="2"/>
        <v>35.665500000000002</v>
      </c>
    </row>
    <row r="106" spans="1:16">
      <c r="A106" t="s">
        <v>153</v>
      </c>
      <c r="B106" t="s">
        <v>146</v>
      </c>
      <c r="C106" t="s">
        <v>148</v>
      </c>
      <c r="D106" t="s">
        <v>46</v>
      </c>
      <c r="E106">
        <v>17</v>
      </c>
      <c r="F106">
        <v>1</v>
      </c>
      <c r="G106" s="1">
        <v>44717</v>
      </c>
      <c r="H106" s="2">
        <v>0.45208333333333334</v>
      </c>
      <c r="I106" s="1">
        <v>44719</v>
      </c>
      <c r="J106" s="2">
        <v>0.34027777777777773</v>
      </c>
      <c r="K106">
        <v>3</v>
      </c>
      <c r="L106" t="str">
        <f t="shared" si="3"/>
        <v>PM04</v>
      </c>
      <c r="M106" s="3">
        <v>11.57</v>
      </c>
      <c r="N106" s="3">
        <v>6.75</v>
      </c>
      <c r="O106" s="3">
        <v>1.4656</v>
      </c>
      <c r="P106" s="3">
        <f t="shared" si="2"/>
        <v>16.854400000000002</v>
      </c>
    </row>
    <row r="107" spans="1:16">
      <c r="A107" t="s">
        <v>154</v>
      </c>
      <c r="B107" t="s">
        <v>28</v>
      </c>
      <c r="C107" t="s">
        <v>148</v>
      </c>
      <c r="D107" t="s">
        <v>122</v>
      </c>
      <c r="E107">
        <v>18</v>
      </c>
      <c r="F107">
        <v>2</v>
      </c>
      <c r="G107" s="1">
        <v>44615</v>
      </c>
      <c r="H107" s="2">
        <v>0.56805555555555554</v>
      </c>
      <c r="I107" s="1">
        <v>44618</v>
      </c>
      <c r="J107" s="2">
        <v>0.5756944444444444</v>
      </c>
      <c r="K107">
        <v>5</v>
      </c>
      <c r="L107" t="str">
        <f t="shared" si="3"/>
        <v>PM04</v>
      </c>
      <c r="M107" s="3">
        <v>13.78</v>
      </c>
      <c r="N107" s="3">
        <v>5.19</v>
      </c>
      <c r="O107" s="3">
        <v>1.1381999999999999</v>
      </c>
      <c r="P107" s="3">
        <f t="shared" si="2"/>
        <v>17.831799999999998</v>
      </c>
    </row>
    <row r="108" spans="1:16">
      <c r="A108" t="s">
        <v>155</v>
      </c>
      <c r="B108" t="s">
        <v>146</v>
      </c>
      <c r="C108" t="s">
        <v>148</v>
      </c>
      <c r="D108" t="s">
        <v>46</v>
      </c>
      <c r="E108">
        <v>19</v>
      </c>
      <c r="F108">
        <v>3</v>
      </c>
      <c r="G108" s="1">
        <v>44612</v>
      </c>
      <c r="H108" s="2">
        <v>0.61597222222222225</v>
      </c>
      <c r="I108" s="1">
        <v>44614</v>
      </c>
      <c r="J108" s="2">
        <v>0.48125000000000001</v>
      </c>
      <c r="K108">
        <v>3</v>
      </c>
      <c r="L108" t="str">
        <f t="shared" si="3"/>
        <v>PM04</v>
      </c>
      <c r="M108" s="3">
        <v>18.97</v>
      </c>
      <c r="N108" s="3">
        <v>6.54</v>
      </c>
      <c r="O108" s="3">
        <v>1.2755000000000001</v>
      </c>
      <c r="P108" s="3">
        <f t="shared" si="2"/>
        <v>24.234499999999997</v>
      </c>
    </row>
    <row r="109" spans="1:16">
      <c r="A109" t="s">
        <v>156</v>
      </c>
      <c r="B109" t="s">
        <v>157</v>
      </c>
      <c r="C109" t="s">
        <v>148</v>
      </c>
      <c r="D109" t="s">
        <v>132</v>
      </c>
      <c r="E109">
        <v>20</v>
      </c>
      <c r="F109">
        <v>4</v>
      </c>
      <c r="G109" s="1">
        <v>44713</v>
      </c>
      <c r="H109" s="2">
        <v>0.75694444444444453</v>
      </c>
      <c r="I109" s="1">
        <v>44715</v>
      </c>
      <c r="J109" s="2">
        <v>0.39583333333333331</v>
      </c>
      <c r="K109">
        <v>2</v>
      </c>
      <c r="L109" t="str">
        <f t="shared" si="3"/>
        <v>PM04</v>
      </c>
      <c r="M109" s="3">
        <v>21.37</v>
      </c>
      <c r="N109" s="3">
        <v>9.52</v>
      </c>
      <c r="O109" s="3">
        <v>3.3978999999999999</v>
      </c>
      <c r="P109" s="3">
        <f t="shared" si="2"/>
        <v>27.492100000000001</v>
      </c>
    </row>
    <row r="110" spans="1:16">
      <c r="A110" t="s">
        <v>158</v>
      </c>
      <c r="B110" t="s">
        <v>26</v>
      </c>
      <c r="C110" t="s">
        <v>148</v>
      </c>
      <c r="D110" t="s">
        <v>125</v>
      </c>
      <c r="E110">
        <v>21</v>
      </c>
      <c r="F110">
        <v>5</v>
      </c>
      <c r="G110" s="1">
        <v>44652</v>
      </c>
      <c r="H110" s="2">
        <v>0.47361111111111115</v>
      </c>
      <c r="I110" s="1">
        <v>44656</v>
      </c>
      <c r="J110" s="2">
        <v>0.69930555555555562</v>
      </c>
      <c r="K110">
        <v>1</v>
      </c>
      <c r="L110" t="str">
        <f t="shared" si="3"/>
        <v>PM04</v>
      </c>
      <c r="M110" s="3">
        <v>20.69</v>
      </c>
      <c r="N110" s="3">
        <v>7.02</v>
      </c>
      <c r="O110" s="3">
        <v>2.7710000000000004</v>
      </c>
      <c r="P110" s="3">
        <f t="shared" si="2"/>
        <v>24.939</v>
      </c>
    </row>
    <row r="111" spans="1:16">
      <c r="A111" t="s">
        <v>159</v>
      </c>
      <c r="B111" t="s">
        <v>30</v>
      </c>
      <c r="C111" t="s">
        <v>160</v>
      </c>
      <c r="D111" t="s">
        <v>125</v>
      </c>
      <c r="E111">
        <v>22</v>
      </c>
      <c r="F111">
        <v>6</v>
      </c>
      <c r="G111" s="1">
        <v>44690</v>
      </c>
      <c r="H111" s="2">
        <v>0.6958333333333333</v>
      </c>
      <c r="I111" s="1">
        <v>44695</v>
      </c>
      <c r="J111" s="2">
        <v>0.39166666666666666</v>
      </c>
      <c r="K111">
        <v>1</v>
      </c>
      <c r="L111" t="str">
        <f t="shared" si="3"/>
        <v>PM04</v>
      </c>
      <c r="M111" s="3">
        <v>22.35</v>
      </c>
      <c r="N111" s="3">
        <v>9.73</v>
      </c>
      <c r="O111" s="3">
        <v>1.6040000000000001</v>
      </c>
      <c r="P111" s="3">
        <f t="shared" si="2"/>
        <v>30.475999999999999</v>
      </c>
    </row>
    <row r="112" spans="1:16">
      <c r="A112" t="s">
        <v>161</v>
      </c>
      <c r="B112" t="s">
        <v>28</v>
      </c>
      <c r="C112" t="s">
        <v>160</v>
      </c>
      <c r="D112" t="s">
        <v>132</v>
      </c>
      <c r="E112">
        <v>31</v>
      </c>
      <c r="F112">
        <v>7</v>
      </c>
      <c r="G112" s="1">
        <v>44675</v>
      </c>
      <c r="H112" s="2">
        <v>0.45763888888888887</v>
      </c>
      <c r="I112" s="1">
        <v>44676</v>
      </c>
      <c r="J112" s="2">
        <v>0.48333333333333334</v>
      </c>
      <c r="K112">
        <v>1</v>
      </c>
      <c r="L112" t="str">
        <f t="shared" si="3"/>
        <v>PM04</v>
      </c>
      <c r="M112" s="3">
        <v>28.05</v>
      </c>
      <c r="N112" s="3">
        <v>6.28</v>
      </c>
      <c r="O112" s="3">
        <v>1.7164999999999999</v>
      </c>
      <c r="P112" s="3">
        <f t="shared" si="2"/>
        <v>32.613500000000002</v>
      </c>
    </row>
    <row r="113" spans="1:16">
      <c r="A113" t="s">
        <v>162</v>
      </c>
      <c r="B113" t="s">
        <v>157</v>
      </c>
      <c r="C113" t="s">
        <v>160</v>
      </c>
      <c r="D113" t="s">
        <v>46</v>
      </c>
      <c r="E113">
        <v>32</v>
      </c>
      <c r="F113">
        <v>8</v>
      </c>
      <c r="G113" s="1">
        <v>44659</v>
      </c>
      <c r="H113" s="2">
        <v>0.78680555555555554</v>
      </c>
      <c r="I113" s="1">
        <v>44660</v>
      </c>
      <c r="J113" s="2">
        <v>0.45416666666666666</v>
      </c>
      <c r="K113">
        <v>5</v>
      </c>
      <c r="L113" t="str">
        <f t="shared" si="3"/>
        <v>PM04</v>
      </c>
      <c r="M113" s="3">
        <v>26.17</v>
      </c>
      <c r="N113" s="3">
        <v>7.58</v>
      </c>
      <c r="O113" s="3">
        <v>5.0625</v>
      </c>
      <c r="P113" s="3">
        <f t="shared" si="2"/>
        <v>28.6875</v>
      </c>
    </row>
    <row r="114" spans="1:16">
      <c r="A114" t="s">
        <v>163</v>
      </c>
      <c r="B114" t="s">
        <v>26</v>
      </c>
      <c r="C114" t="s">
        <v>160</v>
      </c>
      <c r="D114" t="s">
        <v>122</v>
      </c>
      <c r="E114">
        <v>33</v>
      </c>
      <c r="F114">
        <v>16</v>
      </c>
      <c r="G114" s="1">
        <v>44569</v>
      </c>
      <c r="H114" s="2">
        <v>0.4055555555555555</v>
      </c>
      <c r="I114" s="1">
        <v>44572</v>
      </c>
      <c r="J114" s="2">
        <v>0.45</v>
      </c>
      <c r="K114">
        <v>2</v>
      </c>
      <c r="L114" t="str">
        <f t="shared" si="3"/>
        <v>PM04</v>
      </c>
      <c r="M114" s="3">
        <v>29.78</v>
      </c>
      <c r="N114" s="3">
        <v>9.75</v>
      </c>
      <c r="O114" s="3">
        <v>5.9295</v>
      </c>
      <c r="P114" s="3">
        <f t="shared" si="2"/>
        <v>33.600500000000004</v>
      </c>
    </row>
    <row r="115" spans="1:16">
      <c r="A115" t="s">
        <v>164</v>
      </c>
      <c r="B115" t="s">
        <v>157</v>
      </c>
      <c r="C115" t="s">
        <v>160</v>
      </c>
      <c r="D115" t="s">
        <v>19</v>
      </c>
      <c r="E115">
        <v>16</v>
      </c>
      <c r="F115">
        <v>19</v>
      </c>
      <c r="G115" s="1">
        <v>44648</v>
      </c>
      <c r="H115" s="2">
        <v>0.71111111111111114</v>
      </c>
      <c r="I115" s="1">
        <v>44653</v>
      </c>
      <c r="J115" s="2">
        <v>0.76944444444444438</v>
      </c>
      <c r="K115">
        <v>2</v>
      </c>
      <c r="L115" t="str">
        <f t="shared" si="3"/>
        <v>PM04</v>
      </c>
      <c r="M115" s="3">
        <v>13.25</v>
      </c>
      <c r="N115" s="3">
        <v>5.8</v>
      </c>
      <c r="O115" s="3">
        <v>2.4765000000000001</v>
      </c>
      <c r="P115" s="3">
        <f t="shared" si="2"/>
        <v>16.573499999999999</v>
      </c>
    </row>
    <row r="116" spans="1:16">
      <c r="A116" t="s">
        <v>165</v>
      </c>
      <c r="B116" t="s">
        <v>21</v>
      </c>
      <c r="C116" t="s">
        <v>160</v>
      </c>
      <c r="D116" t="s">
        <v>19</v>
      </c>
      <c r="E116">
        <v>17</v>
      </c>
      <c r="F116">
        <v>20</v>
      </c>
      <c r="G116" s="1">
        <v>44727</v>
      </c>
      <c r="H116" s="2">
        <v>0.59097222222222223</v>
      </c>
      <c r="I116" s="1">
        <v>44731</v>
      </c>
      <c r="J116" s="2">
        <v>0.70624999999999993</v>
      </c>
      <c r="K116">
        <v>5</v>
      </c>
      <c r="L116" t="str">
        <f t="shared" si="3"/>
        <v>PM04</v>
      </c>
      <c r="M116" s="3">
        <v>20.82</v>
      </c>
      <c r="N116" s="3">
        <v>9.4600000000000009</v>
      </c>
      <c r="O116" s="3">
        <v>3.3308</v>
      </c>
      <c r="P116" s="3">
        <f t="shared" si="2"/>
        <v>26.949200000000001</v>
      </c>
    </row>
    <row r="117" spans="1:16">
      <c r="A117" t="s">
        <v>166</v>
      </c>
      <c r="B117" t="s">
        <v>157</v>
      </c>
      <c r="C117" t="s">
        <v>160</v>
      </c>
      <c r="D117" t="s">
        <v>132</v>
      </c>
      <c r="E117">
        <v>18</v>
      </c>
      <c r="F117">
        <v>21</v>
      </c>
      <c r="G117" s="1">
        <v>44737</v>
      </c>
      <c r="H117" s="2">
        <v>0.68611111111111101</v>
      </c>
      <c r="I117" s="1">
        <v>44740</v>
      </c>
      <c r="J117" s="2">
        <v>0.55625000000000002</v>
      </c>
      <c r="K117">
        <v>5</v>
      </c>
      <c r="L117" t="str">
        <f t="shared" si="3"/>
        <v>PM04</v>
      </c>
      <c r="M117" s="3">
        <v>26.38</v>
      </c>
      <c r="N117" s="3">
        <v>6.63</v>
      </c>
      <c r="O117" s="3">
        <v>3.3010000000000002</v>
      </c>
      <c r="P117" s="3">
        <f t="shared" si="2"/>
        <v>29.708999999999996</v>
      </c>
    </row>
    <row r="118" spans="1:16">
      <c r="A118" t="s">
        <v>167</v>
      </c>
      <c r="B118" t="s">
        <v>57</v>
      </c>
      <c r="C118" t="s">
        <v>160</v>
      </c>
      <c r="D118" t="s">
        <v>19</v>
      </c>
      <c r="E118">
        <v>19</v>
      </c>
      <c r="F118">
        <v>22</v>
      </c>
      <c r="G118" s="1">
        <v>44589</v>
      </c>
      <c r="H118" s="2">
        <v>0.82361111111111107</v>
      </c>
      <c r="I118" s="1">
        <v>44591</v>
      </c>
      <c r="J118" s="2">
        <v>0.53541666666666665</v>
      </c>
      <c r="K118">
        <v>3</v>
      </c>
      <c r="L118" t="str">
        <f t="shared" si="3"/>
        <v>PM04</v>
      </c>
      <c r="M118" s="3">
        <v>25.81</v>
      </c>
      <c r="N118" s="3">
        <v>8.75</v>
      </c>
      <c r="O118" s="3">
        <v>5.1840000000000002</v>
      </c>
      <c r="P118" s="3">
        <f t="shared" si="2"/>
        <v>29.376000000000001</v>
      </c>
    </row>
    <row r="119" spans="1:16">
      <c r="A119" t="s">
        <v>168</v>
      </c>
      <c r="B119" t="s">
        <v>157</v>
      </c>
      <c r="C119" t="s">
        <v>160</v>
      </c>
      <c r="D119" t="s">
        <v>19</v>
      </c>
      <c r="E119">
        <v>20</v>
      </c>
      <c r="F119">
        <v>31</v>
      </c>
      <c r="G119" s="1">
        <v>44673</v>
      </c>
      <c r="H119" s="2">
        <v>0.71111111111111114</v>
      </c>
      <c r="I119" s="1">
        <v>44675</v>
      </c>
      <c r="J119" s="2">
        <v>0.45763888888888887</v>
      </c>
      <c r="K119">
        <v>4</v>
      </c>
      <c r="L119" t="str">
        <f t="shared" si="3"/>
        <v>PM04</v>
      </c>
      <c r="M119" s="3">
        <v>12.38</v>
      </c>
      <c r="N119" s="3">
        <v>7.28</v>
      </c>
      <c r="O119" s="3">
        <v>2.7524000000000002</v>
      </c>
      <c r="P119" s="3">
        <f t="shared" si="2"/>
        <v>16.907599999999999</v>
      </c>
    </row>
    <row r="120" spans="1:16">
      <c r="A120" t="s">
        <v>169</v>
      </c>
      <c r="B120" t="s">
        <v>28</v>
      </c>
      <c r="C120" t="s">
        <v>160</v>
      </c>
      <c r="D120" t="s">
        <v>19</v>
      </c>
      <c r="E120">
        <v>21</v>
      </c>
      <c r="F120">
        <v>32</v>
      </c>
      <c r="G120" s="1">
        <v>44578</v>
      </c>
      <c r="H120" s="2">
        <v>0.3972222222222222</v>
      </c>
      <c r="I120" s="1">
        <v>44581</v>
      </c>
      <c r="J120" s="2">
        <v>0.81111111111111101</v>
      </c>
      <c r="K120">
        <v>4</v>
      </c>
      <c r="L120" t="str">
        <f t="shared" si="3"/>
        <v>PM04</v>
      </c>
      <c r="M120" s="3">
        <v>20.04</v>
      </c>
      <c r="N120" s="3">
        <v>9.61</v>
      </c>
      <c r="O120" s="3">
        <v>2.9649999999999999</v>
      </c>
      <c r="P120" s="3">
        <f t="shared" si="2"/>
        <v>26.684999999999999</v>
      </c>
    </row>
    <row r="121" spans="1:16">
      <c r="A121" t="s">
        <v>170</v>
      </c>
      <c r="B121" t="s">
        <v>108</v>
      </c>
      <c r="C121" t="s">
        <v>160</v>
      </c>
      <c r="D121" t="s">
        <v>125</v>
      </c>
      <c r="E121">
        <v>22</v>
      </c>
      <c r="F121">
        <v>33</v>
      </c>
      <c r="G121" s="1">
        <v>44707</v>
      </c>
      <c r="H121" s="2">
        <v>0.70972222222222225</v>
      </c>
      <c r="I121" s="1">
        <v>44712</v>
      </c>
      <c r="J121" s="2">
        <v>0.78680555555555554</v>
      </c>
      <c r="K121">
        <v>5</v>
      </c>
      <c r="L121" t="str">
        <f t="shared" si="3"/>
        <v>PM04</v>
      </c>
      <c r="M121" s="3">
        <v>19.600000000000001</v>
      </c>
      <c r="N121" s="3">
        <v>7.41</v>
      </c>
      <c r="O121" s="3">
        <v>2.7010000000000005</v>
      </c>
      <c r="P121" s="3">
        <f t="shared" si="2"/>
        <v>24.309000000000001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Duran</dc:creator>
  <cp:keywords/>
  <dc:description/>
  <cp:lastModifiedBy>u20171c210 (Duran Huancas, Jesus Gonzalo)</cp:lastModifiedBy>
  <cp:revision/>
  <dcterms:created xsi:type="dcterms:W3CDTF">2022-06-25T04:15:27Z</dcterms:created>
  <dcterms:modified xsi:type="dcterms:W3CDTF">2022-06-27T02:19:46Z</dcterms:modified>
  <cp:category/>
  <cp:contentStatus/>
</cp:coreProperties>
</file>