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jac\Desktop\tesztadatok\"/>
    </mc:Choice>
  </mc:AlternateContent>
  <xr:revisionPtr revIDLastSave="0" documentId="8_{B38539EF-3D0B-4343-971F-25E6B1EEFC1C}" xr6:coauthVersionLast="47" xr6:coauthVersionMax="47" xr10:uidLastSave="{00000000-0000-0000-0000-000000000000}"/>
  <bookViews>
    <workbookView xWindow="-108" yWindow="-108" windowWidth="23256" windowHeight="12576"/>
  </bookViews>
  <sheets>
    <sheet name="tesztadatokt" sheetId="1" r:id="rId1"/>
  </sheets>
  <calcPr calcId="0"/>
</workbook>
</file>

<file path=xl/calcChain.xml><?xml version="1.0" encoding="utf-8"?>
<calcChain xmlns="http://schemas.openxmlformats.org/spreadsheetml/2006/main">
  <c r="H29" i="1" l="1"/>
  <c r="H30" i="1"/>
  <c r="H28" i="1"/>
  <c r="C35" i="1"/>
  <c r="D35" i="1"/>
  <c r="E35" i="1"/>
  <c r="F35" i="1"/>
  <c r="G35" i="1"/>
  <c r="C34" i="1"/>
  <c r="D34" i="1"/>
  <c r="E34" i="1"/>
  <c r="F34" i="1"/>
  <c r="G34" i="1"/>
  <c r="B34" i="1"/>
  <c r="B35" i="1"/>
  <c r="C33" i="1"/>
  <c r="D33" i="1"/>
  <c r="E33" i="1"/>
  <c r="F33" i="1"/>
  <c r="G33" i="1"/>
  <c r="B33" i="1"/>
  <c r="C30" i="1"/>
  <c r="D30" i="1"/>
  <c r="E30" i="1"/>
  <c r="F30" i="1"/>
  <c r="G30" i="1"/>
  <c r="B30" i="1"/>
  <c r="C29" i="1"/>
  <c r="D29" i="1"/>
  <c r="E29" i="1"/>
  <c r="F29" i="1"/>
  <c r="G29" i="1"/>
  <c r="B29" i="1"/>
  <c r="C28" i="1"/>
  <c r="D28" i="1"/>
  <c r="E28" i="1"/>
  <c r="F28" i="1"/>
  <c r="G28" i="1"/>
  <c r="B28" i="1"/>
  <c r="B25" i="1"/>
  <c r="B24" i="1"/>
  <c r="B23" i="1"/>
</calcChain>
</file>

<file path=xl/sharedStrings.xml><?xml version="1.0" encoding="utf-8"?>
<sst xmlns="http://schemas.openxmlformats.org/spreadsheetml/2006/main" count="175" uniqueCount="17">
  <si>
    <t>Sorszám</t>
  </si>
  <si>
    <t xml:space="preserve">Nem </t>
  </si>
  <si>
    <t>Kor</t>
  </si>
  <si>
    <t>1. csoport A szempont</t>
  </si>
  <si>
    <t>1. csoport B szempont</t>
  </si>
  <si>
    <t>2. csoport A szempont</t>
  </si>
  <si>
    <t>2. csoport B szempont</t>
  </si>
  <si>
    <t>3. csoport A szempont</t>
  </si>
  <si>
    <t>3. csoport B szempont</t>
  </si>
  <si>
    <t>férfi</t>
  </si>
  <si>
    <t>közepes</t>
  </si>
  <si>
    <t>magas</t>
  </si>
  <si>
    <t>nő</t>
  </si>
  <si>
    <t>alacsony</t>
  </si>
  <si>
    <t>Nők száma</t>
  </si>
  <si>
    <t>Férfiak száma</t>
  </si>
  <si>
    <t>Átlagéletkor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</si>
</sst>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6" fillId="0" borderId="0" xfId="0" applyFont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1" fontId="18" fillId="0" borderId="15" xfId="0" applyNumberFormat="1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wrapText="1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Nők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7888307155322863"/>
          <c:w val="0.90286351706036749"/>
          <c:h val="0.71990284591389431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tesztadatokt!$I$29</c:f>
              <c:strCache>
                <c:ptCount val="1"/>
                <c:pt idx="0">
                  <c:v>közepes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Magas Alacsony Közepes</c:v>
              </c:pt>
            </c:strLit>
          </c:cat>
          <c:val>
            <c:numRef>
              <c:f>tesztadatokt!$H$29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B6-46A3-BE2D-743CABC0C7D4}"/>
            </c:ext>
          </c:extLst>
        </c:ser>
        <c:ser>
          <c:idx val="2"/>
          <c:order val="2"/>
          <c:tx>
            <c:strRef>
              <c:f>tesztadatokt!$I$28</c:f>
              <c:strCache>
                <c:ptCount val="1"/>
                <c:pt idx="0">
                  <c:v>alacsony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Magas Alacsony Közepes</c:v>
              </c:pt>
            </c:strLit>
          </c:cat>
          <c:val>
            <c:numRef>
              <c:f>tesztadatokt!$H$28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4B6-46A3-BE2D-743CABC0C7D4}"/>
            </c:ext>
          </c:extLst>
        </c:ser>
        <c:ser>
          <c:idx val="3"/>
          <c:order val="3"/>
          <c:tx>
            <c:strRef>
              <c:f>tesztadatokt!$I$30</c:f>
              <c:strCache>
                <c:ptCount val="1"/>
                <c:pt idx="0">
                  <c:v>magas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Magas Alacsony Közepes</c:v>
              </c:pt>
            </c:strLit>
          </c:cat>
          <c:val>
            <c:numRef>
              <c:f>tesztadatokt!$H$30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4B6-46A3-BE2D-743CABC0C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642304"/>
        <c:axId val="17664278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tesztadatokt!$H$30</c15:sqref>
                        </c15:formulaRef>
                      </c:ext>
                    </c:extLst>
                    <c:strCache>
                      <c:ptCount val="1"/>
                      <c:pt idx="0">
                        <c:v>18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Lit>
                    <c:ptCount val="1"/>
                    <c:pt idx="0">
                      <c:v>Magas Alacsony Közepes</c:v>
                    </c:pt>
                  </c:strLit>
                </c:cat>
                <c:val>
                  <c:numRef>
                    <c:extLst>
                      <c:ext uri="{02D57815-91ED-43cb-92C2-25804820EDAC}">
                        <c15:formulaRef>
                          <c15:sqref>tesztadatokt!$I$30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4B6-46A3-BE2D-743CABC0C7D4}"/>
                  </c:ext>
                </c:extLst>
              </c15:ser>
            </c15:filteredBarSeries>
          </c:ext>
        </c:extLst>
      </c:barChart>
      <c:catAx>
        <c:axId val="17664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6642784"/>
        <c:crosses val="autoZero"/>
        <c:auto val="1"/>
        <c:lblAlgn val="ctr"/>
        <c:lblOffset val="100"/>
        <c:noMultiLvlLbl val="0"/>
      </c:catAx>
      <c:valAx>
        <c:axId val="17664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664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145263</xdr:colOff>
      <xdr:row>0</xdr:row>
      <xdr:rowOff>0</xdr:rowOff>
    </xdr:from>
    <xdr:to>
      <xdr:col>16</xdr:col>
      <xdr:colOff>444372</xdr:colOff>
      <xdr:row>15</xdr:row>
      <xdr:rowOff>168026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1E4ED6C9-A807-72D1-BB66-AC76F351F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Normal="100" workbookViewId="0">
      <selection activeCell="N24" sqref="N24"/>
    </sheetView>
  </sheetViews>
  <sheetFormatPr defaultRowHeight="14.4" x14ac:dyDescent="0.3"/>
  <cols>
    <col min="1" max="1" width="12.6640625" style="1" customWidth="1"/>
    <col min="2" max="2" width="9.77734375" style="1" customWidth="1"/>
    <col min="3" max="3" width="9.33203125" style="1" customWidth="1"/>
    <col min="4" max="4" width="10" style="1" customWidth="1"/>
    <col min="5" max="5" width="9.21875" style="1" customWidth="1"/>
    <col min="6" max="6" width="9.33203125" style="1" customWidth="1"/>
    <col min="7" max="7" width="9.5546875" style="1" customWidth="1"/>
    <col min="8" max="9" width="10" style="1" customWidth="1"/>
  </cols>
  <sheetData>
    <row r="1" spans="1:9" ht="46.8" customHeight="1" x14ac:dyDescent="0.3">
      <c r="A1" s="10" t="s">
        <v>0</v>
      </c>
      <c r="B1" s="10" t="s">
        <v>1</v>
      </c>
      <c r="C1" s="10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</row>
    <row r="2" spans="1:9" x14ac:dyDescent="0.3">
      <c r="A2" s="4">
        <v>1</v>
      </c>
      <c r="B2" s="4" t="s">
        <v>9</v>
      </c>
      <c r="C2" s="4">
        <v>55</v>
      </c>
      <c r="D2" s="4" t="s">
        <v>10</v>
      </c>
      <c r="E2" s="4" t="s">
        <v>11</v>
      </c>
      <c r="F2" s="4" t="s">
        <v>10</v>
      </c>
      <c r="G2" s="4" t="s">
        <v>10</v>
      </c>
      <c r="H2" s="4" t="s">
        <v>10</v>
      </c>
      <c r="I2" s="4" t="s">
        <v>10</v>
      </c>
    </row>
    <row r="3" spans="1:9" x14ac:dyDescent="0.3">
      <c r="A3" s="4">
        <v>3</v>
      </c>
      <c r="B3" s="4" t="s">
        <v>9</v>
      </c>
      <c r="C3" s="4">
        <v>52</v>
      </c>
      <c r="D3" s="4" t="s">
        <v>13</v>
      </c>
      <c r="E3" s="4" t="s">
        <v>10</v>
      </c>
      <c r="F3" s="4" t="s">
        <v>11</v>
      </c>
      <c r="G3" s="4" t="s">
        <v>11</v>
      </c>
      <c r="H3" s="4" t="s">
        <v>13</v>
      </c>
      <c r="I3" s="4" t="s">
        <v>13</v>
      </c>
    </row>
    <row r="4" spans="1:9" x14ac:dyDescent="0.3">
      <c r="A4" s="4">
        <v>6</v>
      </c>
      <c r="B4" s="4" t="s">
        <v>9</v>
      </c>
      <c r="C4" s="4">
        <v>43</v>
      </c>
      <c r="D4" s="4" t="s">
        <v>11</v>
      </c>
      <c r="E4" s="4" t="s">
        <v>11</v>
      </c>
      <c r="F4" s="4" t="s">
        <v>10</v>
      </c>
      <c r="G4" s="4" t="s">
        <v>11</v>
      </c>
      <c r="H4" s="4" t="s">
        <v>13</v>
      </c>
      <c r="I4" s="4" t="s">
        <v>10</v>
      </c>
    </row>
    <row r="5" spans="1:9" x14ac:dyDescent="0.3">
      <c r="A5" s="4">
        <v>7</v>
      </c>
      <c r="B5" s="4" t="s">
        <v>9</v>
      </c>
      <c r="C5" s="4">
        <v>26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10</v>
      </c>
      <c r="I5" s="4" t="s">
        <v>10</v>
      </c>
    </row>
    <row r="6" spans="1:9" x14ac:dyDescent="0.3">
      <c r="A6" s="4">
        <v>8</v>
      </c>
      <c r="B6" s="4" t="s">
        <v>9</v>
      </c>
      <c r="C6" s="4">
        <v>45</v>
      </c>
      <c r="D6" s="4" t="s">
        <v>13</v>
      </c>
      <c r="E6" s="4" t="s">
        <v>11</v>
      </c>
      <c r="F6" s="4" t="s">
        <v>10</v>
      </c>
      <c r="G6" s="4" t="s">
        <v>10</v>
      </c>
      <c r="H6" s="4" t="s">
        <v>10</v>
      </c>
      <c r="I6" s="4" t="s">
        <v>10</v>
      </c>
    </row>
    <row r="7" spans="1:9" x14ac:dyDescent="0.3">
      <c r="A7" s="4">
        <v>10</v>
      </c>
      <c r="B7" s="4" t="s">
        <v>9</v>
      </c>
      <c r="C7" s="4">
        <v>43</v>
      </c>
      <c r="D7" s="4" t="s">
        <v>11</v>
      </c>
      <c r="E7" s="4" t="s">
        <v>11</v>
      </c>
      <c r="F7" s="4" t="s">
        <v>10</v>
      </c>
      <c r="G7" s="4" t="s">
        <v>11</v>
      </c>
      <c r="H7" s="4" t="s">
        <v>10</v>
      </c>
      <c r="I7" s="4" t="s">
        <v>10</v>
      </c>
    </row>
    <row r="8" spans="1:9" x14ac:dyDescent="0.3">
      <c r="A8" s="4">
        <v>14</v>
      </c>
      <c r="B8" s="4" t="s">
        <v>9</v>
      </c>
      <c r="C8" s="4">
        <v>60</v>
      </c>
      <c r="D8" s="4" t="s">
        <v>11</v>
      </c>
      <c r="E8" s="4" t="s">
        <v>13</v>
      </c>
      <c r="F8" s="4" t="s">
        <v>10</v>
      </c>
      <c r="G8" s="4" t="s">
        <v>11</v>
      </c>
      <c r="H8" s="4" t="s">
        <v>13</v>
      </c>
      <c r="I8" s="4" t="s">
        <v>13</v>
      </c>
    </row>
    <row r="9" spans="1:9" x14ac:dyDescent="0.3">
      <c r="A9" s="4">
        <v>19</v>
      </c>
      <c r="B9" s="4" t="s">
        <v>9</v>
      </c>
      <c r="C9" s="4">
        <v>35</v>
      </c>
      <c r="D9" s="4" t="s">
        <v>11</v>
      </c>
      <c r="E9" s="4" t="s">
        <v>10</v>
      </c>
      <c r="F9" s="4" t="s">
        <v>10</v>
      </c>
      <c r="G9" s="4" t="s">
        <v>11</v>
      </c>
      <c r="H9" s="4" t="s">
        <v>13</v>
      </c>
      <c r="I9" s="4" t="s">
        <v>10</v>
      </c>
    </row>
    <row r="10" spans="1:9" x14ac:dyDescent="0.3">
      <c r="A10" s="4">
        <v>20</v>
      </c>
      <c r="B10" s="4" t="s">
        <v>9</v>
      </c>
      <c r="C10" s="4">
        <v>49</v>
      </c>
      <c r="D10" s="4" t="s">
        <v>11</v>
      </c>
      <c r="E10" s="4" t="s">
        <v>11</v>
      </c>
      <c r="F10" s="4" t="s">
        <v>10</v>
      </c>
      <c r="G10" s="4" t="s">
        <v>11</v>
      </c>
      <c r="H10" s="4" t="s">
        <v>10</v>
      </c>
      <c r="I10" s="4" t="s">
        <v>10</v>
      </c>
    </row>
    <row r="11" spans="1:9" x14ac:dyDescent="0.3">
      <c r="A11" s="4">
        <v>2</v>
      </c>
      <c r="B11" s="4" t="s">
        <v>12</v>
      </c>
      <c r="C11" s="4">
        <v>45</v>
      </c>
      <c r="D11" s="4" t="s">
        <v>11</v>
      </c>
      <c r="E11" s="4" t="s">
        <v>10</v>
      </c>
      <c r="F11" s="4" t="s">
        <v>10</v>
      </c>
      <c r="G11" s="4" t="s">
        <v>10</v>
      </c>
      <c r="H11" s="4" t="s">
        <v>13</v>
      </c>
      <c r="I11" s="4" t="s">
        <v>10</v>
      </c>
    </row>
    <row r="12" spans="1:9" x14ac:dyDescent="0.3">
      <c r="A12" s="4">
        <v>4</v>
      </c>
      <c r="B12" s="4" t="s">
        <v>12</v>
      </c>
      <c r="C12" s="4">
        <v>50</v>
      </c>
      <c r="D12" s="4" t="s">
        <v>13</v>
      </c>
      <c r="E12" s="4" t="s">
        <v>11</v>
      </c>
      <c r="F12" s="4" t="s">
        <v>11</v>
      </c>
      <c r="G12" s="4" t="s">
        <v>10</v>
      </c>
      <c r="H12" s="4" t="s">
        <v>13</v>
      </c>
      <c r="I12" s="4" t="s">
        <v>13</v>
      </c>
    </row>
    <row r="13" spans="1:9" x14ac:dyDescent="0.3">
      <c r="A13" s="4">
        <v>5</v>
      </c>
      <c r="B13" s="4" t="s">
        <v>12</v>
      </c>
      <c r="C13" s="4">
        <v>35</v>
      </c>
      <c r="D13" s="4" t="s">
        <v>11</v>
      </c>
      <c r="E13" s="4" t="s">
        <v>11</v>
      </c>
      <c r="F13" s="4" t="s">
        <v>10</v>
      </c>
      <c r="G13" s="4" t="s">
        <v>10</v>
      </c>
      <c r="H13" s="4" t="s">
        <v>10</v>
      </c>
      <c r="I13" s="4" t="s">
        <v>13</v>
      </c>
    </row>
    <row r="14" spans="1:9" x14ac:dyDescent="0.3">
      <c r="A14" s="4">
        <v>9</v>
      </c>
      <c r="B14" s="4" t="s">
        <v>12</v>
      </c>
      <c r="C14" s="4">
        <v>34</v>
      </c>
      <c r="D14" s="4" t="s">
        <v>10</v>
      </c>
      <c r="E14" s="4" t="s">
        <v>13</v>
      </c>
      <c r="F14" s="4" t="s">
        <v>11</v>
      </c>
      <c r="G14" s="4" t="s">
        <v>10</v>
      </c>
      <c r="H14" s="4" t="s">
        <v>13</v>
      </c>
      <c r="I14" s="4" t="s">
        <v>10</v>
      </c>
    </row>
    <row r="15" spans="1:9" x14ac:dyDescent="0.3">
      <c r="A15" s="4">
        <v>11</v>
      </c>
      <c r="B15" s="4" t="s">
        <v>12</v>
      </c>
      <c r="C15" s="4">
        <v>37</v>
      </c>
      <c r="D15" s="4" t="s">
        <v>11</v>
      </c>
      <c r="E15" s="4" t="s">
        <v>11</v>
      </c>
      <c r="F15" s="4" t="s">
        <v>13</v>
      </c>
      <c r="G15" s="4" t="s">
        <v>11</v>
      </c>
      <c r="H15" s="4" t="s">
        <v>10</v>
      </c>
      <c r="I15" s="4" t="s">
        <v>11</v>
      </c>
    </row>
    <row r="16" spans="1:9" x14ac:dyDescent="0.3">
      <c r="A16" s="4">
        <v>12</v>
      </c>
      <c r="B16" s="4" t="s">
        <v>12</v>
      </c>
      <c r="C16" s="4">
        <v>38</v>
      </c>
      <c r="D16" s="4" t="s">
        <v>11</v>
      </c>
      <c r="E16" s="4" t="s">
        <v>11</v>
      </c>
      <c r="F16" s="4" t="s">
        <v>10</v>
      </c>
      <c r="G16" s="4" t="s">
        <v>13</v>
      </c>
      <c r="H16" s="4" t="s">
        <v>10</v>
      </c>
      <c r="I16" s="4" t="s">
        <v>13</v>
      </c>
    </row>
    <row r="17" spans="1:9" x14ac:dyDescent="0.3">
      <c r="A17" s="4">
        <v>13</v>
      </c>
      <c r="B17" s="4" t="s">
        <v>12</v>
      </c>
      <c r="C17" s="4">
        <v>48</v>
      </c>
      <c r="D17" s="4" t="s">
        <v>10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10</v>
      </c>
    </row>
    <row r="18" spans="1:9" x14ac:dyDescent="0.3">
      <c r="A18" s="4">
        <v>15</v>
      </c>
      <c r="B18" s="4" t="s">
        <v>12</v>
      </c>
      <c r="C18" s="4">
        <v>53</v>
      </c>
      <c r="D18" s="4" t="s">
        <v>13</v>
      </c>
      <c r="E18" s="4" t="s">
        <v>11</v>
      </c>
      <c r="F18" s="4" t="s">
        <v>10</v>
      </c>
      <c r="G18" s="4" t="s">
        <v>13</v>
      </c>
      <c r="H18" s="4" t="s">
        <v>10</v>
      </c>
      <c r="I18" s="4" t="s">
        <v>11</v>
      </c>
    </row>
    <row r="19" spans="1:9" x14ac:dyDescent="0.3">
      <c r="A19" s="4">
        <v>16</v>
      </c>
      <c r="B19" s="4" t="s">
        <v>12</v>
      </c>
      <c r="C19" s="4">
        <v>29</v>
      </c>
      <c r="D19" s="4" t="s">
        <v>13</v>
      </c>
      <c r="E19" s="4" t="s">
        <v>10</v>
      </c>
      <c r="F19" s="4" t="s">
        <v>13</v>
      </c>
      <c r="G19" s="4" t="s">
        <v>10</v>
      </c>
      <c r="H19" s="4" t="s">
        <v>11</v>
      </c>
      <c r="I19" s="4" t="s">
        <v>10</v>
      </c>
    </row>
    <row r="20" spans="1:9" x14ac:dyDescent="0.3">
      <c r="A20" s="4">
        <v>17</v>
      </c>
      <c r="B20" s="4" t="s">
        <v>12</v>
      </c>
      <c r="C20" s="4">
        <v>34</v>
      </c>
      <c r="D20" s="4" t="s">
        <v>11</v>
      </c>
      <c r="E20" s="4" t="s">
        <v>11</v>
      </c>
      <c r="F20" s="4" t="s">
        <v>10</v>
      </c>
      <c r="G20" s="4" t="s">
        <v>11</v>
      </c>
      <c r="H20" s="4" t="s">
        <v>13</v>
      </c>
      <c r="I20" s="4" t="s">
        <v>10</v>
      </c>
    </row>
    <row r="21" spans="1:9" x14ac:dyDescent="0.3">
      <c r="A21" s="4">
        <v>18</v>
      </c>
      <c r="B21" s="4" t="s">
        <v>12</v>
      </c>
      <c r="C21" s="4">
        <v>35</v>
      </c>
      <c r="D21" s="4" t="s">
        <v>10</v>
      </c>
      <c r="E21" s="4" t="s">
        <v>10</v>
      </c>
      <c r="F21" s="4" t="s">
        <v>10</v>
      </c>
      <c r="G21" s="4" t="s">
        <v>11</v>
      </c>
      <c r="H21" s="4" t="s">
        <v>13</v>
      </c>
      <c r="I21" s="4" t="s">
        <v>10</v>
      </c>
    </row>
    <row r="23" spans="1:9" x14ac:dyDescent="0.3">
      <c r="A23" s="5" t="s">
        <v>14</v>
      </c>
      <c r="B23" s="13">
        <f>COUNTIF(B2:B21,$B$3)</f>
        <v>9</v>
      </c>
    </row>
    <row r="24" spans="1:9" x14ac:dyDescent="0.3">
      <c r="A24" s="5" t="s">
        <v>15</v>
      </c>
      <c r="B24" s="13">
        <f>COUNTIF(B2:B21,$B$15)</f>
        <v>11</v>
      </c>
    </row>
    <row r="25" spans="1:9" x14ac:dyDescent="0.3">
      <c r="A25" s="11" t="s">
        <v>16</v>
      </c>
      <c r="B25" s="12">
        <f>AVERAGE(C2:C21)</f>
        <v>42.3</v>
      </c>
    </row>
    <row r="27" spans="1:9" ht="39.6" customHeight="1" x14ac:dyDescent="0.3">
      <c r="A27" s="9" t="s">
        <v>12</v>
      </c>
      <c r="B27" s="6" t="s">
        <v>3</v>
      </c>
      <c r="C27" s="6" t="s">
        <v>4</v>
      </c>
      <c r="D27" s="6" t="s">
        <v>5</v>
      </c>
      <c r="E27" s="6" t="s">
        <v>6</v>
      </c>
      <c r="F27" s="6" t="s">
        <v>7</v>
      </c>
      <c r="G27" s="7" t="s">
        <v>8</v>
      </c>
      <c r="H27" s="3"/>
    </row>
    <row r="28" spans="1:9" x14ac:dyDescent="0.3">
      <c r="A28" s="4" t="s">
        <v>13</v>
      </c>
      <c r="B28" s="14">
        <f>COUNTIFS($B$2:$B$21,$B$11,D2:D21,$A$28)</f>
        <v>3</v>
      </c>
      <c r="C28" s="14">
        <f t="shared" ref="C28:G28" si="0">COUNTIFS($B$2:$B$21,$B$11,E2:E21,$A$28)</f>
        <v>1</v>
      </c>
      <c r="D28" s="14">
        <f t="shared" si="0"/>
        <v>2</v>
      </c>
      <c r="E28" s="14">
        <f t="shared" si="0"/>
        <v>2</v>
      </c>
      <c r="F28" s="14">
        <f t="shared" si="0"/>
        <v>5</v>
      </c>
      <c r="G28" s="14">
        <f t="shared" si="0"/>
        <v>3</v>
      </c>
      <c r="H28" s="2">
        <f>SUM(C28:G28)</f>
        <v>13</v>
      </c>
      <c r="I28" s="1" t="s">
        <v>13</v>
      </c>
    </row>
    <row r="29" spans="1:9" x14ac:dyDescent="0.3">
      <c r="A29" s="4" t="s">
        <v>10</v>
      </c>
      <c r="B29" s="14">
        <f>COUNTIFS($B$2:$B$21,$B$11,D2:D21,$A$29)</f>
        <v>3</v>
      </c>
      <c r="C29" s="14">
        <f t="shared" ref="C29:G29" si="1">COUNTIFS($B$2:$B$21,$B$11,E2:E21,$A$29)</f>
        <v>3</v>
      </c>
      <c r="D29" s="14">
        <f t="shared" si="1"/>
        <v>6</v>
      </c>
      <c r="E29" s="14">
        <f t="shared" si="1"/>
        <v>5</v>
      </c>
      <c r="F29" s="14">
        <f t="shared" si="1"/>
        <v>4</v>
      </c>
      <c r="G29" s="14">
        <f t="shared" si="1"/>
        <v>6</v>
      </c>
      <c r="H29" s="2">
        <f t="shared" ref="H29:H30" si="2">SUM(C29:G29)</f>
        <v>24</v>
      </c>
      <c r="I29" s="1" t="s">
        <v>10</v>
      </c>
    </row>
    <row r="30" spans="1:9" x14ac:dyDescent="0.3">
      <c r="A30" s="4" t="s">
        <v>11</v>
      </c>
      <c r="B30" s="14">
        <f>COUNTIFS($B$2:$B$21,$B$11,D2:D21,$A$30)</f>
        <v>5</v>
      </c>
      <c r="C30" s="14">
        <f t="shared" ref="C30:G30" si="3">COUNTIFS($B$2:$B$21,$B$11,E2:E21,$A$30)</f>
        <v>7</v>
      </c>
      <c r="D30" s="14">
        <f t="shared" si="3"/>
        <v>3</v>
      </c>
      <c r="E30" s="14">
        <f t="shared" si="3"/>
        <v>4</v>
      </c>
      <c r="F30" s="14">
        <f t="shared" si="3"/>
        <v>2</v>
      </c>
      <c r="G30" s="14">
        <f t="shared" si="3"/>
        <v>2</v>
      </c>
      <c r="H30" s="2">
        <f t="shared" si="2"/>
        <v>18</v>
      </c>
      <c r="I30" s="1" t="s">
        <v>11</v>
      </c>
    </row>
    <row r="32" spans="1:9" ht="43.2" x14ac:dyDescent="0.3">
      <c r="A32" s="8" t="s">
        <v>9</v>
      </c>
      <c r="B32" s="3" t="s">
        <v>3</v>
      </c>
      <c r="C32" s="3" t="s">
        <v>4</v>
      </c>
      <c r="D32" s="3" t="s">
        <v>5</v>
      </c>
      <c r="E32" s="3" t="s">
        <v>6</v>
      </c>
      <c r="F32" s="3" t="s">
        <v>7</v>
      </c>
      <c r="G32" s="3" t="s">
        <v>8</v>
      </c>
      <c r="H32" s="3"/>
    </row>
    <row r="33" spans="1:7" x14ac:dyDescent="0.3">
      <c r="A33" s="4" t="s">
        <v>13</v>
      </c>
      <c r="B33" s="14">
        <f>COUNTIFS($B$2:$B$21,$B$2,D$2:D$21,$A33)</f>
        <v>2</v>
      </c>
      <c r="C33" s="14">
        <f t="shared" ref="C33:G35" si="4">COUNTIFS($B$2:$B$21,$B$2,E$2:E$21,$A33)</f>
        <v>1</v>
      </c>
      <c r="D33" s="14">
        <f t="shared" si="4"/>
        <v>0</v>
      </c>
      <c r="E33" s="14">
        <f t="shared" si="4"/>
        <v>0</v>
      </c>
      <c r="F33" s="14">
        <f t="shared" si="4"/>
        <v>4</v>
      </c>
      <c r="G33" s="14">
        <f t="shared" si="4"/>
        <v>2</v>
      </c>
    </row>
    <row r="34" spans="1:7" x14ac:dyDescent="0.3">
      <c r="A34" s="4" t="s">
        <v>10</v>
      </c>
      <c r="B34" s="14">
        <f t="shared" ref="B34:B35" si="5">COUNTIFS($B$2:$B$21,$B$2,D$2:D$21,$A34)</f>
        <v>1</v>
      </c>
      <c r="C34" s="14">
        <f t="shared" si="4"/>
        <v>2</v>
      </c>
      <c r="D34" s="14">
        <f t="shared" si="4"/>
        <v>7</v>
      </c>
      <c r="E34" s="14">
        <f t="shared" si="4"/>
        <v>2</v>
      </c>
      <c r="F34" s="14">
        <f t="shared" si="4"/>
        <v>5</v>
      </c>
      <c r="G34" s="14">
        <f t="shared" si="4"/>
        <v>7</v>
      </c>
    </row>
    <row r="35" spans="1:7" x14ac:dyDescent="0.3">
      <c r="A35" s="4" t="s">
        <v>11</v>
      </c>
      <c r="B35" s="14">
        <f t="shared" si="5"/>
        <v>6</v>
      </c>
      <c r="C35" s="14">
        <f t="shared" si="4"/>
        <v>6</v>
      </c>
      <c r="D35" s="14">
        <f t="shared" si="4"/>
        <v>2</v>
      </c>
      <c r="E35" s="14">
        <f t="shared" si="4"/>
        <v>7</v>
      </c>
      <c r="F35" s="14">
        <f t="shared" si="4"/>
        <v>0</v>
      </c>
      <c r="G35" s="14">
        <f t="shared" si="4"/>
        <v>0</v>
      </c>
    </row>
  </sheetData>
  <sortState xmlns:xlrd2="http://schemas.microsoft.com/office/spreadsheetml/2017/richdata2" ref="A2:I21">
    <sortCondition ref="B2:B21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tesztadatokt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Zajacz Zoltán</dc:creator>
  <cp:lastModifiedBy>Zajacz Zoltán</cp:lastModifiedBy>
  <dcterms:created xsi:type="dcterms:W3CDTF">2023-05-16T12:41:24Z</dcterms:created>
  <dcterms:modified xsi:type="dcterms:W3CDTF">2023-05-16T12:41:24Z</dcterms:modified>
</cp:coreProperties>
</file>