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kaufman/CS480/Sim01/"/>
    </mc:Choice>
  </mc:AlternateContent>
  <xr:revisionPtr revIDLastSave="0" documentId="13_ncr:1_{8E9CC962-B6AD-8742-B5CC-B0759233E2EC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0" yWindow="500" windowWidth="11380" windowHeight="1750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0" i="1" l="1"/>
  <c r="C130" i="1"/>
  <c r="C101" i="1"/>
  <c r="C98" i="1"/>
  <c r="C91" i="1"/>
  <c r="C75" i="1"/>
  <c r="C62" i="1"/>
  <c r="C44" i="1"/>
  <c r="C31" i="1"/>
  <c r="F148" i="1" s="1"/>
  <c r="F149" i="1" s="1"/>
  <c r="H148" i="1"/>
  <c r="F159" i="1" l="1"/>
</calcChain>
</file>

<file path=xl/sharedStrings.xml><?xml version="1.0" encoding="utf-8"?>
<sst xmlns="http://schemas.openxmlformats.org/spreadsheetml/2006/main" count="167" uniqueCount="103">
  <si>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</si>
  <si>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</si>
  <si>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</si>
  <si>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</si>
  <si>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</si>
  <si>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</si>
  <si>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</si>
  <si>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</si>
  <si>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</si>
  <si>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</si>
  <si>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</si>
  <si>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</si>
  <si>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</si>
  <si>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</si>
  <si>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</si>
  <si>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</si>
  <si>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</si>
  <si>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</si>
  <si>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</si>
  <si>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</si>
  <si>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</si>
  <si>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</si>
  <si>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</si>
  <si>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</si>
  <si>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</si>
  <si>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</si>
  <si>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</si>
  <si>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</si>
  <si>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</si>
  <si>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</si>
  <si>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</si>
  <si>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</si>
  <si>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</si>
  <si>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</si>
  <si>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</si>
  <si>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</si>
  <si>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</si>
  <si>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</si>
  <si>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</si>
  <si>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</si>
  <si>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</si>
  <si>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</si>
  <si>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</si>
  <si>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</si>
  <si>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</si>
  <si>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</si>
  <si>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</si>
  <si>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</si>
  <si>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</si>
  <si>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</si>
  <si>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</si>
  <si>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</si>
  <si>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</si>
  <si>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</si>
  <si>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</si>
  <si>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</si>
  <si>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</si>
  <si>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</si>
  <si>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</si>
  <si>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</si>
  <si>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</si>
  <si>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</si>
  <si>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</si>
  <si>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</si>
  <si>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</si>
  <si>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</si>
  <si>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</si>
  <si>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</si>
  <si>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</si>
  <si>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</si>
  <si>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</si>
  <si>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</si>
  <si>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</si>
  <si>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</si>
  <si>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</si>
  <si>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</si>
  <si>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</si>
  <si>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</si>
  <si>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</si>
  <si>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</si>
  <si>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</si>
  <si>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</si>
  <si>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</si>
  <si>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</si>
  <si>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</si>
  <si>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</si>
  <si>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</si>
  <si>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</si>
  <si>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</si>
  <si>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</si>
  <si>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</si>
  <si>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</si>
  <si>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</si>
  <si>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</si>
  <si>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the grade for the programming part of this rubric will be zero.</t>
  </si>
  <si>
    <t>Clear Evidence of PA01 Components</t>
  </si>
  <si>
    <t>If there is no evidence of an attempt to implement any of the PA01 requirements,</t>
  </si>
  <si>
    <t>Code must CLEARLY show an attempt to create and completely implement the main driver function</t>
  </si>
  <si>
    <t>Code must CLEARLY show an attempt to upload, process, and display the config file contents</t>
  </si>
  <si>
    <t>Code must CLEARLY show an attempt to upload, process, and display the metadata file contents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</si>
  <si>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</si>
  <si>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use of global variables anywhere</t>
  </si>
  <si>
    <t>- both together would be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</si>
</sst>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59"/>
  <sheetViews>
    <sheetView tabSelected="1" topLeftCell="A90" zoomScaleNormal="100" zoomScaleSheetLayoutView="100" workbookViewId="0">
      <selection activeCell="E112" sqref="E112"/>
    </sheetView>
  </sheetViews>
  <sheetFormatPr baseColWidth="10" defaultColWidth="8.83203125" defaultRowHeight="16" x14ac:dyDescent="0.2"/>
  <cols>
    <col min="1" max="1" width="9.1640625" style="4"/>
    <col min="2" max="3" width="5.6640625" style="4" customWidth="1"/>
    <col min="4" max="4" width="8.6640625" style="4" customWidth="1"/>
    <col min="5" max="5" width="10.6640625" style="4" bestFit="1" customWidth="1"/>
    <col min="6" max="6" width="9.1640625" style="4"/>
    <col min="7" max="8" width="10.6640625" style="4" customWidth="1"/>
    <col min="9" max="12" width="9.1640625" style="4"/>
    <col min="13" max="14" width="10.6640625" style="4" customWidth="1"/>
    <col min="15" max="22" width="9.1640625" style="1"/>
  </cols>
  <sheetData>
    <row r="1" spans="1:22" s="3" customFormat="1" ht="24" x14ac:dyDescent="0.3">
      <c r="A1" s="10"/>
      <c r="B1" s="10" t="s">
        <v>0</v>
      </c>
      <c r="C1" s="11"/>
      <c r="D1" s="10">
        <v>1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7" thickBot="1" x14ac:dyDescent="0.25">
      <c r="B3" s="4" t="s">
        <v>1</v>
      </c>
      <c r="G3" s="12">
        <v>858988</v>
      </c>
      <c r="H3" s="12"/>
      <c r="J3" s="4" t="s">
        <v>3</v>
      </c>
      <c r="M3" s="12"/>
      <c r="N3" s="12"/>
    </row>
    <row r="5" spans="1:22" ht="186" x14ac:dyDescent="0.2">
      <c r="B5" s="14" t="s">
        <v>20</v>
      </c>
      <c r="C5" s="14" t="s">
        <v>21</v>
      </c>
    </row>
    <row r="6" spans="1:22" ht="18" x14ac:dyDescent="0.2">
      <c r="B6" s="22"/>
      <c r="C6" s="22"/>
      <c r="D6" s="23" t="s">
        <v>88</v>
      </c>
      <c r="E6" s="20"/>
    </row>
    <row r="7" spans="1:22" x14ac:dyDescent="0.2">
      <c r="B7" s="22"/>
      <c r="C7" s="22"/>
      <c r="D7" s="20" t="s">
        <v>89</v>
      </c>
      <c r="E7" s="20"/>
    </row>
    <row r="8" spans="1:22" x14ac:dyDescent="0.2">
      <c r="B8" s="22"/>
      <c r="C8" s="22"/>
      <c r="D8" s="20"/>
      <c r="E8" s="21" t="s">
        <v>90</v>
      </c>
    </row>
    <row r="9" spans="1:22" x14ac:dyDescent="0.2">
      <c r="B9" s="22"/>
      <c r="C9" s="22"/>
      <c r="D9" s="20"/>
      <c r="E9" s="21" t="s">
        <v>91</v>
      </c>
    </row>
    <row r="10" spans="1:22" x14ac:dyDescent="0.2">
      <c r="B10" s="22"/>
      <c r="C10" s="22"/>
      <c r="D10" s="20"/>
      <c r="E10" s="21" t="s">
        <v>102</v>
      </c>
    </row>
    <row r="11" spans="1:22" x14ac:dyDescent="0.2">
      <c r="B11" s="22"/>
      <c r="C11" s="22"/>
      <c r="D11" s="20" t="s">
        <v>92</v>
      </c>
      <c r="E11" s="20"/>
    </row>
    <row r="12" spans="1:22" x14ac:dyDescent="0.2">
      <c r="D12" s="20" t="s">
        <v>87</v>
      </c>
    </row>
    <row r="13" spans="1:22" x14ac:dyDescent="0.2">
      <c r="B13" s="22"/>
      <c r="C13" s="22"/>
      <c r="D13" s="20" t="s">
        <v>93</v>
      </c>
      <c r="E13" s="20"/>
    </row>
    <row r="14" spans="1:22" x14ac:dyDescent="0.2">
      <c r="B14" s="22"/>
      <c r="C14" s="22"/>
    </row>
    <row r="15" spans="1:22" x14ac:dyDescent="0.2">
      <c r="B15" s="22"/>
      <c r="C15" s="22"/>
      <c r="D15" s="13" t="s">
        <v>95</v>
      </c>
    </row>
    <row r="16" spans="1:22" x14ac:dyDescent="0.2">
      <c r="B16" s="22"/>
      <c r="C16" s="22"/>
      <c r="D16" s="4" t="s">
        <v>96</v>
      </c>
    </row>
    <row r="17" spans="2:5" x14ac:dyDescent="0.2">
      <c r="B17" s="22"/>
      <c r="C17" s="22"/>
      <c r="D17" s="4" t="s">
        <v>94</v>
      </c>
    </row>
    <row r="18" spans="2:5" x14ac:dyDescent="0.2">
      <c r="B18" s="22"/>
      <c r="C18" s="22"/>
      <c r="D18" s="4" t="s">
        <v>100</v>
      </c>
    </row>
    <row r="19" spans="2:5" x14ac:dyDescent="0.2">
      <c r="B19" s="22"/>
      <c r="C19" s="22"/>
      <c r="D19" s="8"/>
      <c r="E19" s="4" t="s">
        <v>97</v>
      </c>
    </row>
    <row r="20" spans="2:5" x14ac:dyDescent="0.2">
      <c r="B20" s="22"/>
      <c r="C20" s="22"/>
      <c r="D20" s="9"/>
      <c r="E20" s="4" t="s">
        <v>98</v>
      </c>
    </row>
    <row r="21" spans="2:5" x14ac:dyDescent="0.2">
      <c r="B21" s="22"/>
      <c r="C21" s="22"/>
      <c r="D21" s="9"/>
      <c r="E21" s="4" t="s">
        <v>99</v>
      </c>
    </row>
    <row r="22" spans="2:5" x14ac:dyDescent="0.2">
      <c r="B22" s="22"/>
      <c r="C22" s="22"/>
    </row>
    <row r="23" spans="2:5" x14ac:dyDescent="0.2">
      <c r="D23" s="13" t="s">
        <v>4</v>
      </c>
    </row>
    <row r="24" spans="2:5" x14ac:dyDescent="0.2">
      <c r="E24" s="4" t="s">
        <v>49</v>
      </c>
    </row>
    <row r="26" spans="2:5" x14ac:dyDescent="0.2">
      <c r="B26" s="5"/>
      <c r="C26" s="5"/>
      <c r="D26" s="6" t="s">
        <v>10</v>
      </c>
      <c r="E26" s="4" t="s">
        <v>5</v>
      </c>
    </row>
    <row r="27" spans="2:5" x14ac:dyDescent="0.2">
      <c r="B27" s="5"/>
      <c r="C27" s="5"/>
      <c r="D27" s="6" t="s">
        <v>10</v>
      </c>
      <c r="E27" s="4" t="s">
        <v>6</v>
      </c>
    </row>
    <row r="28" spans="2:5" x14ac:dyDescent="0.2">
      <c r="B28" s="5">
        <v>2</v>
      </c>
      <c r="C28" s="5"/>
      <c r="D28" s="6" t="s">
        <v>10</v>
      </c>
      <c r="E28" s="4" t="s">
        <v>7</v>
      </c>
    </row>
    <row r="29" spans="2:5" x14ac:dyDescent="0.2">
      <c r="B29" s="5">
        <v>2</v>
      </c>
      <c r="C29" s="5"/>
      <c r="D29" s="6" t="s">
        <v>10</v>
      </c>
      <c r="E29" s="4" t="s">
        <v>8</v>
      </c>
    </row>
    <row r="30" spans="2:5" x14ac:dyDescent="0.2">
      <c r="B30" s="5">
        <v>2</v>
      </c>
      <c r="C30" s="5"/>
      <c r="D30" s="6" t="s">
        <v>10</v>
      </c>
      <c r="E30" s="4" t="s">
        <v>9</v>
      </c>
    </row>
    <row r="31" spans="2:5" x14ac:dyDescent="0.2">
      <c r="B31" s="15" t="s">
        <v>50</v>
      </c>
      <c r="C31" s="1">
        <f>SUM(C26:C30)</f>
        <v>0</v>
      </c>
      <c r="D31" s="4">
        <v>10</v>
      </c>
    </row>
    <row r="32" spans="2:5" x14ac:dyDescent="0.2">
      <c r="E32" s="4" t="s">
        <v>18</v>
      </c>
    </row>
    <row r="33" spans="2:14" x14ac:dyDescent="0.2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"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"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2">
      <c r="E36" s="9"/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2">
      <c r="C38" s="13"/>
      <c r="D38" s="13" t="s">
        <v>19</v>
      </c>
    </row>
    <row r="39" spans="2:14" x14ac:dyDescent="0.2">
      <c r="E39" s="4" t="s">
        <v>49</v>
      </c>
    </row>
    <row r="40" spans="2:14" x14ac:dyDescent="0.2">
      <c r="E40" s="20" t="s">
        <v>83</v>
      </c>
    </row>
    <row r="41" spans="2:14" x14ac:dyDescent="0.2">
      <c r="E41" s="20" t="s">
        <v>82</v>
      </c>
    </row>
    <row r="42" spans="2:14" x14ac:dyDescent="0.2">
      <c r="E42" s="20"/>
    </row>
    <row r="43" spans="2:14" x14ac:dyDescent="0.2">
      <c r="B43" s="5">
        <v>40</v>
      </c>
      <c r="C43" s="5"/>
      <c r="D43" s="6" t="s">
        <v>11</v>
      </c>
      <c r="E43" s="4" t="s">
        <v>12</v>
      </c>
    </row>
    <row r="44" spans="2:14" x14ac:dyDescent="0.2">
      <c r="B44" s="15" t="s">
        <v>50</v>
      </c>
      <c r="C44" s="1">
        <f>C43</f>
        <v>0</v>
      </c>
      <c r="D44" s="4">
        <v>40</v>
      </c>
      <c r="E44" s="6" t="s">
        <v>13</v>
      </c>
    </row>
    <row r="45" spans="2:14" x14ac:dyDescent="0.2">
      <c r="E45" s="4" t="s">
        <v>14</v>
      </c>
    </row>
    <row r="46" spans="2:14" x14ac:dyDescent="0.2">
      <c r="E46" s="4" t="s">
        <v>15</v>
      </c>
    </row>
    <row r="47" spans="2:14" x14ac:dyDescent="0.2">
      <c r="E47" s="4" t="s">
        <v>16</v>
      </c>
    </row>
    <row r="49" spans="2:14" x14ac:dyDescent="0.2">
      <c r="E49" s="4" t="s">
        <v>18</v>
      </c>
    </row>
    <row r="50" spans="2:14" x14ac:dyDescent="0.2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"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2"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2">
      <c r="E53" s="9"/>
      <c r="F53" s="9"/>
      <c r="G53" s="9"/>
      <c r="H53" s="9"/>
      <c r="I53" s="9"/>
      <c r="J53" s="9"/>
      <c r="K53" s="9"/>
      <c r="L53" s="9"/>
      <c r="M53" s="9"/>
      <c r="N53" s="9"/>
    </row>
    <row r="55" spans="2:14" x14ac:dyDescent="0.2">
      <c r="C55" s="13"/>
      <c r="D55" s="13" t="s">
        <v>17</v>
      </c>
    </row>
    <row r="56" spans="2:14" x14ac:dyDescent="0.2">
      <c r="E56" s="4" t="s">
        <v>49</v>
      </c>
    </row>
    <row r="58" spans="2:14" x14ac:dyDescent="0.2">
      <c r="B58" s="5">
        <v>5</v>
      </c>
      <c r="C58" s="18"/>
      <c r="D58" s="6" t="s">
        <v>61</v>
      </c>
      <c r="E58" s="4" t="s">
        <v>57</v>
      </c>
    </row>
    <row r="59" spans="2:14" x14ac:dyDescent="0.2">
      <c r="B59" s="5">
        <v>5</v>
      </c>
      <c r="C59" s="18"/>
      <c r="D59" s="6" t="s">
        <v>61</v>
      </c>
      <c r="E59" s="4" t="s">
        <v>58</v>
      </c>
    </row>
    <row r="60" spans="2:14" x14ac:dyDescent="0.2">
      <c r="B60" s="5">
        <v>5</v>
      </c>
      <c r="C60" s="18"/>
      <c r="D60" s="6" t="s">
        <v>61</v>
      </c>
      <c r="E60" s="4" t="s">
        <v>59</v>
      </c>
    </row>
    <row r="61" spans="2:14" x14ac:dyDescent="0.2">
      <c r="B61" s="5">
        <v>5</v>
      </c>
      <c r="C61" s="18"/>
      <c r="D61" s="6" t="s">
        <v>61</v>
      </c>
      <c r="E61" s="4" t="s">
        <v>60</v>
      </c>
    </row>
    <row r="62" spans="2:14" x14ac:dyDescent="0.2">
      <c r="B62" s="15" t="s">
        <v>50</v>
      </c>
      <c r="C62" s="1">
        <f>SUM(C58:C61)</f>
        <v>0</v>
      </c>
      <c r="D62" s="4">
        <v>20</v>
      </c>
    </row>
    <row r="63" spans="2:14" x14ac:dyDescent="0.2">
      <c r="E63" s="4" t="s">
        <v>18</v>
      </c>
    </row>
    <row r="64" spans="2:14" x14ac:dyDescent="0.2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4" x14ac:dyDescent="0.2"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2:14" x14ac:dyDescent="0.2"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2:14" x14ac:dyDescent="0.2">
      <c r="E67" s="9"/>
      <c r="F67" s="9"/>
      <c r="G67" s="9"/>
      <c r="H67" s="9"/>
      <c r="I67" s="9"/>
      <c r="J67" s="9"/>
      <c r="K67" s="9"/>
      <c r="L67" s="9"/>
      <c r="M67" s="9"/>
      <c r="N67" s="9"/>
    </row>
    <row r="69" spans="2:14" x14ac:dyDescent="0.2">
      <c r="B69" s="5">
        <v>5</v>
      </c>
      <c r="C69" s="5"/>
      <c r="D69" s="4" t="s">
        <v>61</v>
      </c>
      <c r="E69" s="4" t="s">
        <v>62</v>
      </c>
    </row>
    <row r="70" spans="2:14" x14ac:dyDescent="0.2">
      <c r="B70" s="5">
        <v>5</v>
      </c>
      <c r="C70" s="5"/>
      <c r="D70" s="4" t="s">
        <v>63</v>
      </c>
      <c r="E70" s="4" t="s">
        <v>64</v>
      </c>
    </row>
    <row r="71" spans="2:14" x14ac:dyDescent="0.2">
      <c r="B71" s="5">
        <v>5</v>
      </c>
      <c r="C71" s="5"/>
      <c r="D71" s="4" t="s">
        <v>61</v>
      </c>
      <c r="E71" s="4" t="s">
        <v>65</v>
      </c>
    </row>
    <row r="72" spans="2:14" x14ac:dyDescent="0.2">
      <c r="B72" s="5">
        <v>5</v>
      </c>
      <c r="C72" s="5"/>
      <c r="D72" s="4" t="s">
        <v>61</v>
      </c>
      <c r="E72" s="4" t="s">
        <v>66</v>
      </c>
    </row>
    <row r="73" spans="2:14" x14ac:dyDescent="0.2">
      <c r="B73" s="5">
        <v>5</v>
      </c>
      <c r="C73" s="5"/>
      <c r="D73" s="4" t="s">
        <v>61</v>
      </c>
      <c r="E73" s="4" t="s">
        <v>67</v>
      </c>
    </row>
    <row r="74" spans="2:14" x14ac:dyDescent="0.2">
      <c r="B74" s="5">
        <v>5</v>
      </c>
      <c r="C74" s="5"/>
      <c r="D74" s="4" t="s">
        <v>61</v>
      </c>
      <c r="E74" s="4" t="s">
        <v>68</v>
      </c>
    </row>
    <row r="75" spans="2:14" x14ac:dyDescent="0.2">
      <c r="B75" s="15" t="s">
        <v>50</v>
      </c>
      <c r="C75" s="4">
        <f>SUM(C69:C74)</f>
        <v>0</v>
      </c>
      <c r="D75" s="4">
        <v>30</v>
      </c>
    </row>
    <row r="76" spans="2:14" x14ac:dyDescent="0.2">
      <c r="E76" s="4" t="s">
        <v>18</v>
      </c>
    </row>
    <row r="77" spans="2:14" x14ac:dyDescent="0.2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2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2"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2">
      <c r="E80" s="9"/>
      <c r="F80" s="9"/>
      <c r="G80" s="9"/>
      <c r="H80" s="9"/>
      <c r="I80" s="9"/>
      <c r="J80" s="9"/>
      <c r="K80" s="9"/>
      <c r="L80" s="9"/>
      <c r="M80" s="9"/>
      <c r="N80" s="9"/>
    </row>
    <row r="82" spans="2:6" x14ac:dyDescent="0.2">
      <c r="D82" s="4" t="s">
        <v>69</v>
      </c>
    </row>
    <row r="83" spans="2:6" x14ac:dyDescent="0.2">
      <c r="E83" s="4" t="s">
        <v>70</v>
      </c>
    </row>
    <row r="85" spans="2:6" x14ac:dyDescent="0.2">
      <c r="E85" s="4" t="s">
        <v>71</v>
      </c>
    </row>
    <row r="86" spans="2:6" x14ac:dyDescent="0.2">
      <c r="B86" s="5">
        <v>5</v>
      </c>
      <c r="C86" s="5"/>
      <c r="D86" s="4" t="s">
        <v>61</v>
      </c>
      <c r="F86" s="4" t="s">
        <v>72</v>
      </c>
    </row>
    <row r="87" spans="2:6" x14ac:dyDescent="0.2">
      <c r="B87" s="5">
        <v>5</v>
      </c>
      <c r="C87" s="5"/>
      <c r="D87" s="4" t="s">
        <v>61</v>
      </c>
      <c r="F87" s="4" t="s">
        <v>72</v>
      </c>
    </row>
    <row r="88" spans="2:6" x14ac:dyDescent="0.2">
      <c r="B88" s="5">
        <v>5</v>
      </c>
      <c r="C88" s="5"/>
      <c r="D88" s="4" t="s">
        <v>61</v>
      </c>
      <c r="F88" s="4" t="s">
        <v>73</v>
      </c>
    </row>
    <row r="89" spans="2:6" x14ac:dyDescent="0.2">
      <c r="B89" s="5">
        <v>5</v>
      </c>
      <c r="C89" s="5"/>
      <c r="D89" s="4" t="s">
        <v>61</v>
      </c>
      <c r="F89" s="4" t="s">
        <v>73</v>
      </c>
    </row>
    <row r="90" spans="2:6" x14ac:dyDescent="0.2">
      <c r="B90" s="5">
        <v>5</v>
      </c>
      <c r="C90" s="5"/>
      <c r="D90" s="4" t="s">
        <v>61</v>
      </c>
      <c r="F90" s="4" t="s">
        <v>73</v>
      </c>
    </row>
    <row r="91" spans="2:6" x14ac:dyDescent="0.2">
      <c r="B91" s="15" t="s">
        <v>50</v>
      </c>
      <c r="C91" s="4">
        <f>SUM(C86:C90)</f>
        <v>0</v>
      </c>
      <c r="D91" s="4">
        <v>25</v>
      </c>
    </row>
    <row r="92" spans="2:6" x14ac:dyDescent="0.2">
      <c r="E92" s="4" t="s">
        <v>74</v>
      </c>
    </row>
    <row r="93" spans="2:6" x14ac:dyDescent="0.2">
      <c r="B93" s="5">
        <v>5</v>
      </c>
      <c r="C93" s="5"/>
      <c r="D93" s="4" t="s">
        <v>61</v>
      </c>
      <c r="F93" s="4" t="s">
        <v>75</v>
      </c>
    </row>
    <row r="94" spans="2:6" x14ac:dyDescent="0.2">
      <c r="B94" s="5">
        <v>5</v>
      </c>
      <c r="C94" s="5"/>
      <c r="D94" s="4" t="s">
        <v>61</v>
      </c>
      <c r="F94" s="4" t="s">
        <v>75</v>
      </c>
    </row>
    <row r="95" spans="2:6" x14ac:dyDescent="0.2">
      <c r="B95" s="5">
        <v>5</v>
      </c>
      <c r="C95" s="5"/>
      <c r="D95" s="4" t="s">
        <v>61</v>
      </c>
      <c r="F95" s="4" t="s">
        <v>76</v>
      </c>
    </row>
    <row r="96" spans="2:6" x14ac:dyDescent="0.2">
      <c r="B96" s="5">
        <v>5</v>
      </c>
      <c r="C96" s="5"/>
      <c r="D96" s="4" t="s">
        <v>61</v>
      </c>
      <c r="F96" s="4" t="s">
        <v>76</v>
      </c>
    </row>
    <row r="97" spans="1:22" x14ac:dyDescent="0.2">
      <c r="B97" s="5">
        <v>5</v>
      </c>
      <c r="C97" s="5"/>
      <c r="D97" s="4" t="s">
        <v>61</v>
      </c>
      <c r="F97" s="4" t="s">
        <v>76</v>
      </c>
    </row>
    <row r="98" spans="1:22" x14ac:dyDescent="0.2">
      <c r="B98" s="15" t="s">
        <v>50</v>
      </c>
      <c r="C98" s="4">
        <f>SUM(C93:C97)</f>
        <v>0</v>
      </c>
      <c r="D98" s="4">
        <v>25</v>
      </c>
    </row>
    <row r="100" spans="1:22" x14ac:dyDescent="0.2">
      <c r="B100" s="5">
        <v>5</v>
      </c>
      <c r="C100" s="5"/>
      <c r="D100" s="4" t="s">
        <v>61</v>
      </c>
      <c r="E100" s="4" t="s">
        <v>77</v>
      </c>
    </row>
    <row r="101" spans="1:22" x14ac:dyDescent="0.2">
      <c r="B101" s="15" t="s">
        <v>50</v>
      </c>
      <c r="C101" s="4">
        <f>SUM(C100)</f>
        <v>0</v>
      </c>
      <c r="D101" s="4">
        <v>5</v>
      </c>
    </row>
    <row r="103" spans="1:22" s="7" customFormat="1" x14ac:dyDescent="0.2">
      <c r="A103" s="4"/>
      <c r="B103" s="4"/>
      <c r="C103" s="4"/>
      <c r="D103" s="4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2">
      <c r="A104" s="4"/>
      <c r="B104" s="4"/>
      <c r="C104" s="4"/>
      <c r="D104" s="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2">
      <c r="A105" s="4"/>
      <c r="B105" s="4"/>
      <c r="C105" s="4"/>
      <c r="D105" s="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"/>
      <c r="P105" s="4"/>
      <c r="Q105" s="4"/>
      <c r="R105" s="4"/>
      <c r="S105" s="4"/>
      <c r="T105" s="4"/>
      <c r="U105" s="4"/>
      <c r="V105" s="4"/>
    </row>
    <row r="106" spans="1:22" s="7" customFormat="1" x14ac:dyDescent="0.2">
      <c r="A106" s="4"/>
      <c r="B106" s="4"/>
      <c r="C106" s="4"/>
      <c r="D106" s="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"/>
      <c r="P106" s="4"/>
      <c r="Q106" s="4"/>
      <c r="R106" s="4"/>
      <c r="S106" s="4"/>
      <c r="T106" s="4"/>
      <c r="U106" s="4"/>
      <c r="V106" s="4"/>
    </row>
    <row r="108" spans="1:22" x14ac:dyDescent="0.2">
      <c r="D108" s="13" t="s">
        <v>51</v>
      </c>
    </row>
    <row r="109" spans="1:22" x14ac:dyDescent="0.2">
      <c r="D109" s="13"/>
      <c r="E109" s="4" t="s">
        <v>46</v>
      </c>
    </row>
    <row r="110" spans="1:22" x14ac:dyDescent="0.2">
      <c r="E110" s="4" t="s">
        <v>48</v>
      </c>
    </row>
    <row r="111" spans="1:22" x14ac:dyDescent="0.2">
      <c r="D111" s="13"/>
    </row>
    <row r="112" spans="1:22" s="7" customFormat="1" x14ac:dyDescent="0.2">
      <c r="A112" s="4"/>
      <c r="B112" s="5"/>
      <c r="C112" s="5"/>
      <c r="D112" s="6" t="s">
        <v>28</v>
      </c>
      <c r="E112" s="4" t="s">
        <v>29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s="7" customFormat="1" x14ac:dyDescent="0.2">
      <c r="A113" s="4"/>
      <c r="B113" s="5"/>
      <c r="C113" s="5"/>
      <c r="D113" s="6" t="s">
        <v>28</v>
      </c>
      <c r="E113" s="4" t="s">
        <v>30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2">
      <c r="A114" s="4"/>
      <c r="B114" s="5"/>
      <c r="C114" s="5"/>
      <c r="D114" s="6" t="s">
        <v>28</v>
      </c>
      <c r="E114" s="4" t="s">
        <v>85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2">
      <c r="A115" s="4"/>
      <c r="B115" s="5"/>
      <c r="C115" s="5"/>
      <c r="D115" s="6" t="s">
        <v>44</v>
      </c>
      <c r="E115" s="4" t="s">
        <v>31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x14ac:dyDescent="0.2">
      <c r="A116" s="4"/>
      <c r="B116" s="5"/>
      <c r="C116" s="5"/>
      <c r="D116" s="6" t="s">
        <v>44</v>
      </c>
      <c r="E116" s="4" t="s">
        <v>32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2">
      <c r="A117" s="4"/>
      <c r="B117" s="5"/>
      <c r="C117" s="5"/>
      <c r="D117" s="6" t="s">
        <v>44</v>
      </c>
      <c r="E117" s="4" t="s">
        <v>33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x14ac:dyDescent="0.2">
      <c r="A118" s="4"/>
      <c r="B118" s="5"/>
      <c r="C118" s="5"/>
      <c r="D118" s="6" t="s">
        <v>44</v>
      </c>
      <c r="E118" s="4" t="s">
        <v>34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 x14ac:dyDescent="0.2">
      <c r="A119" s="4"/>
      <c r="B119" s="5"/>
      <c r="C119" s="5"/>
      <c r="D119" s="6" t="s">
        <v>44</v>
      </c>
      <c r="E119" s="4" t="s">
        <v>35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">
      <c r="A120" s="4"/>
      <c r="B120" s="5"/>
      <c r="C120" s="5"/>
      <c r="D120" s="6" t="s">
        <v>44</v>
      </c>
      <c r="E120" s="4" t="s">
        <v>36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">
      <c r="A121" s="4"/>
      <c r="B121" s="5"/>
      <c r="C121" s="5"/>
      <c r="D121" s="6" t="s">
        <v>44</v>
      </c>
      <c r="E121" s="4" t="s">
        <v>86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">
      <c r="A122" s="4"/>
      <c r="B122" s="5"/>
      <c r="C122" s="5"/>
      <c r="D122" s="6" t="s">
        <v>44</v>
      </c>
      <c r="E122" s="4" t="s">
        <v>37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">
      <c r="A123" s="4"/>
      <c r="B123" s="5"/>
      <c r="C123" s="5"/>
      <c r="D123" s="6" t="s">
        <v>45</v>
      </c>
      <c r="E123" s="4" t="s">
        <v>38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">
      <c r="A124" s="4"/>
      <c r="B124" s="5"/>
      <c r="C124" s="5"/>
      <c r="D124" s="6" t="s">
        <v>45</v>
      </c>
      <c r="E124" s="4" t="s">
        <v>39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2">
      <c r="A125" s="4"/>
      <c r="B125" s="5"/>
      <c r="C125" s="5"/>
      <c r="D125" s="6" t="s">
        <v>45</v>
      </c>
      <c r="E125" s="4" t="s">
        <v>101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2">
      <c r="A126" s="4"/>
      <c r="B126" s="5"/>
      <c r="C126" s="5"/>
      <c r="D126" s="6" t="s">
        <v>45</v>
      </c>
      <c r="E126" s="4" t="s">
        <v>40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x14ac:dyDescent="0.2">
      <c r="A127" s="4"/>
      <c r="B127" s="5"/>
      <c r="C127" s="5"/>
      <c r="D127" s="6" t="s">
        <v>45</v>
      </c>
      <c r="E127" s="4" t="s">
        <v>41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2">
      <c r="A128" s="4"/>
      <c r="B128" s="5"/>
      <c r="C128" s="5"/>
      <c r="D128" s="6" t="s">
        <v>45</v>
      </c>
      <c r="E128" s="4" t="s">
        <v>42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 x14ac:dyDescent="0.2">
      <c r="A129" s="4"/>
      <c r="B129" s="5"/>
      <c r="C129" s="5"/>
      <c r="D129" s="6" t="s">
        <v>45</v>
      </c>
      <c r="E129" s="4" t="s">
        <v>43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B130" s="15" t="s">
        <v>50</v>
      </c>
      <c r="C130" s="1">
        <f>SUM(C112:C129)</f>
        <v>0</v>
      </c>
      <c r="D130" s="6">
        <v>0</v>
      </c>
    </row>
    <row r="131" spans="1:22" x14ac:dyDescent="0.2">
      <c r="B131" s="15"/>
      <c r="C131" s="1"/>
      <c r="D131" s="6"/>
    </row>
    <row r="132" spans="1:22" x14ac:dyDescent="0.2">
      <c r="D132" s="13" t="s">
        <v>52</v>
      </c>
    </row>
    <row r="133" spans="1:22" x14ac:dyDescent="0.2">
      <c r="D133" s="13"/>
    </row>
    <row r="134" spans="1:22" s="7" customFormat="1" x14ac:dyDescent="0.2">
      <c r="A134" s="4"/>
      <c r="B134" s="5"/>
      <c r="C134" s="5">
        <v>0</v>
      </c>
      <c r="D134" s="19" t="s">
        <v>79</v>
      </c>
      <c r="E134" s="4" t="s">
        <v>78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">
      <c r="A135" s="4"/>
      <c r="B135" s="5"/>
      <c r="C135" s="5">
        <v>0</v>
      </c>
      <c r="D135" s="19" t="s">
        <v>79</v>
      </c>
      <c r="E135" s="4" t="s">
        <v>53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">
      <c r="A136" s="4"/>
      <c r="B136" s="5"/>
      <c r="C136" s="5">
        <v>0</v>
      </c>
      <c r="D136" s="19" t="s">
        <v>79</v>
      </c>
      <c r="E136" s="4" t="s">
        <v>54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">
      <c r="A137" s="4"/>
      <c r="B137" s="5"/>
      <c r="C137" s="5">
        <v>0</v>
      </c>
      <c r="D137" s="19" t="s">
        <v>79</v>
      </c>
      <c r="E137" s="4" t="s">
        <v>55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">
      <c r="A138" s="4"/>
      <c r="B138" s="5"/>
      <c r="C138" s="5">
        <v>0</v>
      </c>
      <c r="D138" s="19" t="s">
        <v>79</v>
      </c>
      <c r="E138" s="4" t="s">
        <v>56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">
      <c r="A139" s="4"/>
      <c r="B139" s="5"/>
      <c r="C139" s="5">
        <v>0</v>
      </c>
      <c r="D139" s="19" t="s">
        <v>79</v>
      </c>
      <c r="E139" s="4" t="s">
        <v>84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">
      <c r="B140" s="15" t="s">
        <v>50</v>
      </c>
      <c r="C140" s="1">
        <f>SUM(C134:C139)</f>
        <v>0</v>
      </c>
      <c r="D140" s="19">
        <v>0</v>
      </c>
    </row>
    <row r="141" spans="1:22" s="7" customFormat="1" x14ac:dyDescent="0.2">
      <c r="A141" s="4"/>
      <c r="B141" s="4"/>
      <c r="C141" s="4"/>
      <c r="D141" s="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">
      <c r="A142" s="4"/>
      <c r="B142" s="4"/>
      <c r="C142" s="4"/>
      <c r="D142" s="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">
      <c r="A143" s="4"/>
      <c r="B143" s="4"/>
      <c r="C143" s="4"/>
      <c r="D143" s="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">
      <c r="A144" s="4"/>
      <c r="B144" s="4"/>
      <c r="C144" s="4"/>
      <c r="D144" s="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"/>
      <c r="P144" s="4"/>
      <c r="Q144" s="4"/>
      <c r="R144" s="4"/>
      <c r="S144" s="4"/>
      <c r="T144" s="4"/>
      <c r="U144" s="4"/>
      <c r="V144" s="4"/>
    </row>
    <row r="146" spans="1:22" x14ac:dyDescent="0.2">
      <c r="A146" s="16"/>
      <c r="B146" s="24" t="s">
        <v>22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8" spans="1:22" x14ac:dyDescent="0.2">
      <c r="B148" s="4" t="s">
        <v>24</v>
      </c>
      <c r="F148" s="1">
        <f>C31+C44+C62+C75+C91+C98+C101+C130+C140</f>
        <v>0</v>
      </c>
      <c r="G148" s="17" t="s">
        <v>23</v>
      </c>
      <c r="H148" s="1">
        <f>D31+D44+D62+D75+D91+D98+D101+D130+D140</f>
        <v>155</v>
      </c>
    </row>
    <row r="149" spans="1:22" x14ac:dyDescent="0.2">
      <c r="B149" s="4" t="s">
        <v>25</v>
      </c>
      <c r="F149" s="1">
        <f>CEILING(F148*H149/H148,1)</f>
        <v>0</v>
      </c>
      <c r="G149" s="17" t="s">
        <v>23</v>
      </c>
      <c r="H149" s="1">
        <v>100</v>
      </c>
    </row>
    <row r="150" spans="1:22" x14ac:dyDescent="0.2">
      <c r="J150" s="20" t="s">
        <v>80</v>
      </c>
    </row>
    <row r="151" spans="1:22" x14ac:dyDescent="0.2">
      <c r="D151" s="6" t="s">
        <v>26</v>
      </c>
      <c r="F151" s="4" t="s">
        <v>27</v>
      </c>
      <c r="J151" s="20" t="s">
        <v>81</v>
      </c>
    </row>
    <row r="153" spans="1:22" s="7" customFormat="1" x14ac:dyDescent="0.2">
      <c r="A153" s="4"/>
      <c r="B153" s="4"/>
      <c r="C153" s="4"/>
      <c r="D153" s="4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4"/>
      <c r="P153" s="4"/>
      <c r="Q153" s="4"/>
      <c r="R153" s="4"/>
      <c r="S153" s="4"/>
      <c r="T153" s="4"/>
      <c r="U153" s="4"/>
      <c r="V153" s="4"/>
    </row>
    <row r="154" spans="1:22" s="7" customFormat="1" x14ac:dyDescent="0.2">
      <c r="A154" s="4"/>
      <c r="B154" s="4"/>
      <c r="C154" s="4"/>
      <c r="D154" s="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4"/>
      <c r="P154" s="4"/>
      <c r="Q154" s="4"/>
      <c r="R154" s="4"/>
      <c r="S154" s="4"/>
      <c r="T154" s="4"/>
      <c r="U154" s="4"/>
      <c r="V154" s="4"/>
    </row>
    <row r="155" spans="1:22" s="7" customFormat="1" x14ac:dyDescent="0.2">
      <c r="A155" s="4"/>
      <c r="B155" s="4"/>
      <c r="C155" s="4"/>
      <c r="D155" s="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</row>
    <row r="156" spans="1:22" s="7" customFormat="1" x14ac:dyDescent="0.2">
      <c r="A156" s="4"/>
      <c r="B156" s="4"/>
      <c r="C156" s="4"/>
      <c r="D156" s="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4"/>
      <c r="P156" s="4"/>
      <c r="Q156" s="4"/>
      <c r="R156" s="4"/>
      <c r="S156" s="4"/>
      <c r="T156" s="4"/>
      <c r="U156" s="4"/>
      <c r="V156" s="4"/>
    </row>
    <row r="159" spans="1:22" x14ac:dyDescent="0.2">
      <c r="A159" s="4">
        <v>1</v>
      </c>
      <c r="B159" s="4" t="s">
        <v>47</v>
      </c>
      <c r="F159" s="1">
        <f>CEILING(A159*(C151+F149),1)</f>
        <v>0</v>
      </c>
      <c r="G159" s="17" t="s">
        <v>23</v>
      </c>
      <c r="H159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Zachary Alexander Kaufman</cp:lastModifiedBy>
  <dcterms:created xsi:type="dcterms:W3CDTF">2020-08-03T00:18:43Z</dcterms:created>
  <dcterms:modified xsi:type="dcterms:W3CDTF">2024-02-01T12:18:06Z</dcterms:modified>
</cp:coreProperties>
</file>