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392" windowHeight="5448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E38" i="1"/>
  <c r="C1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A12" i="1"/>
  <c r="D34" i="1" l="1"/>
  <c r="D35" i="1" s="1"/>
  <c r="D36" i="1" s="1"/>
  <c r="B50" i="1" l="1"/>
  <c r="B48" i="1"/>
  <c r="D48" i="1"/>
  <c r="D37" i="1"/>
  <c r="H36" i="1" s="1"/>
  <c r="B52" i="1"/>
  <c r="A48" i="1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9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8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7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6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5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403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304" i="2"/>
  <c r="H3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103" i="2"/>
  <c r="A52" i="1" l="1"/>
  <c r="A50" i="1"/>
  <c r="A49" i="1" l="1"/>
  <c r="A51" i="1"/>
  <c r="A39" i="1" l="1"/>
  <c r="H6" i="1"/>
  <c r="E6" i="1" l="1"/>
  <c r="E37" i="1" l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15" i="1"/>
  <c r="G15" i="1"/>
  <c r="E15" i="1"/>
  <c r="F9" i="1"/>
  <c r="H15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34" i="1" l="1"/>
  <c r="H35" i="1" s="1"/>
  <c r="C48" i="1" l="1"/>
  <c r="A40" i="1" s="1"/>
</calcChain>
</file>

<file path=xl/sharedStrings.xml><?xml version="1.0" encoding="utf-8"?>
<sst xmlns="http://schemas.openxmlformats.org/spreadsheetml/2006/main" count="359" uniqueCount="226">
  <si>
    <t>DATE</t>
  </si>
  <si>
    <t>PAGE</t>
  </si>
  <si>
    <r>
      <t xml:space="preserve"> Réglement : chèque N° </t>
    </r>
    <r>
      <rPr>
        <sz val="11"/>
        <color theme="1"/>
        <rFont val="Calibri"/>
        <family val="2"/>
        <scheme val="minor"/>
      </rPr>
      <t xml:space="preserve">…………………………. </t>
    </r>
    <r>
      <rPr>
        <b/>
        <sz val="11"/>
        <color theme="1"/>
        <rFont val="Calibri"/>
        <family val="2"/>
        <scheme val="minor"/>
      </rPr>
      <t>Banque</t>
    </r>
    <r>
      <rPr>
        <sz val="11"/>
        <color theme="1"/>
        <rFont val="Calibri"/>
        <family val="2"/>
        <scheme val="minor"/>
      </rPr>
      <t xml:space="preserve"> ……..……………………  </t>
    </r>
    <r>
      <rPr>
        <b/>
        <sz val="11"/>
        <color theme="1"/>
        <rFont val="Calibri"/>
        <family val="2"/>
        <scheme val="minor"/>
      </rPr>
      <t>du</t>
    </r>
    <r>
      <rPr>
        <sz val="11"/>
        <color theme="1"/>
        <rFont val="Calibri"/>
        <family val="2"/>
        <scheme val="minor"/>
      </rPr>
      <t xml:space="preserve"> ……../....…/ ……..</t>
    </r>
  </si>
  <si>
    <t>Désignation</t>
  </si>
  <si>
    <t>Quantité</t>
  </si>
  <si>
    <t>PU HT</t>
  </si>
  <si>
    <t>TOTAL  HT</t>
  </si>
  <si>
    <t xml:space="preserve">Total HT </t>
  </si>
  <si>
    <t>TVA :</t>
  </si>
  <si>
    <t>Total TTC</t>
  </si>
  <si>
    <t>Arretée la présente facture à la somme de :</t>
  </si>
  <si>
    <r>
      <t xml:space="preserve">Marché Pack </t>
    </r>
    <r>
      <rPr>
        <b/>
        <sz val="14"/>
        <color theme="3" tint="-0.249977111117893"/>
        <rFont val="Aharoni"/>
        <charset val="177"/>
      </rPr>
      <t>s.a.r.l</t>
    </r>
  </si>
  <si>
    <t>Patente :  32203114 - RC : 572943  - IF : 53609287 - ICE : 003234397000090</t>
  </si>
  <si>
    <t xml:space="preserve">71, Résidence Ibn Batouta Angle Ibn Batouta et Abdelkrim Diouri 1er Etage N°3 - Casablanca </t>
  </si>
  <si>
    <t xml:space="preserve">Tél : 06 63 23 93 77 </t>
  </si>
  <si>
    <r>
      <t xml:space="preserve">Marché Pack </t>
    </r>
    <r>
      <rPr>
        <b/>
        <sz val="14"/>
        <color theme="1" tint="0.34998626667073579"/>
        <rFont val="Aharoni"/>
        <charset val="177"/>
      </rPr>
      <t>s.a.r.l</t>
    </r>
  </si>
  <si>
    <t>BON DE LIVRAISON N° :</t>
  </si>
  <si>
    <t xml:space="preserve">FACTURE N° : </t>
  </si>
  <si>
    <t>UN</t>
  </si>
  <si>
    <t>DEUX</t>
  </si>
  <si>
    <t>TROIS</t>
  </si>
  <si>
    <t>QUATRE</t>
  </si>
  <si>
    <t>CINQ</t>
  </si>
  <si>
    <t>SIX</t>
  </si>
  <si>
    <t>SEPT</t>
  </si>
  <si>
    <t>HUIT</t>
  </si>
  <si>
    <t>NEUF</t>
  </si>
  <si>
    <t>DIX</t>
  </si>
  <si>
    <t>ONZE</t>
  </si>
  <si>
    <t>DOUZE</t>
  </si>
  <si>
    <t>TREIZE</t>
  </si>
  <si>
    <t>QUATORZE</t>
  </si>
  <si>
    <t>QUINZE</t>
  </si>
  <si>
    <t>SEIZE</t>
  </si>
  <si>
    <t>DIX-SEPT</t>
  </si>
  <si>
    <t>DIX-HUIT</t>
  </si>
  <si>
    <t>DIX-NEUF</t>
  </si>
  <si>
    <t>VING</t>
  </si>
  <si>
    <t>VING UN</t>
  </si>
  <si>
    <t>VING DEUX</t>
  </si>
  <si>
    <t>VING TROIS</t>
  </si>
  <si>
    <t>VING QUATRE</t>
  </si>
  <si>
    <t>VING CINQ</t>
  </si>
  <si>
    <t>VING SIX</t>
  </si>
  <si>
    <t>VING SEPT</t>
  </si>
  <si>
    <t>VING HUIT</t>
  </si>
  <si>
    <t>VING NEUF</t>
  </si>
  <si>
    <t xml:space="preserve">TRENTE </t>
  </si>
  <si>
    <t>TRENTE UN</t>
  </si>
  <si>
    <t>TRENTE DEUX</t>
  </si>
  <si>
    <t>TRENTE TROIS</t>
  </si>
  <si>
    <t>TRENTE QUATRE</t>
  </si>
  <si>
    <t>TRENTE CINQ</t>
  </si>
  <si>
    <t>TRENTE SIX</t>
  </si>
  <si>
    <t>TRENTE SEPT</t>
  </si>
  <si>
    <t>TRENTE HUIT</t>
  </si>
  <si>
    <t>TRENTE NEUF</t>
  </si>
  <si>
    <t xml:space="preserve">QUARANTE </t>
  </si>
  <si>
    <t>QUARANTE UN</t>
  </si>
  <si>
    <t>QUARANTE DEUX</t>
  </si>
  <si>
    <t>QUARANTE TROIS</t>
  </si>
  <si>
    <t>QUARANTE QUATRE</t>
  </si>
  <si>
    <t>QUARANTE CINQ</t>
  </si>
  <si>
    <t>QUARANTE SIX</t>
  </si>
  <si>
    <t>QUARANTE SEPT</t>
  </si>
  <si>
    <t>QUARANTE HUIT</t>
  </si>
  <si>
    <t>QUARANTE NEUF</t>
  </si>
  <si>
    <t xml:space="preserve">CINQUANTE </t>
  </si>
  <si>
    <t>CINQUANTE UN</t>
  </si>
  <si>
    <t>CINQUANTE DEUX</t>
  </si>
  <si>
    <t>CINQUANTE TROIS</t>
  </si>
  <si>
    <t>CINQUANTE QUATRE</t>
  </si>
  <si>
    <t>CINQUANTE CINQ</t>
  </si>
  <si>
    <t>CINQUANTE SIX</t>
  </si>
  <si>
    <t>CINQUANTE SEPT</t>
  </si>
  <si>
    <t>CINQUANTE HUIT</t>
  </si>
  <si>
    <t>CINQUANTE NEUF</t>
  </si>
  <si>
    <t xml:space="preserve">SOIXANTE </t>
  </si>
  <si>
    <t>SOIXANTE UN</t>
  </si>
  <si>
    <t>SOIXANTE DEUX</t>
  </si>
  <si>
    <t>SOIXANTE TROIS</t>
  </si>
  <si>
    <t>SOIXANTE QUATRE</t>
  </si>
  <si>
    <t>SOIXANTE CINQ</t>
  </si>
  <si>
    <t>SOIXANTE SIX</t>
  </si>
  <si>
    <t>SOIXANTE SEPT</t>
  </si>
  <si>
    <t>SOIXANTE HUIT</t>
  </si>
  <si>
    <t>SOIXANTE NEUF</t>
  </si>
  <si>
    <t xml:space="preserve">SOIXANTE DIX </t>
  </si>
  <si>
    <t>SOIXANTE ONZE</t>
  </si>
  <si>
    <t>SOIXANTE DOUZE</t>
  </si>
  <si>
    <t>SOIXANTE TREIZE</t>
  </si>
  <si>
    <t>SOIXANTE QUATORZE</t>
  </si>
  <si>
    <t>SOIXANTE QUINZE</t>
  </si>
  <si>
    <t>SOIXANTE SEIZE</t>
  </si>
  <si>
    <t>SOIXANTE DIX-SEPT</t>
  </si>
  <si>
    <t>SOIXANTE DIX-HUIT</t>
  </si>
  <si>
    <t>SOIXANTE DIX-NEUF</t>
  </si>
  <si>
    <t xml:space="preserve">QUATRE VING </t>
  </si>
  <si>
    <t>QUATRE VING UN</t>
  </si>
  <si>
    <t>QUATRE VING DEUX</t>
  </si>
  <si>
    <t>QUATRE VING TROIS</t>
  </si>
  <si>
    <t>QUATRE VING QUATRE</t>
  </si>
  <si>
    <t>QUATRE VING CINQ</t>
  </si>
  <si>
    <t>QUATRE VING SIX</t>
  </si>
  <si>
    <t>QUATRE VING SEPT</t>
  </si>
  <si>
    <t>QUATRE VING HUIT</t>
  </si>
  <si>
    <t>QUATRE VING NEUF</t>
  </si>
  <si>
    <t xml:space="preserve">QUATRE VING DIX </t>
  </si>
  <si>
    <t>QUATRE VING ONZE</t>
  </si>
  <si>
    <t>QUATRE VING DOUZE</t>
  </si>
  <si>
    <t>QUATRE VING TREIZE</t>
  </si>
  <si>
    <t>QUATRE VING QUATORZE</t>
  </si>
  <si>
    <t>QUATRE VING QUINZE</t>
  </si>
  <si>
    <t>QUATRE VING SEIZE</t>
  </si>
  <si>
    <t>QUATRE VING DIX-SEPT</t>
  </si>
  <si>
    <t>QUATRE VING DIX-HUIT</t>
  </si>
  <si>
    <t>QUATRE VING DIX-NEUF</t>
  </si>
  <si>
    <t>CENT</t>
  </si>
  <si>
    <t>CENTS</t>
  </si>
  <si>
    <t>1 à 99</t>
  </si>
  <si>
    <t>1 à 9</t>
  </si>
  <si>
    <t>MILLE</t>
  </si>
  <si>
    <t>MILLES</t>
  </si>
  <si>
    <t>1 -&gt; 99</t>
  </si>
  <si>
    <t xml:space="preserve"> </t>
  </si>
  <si>
    <t>WHOLE NUMBER TO TEXT GENERATOR</t>
  </si>
  <si>
    <t>DECIMAL NUMBER TO TEXT GENERATOR</t>
  </si>
  <si>
    <t>FD FOOD</t>
  </si>
  <si>
    <t>ICE: 003086866000025</t>
  </si>
  <si>
    <t>MYKONOS</t>
  </si>
  <si>
    <t>UP EXPERIENCE</t>
  </si>
  <si>
    <t>ICE: 003245410000044</t>
  </si>
  <si>
    <t>ALADIN TANTAN</t>
  </si>
  <si>
    <t>IJY FOOD</t>
  </si>
  <si>
    <t>ICE: 002572006000078</t>
  </si>
  <si>
    <t>ALADIN 2MARS</t>
  </si>
  <si>
    <t>DY EAT</t>
  </si>
  <si>
    <t>ICE: 003281772000007</t>
  </si>
  <si>
    <t>BONHEUR</t>
  </si>
  <si>
    <t>L'ABRIVE</t>
  </si>
  <si>
    <t>FAYROUZ</t>
  </si>
  <si>
    <t>ICE: 000081407000031</t>
  </si>
  <si>
    <t>ICE BERRY TACHFINE</t>
  </si>
  <si>
    <t>MODERN DAIRY FACTORY</t>
  </si>
  <si>
    <t>ICE: 000315220000034</t>
  </si>
  <si>
    <t>ICE BERRY MARINA</t>
  </si>
  <si>
    <t>MILK AND YAGOURT COMPANY</t>
  </si>
  <si>
    <t>ICE: 000008477000022</t>
  </si>
  <si>
    <t>OMEGA</t>
  </si>
  <si>
    <t>INVERSAT</t>
  </si>
  <si>
    <t>ICE: 002130145000004</t>
  </si>
  <si>
    <t>SAVOURS GRILL</t>
  </si>
  <si>
    <t>ICE: 003469128000042</t>
  </si>
  <si>
    <t>SUSHI THAI</t>
  </si>
  <si>
    <t>BAO BAO</t>
  </si>
  <si>
    <t>KALIANA RESTAURANT</t>
  </si>
  <si>
    <t>ICE: 003117065000034</t>
  </si>
  <si>
    <t>MIDDLE TEAST</t>
  </si>
  <si>
    <t>ICE: 003458881000067</t>
  </si>
  <si>
    <t>RESTAURATION DEMAIN</t>
  </si>
  <si>
    <t>ICE: 000080065000048</t>
  </si>
  <si>
    <t>NOMO SUSHI</t>
  </si>
  <si>
    <t>NOMO FOOD</t>
  </si>
  <si>
    <t>D&amp;D HOLDING</t>
  </si>
  <si>
    <t>ICE: 001551689000055</t>
  </si>
  <si>
    <t>DAFFALI PLAST</t>
  </si>
  <si>
    <t>ICE: 000035240000090</t>
  </si>
  <si>
    <t>AU VIEUX FOUR</t>
  </si>
  <si>
    <t>ICE: 000092725000092</t>
  </si>
  <si>
    <t xml:space="preserve">    </t>
  </si>
  <si>
    <t>SC LABO</t>
  </si>
  <si>
    <t>ICE: 003011061000060</t>
  </si>
  <si>
    <t>ICE: 001835808000087</t>
  </si>
  <si>
    <t>GAMS INVEST</t>
  </si>
  <si>
    <t>ICE: 001585230000040</t>
  </si>
  <si>
    <t>INOVATIVE FOOD</t>
  </si>
  <si>
    <t>CANTINA INOVATIVE</t>
  </si>
  <si>
    <t>RESORT SERVICES</t>
  </si>
  <si>
    <t>ICE: 003134361000097</t>
  </si>
  <si>
    <t>REGALISFOODS</t>
  </si>
  <si>
    <t>ICE: 001905282000075</t>
  </si>
  <si>
    <t>ICE: 002998330000029</t>
  </si>
  <si>
    <t>SC CFC</t>
  </si>
  <si>
    <t>ICE: 003174867000013</t>
  </si>
  <si>
    <t>SC BV</t>
  </si>
  <si>
    <t>ICE: 002267892000009</t>
  </si>
  <si>
    <t>CRAZY CLUB</t>
  </si>
  <si>
    <t>FOOD PRO</t>
  </si>
  <si>
    <t>ICE: 000032785000027</t>
  </si>
  <si>
    <t>THAI SUSHI</t>
  </si>
  <si>
    <t>ICE: 000215010000083</t>
  </si>
  <si>
    <t>NOODELS COMPANY</t>
  </si>
  <si>
    <t>ICE: 001556655000027</t>
  </si>
  <si>
    <t>YOKATO FOOD</t>
  </si>
  <si>
    <t>ICE: 001932135000022</t>
  </si>
  <si>
    <t>ICE: 002076901000052</t>
  </si>
  <si>
    <t>CHAWARMA ARZATE LOUBNAN</t>
  </si>
  <si>
    <t>WENY S FOOD</t>
  </si>
  <si>
    <t>ICE: 002776875000040</t>
  </si>
  <si>
    <t>ICE: 003141264000053</t>
  </si>
  <si>
    <t>TISSIL FOOD</t>
  </si>
  <si>
    <t>3M BUSINESS</t>
  </si>
  <si>
    <t>ICE: 002559163000064</t>
  </si>
  <si>
    <t>ICE: 002029836000010</t>
  </si>
  <si>
    <t>MO AND YOU INVEST</t>
  </si>
  <si>
    <t>MONOGRAMME</t>
  </si>
  <si>
    <t>EAT FOOD</t>
  </si>
  <si>
    <t>WAJBADAR</t>
  </si>
  <si>
    <t>ICE: 00344857800005</t>
  </si>
  <si>
    <t>CLEAN PACK</t>
  </si>
  <si>
    <t>ICE: 002992092000063</t>
  </si>
  <si>
    <t>AKHI FISH</t>
  </si>
  <si>
    <t>ICE: 003050521000088</t>
  </si>
  <si>
    <t>TASK FORCE</t>
  </si>
  <si>
    <t>ICE: 000192977000073</t>
  </si>
  <si>
    <t>PROXY MARKET</t>
  </si>
  <si>
    <t>ICE: 000102089000046</t>
  </si>
  <si>
    <t>DEUX CENTS</t>
  </si>
  <si>
    <t>TROIS CENTS</t>
  </si>
  <si>
    <t>QUATRE CENTS</t>
  </si>
  <si>
    <t>CINQ CENTS</t>
  </si>
  <si>
    <t>SIX CENTS</t>
  </si>
  <si>
    <t>SEPT CENTS</t>
  </si>
  <si>
    <t>HUIT CENTS</t>
  </si>
  <si>
    <t>NEUF CENTS</t>
  </si>
  <si>
    <t>Total TTC en format décimal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</si>
</sst>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\ _€_-;\-* #,##0.00\ _€_-;_-* &quot;-&quot;??\ _€_-;_-@_-"/>
    <numFmt numFmtId="164" formatCode="0.000"/>
    <numFmt numFmtId="165" formatCode="#,##0.00\ _€"/>
    <numFmt numFmtId="166" formatCode="00000"/>
    <numFmt numFmtId="167" formatCode="0.0000000"/>
    <numFmt numFmtId="168" formatCode="0.000000"/>
    <numFmt numFmtId="169" formatCode="0.0000"/>
    <numFmt numFmtId="170" formatCode="0.00000"/>
    <numFmt numFmtId="171" formatCode="_-* #,##0.00\ [$MAD]_-;\-* #,##0.00\ [$MAD]_-;_-* &quot;-&quot;??\ [$MAD]_-;_-@_-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48"/>
      <color theme="3" tint="-0.249977111117893"/>
      <name val="Aharoni"/>
      <charset val="177"/>
    </font>
    <font>
      <b/>
      <sz val="14"/>
      <color theme="3" tint="-0.249977111117893"/>
      <name val="Aharoni"/>
      <charset val="177"/>
    </font>
    <font>
      <b/>
      <sz val="48"/>
      <color theme="1" tint="0.249977111117893"/>
      <name val="Aharoni"/>
      <charset val="177"/>
    </font>
    <font>
      <b/>
      <sz val="12"/>
      <color theme="1" tint="4.9989318521683403E-2"/>
      <name val="Calibri"/>
      <family val="2"/>
      <scheme val="minor"/>
    </font>
    <font>
      <b/>
      <sz val="48"/>
      <color theme="1" tint="0.34998626667073579"/>
      <name val="Aharoni"/>
      <charset val="177"/>
    </font>
    <font>
      <b/>
      <sz val="14"/>
      <color theme="1" tint="0.34998626667073579"/>
      <name val="Aharoni"/>
      <charset val="177"/>
    </font>
    <font>
      <sz val="11"/>
      <color rgb="FF0061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8" borderId="0" applyNumberFormat="0" applyBorder="0" applyAlignment="0" applyProtection="0"/>
  </cellStyleXfs>
  <cellXfs count="153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 vertical="center"/>
    </xf>
    <xf numFmtId="0" fontId="0" fillId="0" borderId="0" xfId="0" applyProtection="1"/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/>
      <protection locked="0"/>
    </xf>
    <xf numFmtId="43" fontId="0" fillId="0" borderId="0" xfId="0" applyNumberFormat="1"/>
    <xf numFmtId="0" fontId="0" fillId="9" borderId="0" xfId="0" applyFill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0" fontId="0" fillId="10" borderId="0" xfId="0" applyFill="1" applyProtection="1">
      <protection locked="0"/>
    </xf>
    <xf numFmtId="0" fontId="30" fillId="14" borderId="0" xfId="0" applyFont="1" applyFill="1" applyAlignment="1" applyProtection="1">
      <protection locked="0"/>
    </xf>
    <xf numFmtId="0" fontId="30" fillId="14" borderId="0" xfId="0" applyFont="1" applyFill="1" applyAlignment="1" applyProtection="1">
      <alignment horizontal="left" indent="1"/>
      <protection locked="0"/>
    </xf>
    <xf numFmtId="0" fontId="28" fillId="14" borderId="0" xfId="0" applyFont="1" applyFill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4" fillId="14" borderId="0" xfId="0" applyFont="1" applyFill="1" applyAlignment="1" applyProtection="1">
      <alignment vertical="center"/>
      <protection locked="0"/>
    </xf>
    <xf numFmtId="0" fontId="14" fillId="10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7" borderId="0" xfId="0" applyFont="1" applyFill="1" applyProtection="1">
      <protection locked="0"/>
    </xf>
    <xf numFmtId="0" fontId="11" fillId="14" borderId="0" xfId="0" applyFont="1" applyFill="1" applyProtection="1">
      <protection locked="0"/>
    </xf>
    <xf numFmtId="0" fontId="11" fillId="10" borderId="0" xfId="0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14" borderId="0" xfId="0" applyFill="1" applyProtection="1">
      <protection locked="0"/>
    </xf>
    <xf numFmtId="14" fontId="19" fillId="14" borderId="0" xfId="0" applyNumberFormat="1" applyFont="1" applyFill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right"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14" borderId="0" xfId="0" applyFont="1" applyFill="1" applyAlignment="1" applyProtection="1">
      <alignment vertical="center"/>
      <protection locked="0"/>
    </xf>
    <xf numFmtId="0" fontId="4" fillId="10" borderId="0" xfId="0" applyFont="1" applyFill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right" vertical="center"/>
      <protection locked="0"/>
    </xf>
    <xf numFmtId="0" fontId="4" fillId="0" borderId="6" xfId="0" applyFont="1" applyBorder="1" applyAlignment="1" applyProtection="1">
      <alignment horizontal="righ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1" fillId="14" borderId="0" xfId="0" applyFont="1" applyFill="1" applyAlignment="1" applyProtection="1">
      <alignment vertical="center"/>
      <protection locked="0"/>
    </xf>
    <xf numFmtId="0" fontId="1" fillId="10" borderId="0" xfId="0" applyFont="1" applyFill="1" applyAlignment="1" applyProtection="1">
      <alignment vertical="center"/>
      <protection locked="0"/>
    </xf>
    <xf numFmtId="14" fontId="3" fillId="0" borderId="14" xfId="0" applyNumberFormat="1" applyFont="1" applyBorder="1" applyAlignment="1" applyProtection="1">
      <alignment vertical="center"/>
      <protection locked="0"/>
    </xf>
    <xf numFmtId="14" fontId="6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Border="1" applyAlignment="1" applyProtection="1">
      <alignment horizontal="center" vertical="center"/>
      <protection locked="0"/>
    </xf>
    <xf numFmtId="166" fontId="10" fillId="14" borderId="0" xfId="0" applyNumberFormat="1" applyFont="1" applyFill="1" applyAlignment="1" applyProtection="1">
      <alignment vertical="center"/>
      <protection locked="0"/>
    </xf>
    <xf numFmtId="166" fontId="4" fillId="14" borderId="0" xfId="0" applyNumberFormat="1" applyFont="1" applyFill="1" applyAlignment="1" applyProtection="1">
      <alignment vertical="center"/>
      <protection locked="0"/>
    </xf>
    <xf numFmtId="166" fontId="4" fillId="10" borderId="0" xfId="0" applyNumberFormat="1" applyFont="1" applyFill="1" applyAlignment="1" applyProtection="1">
      <alignment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3" fillId="5" borderId="10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3" fillId="6" borderId="10" xfId="0" applyFont="1" applyFill="1" applyBorder="1" applyAlignment="1" applyProtection="1">
      <alignment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3" fillId="14" borderId="0" xfId="0" applyFont="1" applyFill="1" applyAlignment="1" applyProtection="1">
      <alignment vertical="center"/>
      <protection locked="0"/>
    </xf>
    <xf numFmtId="0" fontId="3" fillId="10" borderId="0" xfId="0" applyFont="1" applyFill="1" applyAlignment="1" applyProtection="1">
      <alignment vertical="center"/>
      <protection locked="0"/>
    </xf>
    <xf numFmtId="0" fontId="22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0" fontId="5" fillId="5" borderId="15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 applyProtection="1">
      <alignment horizontal="center" vertical="center"/>
      <protection locked="0"/>
    </xf>
    <xf numFmtId="0" fontId="5" fillId="6" borderId="12" xfId="0" applyFont="1" applyFill="1" applyBorder="1" applyAlignment="1" applyProtection="1">
      <alignment horizontal="center" vertical="center"/>
      <protection locked="0"/>
    </xf>
    <xf numFmtId="0" fontId="5" fillId="6" borderId="15" xfId="0" applyFont="1" applyFill="1" applyBorder="1" applyAlignment="1" applyProtection="1">
      <alignment horizontal="center" vertical="center"/>
      <protection locked="0"/>
    </xf>
    <xf numFmtId="0" fontId="15" fillId="14" borderId="0" xfId="0" applyFont="1" applyFill="1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168" fontId="0" fillId="10" borderId="0" xfId="0" applyNumberFormat="1" applyFill="1" applyProtection="1">
      <protection locked="0"/>
    </xf>
    <xf numFmtId="167" fontId="0" fillId="10" borderId="0" xfId="0" applyNumberFormat="1" applyFill="1" applyProtection="1">
      <protection locked="0"/>
    </xf>
    <xf numFmtId="0" fontId="0" fillId="0" borderId="1" xfId="0" applyFont="1" applyFill="1" applyBorder="1" applyAlignment="1" applyProtection="1">
      <alignment horizontal="left" inden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164" fontId="0" fillId="0" borderId="15" xfId="0" applyNumberFormat="1" applyFont="1" applyBorder="1" applyAlignment="1" applyProtection="1">
      <alignment horizontal="center" vertical="center"/>
      <protection locked="0"/>
    </xf>
    <xf numFmtId="165" fontId="0" fillId="0" borderId="4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165" fontId="0" fillId="0" borderId="3" xfId="0" applyNumberFormat="1" applyBorder="1" applyAlignment="1" applyProtection="1">
      <alignment horizontal="center" vertical="center"/>
      <protection locked="0"/>
    </xf>
    <xf numFmtId="0" fontId="0" fillId="14" borderId="0" xfId="0" applyFill="1" applyAlignment="1" applyProtection="1">
      <alignment horizontal="center" vertical="center"/>
      <protection locked="0"/>
    </xf>
    <xf numFmtId="164" fontId="0" fillId="14" borderId="0" xfId="0" applyNumberFormat="1" applyFill="1" applyAlignment="1" applyProtection="1">
      <alignment horizontal="center" vertical="center"/>
      <protection locked="0"/>
    </xf>
    <xf numFmtId="165" fontId="0" fillId="10" borderId="0" xfId="0" applyNumberFormat="1" applyFill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 indent="1"/>
      <protection locked="0"/>
    </xf>
    <xf numFmtId="0" fontId="0" fillId="0" borderId="4" xfId="0" applyNumberFormat="1" applyFont="1" applyBorder="1" applyAlignment="1" applyProtection="1">
      <alignment horizontal="center" vertical="center"/>
      <protection locked="0"/>
    </xf>
    <xf numFmtId="164" fontId="0" fillId="0" borderId="4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9" fontId="0" fillId="10" borderId="0" xfId="0" applyNumberFormat="1" applyFill="1" applyProtection="1">
      <protection locked="0"/>
    </xf>
    <xf numFmtId="0" fontId="0" fillId="0" borderId="4" xfId="0" applyFill="1" applyBorder="1" applyAlignment="1" applyProtection="1">
      <alignment horizontal="left" vertical="center" indent="1"/>
      <protection locked="0"/>
    </xf>
    <xf numFmtId="0" fontId="0" fillId="0" borderId="4" xfId="0" applyNumberFormat="1" applyFont="1" applyFill="1" applyBorder="1" applyAlignment="1" applyProtection="1">
      <alignment horizontal="center" vertical="center"/>
      <protection locked="0"/>
    </xf>
    <xf numFmtId="164" fontId="0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 vertical="center" indent="1"/>
      <protection locked="0"/>
    </xf>
    <xf numFmtId="0" fontId="0" fillId="0" borderId="14" xfId="0" applyFont="1" applyFill="1" applyBorder="1" applyAlignment="1" applyProtection="1">
      <alignment horizontal="left" vertical="center" indent="1"/>
      <protection locked="0"/>
    </xf>
    <xf numFmtId="0" fontId="0" fillId="0" borderId="14" xfId="1" applyNumberFormat="1" applyFont="1" applyFill="1" applyBorder="1" applyAlignment="1" applyProtection="1">
      <alignment horizontal="center" vertical="center"/>
      <protection locked="0"/>
    </xf>
    <xf numFmtId="164" fontId="0" fillId="0" borderId="14" xfId="0" applyNumberFormat="1" applyFont="1" applyBorder="1" applyAlignment="1" applyProtection="1">
      <alignment horizontal="center" vertical="center"/>
      <protection locked="0"/>
    </xf>
    <xf numFmtId="165" fontId="0" fillId="0" borderId="14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43" fontId="6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43" fontId="6" fillId="6" borderId="12" xfId="0" applyNumberFormat="1" applyFont="1" applyFill="1" applyBorder="1" applyAlignment="1" applyProtection="1">
      <alignment horizontal="center" vertical="center"/>
      <protection locked="0"/>
    </xf>
    <xf numFmtId="0" fontId="6" fillId="14" borderId="0" xfId="0" applyFont="1" applyFill="1" applyAlignment="1" applyProtection="1">
      <alignment horizontal="center" vertical="center"/>
      <protection locked="0"/>
    </xf>
    <xf numFmtId="43" fontId="6" fillId="10" borderId="0" xfId="0" applyNumberFormat="1" applyFont="1" applyFill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3" fillId="16" borderId="10" xfId="0" applyFont="1" applyFill="1" applyBorder="1" applyAlignment="1" applyProtection="1">
      <alignment horizontal="center" vertical="center"/>
      <protection locked="0"/>
    </xf>
    <xf numFmtId="43" fontId="6" fillId="16" borderId="12" xfId="0" applyNumberFormat="1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14" borderId="0" xfId="0" applyFont="1" applyFill="1" applyAlignment="1" applyProtection="1">
      <alignment vertical="center"/>
      <protection locked="0"/>
    </xf>
    <xf numFmtId="0" fontId="3" fillId="14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25" fillId="15" borderId="10" xfId="0" applyFont="1" applyFill="1" applyBorder="1" applyAlignment="1" applyProtection="1">
      <alignment horizontal="center" vertical="center" wrapText="1"/>
      <protection locked="0"/>
    </xf>
    <xf numFmtId="170" fontId="6" fillId="15" borderId="12" xfId="0" applyNumberFormat="1" applyFont="1" applyFill="1" applyBorder="1" applyAlignment="1" applyProtection="1">
      <alignment horizontal="right" vertical="center" indent="1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6" borderId="10" xfId="0" applyFont="1" applyFill="1" applyBorder="1" applyAlignment="1" applyProtection="1">
      <alignment horizontal="center" vertical="center"/>
      <protection locked="0"/>
    </xf>
    <xf numFmtId="0" fontId="9" fillId="14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171" fontId="6" fillId="3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14" borderId="0" xfId="0" applyFill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6" fillId="14" borderId="0" xfId="0" applyFont="1" applyFill="1" applyProtection="1">
      <protection locked="0"/>
    </xf>
    <xf numFmtId="0" fontId="6" fillId="10" borderId="0" xfId="0" applyFont="1" applyFill="1" applyProtection="1">
      <protection locked="0"/>
    </xf>
    <xf numFmtId="0" fontId="29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" fillId="4" borderId="0" xfId="0" applyFont="1" applyFill="1" applyProtection="1"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2" fillId="14" borderId="0" xfId="0" applyFont="1" applyFill="1" applyProtection="1">
      <protection locked="0"/>
    </xf>
    <xf numFmtId="0" fontId="2" fillId="10" borderId="0" xfId="0" applyFont="1" applyFill="1" applyProtection="1">
      <protection locked="0"/>
    </xf>
    <xf numFmtId="0" fontId="0" fillId="10" borderId="0" xfId="0" applyFill="1" applyAlignment="1" applyProtection="1">
      <alignment vertical="center"/>
      <protection locked="0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0" fontId="21" fillId="12" borderId="11" xfId="0" applyFont="1" applyFill="1" applyBorder="1" applyAlignment="1" applyProtection="1">
      <alignment horizontal="center" vertical="center" wrapText="1"/>
      <protection locked="0"/>
    </xf>
    <xf numFmtId="0" fontId="21" fillId="13" borderId="8" xfId="0" applyFont="1" applyFill="1" applyBorder="1" applyAlignment="1" applyProtection="1">
      <alignment horizontal="center" vertical="center" wrapText="1"/>
      <protection locked="0"/>
    </xf>
    <xf numFmtId="0" fontId="21" fillId="13" borderId="0" xfId="0" applyFont="1" applyFill="1" applyBorder="1" applyAlignment="1" applyProtection="1">
      <alignment horizontal="center" vertical="center" wrapText="1"/>
      <protection locked="0"/>
    </xf>
    <xf numFmtId="0" fontId="0" fillId="10" borderId="0" xfId="0" applyNumberFormat="1" applyFill="1" applyProtection="1">
      <protection locked="0"/>
    </xf>
    <xf numFmtId="0" fontId="23" fillId="14" borderId="12" xfId="0" applyFont="1" applyFill="1" applyBorder="1" applyAlignment="1" applyProtection="1">
      <alignment horizontal="left" indent="1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4" fillId="11" borderId="12" xfId="0" applyFont="1" applyFill="1" applyBorder="1" applyAlignment="1" applyProtection="1">
      <alignment horizontal="left" indent="1"/>
      <protection locked="0"/>
    </xf>
    <xf numFmtId="0" fontId="26" fillId="14" borderId="0" xfId="0" applyFont="1" applyFill="1" applyBorder="1" applyAlignment="1" applyProtection="1">
      <alignment horizontal="center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838200</xdr:colOff>
          <xdr:row>0</xdr:row>
          <xdr:rowOff>348342</xdr:rowOff>
        </xdr:to>
        <xdr:sp macro="" textlink="">
          <xdr:nvSpPr>
            <xdr:cNvPr id="1033" name="Combo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26"/>
  <sheetViews>
    <sheetView tabSelected="1" zoomScale="70" zoomScaleNormal="70" zoomScalePageLayoutView="70" workbookViewId="0">
      <selection activeCell="A17" sqref="A17"/>
    </sheetView>
  </sheetViews>
  <sheetFormatPr defaultColWidth="11.5546875" defaultRowHeight="14.4"/>
  <cols>
    <col min="1" max="1" width="45.44140625" style="1" customWidth="1"/>
    <col min="2" max="2" width="15" style="1" customWidth="1"/>
    <col min="3" max="3" width="16" style="1" customWidth="1"/>
    <col min="4" max="4" width="20.44140625" style="1" customWidth="1"/>
    <col min="5" max="5" width="45.44140625" style="1" customWidth="1"/>
    <col min="6" max="6" width="15" style="1" customWidth="1"/>
    <col min="7" max="7" width="16" style="1" customWidth="1"/>
    <col min="8" max="8" width="20.33203125" style="1" customWidth="1"/>
    <col min="9" max="9" width="3.6640625" style="1" customWidth="1"/>
    <col min="10" max="10" width="19.44140625" style="1" customWidth="1"/>
    <col min="11" max="11" width="20.44140625" style="1" hidden="1" customWidth="1"/>
    <col min="12" max="12" width="14" style="1" customWidth="1"/>
    <col min="13" max="13" width="31.44140625" style="1" customWidth="1"/>
    <col min="14" max="16" width="11.5546875" style="1"/>
    <col min="17" max="17" width="7.44140625" style="1" customWidth="1"/>
    <col min="18" max="18" width="13.6640625" style="1" customWidth="1"/>
    <col min="19" max="19" width="10.88671875" style="1" customWidth="1"/>
    <col min="20" max="20" width="16" style="1" customWidth="1"/>
    <col min="21" max="21" width="4.6640625" style="1" customWidth="1"/>
    <col min="22" max="24" width="11.5546875" style="1"/>
    <col min="25" max="25" width="7" style="1" customWidth="1"/>
    <col min="26" max="26" width="12.6640625" style="1" customWidth="1"/>
    <col min="27" max="27" width="11.5546875" style="1"/>
    <col min="28" max="28" width="14.6640625" style="1" customWidth="1"/>
    <col min="29" max="16384" width="11.5546875" style="1"/>
  </cols>
  <sheetData>
    <row r="1" spans="1:18" ht="28.8" customHeight="1">
      <c r="A1" s="12"/>
      <c r="B1" s="12"/>
      <c r="C1" s="13" t="str">
        <f>IFERROR(INDEX(Feuil2!L1:L100,MATCH(Feuil1!A6,Feuil2!K1:K100,0)),"")</f>
        <v>ICE: 000008477000022</v>
      </c>
      <c r="D1" s="13"/>
      <c r="E1" s="13"/>
      <c r="F1" s="14"/>
      <c r="G1" s="14"/>
      <c r="H1" s="14"/>
      <c r="I1" s="14"/>
      <c r="J1" s="14"/>
      <c r="K1" s="11"/>
      <c r="L1" s="11"/>
      <c r="M1" s="11"/>
      <c r="N1" s="11"/>
      <c r="O1" s="11"/>
      <c r="P1" s="11"/>
    </row>
    <row r="2" spans="1:18" ht="60.6">
      <c r="A2" s="15" t="s">
        <v>11</v>
      </c>
      <c r="B2" s="15"/>
      <c r="C2" s="15"/>
      <c r="D2" s="15"/>
      <c r="E2" s="16" t="s">
        <v>15</v>
      </c>
      <c r="F2" s="16"/>
      <c r="G2" s="16"/>
      <c r="H2" s="16"/>
      <c r="I2" s="17"/>
      <c r="J2" s="17"/>
      <c r="K2" s="18"/>
      <c r="L2" s="11"/>
      <c r="M2" s="11"/>
      <c r="N2" s="11"/>
      <c r="O2" s="11"/>
      <c r="P2" s="11"/>
      <c r="Q2" s="11"/>
      <c r="R2" s="11"/>
    </row>
    <row r="3" spans="1:18" ht="3.75" customHeight="1">
      <c r="A3" s="19"/>
      <c r="B3" s="19"/>
      <c r="C3" s="19"/>
      <c r="D3" s="19"/>
      <c r="E3" s="20"/>
      <c r="F3" s="20"/>
      <c r="G3" s="20"/>
      <c r="H3" s="20"/>
      <c r="I3" s="21"/>
      <c r="J3" s="21"/>
      <c r="K3" s="22"/>
      <c r="L3" s="11"/>
      <c r="M3" s="11"/>
      <c r="N3" s="11"/>
      <c r="O3" s="11"/>
      <c r="P3" s="11"/>
      <c r="Q3" s="11"/>
      <c r="R3" s="11"/>
    </row>
    <row r="4" spans="1:18" ht="15.6">
      <c r="A4" s="23"/>
      <c r="B4" s="23"/>
      <c r="C4" s="23"/>
      <c r="D4" s="23"/>
      <c r="E4" s="23"/>
      <c r="F4" s="23"/>
      <c r="G4" s="23"/>
      <c r="H4" s="23"/>
      <c r="I4" s="24"/>
      <c r="J4" s="25"/>
      <c r="K4" s="11"/>
      <c r="L4" s="11"/>
      <c r="M4" s="11"/>
      <c r="N4" s="11"/>
      <c r="O4" s="11"/>
      <c r="P4" s="11"/>
      <c r="Q4" s="11"/>
      <c r="R4" s="11"/>
    </row>
    <row r="5" spans="1:18">
      <c r="A5" s="23"/>
      <c r="B5" s="23"/>
      <c r="C5" s="23"/>
      <c r="D5" s="23"/>
      <c r="E5" s="23"/>
      <c r="F5" s="23"/>
      <c r="G5" s="23"/>
      <c r="H5" s="23"/>
      <c r="I5" s="24"/>
      <c r="J5" s="24"/>
      <c r="K5" s="11"/>
      <c r="L5" s="11"/>
      <c r="M5" s="11"/>
      <c r="N5" s="11"/>
      <c r="O5" s="11"/>
      <c r="P5" s="11"/>
      <c r="Q5" s="11"/>
      <c r="R5" s="11"/>
    </row>
    <row r="6" spans="1:18" ht="15" customHeight="1">
      <c r="A6" s="26" t="s">
        <v>146</v>
      </c>
      <c r="B6" s="27" t="s">
        <v>17</v>
      </c>
      <c r="C6" s="28"/>
      <c r="D6" s="29">
        <v>436</v>
      </c>
      <c r="E6" s="30" t="str">
        <f>IF(A6="","",A6)</f>
        <v>MILK AND YAGOURT COMPANY</v>
      </c>
      <c r="F6" s="27" t="s">
        <v>16</v>
      </c>
      <c r="G6" s="28"/>
      <c r="H6" s="29">
        <f>D6</f>
        <v>436</v>
      </c>
      <c r="I6" s="31"/>
      <c r="J6" s="31"/>
      <c r="K6" s="32"/>
      <c r="L6" s="11"/>
      <c r="M6" s="11"/>
      <c r="N6" s="11"/>
      <c r="O6" s="11"/>
      <c r="P6" s="11"/>
      <c r="Q6" s="11"/>
      <c r="R6" s="11"/>
    </row>
    <row r="7" spans="1:18" ht="12" customHeight="1">
      <c r="A7" s="33"/>
      <c r="B7" s="34"/>
      <c r="C7" s="35"/>
      <c r="D7" s="36"/>
      <c r="E7" s="37"/>
      <c r="F7" s="34"/>
      <c r="G7" s="35"/>
      <c r="H7" s="36"/>
      <c r="I7" s="31"/>
      <c r="J7" s="31"/>
      <c r="K7" s="32"/>
      <c r="L7" s="11"/>
      <c r="M7" s="11"/>
      <c r="N7" s="11"/>
      <c r="O7" s="11"/>
      <c r="P7" s="11"/>
      <c r="Q7" s="11"/>
      <c r="R7" s="11"/>
    </row>
    <row r="8" spans="1:18" ht="23.25" customHeight="1">
      <c r="A8" s="38" t="s">
        <v>131</v>
      </c>
      <c r="B8" s="39" t="s">
        <v>0</v>
      </c>
      <c r="C8" s="40"/>
      <c r="D8" s="41" t="s">
        <v>1</v>
      </c>
      <c r="E8" s="42"/>
      <c r="F8" s="39" t="s">
        <v>0</v>
      </c>
      <c r="G8" s="40"/>
      <c r="H8" s="41" t="s">
        <v>1</v>
      </c>
      <c r="I8" s="31"/>
      <c r="J8" s="43"/>
      <c r="K8" s="44"/>
      <c r="L8" s="11"/>
      <c r="M8" s="11"/>
      <c r="N8" s="11"/>
      <c r="O8" s="11"/>
      <c r="P8" s="11"/>
      <c r="Q8" s="11"/>
      <c r="R8" s="11"/>
    </row>
    <row r="9" spans="1:18" ht="18">
      <c r="A9" s="45"/>
      <c r="B9" s="46">
        <v>45642</v>
      </c>
      <c r="C9" s="47"/>
      <c r="D9" s="41">
        <v>1</v>
      </c>
      <c r="E9" s="45"/>
      <c r="F9" s="46">
        <f>IF(B9="","",B9)</f>
        <v>45642</v>
      </c>
      <c r="G9" s="47"/>
      <c r="H9" s="41">
        <v>2</v>
      </c>
      <c r="I9" s="48"/>
      <c r="J9" s="49"/>
      <c r="K9" s="50"/>
      <c r="L9" s="11"/>
      <c r="M9" s="11"/>
      <c r="N9" s="11"/>
      <c r="O9" s="11"/>
      <c r="P9" s="11"/>
      <c r="Q9" s="11"/>
      <c r="R9" s="11"/>
    </row>
    <row r="10" spans="1:18">
      <c r="A10" s="51"/>
      <c r="B10" s="51"/>
      <c r="C10" s="51"/>
      <c r="D10" s="51"/>
      <c r="E10" s="51"/>
      <c r="F10" s="51"/>
      <c r="G10" s="51"/>
      <c r="H10" s="51"/>
      <c r="I10" s="24"/>
      <c r="J10" s="24"/>
      <c r="K10" s="11"/>
      <c r="L10" s="11"/>
      <c r="M10" s="11"/>
      <c r="N10" s="11"/>
      <c r="O10" s="11"/>
      <c r="P10" s="11"/>
      <c r="Q10" s="11"/>
      <c r="R10" s="11"/>
    </row>
    <row r="11" spans="1:18">
      <c r="A11" s="52" t="s">
        <v>2</v>
      </c>
      <c r="B11" s="53"/>
      <c r="C11" s="53"/>
      <c r="D11" s="54"/>
      <c r="E11" s="55" t="s">
        <v>2</v>
      </c>
      <c r="F11" s="56"/>
      <c r="G11" s="56"/>
      <c r="H11" s="57"/>
      <c r="I11" s="58"/>
      <c r="J11" s="58"/>
      <c r="K11" s="59"/>
      <c r="L11" s="11"/>
      <c r="M11" s="11"/>
      <c r="N11" s="11"/>
      <c r="O11" s="11"/>
      <c r="P11" s="11"/>
      <c r="Q11" s="11"/>
      <c r="R11" s="11"/>
    </row>
    <row r="12" spans="1:18" ht="15" customHeight="1">
      <c r="A12" s="60" t="str">
        <f ca="1">IF(AND(B9 &lt;&gt; TODAY(),J1="C:\Users\MPACK\Desktop\[FACTURE.xlsx]Feuil1"),"Si le nom de ce fichier est 'FACTURE', mettez la date à jour","")</f>
        <v/>
      </c>
      <c r="B12" s="60"/>
      <c r="C12" s="60"/>
      <c r="D12" s="60"/>
      <c r="E12" s="61"/>
      <c r="F12" s="61"/>
      <c r="G12" s="61"/>
      <c r="H12" s="61"/>
      <c r="I12" s="58"/>
      <c r="J12" s="58"/>
      <c r="K12" s="59"/>
      <c r="L12" s="11"/>
      <c r="M12" s="11"/>
      <c r="N12" s="11"/>
      <c r="O12" s="11"/>
      <c r="P12" s="11"/>
      <c r="Q12" s="11"/>
      <c r="R12" s="11"/>
    </row>
    <row r="13" spans="1:18" ht="15" customHeight="1">
      <c r="A13" s="62"/>
      <c r="B13" s="62"/>
      <c r="C13" s="62"/>
      <c r="D13" s="62"/>
      <c r="E13" s="51"/>
      <c r="F13" s="51"/>
      <c r="G13" s="51"/>
      <c r="H13" s="51"/>
      <c r="I13" s="24"/>
      <c r="J13" s="24"/>
      <c r="K13" s="11"/>
      <c r="L13" s="11"/>
      <c r="M13" s="11"/>
      <c r="N13" s="11"/>
      <c r="O13" s="11"/>
      <c r="P13" s="11"/>
      <c r="Q13" s="11"/>
      <c r="R13" s="11"/>
    </row>
    <row r="14" spans="1:18" ht="15.6">
      <c r="A14" s="63" t="s">
        <v>3</v>
      </c>
      <c r="B14" s="63" t="s">
        <v>4</v>
      </c>
      <c r="C14" s="63" t="s">
        <v>5</v>
      </c>
      <c r="D14" s="64" t="s">
        <v>6</v>
      </c>
      <c r="E14" s="65" t="s">
        <v>3</v>
      </c>
      <c r="F14" s="66" t="s">
        <v>4</v>
      </c>
      <c r="G14" s="66" t="s">
        <v>5</v>
      </c>
      <c r="H14" s="65" t="s">
        <v>6</v>
      </c>
      <c r="I14" s="67"/>
      <c r="J14" s="67"/>
      <c r="K14" s="68"/>
      <c r="L14" s="11"/>
      <c r="M14" s="11"/>
      <c r="N14" s="69"/>
      <c r="O14" s="70"/>
      <c r="P14" s="11"/>
      <c r="Q14" s="11"/>
      <c r="R14" s="11"/>
    </row>
    <row r="15" spans="1:18">
      <c r="A15" s="71"/>
      <c r="B15" s="72">
        <v>1</v>
      </c>
      <c r="C15" s="73">
        <v>65748.89</v>
      </c>
      <c r="D15" s="74">
        <f t="shared" ref="D15:D16" si="0">IF(OR(B15=""),"",B15*C15)</f>
        <v>65748.89</v>
      </c>
      <c r="E15" s="75" t="str">
        <f>IF(A15="","",A15)</f>
        <v/>
      </c>
      <c r="F15" s="76">
        <f>IF(B15="","",B15)</f>
        <v>1</v>
      </c>
      <c r="G15" s="77">
        <f>IF(C15="","",C15)</f>
        <v>65748.89</v>
      </c>
      <c r="H15" s="78">
        <f t="shared" ref="H15:H33" si="1">IF(OR(F15=""),"",F15*G15)</f>
        <v>65748.89</v>
      </c>
      <c r="I15" s="79"/>
      <c r="J15" s="80"/>
      <c r="K15" s="81"/>
      <c r="L15" s="11"/>
      <c r="M15" s="11"/>
      <c r="N15" s="69"/>
      <c r="O15" s="70"/>
      <c r="P15" s="11"/>
      <c r="Q15" s="11"/>
      <c r="R15" s="11"/>
    </row>
    <row r="16" spans="1:18">
      <c r="A16" s="82"/>
      <c r="B16" s="83"/>
      <c r="C16" s="84"/>
      <c r="D16" s="74" t="str">
        <f>IF(OR(B16=""),"",B16*C16)</f>
        <v/>
      </c>
      <c r="E16" s="85" t="str">
        <f t="shared" ref="E16:E33" si="2">IF(A16="","",A16)</f>
        <v/>
      </c>
      <c r="F16" s="86" t="str">
        <f t="shared" ref="F16:F33" si="3">IF(B16="","",B16)</f>
        <v/>
      </c>
      <c r="G16" s="87" t="str">
        <f t="shared" ref="G16:G33" si="4">IF(C16="","",C16)</f>
        <v/>
      </c>
      <c r="H16" s="88" t="str">
        <f t="shared" si="1"/>
        <v/>
      </c>
      <c r="I16" s="79"/>
      <c r="J16" s="80"/>
      <c r="K16" s="81"/>
      <c r="L16" s="11"/>
      <c r="M16" s="11"/>
      <c r="N16" s="11"/>
      <c r="O16" s="70"/>
      <c r="P16" s="11"/>
      <c r="Q16" s="11"/>
      <c r="R16" s="11"/>
    </row>
    <row r="17" spans="1:18">
      <c r="A17" s="82"/>
      <c r="B17" s="83"/>
      <c r="C17" s="84"/>
      <c r="D17" s="74" t="str">
        <f>IF(OR(B17=""),"",B17*C17)</f>
        <v/>
      </c>
      <c r="E17" s="85" t="str">
        <f t="shared" ref="E17:G21" si="5">IF(A17="","",A17)</f>
        <v/>
      </c>
      <c r="F17" s="86" t="str">
        <f>IF(B17="","",B17)</f>
        <v/>
      </c>
      <c r="G17" s="87" t="str">
        <f>IF(C17="","",C17)</f>
        <v/>
      </c>
      <c r="H17" s="88" t="str">
        <f t="shared" si="1"/>
        <v/>
      </c>
      <c r="I17" s="79"/>
      <c r="J17" s="80"/>
      <c r="K17" s="81"/>
      <c r="L17" s="11"/>
      <c r="M17" s="11"/>
      <c r="N17" s="89"/>
      <c r="O17" s="11"/>
      <c r="P17" s="11"/>
      <c r="Q17" s="11"/>
      <c r="R17" s="11"/>
    </row>
    <row r="18" spans="1:18">
      <c r="A18" s="90"/>
      <c r="B18" s="83"/>
      <c r="C18" s="84"/>
      <c r="D18" s="74" t="str">
        <f>IF(OR(B18=""),"",B18*C18)</f>
        <v/>
      </c>
      <c r="E18" s="85" t="str">
        <f t="shared" si="5"/>
        <v/>
      </c>
      <c r="F18" s="86" t="str">
        <f t="shared" si="5"/>
        <v/>
      </c>
      <c r="G18" s="87" t="str">
        <f t="shared" si="5"/>
        <v/>
      </c>
      <c r="H18" s="88" t="str">
        <f t="shared" si="1"/>
        <v/>
      </c>
      <c r="I18" s="79"/>
      <c r="J18" s="80"/>
      <c r="K18" s="81"/>
      <c r="L18" s="11"/>
      <c r="M18" s="11"/>
      <c r="N18" s="11"/>
      <c r="O18" s="11"/>
      <c r="P18" s="11"/>
      <c r="Q18" s="11"/>
      <c r="R18" s="11"/>
    </row>
    <row r="19" spans="1:18">
      <c r="A19" s="90"/>
      <c r="B19" s="83"/>
      <c r="C19" s="84"/>
      <c r="D19" s="74" t="str">
        <f>IF(OR(B19=""),"",B19*C19)</f>
        <v/>
      </c>
      <c r="E19" s="85" t="str">
        <f t="shared" si="5"/>
        <v/>
      </c>
      <c r="F19" s="86" t="str">
        <f t="shared" si="5"/>
        <v/>
      </c>
      <c r="G19" s="87" t="str">
        <f t="shared" si="5"/>
        <v/>
      </c>
      <c r="H19" s="88" t="str">
        <f t="shared" si="1"/>
        <v/>
      </c>
      <c r="I19" s="79"/>
      <c r="J19" s="80"/>
      <c r="K19" s="81"/>
      <c r="L19" s="11"/>
      <c r="M19" s="11"/>
      <c r="N19" s="11"/>
      <c r="O19" s="11"/>
      <c r="P19" s="11"/>
      <c r="Q19" s="11"/>
      <c r="R19" s="11"/>
    </row>
    <row r="20" spans="1:18">
      <c r="A20" s="90"/>
      <c r="B20" s="91"/>
      <c r="C20" s="92"/>
      <c r="D20" s="74" t="str">
        <f>IF(OR(B20=""),"",B20*C20)</f>
        <v/>
      </c>
      <c r="E20" s="85" t="str">
        <f t="shared" si="5"/>
        <v/>
      </c>
      <c r="F20" s="86" t="str">
        <f t="shared" si="5"/>
        <v/>
      </c>
      <c r="G20" s="87" t="str">
        <f t="shared" si="5"/>
        <v/>
      </c>
      <c r="H20" s="88" t="str">
        <f t="shared" si="1"/>
        <v/>
      </c>
      <c r="I20" s="79"/>
      <c r="J20" s="80"/>
      <c r="K20" s="81"/>
      <c r="L20" s="11"/>
      <c r="M20" s="11"/>
      <c r="N20" s="11"/>
      <c r="O20" s="11"/>
      <c r="P20" s="11"/>
      <c r="Q20" s="11"/>
      <c r="R20" s="11"/>
    </row>
    <row r="21" spans="1:18">
      <c r="A21" s="90"/>
      <c r="B21" s="83"/>
      <c r="C21" s="84"/>
      <c r="D21" s="74" t="str">
        <f>IF(OR(B21=""),"",B21*C21)</f>
        <v/>
      </c>
      <c r="E21" s="85" t="str">
        <f t="shared" si="5"/>
        <v/>
      </c>
      <c r="F21" s="86" t="str">
        <f t="shared" si="5"/>
        <v/>
      </c>
      <c r="G21" s="87" t="str">
        <f t="shared" si="5"/>
        <v/>
      </c>
      <c r="H21" s="88" t="str">
        <f t="shared" si="1"/>
        <v/>
      </c>
      <c r="I21" s="79"/>
      <c r="J21" s="80"/>
      <c r="K21" s="81"/>
      <c r="L21" s="11"/>
      <c r="M21" s="11"/>
      <c r="N21" s="11"/>
      <c r="O21" s="11"/>
      <c r="P21" s="11"/>
      <c r="Q21" s="11"/>
      <c r="R21" s="11"/>
    </row>
    <row r="22" spans="1:18">
      <c r="A22" s="90"/>
      <c r="B22" s="83"/>
      <c r="C22" s="84"/>
      <c r="D22" s="74" t="str">
        <f t="shared" ref="D22:D33" si="6">IF(OR(B22=""),"",B22*C22)</f>
        <v/>
      </c>
      <c r="E22" s="85" t="str">
        <f t="shared" si="2"/>
        <v/>
      </c>
      <c r="F22" s="86" t="str">
        <f t="shared" si="3"/>
        <v/>
      </c>
      <c r="G22" s="87" t="str">
        <f t="shared" si="4"/>
        <v/>
      </c>
      <c r="H22" s="88" t="str">
        <f t="shared" si="1"/>
        <v/>
      </c>
      <c r="I22" s="79"/>
      <c r="J22" s="80"/>
      <c r="K22" s="81"/>
      <c r="L22" s="11"/>
      <c r="M22" s="11"/>
      <c r="N22" s="11"/>
      <c r="O22" s="11"/>
      <c r="P22" s="11"/>
      <c r="Q22" s="11"/>
      <c r="R22" s="11"/>
    </row>
    <row r="23" spans="1:18">
      <c r="A23" s="82"/>
      <c r="B23" s="83"/>
      <c r="C23" s="84"/>
      <c r="D23" s="74" t="str">
        <f t="shared" si="6"/>
        <v/>
      </c>
      <c r="E23" s="85" t="str">
        <f t="shared" si="2"/>
        <v/>
      </c>
      <c r="F23" s="86" t="str">
        <f t="shared" si="3"/>
        <v/>
      </c>
      <c r="G23" s="87" t="str">
        <f t="shared" si="4"/>
        <v/>
      </c>
      <c r="H23" s="88" t="str">
        <f t="shared" si="1"/>
        <v/>
      </c>
      <c r="I23" s="79"/>
      <c r="J23" s="80"/>
      <c r="K23" s="81"/>
      <c r="L23" s="11"/>
      <c r="M23" s="11"/>
      <c r="N23" s="11"/>
      <c r="O23" s="11"/>
      <c r="P23" s="11"/>
      <c r="Q23" s="11"/>
      <c r="R23" s="11"/>
    </row>
    <row r="24" spans="1:18">
      <c r="A24" s="82"/>
      <c r="B24" s="93"/>
      <c r="C24" s="84"/>
      <c r="D24" s="74" t="str">
        <f t="shared" si="6"/>
        <v/>
      </c>
      <c r="E24" s="85" t="str">
        <f t="shared" si="2"/>
        <v/>
      </c>
      <c r="F24" s="86" t="str">
        <f t="shared" si="3"/>
        <v/>
      </c>
      <c r="G24" s="87" t="str">
        <f t="shared" si="4"/>
        <v/>
      </c>
      <c r="H24" s="88" t="str">
        <f t="shared" si="1"/>
        <v/>
      </c>
      <c r="I24" s="79"/>
      <c r="J24" s="80"/>
      <c r="K24" s="81"/>
      <c r="L24" s="11"/>
      <c r="M24" s="11"/>
      <c r="N24" s="11"/>
      <c r="O24" s="11"/>
      <c r="P24" s="11"/>
      <c r="Q24" s="11"/>
      <c r="R24" s="11"/>
    </row>
    <row r="25" spans="1:18">
      <c r="A25" s="82"/>
      <c r="B25" s="93"/>
      <c r="C25" s="84"/>
      <c r="D25" s="74" t="str">
        <f t="shared" si="6"/>
        <v/>
      </c>
      <c r="E25" s="85" t="str">
        <f t="shared" si="2"/>
        <v/>
      </c>
      <c r="F25" s="86" t="str">
        <f t="shared" si="3"/>
        <v/>
      </c>
      <c r="G25" s="87" t="str">
        <f t="shared" si="4"/>
        <v/>
      </c>
      <c r="H25" s="88" t="str">
        <f t="shared" si="1"/>
        <v/>
      </c>
      <c r="I25" s="79"/>
      <c r="J25" s="80"/>
      <c r="K25" s="81"/>
      <c r="L25" s="11"/>
      <c r="M25" s="11"/>
      <c r="N25" s="11"/>
      <c r="O25" s="11"/>
      <c r="P25" s="11"/>
      <c r="Q25" s="11"/>
      <c r="R25" s="11"/>
    </row>
    <row r="26" spans="1:18">
      <c r="A26" s="82"/>
      <c r="B26" s="93"/>
      <c r="C26" s="84"/>
      <c r="D26" s="74" t="str">
        <f t="shared" si="6"/>
        <v/>
      </c>
      <c r="E26" s="85" t="str">
        <f t="shared" si="2"/>
        <v/>
      </c>
      <c r="F26" s="86" t="str">
        <f t="shared" si="3"/>
        <v/>
      </c>
      <c r="G26" s="87" t="str">
        <f t="shared" si="4"/>
        <v/>
      </c>
      <c r="H26" s="88" t="str">
        <f t="shared" si="1"/>
        <v/>
      </c>
      <c r="I26" s="79"/>
      <c r="J26" s="80"/>
      <c r="K26" s="81"/>
      <c r="L26" s="11"/>
      <c r="M26" s="11"/>
      <c r="N26" s="11"/>
      <c r="O26" s="11"/>
      <c r="P26" s="11"/>
      <c r="Q26" s="11"/>
      <c r="R26" s="11"/>
    </row>
    <row r="27" spans="1:18">
      <c r="A27" s="82"/>
      <c r="B27" s="93"/>
      <c r="C27" s="84"/>
      <c r="D27" s="74" t="str">
        <f t="shared" si="6"/>
        <v/>
      </c>
      <c r="E27" s="85" t="str">
        <f t="shared" si="2"/>
        <v/>
      </c>
      <c r="F27" s="86" t="str">
        <f t="shared" si="3"/>
        <v/>
      </c>
      <c r="G27" s="87" t="str">
        <f t="shared" si="4"/>
        <v/>
      </c>
      <c r="H27" s="88" t="str">
        <f t="shared" si="1"/>
        <v/>
      </c>
      <c r="I27" s="79"/>
      <c r="J27" s="80"/>
      <c r="K27" s="81"/>
      <c r="L27" s="11"/>
      <c r="M27" s="11"/>
      <c r="N27" s="11"/>
      <c r="O27" s="11"/>
      <c r="P27" s="11"/>
      <c r="Q27" s="11"/>
      <c r="R27" s="11"/>
    </row>
    <row r="28" spans="1:18">
      <c r="A28" s="82"/>
      <c r="B28" s="93"/>
      <c r="C28" s="84"/>
      <c r="D28" s="74" t="str">
        <f t="shared" si="6"/>
        <v/>
      </c>
      <c r="E28" s="85" t="str">
        <f t="shared" si="2"/>
        <v/>
      </c>
      <c r="F28" s="86" t="str">
        <f t="shared" si="3"/>
        <v/>
      </c>
      <c r="G28" s="87" t="str">
        <f t="shared" si="4"/>
        <v/>
      </c>
      <c r="H28" s="88" t="str">
        <f t="shared" si="1"/>
        <v/>
      </c>
      <c r="I28" s="79"/>
      <c r="J28" s="80"/>
      <c r="K28" s="81"/>
      <c r="L28" s="11"/>
      <c r="M28" s="11"/>
      <c r="N28" s="11"/>
      <c r="O28" s="11"/>
      <c r="P28" s="11"/>
      <c r="Q28" s="11"/>
      <c r="R28" s="11"/>
    </row>
    <row r="29" spans="1:18">
      <c r="A29" s="94"/>
      <c r="B29" s="93"/>
      <c r="C29" s="84"/>
      <c r="D29" s="74" t="str">
        <f>IF(OR(B29=""),"",B29*C29)</f>
        <v/>
      </c>
      <c r="E29" s="85" t="str">
        <f t="shared" ref="E29:G32" si="7">IF(A29="","",A29)</f>
        <v/>
      </c>
      <c r="F29" s="86" t="str">
        <f t="shared" si="7"/>
        <v/>
      </c>
      <c r="G29" s="87" t="str">
        <f t="shared" si="7"/>
        <v/>
      </c>
      <c r="H29" s="88" t="str">
        <f t="shared" si="1"/>
        <v/>
      </c>
      <c r="I29" s="79"/>
      <c r="J29" s="80"/>
      <c r="K29" s="81"/>
      <c r="L29" s="11"/>
      <c r="M29" s="11"/>
      <c r="N29" s="11"/>
      <c r="O29" s="11"/>
      <c r="P29" s="11"/>
      <c r="Q29" s="11"/>
      <c r="R29" s="11"/>
    </row>
    <row r="30" spans="1:18">
      <c r="A30" s="82"/>
      <c r="B30" s="93"/>
      <c r="C30" s="84"/>
      <c r="D30" s="74" t="str">
        <f>IF(OR(B30=""),"",B30*C30)</f>
        <v/>
      </c>
      <c r="E30" s="85" t="str">
        <f t="shared" si="7"/>
        <v/>
      </c>
      <c r="F30" s="86" t="str">
        <f t="shared" si="7"/>
        <v/>
      </c>
      <c r="G30" s="87" t="str">
        <f t="shared" si="7"/>
        <v/>
      </c>
      <c r="H30" s="88" t="str">
        <f t="shared" si="1"/>
        <v/>
      </c>
      <c r="I30" s="79"/>
      <c r="J30" s="80"/>
      <c r="K30" s="81"/>
      <c r="L30" s="11"/>
      <c r="M30" s="11"/>
      <c r="N30" s="11"/>
      <c r="O30" s="11"/>
      <c r="P30" s="11"/>
      <c r="Q30" s="11"/>
      <c r="R30" s="11"/>
    </row>
    <row r="31" spans="1:18">
      <c r="A31" s="82"/>
      <c r="B31" s="93"/>
      <c r="C31" s="84"/>
      <c r="D31" s="74" t="str">
        <f>IF(OR(B31=""),"",B31*C31)</f>
        <v/>
      </c>
      <c r="E31" s="85" t="str">
        <f t="shared" si="7"/>
        <v/>
      </c>
      <c r="F31" s="86" t="str">
        <f t="shared" si="7"/>
        <v/>
      </c>
      <c r="G31" s="87" t="str">
        <f t="shared" si="7"/>
        <v/>
      </c>
      <c r="H31" s="88" t="str">
        <f t="shared" si="1"/>
        <v/>
      </c>
      <c r="I31" s="79"/>
      <c r="J31" s="80"/>
      <c r="K31" s="81"/>
      <c r="L31" s="11"/>
      <c r="M31" s="11"/>
      <c r="N31" s="11"/>
      <c r="O31" s="11"/>
      <c r="P31" s="11"/>
      <c r="Q31" s="11"/>
      <c r="R31" s="11"/>
    </row>
    <row r="32" spans="1:18">
      <c r="A32" s="82"/>
      <c r="B32" s="93"/>
      <c r="C32" s="84"/>
      <c r="D32" s="74" t="str">
        <f>IF(OR(B32=""),"",B32*C32)</f>
        <v/>
      </c>
      <c r="E32" s="85" t="str">
        <f t="shared" si="7"/>
        <v/>
      </c>
      <c r="F32" s="86" t="str">
        <f t="shared" si="7"/>
        <v/>
      </c>
      <c r="G32" s="87" t="str">
        <f t="shared" si="7"/>
        <v/>
      </c>
      <c r="H32" s="88" t="str">
        <f t="shared" si="1"/>
        <v/>
      </c>
      <c r="I32" s="79"/>
      <c r="J32" s="80"/>
      <c r="K32" s="81"/>
      <c r="L32" s="11"/>
      <c r="M32" s="11"/>
      <c r="N32" s="11"/>
      <c r="O32" s="11"/>
      <c r="P32" s="11"/>
      <c r="Q32" s="11"/>
      <c r="R32" s="11"/>
    </row>
    <row r="33" spans="1:18">
      <c r="A33" s="95"/>
      <c r="B33" s="96"/>
      <c r="C33" s="97"/>
      <c r="D33" s="98" t="str">
        <f t="shared" si="6"/>
        <v/>
      </c>
      <c r="E33" s="99" t="str">
        <f t="shared" si="2"/>
        <v/>
      </c>
      <c r="F33" s="100" t="str">
        <f t="shared" si="3"/>
        <v/>
      </c>
      <c r="G33" s="101" t="str">
        <f t="shared" si="4"/>
        <v/>
      </c>
      <c r="H33" s="102" t="str">
        <f t="shared" si="1"/>
        <v/>
      </c>
      <c r="I33" s="79"/>
      <c r="J33" s="80"/>
      <c r="K33" s="81"/>
      <c r="L33" s="11"/>
      <c r="M33" s="11"/>
      <c r="N33" s="11"/>
      <c r="O33" s="11"/>
      <c r="P33" s="11"/>
      <c r="Q33" s="11"/>
      <c r="R33" s="11"/>
    </row>
    <row r="34" spans="1:18" ht="15.6">
      <c r="A34" s="23"/>
      <c r="B34" s="103"/>
      <c r="C34" s="104" t="s">
        <v>7</v>
      </c>
      <c r="D34" s="105">
        <f>SUM(D15:D33)</f>
        <v>65748.89</v>
      </c>
      <c r="E34" s="23"/>
      <c r="F34" s="106"/>
      <c r="G34" s="107" t="s">
        <v>7</v>
      </c>
      <c r="H34" s="108">
        <f>SUM(H15:H33)</f>
        <v>65748.89</v>
      </c>
      <c r="I34" s="24"/>
      <c r="J34" s="109"/>
      <c r="K34" s="110"/>
      <c r="L34" s="11"/>
      <c r="M34" s="11"/>
      <c r="N34" s="11"/>
      <c r="O34" s="11"/>
      <c r="P34" s="11"/>
      <c r="Q34" s="11"/>
      <c r="R34" s="11"/>
    </row>
    <row r="35" spans="1:18" ht="17.399999999999999">
      <c r="A35" s="111"/>
      <c r="B35" s="112"/>
      <c r="C35" s="113" t="s">
        <v>8</v>
      </c>
      <c r="D35" s="114">
        <f>D34*20%</f>
        <v>13149.778</v>
      </c>
      <c r="E35" s="111" t="s">
        <v>10</v>
      </c>
      <c r="F35" s="112"/>
      <c r="G35" s="115" t="s">
        <v>8</v>
      </c>
      <c r="H35" s="108">
        <f>H34*20%</f>
        <v>13149.778</v>
      </c>
      <c r="I35" s="116"/>
      <c r="J35" s="117"/>
      <c r="K35" s="110"/>
      <c r="L35" s="11"/>
      <c r="M35" s="11"/>
      <c r="N35" s="11"/>
      <c r="O35" s="11"/>
      <c r="P35" s="11"/>
      <c r="Q35" s="11"/>
      <c r="R35" s="11"/>
    </row>
    <row r="36" spans="1:18" ht="41.4">
      <c r="A36" s="118" t="s">
        <v>10</v>
      </c>
      <c r="B36" s="119"/>
      <c r="C36" s="120" t="s">
        <v>225</v>
      </c>
      <c r="D36" s="121">
        <f>SUM(D15:D33) + D35</f>
        <v>78898.668000000005</v>
      </c>
      <c r="E36" s="122"/>
      <c r="F36" s="123"/>
      <c r="G36" s="124" t="s">
        <v>9</v>
      </c>
      <c r="H36" s="108">
        <f>D37</f>
        <v>78898.66</v>
      </c>
      <c r="I36" s="125"/>
      <c r="J36" s="109"/>
      <c r="K36" s="110"/>
      <c r="L36" s="11"/>
      <c r="M36" s="11"/>
      <c r="N36" s="11"/>
      <c r="O36" s="11"/>
      <c r="P36" s="11"/>
      <c r="Q36" s="11"/>
      <c r="R36" s="11"/>
    </row>
    <row r="37" spans="1:18" ht="18">
      <c r="A37" s="126" t="s">
        <v>124</v>
      </c>
      <c r="B37" s="126"/>
      <c r="C37" s="127" t="s">
        <v>9</v>
      </c>
      <c r="D37" s="128">
        <f>IFERROR(VALUE(MID(D36,1,SEARCH(",",D36,1)+2)),VALUE(D36))</f>
        <v>78898.66</v>
      </c>
      <c r="E37" s="126" t="str">
        <f>IF(A37="","",A37)</f>
        <v xml:space="preserve"> </v>
      </c>
      <c r="F37" s="126"/>
      <c r="G37" s="129"/>
      <c r="H37" s="129"/>
      <c r="I37" s="130"/>
      <c r="J37" s="31"/>
      <c r="K37" s="32"/>
      <c r="L37" s="11"/>
      <c r="M37" s="11"/>
      <c r="N37" s="11"/>
      <c r="O37" s="11"/>
      <c r="P37" s="11"/>
      <c r="Q37" s="11"/>
      <c r="R37" s="11"/>
    </row>
    <row r="38" spans="1:18" ht="15.6">
      <c r="A38" s="126"/>
      <c r="B38" s="126"/>
      <c r="C38" s="126"/>
      <c r="D38" s="126"/>
      <c r="E38" s="126">
        <f>999999/1.2</f>
        <v>833332.5</v>
      </c>
      <c r="F38" s="126"/>
      <c r="G38" s="131"/>
      <c r="H38" s="131"/>
      <c r="I38" s="130"/>
      <c r="J38" s="132"/>
      <c r="K38" s="133"/>
      <c r="L38" s="11"/>
      <c r="M38" s="11"/>
      <c r="N38" s="11"/>
      <c r="O38" s="11"/>
      <c r="P38" s="11"/>
      <c r="Q38" s="11"/>
      <c r="R38" s="11"/>
    </row>
    <row r="39" spans="1:18" ht="15.6">
      <c r="A39" s="134" t="str">
        <f>A48 &amp; " " &amp; A49 &amp; " " &amp; A50 &amp; " " &amp; A51 &amp; " " &amp; A52 &amp; " " &amp; "DIRHAM(S)"</f>
        <v>SOIXANTE DIX-HUIT MILLES HUIT CENTS QUATRE VING DIX-HUIT DIRHAM(S)</v>
      </c>
      <c r="B39" s="134"/>
      <c r="C39" s="134"/>
      <c r="D39" s="134"/>
      <c r="E39" s="131"/>
      <c r="F39" s="131"/>
      <c r="I39" s="132"/>
      <c r="J39" s="24"/>
      <c r="K39" s="11"/>
      <c r="L39" s="11"/>
      <c r="M39" s="11"/>
      <c r="N39" s="11"/>
      <c r="O39" s="11"/>
      <c r="P39" s="11"/>
      <c r="Q39" s="11"/>
      <c r="R39" s="11"/>
    </row>
    <row r="40" spans="1:18">
      <c r="A40" s="135" t="str">
        <f>IF((C48 &amp; " " &amp; "CENTIME(S)") = " CENTIME(S)","","ET " &amp; C48 &amp; " " &amp; "CENTIME(S)")</f>
        <v>ET SOIXANTE SIX CENTIME(S)</v>
      </c>
      <c r="B40" s="135"/>
      <c r="C40" s="135"/>
      <c r="D40" s="135"/>
      <c r="I40" s="24"/>
      <c r="J40" s="24"/>
      <c r="K40" s="11"/>
      <c r="L40" s="11"/>
      <c r="M40" s="11"/>
      <c r="N40" s="11"/>
      <c r="O40" s="11"/>
      <c r="P40" s="11"/>
      <c r="Q40" s="11"/>
      <c r="R40" s="11"/>
    </row>
    <row r="41" spans="1:18">
      <c r="I41" s="24"/>
      <c r="J41" s="24"/>
      <c r="K41" s="11"/>
      <c r="L41" s="11"/>
      <c r="M41" s="11"/>
      <c r="N41" s="11"/>
      <c r="O41" s="11"/>
      <c r="P41" s="11"/>
      <c r="Q41" s="11"/>
      <c r="R41" s="11"/>
    </row>
    <row r="42" spans="1:18" ht="5.85" customHeight="1">
      <c r="A42" s="136"/>
      <c r="B42" s="136"/>
      <c r="C42" s="136"/>
      <c r="D42" s="136"/>
      <c r="E42" s="137"/>
      <c r="F42" s="137"/>
      <c r="G42" s="137"/>
      <c r="H42" s="137"/>
      <c r="I42" s="138"/>
      <c r="J42" s="138"/>
      <c r="K42" s="139"/>
      <c r="L42" s="11"/>
      <c r="M42" s="11"/>
      <c r="N42" s="11"/>
      <c r="O42" s="11"/>
      <c r="P42" s="11"/>
      <c r="Q42" s="11"/>
      <c r="R42" s="11"/>
    </row>
    <row r="43" spans="1:18">
      <c r="A43" s="126" t="s">
        <v>14</v>
      </c>
      <c r="B43" s="126"/>
      <c r="C43" s="126"/>
      <c r="D43" s="126"/>
      <c r="E43" s="126" t="s">
        <v>14</v>
      </c>
      <c r="F43" s="126"/>
      <c r="G43" s="126"/>
      <c r="H43" s="126"/>
      <c r="I43" s="130"/>
      <c r="J43" s="130"/>
      <c r="K43" s="140"/>
      <c r="L43" s="11"/>
      <c r="M43" s="11"/>
      <c r="N43" s="11"/>
      <c r="O43" s="11"/>
      <c r="P43" s="11"/>
      <c r="Q43" s="11"/>
      <c r="R43" s="11"/>
    </row>
    <row r="44" spans="1:18">
      <c r="A44" s="126" t="s">
        <v>13</v>
      </c>
      <c r="B44" s="126"/>
      <c r="C44" s="126"/>
      <c r="D44" s="126"/>
      <c r="E44" s="126" t="s">
        <v>13</v>
      </c>
      <c r="F44" s="126"/>
      <c r="G44" s="126"/>
      <c r="H44" s="126"/>
      <c r="I44" s="130"/>
      <c r="J44" s="130"/>
      <c r="K44" s="140"/>
      <c r="L44" s="11"/>
      <c r="M44" s="11"/>
      <c r="N44" s="11"/>
      <c r="O44" s="11"/>
      <c r="P44" s="11"/>
      <c r="Q44" s="11"/>
      <c r="R44" s="11"/>
    </row>
    <row r="45" spans="1:18">
      <c r="A45" s="23" t="s">
        <v>12</v>
      </c>
      <c r="B45" s="23"/>
      <c r="C45" s="23"/>
      <c r="D45" s="23"/>
      <c r="E45" s="23" t="s">
        <v>12</v>
      </c>
      <c r="F45" s="23"/>
      <c r="G45" s="23"/>
      <c r="H45" s="23"/>
      <c r="I45" s="24"/>
      <c r="J45" s="24"/>
      <c r="K45" s="11"/>
      <c r="L45" s="11"/>
      <c r="M45" s="11"/>
      <c r="N45" s="11"/>
      <c r="O45" s="11"/>
      <c r="P45" s="11"/>
      <c r="Q45" s="11"/>
      <c r="R45" s="11"/>
    </row>
    <row r="46" spans="1:18" ht="19.5" customHeight="1">
      <c r="A46" s="11"/>
      <c r="B46" s="11"/>
      <c r="C46" s="11"/>
      <c r="D46" s="11"/>
      <c r="E46" s="11"/>
      <c r="F46" s="11"/>
      <c r="G46" s="11"/>
      <c r="H46" s="11"/>
      <c r="I46" s="24"/>
      <c r="J46" s="24"/>
      <c r="K46" s="11"/>
      <c r="L46" s="11"/>
      <c r="M46" s="11"/>
      <c r="N46" s="11"/>
      <c r="O46" s="11"/>
      <c r="P46" s="11"/>
      <c r="Q46" s="11"/>
      <c r="R46" s="11"/>
    </row>
    <row r="47" spans="1:18" ht="43.5" customHeight="1">
      <c r="A47" s="141" t="s">
        <v>125</v>
      </c>
      <c r="B47" s="142"/>
      <c r="C47" s="143" t="s">
        <v>126</v>
      </c>
      <c r="D47" s="144"/>
      <c r="E47" s="145"/>
      <c r="F47" s="11"/>
      <c r="G47" s="11"/>
      <c r="H47" s="11"/>
      <c r="I47" s="24"/>
      <c r="J47" s="24"/>
      <c r="K47" s="11"/>
      <c r="L47" s="11"/>
      <c r="M47" s="11"/>
      <c r="N47" s="11"/>
      <c r="O47" s="11"/>
      <c r="P47" s="11"/>
      <c r="Q47" s="11"/>
      <c r="R47" s="11"/>
    </row>
    <row r="48" spans="1:18" ht="21">
      <c r="A48" s="146" t="str">
        <f>IFERROR(VLOOKUP(B48,Feuil2!G2:H1001,2,FALSE),"")</f>
        <v>SOIXANTE DIX-HUIT</v>
      </c>
      <c r="B48" s="151">
        <f>IFERROR(VALUE(IF(
SEARCH(",",D36,1),
IF(SEARCH(",",D36,1)&gt;4,MID(D36,1,SEARCH(",",D36,1)-4),""),
VALUE(D36))),
IF(ISERROR(SEARCH(",",D36,1)),VALUE(IF(LEN(D36)&gt;3,MID(D36,1,LEN(D36)-3),"")),""))</f>
        <v>78</v>
      </c>
      <c r="C48" s="147" t="str">
        <f>IFERROR(VLOOKUP(D48,Feuil2!A3:B101,2,FALSE),"")</f>
        <v>SOIXANTE SIX</v>
      </c>
      <c r="D48" s="152">
        <f>IFERROR(IF(NOT(LEN(MID(D36,SEARCH(",",D36,1)+1,2))&gt;1),VALUE(MID(D36,SEARCH(",",D36,1)+1,2))*10,VALUE(MID(D36,SEARCH(",",D36,1)+1,2))),"")</f>
        <v>66</v>
      </c>
      <c r="E48" s="145"/>
      <c r="F48" s="11"/>
      <c r="G48" s="11"/>
      <c r="H48" s="11"/>
      <c r="I48" s="24"/>
      <c r="J48" s="24"/>
      <c r="K48" s="11"/>
      <c r="L48" s="11"/>
      <c r="M48" s="11"/>
      <c r="N48" s="11"/>
      <c r="O48" s="11"/>
      <c r="P48" s="11"/>
      <c r="Q48" s="11"/>
      <c r="R48" s="11"/>
    </row>
    <row r="49" spans="1:18">
      <c r="A49" s="148" t="str">
        <f>IF(A48="UN","MILLE",IF(A48="","","MILLES"))</f>
        <v>MILLES</v>
      </c>
      <c r="B49" s="11"/>
      <c r="C49" s="149"/>
      <c r="D49" s="152"/>
      <c r="E49" s="145"/>
      <c r="F49" s="11"/>
      <c r="G49" s="11"/>
      <c r="H49" s="11"/>
      <c r="I49" s="24"/>
      <c r="J49" s="24"/>
      <c r="K49" s="11"/>
      <c r="L49" s="11"/>
      <c r="M49" s="11"/>
      <c r="N49" s="11"/>
      <c r="O49" s="11"/>
      <c r="P49" s="11"/>
      <c r="Q49" s="11"/>
      <c r="R49" s="11"/>
    </row>
    <row r="50" spans="1:18" ht="21">
      <c r="A50" s="146" t="str">
        <f>IFERROR(VLOOKUP(B50,Feuil2!D3:E11,2,FALSE),"")</f>
        <v>HUIT</v>
      </c>
      <c r="B50" s="151">
        <f>IFERROR(VALUE(IF(
SEARCH(",",D36,1),
IF(SEARCH(",",D36,1)&gt;3,MID(D36,SEARCH(",",D36,1)-3,1),""))),
IF(ISERROR(SEARCH(",",D36,1)),VALUE(IF(LEN(D36)&gt;2,MID(D36,LEN(D36)-2,1),"")),""))</f>
        <v>8</v>
      </c>
      <c r="C50" s="11"/>
      <c r="D50" s="11"/>
      <c r="E50" s="11"/>
      <c r="F50" s="11"/>
      <c r="G50" s="11"/>
      <c r="H50" s="11"/>
      <c r="I50" s="24"/>
      <c r="J50" s="24"/>
      <c r="K50" s="11"/>
      <c r="L50" s="11"/>
      <c r="M50" s="11"/>
      <c r="N50" s="11"/>
      <c r="O50" s="11"/>
      <c r="P50" s="11"/>
      <c r="Q50" s="11"/>
      <c r="R50" s="11"/>
    </row>
    <row r="51" spans="1:18">
      <c r="A51" s="148" t="str">
        <f>IF(A50="UN","CENT",IF(A50="","","CENTS"))</f>
        <v>CENTS</v>
      </c>
      <c r="B51" s="11"/>
      <c r="C51" s="11"/>
      <c r="D51" s="11"/>
      <c r="E51" s="11"/>
      <c r="F51" s="11"/>
      <c r="G51" s="11"/>
      <c r="H51" s="11"/>
      <c r="I51" s="24"/>
      <c r="J51" s="24"/>
      <c r="K51" s="11"/>
      <c r="L51" s="11"/>
      <c r="M51" s="11"/>
      <c r="N51" s="11"/>
      <c r="O51" s="11"/>
      <c r="P51" s="11"/>
      <c r="Q51" s="11"/>
      <c r="R51" s="11"/>
    </row>
    <row r="52" spans="1:18" ht="21">
      <c r="A52" s="146" t="str">
        <f>IFERROR(VLOOKUP(B52,Feuil2!A3:B101,2,FALSE),"")</f>
        <v>QUATRE VING DIX-HUIT</v>
      </c>
      <c r="B52" s="151">
        <f>IFERROR(VALUE(IF(
SEARCH(",",D36,1),IF(SEARCH(",",D36,1)&gt;2,MID(D36,SEARCH(",",D36,1)-2,2),MID(D36,1,1)),
"")),
VALUE(IF(LEN(D36)&gt;1,MID(D36,LEN(D36)-1,2),MID(D36,1,1))))</f>
        <v>98</v>
      </c>
      <c r="C52" s="11"/>
      <c r="D52" s="11"/>
      <c r="E52" s="11"/>
      <c r="F52" s="11"/>
      <c r="G52" s="11"/>
      <c r="H52" s="11"/>
      <c r="I52" s="24"/>
      <c r="J52" s="24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1"/>
      <c r="C53" s="11"/>
      <c r="D53" s="11"/>
      <c r="E53" s="11"/>
      <c r="F53" s="11"/>
      <c r="G53" s="11"/>
      <c r="H53" s="11"/>
      <c r="I53" s="24"/>
      <c r="J53" s="24"/>
      <c r="K53" s="11"/>
      <c r="L53" s="11"/>
      <c r="M53" s="11"/>
      <c r="N53" s="11"/>
      <c r="O53" s="11"/>
      <c r="P53" s="11"/>
      <c r="Q53" s="11"/>
      <c r="R53" s="11"/>
    </row>
    <row r="54" spans="1:18" ht="19.5" customHeight="1">
      <c r="A54" s="11"/>
      <c r="B54" s="150"/>
      <c r="C54" s="11"/>
      <c r="D54" s="11"/>
      <c r="E54" s="11"/>
      <c r="F54" s="11"/>
      <c r="G54" s="11"/>
      <c r="H54" s="11"/>
      <c r="I54" s="24"/>
      <c r="J54" s="24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11"/>
      <c r="D55" s="11"/>
      <c r="E55" s="11"/>
      <c r="F55" s="11"/>
      <c r="G55" s="11"/>
      <c r="H55" s="11"/>
      <c r="I55" s="24"/>
      <c r="J55" s="24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11"/>
      <c r="D56" s="11"/>
      <c r="E56" s="11"/>
      <c r="F56" s="11"/>
      <c r="G56" s="11"/>
      <c r="H56" s="11"/>
      <c r="I56" s="24"/>
      <c r="J56" s="24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11"/>
      <c r="D57" s="11"/>
      <c r="E57" s="11"/>
      <c r="F57" s="11"/>
      <c r="G57" s="11"/>
      <c r="H57" s="11"/>
      <c r="I57" s="24"/>
      <c r="J57" s="24"/>
      <c r="K57" s="11"/>
      <c r="L57" s="11"/>
      <c r="M57" s="11"/>
      <c r="N57" s="11"/>
      <c r="O57" s="11"/>
      <c r="P57" s="11"/>
      <c r="Q57" s="11"/>
      <c r="R57" s="11"/>
    </row>
    <row r="58" spans="1:18">
      <c r="A58" s="11"/>
      <c r="B58" s="11"/>
      <c r="C58" s="11"/>
      <c r="D58" s="11"/>
      <c r="E58" s="11"/>
      <c r="F58" s="11"/>
      <c r="G58" s="11"/>
      <c r="H58" s="11"/>
      <c r="I58" s="24"/>
      <c r="J58" s="24"/>
      <c r="K58" s="11"/>
      <c r="L58" s="11"/>
      <c r="M58" s="11"/>
      <c r="N58" s="11"/>
      <c r="O58" s="11"/>
      <c r="P58" s="11"/>
      <c r="Q58" s="11"/>
      <c r="R58" s="11"/>
    </row>
    <row r="59" spans="1:18">
      <c r="A59" s="11"/>
      <c r="B59" s="11"/>
      <c r="C59" s="11"/>
      <c r="D59" s="11"/>
      <c r="E59" s="11"/>
      <c r="F59" s="11"/>
      <c r="G59" s="11"/>
      <c r="H59" s="11"/>
      <c r="I59" s="24"/>
      <c r="J59" s="24"/>
      <c r="K59" s="11"/>
      <c r="L59" s="11"/>
      <c r="M59" s="11"/>
      <c r="N59" s="11"/>
      <c r="O59" s="11"/>
      <c r="P59" s="11"/>
      <c r="Q59" s="11"/>
      <c r="R59" s="11"/>
    </row>
    <row r="60" spans="1:1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9:18"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9:18"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9:18"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9:18"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9:18"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9:18"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9:18"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9:18"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9:18"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9:18"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9:18"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9:18"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9:18"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9:18"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9:18"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9:18"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9:18"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9:18"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9:18"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9:18"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9:18"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9:18"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9:18"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9:18"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9:18"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9:18"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9:18"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9:18"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9:18"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9:18"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9:18"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9:18"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9:18"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9:18"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9:18"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9:18"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9:18"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9:18"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9:18"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9:18"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9:18"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9:18"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9:18"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9:18"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9:18"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9:18"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</sheetData>
  <sheetProtection algorithmName="SHA-512" hashValue="kasnhOA2Z+ar6KpEqSrWQCJ85JjHzwbd36L/en1clib2lJ8dwbmFDpJQEeSlFuDiyZ1ky9Gg5Bjo5/TiJiWFFQ==" saltValue="EHKT6A1m6OFEpuaEx/XNEw==" spinCount="100000" sheet="1" formatCells="0" formatColumns="0" formatRows="0" insertColumns="0" insertRows="0" insertHyperlinks="0" deleteColumns="0" deleteRows="0" sort="0" autoFilter="0" pivotTables="0"/>
  <sortState ref="A15:C16">
    <sortCondition ref="A15"/>
  </sortState>
  <mergeCells count="44">
    <mergeCell ref="C1:E1"/>
    <mergeCell ref="D48:D49"/>
    <mergeCell ref="F8:G8"/>
    <mergeCell ref="E44:H44"/>
    <mergeCell ref="B9:C9"/>
    <mergeCell ref="A10:D10"/>
    <mergeCell ref="A11:D11"/>
    <mergeCell ref="E11:H11"/>
    <mergeCell ref="E12:H12"/>
    <mergeCell ref="E13:H13"/>
    <mergeCell ref="F9:G9"/>
    <mergeCell ref="E10:H10"/>
    <mergeCell ref="A12:D13"/>
    <mergeCell ref="A39:D39"/>
    <mergeCell ref="A40:D40"/>
    <mergeCell ref="A36:B36"/>
    <mergeCell ref="A38:D38"/>
    <mergeCell ref="E2:H2"/>
    <mergeCell ref="E4:H5"/>
    <mergeCell ref="E6:E7"/>
    <mergeCell ref="F6:G7"/>
    <mergeCell ref="H6:H7"/>
    <mergeCell ref="A44:D44"/>
    <mergeCell ref="A2:D2"/>
    <mergeCell ref="A4:D5"/>
    <mergeCell ref="A6:A7"/>
    <mergeCell ref="B6:C7"/>
    <mergeCell ref="D6:D7"/>
    <mergeCell ref="C47:D47"/>
    <mergeCell ref="B8:C8"/>
    <mergeCell ref="C48:C49"/>
    <mergeCell ref="A47:B47"/>
    <mergeCell ref="E45:H45"/>
    <mergeCell ref="E42:H42"/>
    <mergeCell ref="E34:F34"/>
    <mergeCell ref="E35:F35"/>
    <mergeCell ref="E37:F37"/>
    <mergeCell ref="E38:F38"/>
    <mergeCell ref="E43:H43"/>
    <mergeCell ref="A45:D45"/>
    <mergeCell ref="A34:B34"/>
    <mergeCell ref="A35:B35"/>
    <mergeCell ref="A37:B37"/>
    <mergeCell ref="A43:D43"/>
  </mergeCells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ComboBox1">
          <controlPr defaultSize="0" autoLine="0" autoPict="0" linkedCell="A6" listFillRange="Feuil2!K1:K20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838200</xdr:colOff>
                <xdr:row>0</xdr:row>
                <xdr:rowOff>350520</xdr:rowOff>
              </to>
            </anchor>
          </controlPr>
        </control>
      </mc:Choice>
      <mc:Fallback>
        <control shapeId="103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01"/>
  <sheetViews>
    <sheetView zoomScale="110" zoomScaleNormal="110" workbookViewId="0">
      <selection activeCell="J995" sqref="J995"/>
    </sheetView>
  </sheetViews>
  <sheetFormatPr defaultColWidth="11.5546875" defaultRowHeight="14.4"/>
  <cols>
    <col min="1" max="1" width="11.5546875" style="1"/>
    <col min="2" max="2" width="26.5546875" style="1" customWidth="1"/>
    <col min="3" max="7" width="11.5546875" style="1"/>
    <col min="8" max="8" width="23" style="1" customWidth="1"/>
    <col min="9" max="9" width="6.109375" style="1" customWidth="1"/>
    <col min="10" max="10" width="31.88671875" style="1" bestFit="1" customWidth="1"/>
    <col min="11" max="12" width="40.88671875" style="1" bestFit="1" customWidth="1"/>
    <col min="13" max="13" width="32.109375" style="1" bestFit="1" customWidth="1"/>
    <col min="14" max="16384" width="11.5546875" style="1"/>
  </cols>
  <sheetData>
    <row r="1" spans="1:13" ht="21">
      <c r="B1" s="2" t="s">
        <v>123</v>
      </c>
      <c r="C1" s="2">
        <v>100</v>
      </c>
      <c r="D1" s="2"/>
      <c r="E1" s="2" t="s">
        <v>120</v>
      </c>
      <c r="F1" s="2">
        <v>1000</v>
      </c>
      <c r="G1" s="2"/>
      <c r="H1" s="2" t="s">
        <v>119</v>
      </c>
      <c r="J1" s="4" t="s">
        <v>129</v>
      </c>
      <c r="K1" s="4" t="s">
        <v>130</v>
      </c>
      <c r="L1" s="6" t="s">
        <v>131</v>
      </c>
    </row>
    <row r="2" spans="1:13" ht="21">
      <c r="B2" s="2"/>
      <c r="C2" s="2"/>
      <c r="D2" s="2"/>
      <c r="E2" s="2"/>
      <c r="F2" s="2"/>
      <c r="G2" s="2"/>
      <c r="H2" s="2"/>
      <c r="J2" s="4" t="s">
        <v>132</v>
      </c>
      <c r="K2" s="4" t="s">
        <v>133</v>
      </c>
      <c r="L2" s="6" t="s">
        <v>134</v>
      </c>
    </row>
    <row r="3" spans="1:13" ht="21">
      <c r="A3" s="1">
        <v>1</v>
      </c>
      <c r="B3" s="3" t="s">
        <v>18</v>
      </c>
      <c r="C3" s="3" t="s">
        <v>117</v>
      </c>
      <c r="D3" s="3">
        <v>1</v>
      </c>
      <c r="E3" s="3" t="s">
        <v>18</v>
      </c>
      <c r="F3" s="3" t="s">
        <v>121</v>
      </c>
      <c r="G3" s="3">
        <v>1</v>
      </c>
      <c r="H3" s="3" t="s">
        <v>18</v>
      </c>
      <c r="J3" s="4" t="s">
        <v>135</v>
      </c>
      <c r="K3" s="4" t="s">
        <v>136</v>
      </c>
      <c r="L3" s="6" t="s">
        <v>137</v>
      </c>
    </row>
    <row r="4" spans="1:13" ht="21">
      <c r="A4" s="1">
        <v>2</v>
      </c>
      <c r="B4" s="3" t="s">
        <v>19</v>
      </c>
      <c r="C4" s="3" t="s">
        <v>118</v>
      </c>
      <c r="D4" s="3">
        <v>2</v>
      </c>
      <c r="E4" s="3" t="s">
        <v>19</v>
      </c>
      <c r="F4" s="3" t="s">
        <v>122</v>
      </c>
      <c r="G4" s="3">
        <v>2</v>
      </c>
      <c r="H4" s="3" t="s">
        <v>19</v>
      </c>
      <c r="J4" s="4" t="s">
        <v>138</v>
      </c>
      <c r="K4" s="4" t="s">
        <v>139</v>
      </c>
      <c r="L4" s="6"/>
    </row>
    <row r="5" spans="1:13" ht="21">
      <c r="A5" s="1">
        <v>3</v>
      </c>
      <c r="B5" s="3" t="s">
        <v>20</v>
      </c>
      <c r="C5" s="3"/>
      <c r="D5" s="3">
        <v>3</v>
      </c>
      <c r="E5" s="3" t="s">
        <v>20</v>
      </c>
      <c r="F5" s="3"/>
      <c r="G5" s="3">
        <v>3</v>
      </c>
      <c r="H5" s="3" t="s">
        <v>20</v>
      </c>
      <c r="J5" s="4" t="s">
        <v>140</v>
      </c>
      <c r="K5" s="4" t="s">
        <v>196</v>
      </c>
      <c r="L5" s="6" t="s">
        <v>141</v>
      </c>
    </row>
    <row r="6" spans="1:13" ht="21">
      <c r="A6" s="1">
        <v>4</v>
      </c>
      <c r="B6" s="3" t="s">
        <v>21</v>
      </c>
      <c r="C6" s="3"/>
      <c r="D6" s="3">
        <v>4</v>
      </c>
      <c r="E6" s="3" t="s">
        <v>21</v>
      </c>
      <c r="F6" s="3"/>
      <c r="G6" s="3">
        <v>4</v>
      </c>
      <c r="H6" s="3" t="s">
        <v>21</v>
      </c>
      <c r="J6" s="4" t="s">
        <v>142</v>
      </c>
      <c r="K6" s="4" t="s">
        <v>143</v>
      </c>
      <c r="L6" s="6" t="s">
        <v>144</v>
      </c>
    </row>
    <row r="7" spans="1:13" ht="21">
      <c r="A7" s="1">
        <v>5</v>
      </c>
      <c r="B7" s="3" t="s">
        <v>22</v>
      </c>
      <c r="C7" s="3"/>
      <c r="D7" s="3">
        <v>5</v>
      </c>
      <c r="E7" s="3" t="s">
        <v>22</v>
      </c>
      <c r="F7" s="3"/>
      <c r="G7" s="3">
        <v>5</v>
      </c>
      <c r="H7" s="3" t="s">
        <v>22</v>
      </c>
      <c r="J7" s="4" t="s">
        <v>145</v>
      </c>
      <c r="K7" s="4" t="s">
        <v>146</v>
      </c>
      <c r="L7" s="6" t="s">
        <v>147</v>
      </c>
    </row>
    <row r="8" spans="1:13" ht="21">
      <c r="A8" s="1">
        <v>6</v>
      </c>
      <c r="B8" s="3" t="s">
        <v>23</v>
      </c>
      <c r="C8" s="3"/>
      <c r="D8" s="3">
        <v>6</v>
      </c>
      <c r="E8" s="3" t="s">
        <v>23</v>
      </c>
      <c r="F8" s="3"/>
      <c r="G8" s="3">
        <v>6</v>
      </c>
      <c r="H8" s="3" t="s">
        <v>23</v>
      </c>
      <c r="J8" s="4" t="s">
        <v>148</v>
      </c>
      <c r="K8" s="4" t="s">
        <v>149</v>
      </c>
      <c r="L8" s="6" t="s">
        <v>150</v>
      </c>
    </row>
    <row r="9" spans="1:13" ht="21">
      <c r="A9" s="1">
        <v>7</v>
      </c>
      <c r="B9" s="3" t="s">
        <v>24</v>
      </c>
      <c r="C9" s="3"/>
      <c r="D9" s="3">
        <v>7</v>
      </c>
      <c r="E9" s="3" t="s">
        <v>24</v>
      </c>
      <c r="F9" s="3"/>
      <c r="G9" s="3">
        <v>7</v>
      </c>
      <c r="H9" s="3" t="s">
        <v>24</v>
      </c>
      <c r="J9" s="4" t="s">
        <v>151</v>
      </c>
      <c r="K9" s="4" t="s">
        <v>151</v>
      </c>
      <c r="L9" s="6" t="s">
        <v>152</v>
      </c>
    </row>
    <row r="10" spans="1:13" ht="21">
      <c r="A10" s="1">
        <v>8</v>
      </c>
      <c r="B10" s="3" t="s">
        <v>25</v>
      </c>
      <c r="C10" s="3"/>
      <c r="D10" s="3">
        <v>8</v>
      </c>
      <c r="E10" s="3" t="s">
        <v>25</v>
      </c>
      <c r="F10" s="3"/>
      <c r="G10" s="3">
        <v>8</v>
      </c>
      <c r="H10" s="3" t="s">
        <v>25</v>
      </c>
      <c r="J10" s="4" t="s">
        <v>153</v>
      </c>
      <c r="K10" s="4" t="s">
        <v>127</v>
      </c>
      <c r="L10" s="6" t="s">
        <v>128</v>
      </c>
    </row>
    <row r="11" spans="1:13" ht="21">
      <c r="A11" s="1">
        <v>9</v>
      </c>
      <c r="B11" s="3" t="s">
        <v>26</v>
      </c>
      <c r="C11" s="3"/>
      <c r="D11" s="3">
        <v>9</v>
      </c>
      <c r="E11" s="3" t="s">
        <v>26</v>
      </c>
      <c r="F11" s="3"/>
      <c r="G11" s="3">
        <v>9</v>
      </c>
      <c r="H11" s="3" t="s">
        <v>26</v>
      </c>
      <c r="J11" s="4" t="s">
        <v>154</v>
      </c>
      <c r="K11" s="4" t="s">
        <v>155</v>
      </c>
      <c r="L11" s="6" t="s">
        <v>156</v>
      </c>
    </row>
    <row r="12" spans="1:13" ht="21">
      <c r="A12" s="1">
        <v>10</v>
      </c>
      <c r="B12" s="3" t="s">
        <v>27</v>
      </c>
      <c r="C12" s="3"/>
      <c r="D12" s="3"/>
      <c r="E12" s="3"/>
      <c r="F12" s="3"/>
      <c r="G12" s="3">
        <v>10</v>
      </c>
      <c r="H12" s="3" t="s">
        <v>27</v>
      </c>
      <c r="J12" s="4" t="s">
        <v>157</v>
      </c>
      <c r="K12" s="4" t="s">
        <v>157</v>
      </c>
      <c r="L12" s="6" t="s">
        <v>158</v>
      </c>
    </row>
    <row r="13" spans="1:13" ht="21">
      <c r="A13" s="1">
        <v>11</v>
      </c>
      <c r="B13" s="3" t="s">
        <v>28</v>
      </c>
      <c r="C13" s="3"/>
      <c r="D13" s="3"/>
      <c r="E13" s="3"/>
      <c r="F13" s="3"/>
      <c r="G13" s="3">
        <v>11</v>
      </c>
      <c r="H13" s="3" t="s">
        <v>28</v>
      </c>
      <c r="J13" s="4" t="s">
        <v>159</v>
      </c>
      <c r="K13" s="4" t="s">
        <v>159</v>
      </c>
      <c r="L13" s="6" t="s">
        <v>160</v>
      </c>
      <c r="M13" s="1" t="s">
        <v>124</v>
      </c>
    </row>
    <row r="14" spans="1:13" ht="21">
      <c r="A14" s="1">
        <v>12</v>
      </c>
      <c r="B14" s="3" t="s">
        <v>29</v>
      </c>
      <c r="C14" s="3"/>
      <c r="D14" s="3"/>
      <c r="E14" s="3"/>
      <c r="F14" s="3"/>
      <c r="G14" s="3">
        <v>12</v>
      </c>
      <c r="H14" s="3" t="s">
        <v>29</v>
      </c>
      <c r="J14" s="4" t="s">
        <v>161</v>
      </c>
      <c r="K14" s="4" t="s">
        <v>162</v>
      </c>
      <c r="L14" s="6" t="s">
        <v>137</v>
      </c>
      <c r="M14" s="1" t="s">
        <v>169</v>
      </c>
    </row>
    <row r="15" spans="1:13" ht="20.25" customHeight="1">
      <c r="A15" s="1">
        <v>13</v>
      </c>
      <c r="B15" s="3" t="s">
        <v>30</v>
      </c>
      <c r="C15" s="3"/>
      <c r="D15" s="3"/>
      <c r="E15" s="3"/>
      <c r="F15" s="3"/>
      <c r="G15" s="3">
        <v>13</v>
      </c>
      <c r="H15" s="3" t="s">
        <v>30</v>
      </c>
      <c r="K15" s="5" t="s">
        <v>163</v>
      </c>
      <c r="L15" s="5" t="s">
        <v>164</v>
      </c>
    </row>
    <row r="16" spans="1:13" ht="21">
      <c r="A16" s="1">
        <v>14</v>
      </c>
      <c r="B16" s="3" t="s">
        <v>31</v>
      </c>
      <c r="C16" s="3"/>
      <c r="D16" s="3"/>
      <c r="E16" s="3"/>
      <c r="F16" s="3"/>
      <c r="G16" s="3">
        <v>14</v>
      </c>
      <c r="H16" s="3" t="s">
        <v>31</v>
      </c>
      <c r="K16" s="4" t="s">
        <v>165</v>
      </c>
      <c r="L16" s="4" t="s">
        <v>166</v>
      </c>
    </row>
    <row r="17" spans="1:12" ht="21">
      <c r="A17" s="1">
        <v>15</v>
      </c>
      <c r="B17" s="3" t="s">
        <v>32</v>
      </c>
      <c r="C17" s="3"/>
      <c r="D17" s="3"/>
      <c r="E17" s="3"/>
      <c r="F17" s="3"/>
      <c r="G17" s="3">
        <v>15</v>
      </c>
      <c r="H17" s="3" t="s">
        <v>32</v>
      </c>
      <c r="K17" s="4" t="s">
        <v>167</v>
      </c>
      <c r="L17" s="4" t="s">
        <v>168</v>
      </c>
    </row>
    <row r="18" spans="1:12" ht="21">
      <c r="A18" s="1">
        <v>16</v>
      </c>
      <c r="B18" s="3" t="s">
        <v>33</v>
      </c>
      <c r="C18" s="3"/>
      <c r="D18" s="3"/>
      <c r="E18" s="3"/>
      <c r="F18" s="3"/>
      <c r="G18" s="3">
        <v>16</v>
      </c>
      <c r="H18" s="3" t="s">
        <v>33</v>
      </c>
      <c r="K18" s="4" t="s">
        <v>170</v>
      </c>
      <c r="L18" s="4" t="s">
        <v>171</v>
      </c>
    </row>
    <row r="19" spans="1:12" ht="21">
      <c r="A19" s="1">
        <v>17</v>
      </c>
      <c r="B19" s="3" t="s">
        <v>34</v>
      </c>
      <c r="C19" s="3"/>
      <c r="D19" s="3"/>
      <c r="E19" s="3"/>
      <c r="F19" s="3"/>
      <c r="G19" s="3">
        <v>17</v>
      </c>
      <c r="H19" s="3" t="s">
        <v>34</v>
      </c>
      <c r="K19" s="4" t="s">
        <v>173</v>
      </c>
      <c r="L19" s="4" t="s">
        <v>172</v>
      </c>
    </row>
    <row r="20" spans="1:12" ht="21">
      <c r="A20" s="1">
        <v>18</v>
      </c>
      <c r="B20" s="3" t="s">
        <v>35</v>
      </c>
      <c r="C20" s="3"/>
      <c r="D20" s="3"/>
      <c r="E20" s="3"/>
      <c r="F20" s="3"/>
      <c r="G20" s="3">
        <v>18</v>
      </c>
      <c r="H20" s="3" t="s">
        <v>35</v>
      </c>
      <c r="J20" s="4" t="s">
        <v>176</v>
      </c>
      <c r="K20" s="4" t="s">
        <v>175</v>
      </c>
      <c r="L20" s="4" t="s">
        <v>174</v>
      </c>
    </row>
    <row r="21" spans="1:12" ht="21">
      <c r="A21" s="1">
        <v>19</v>
      </c>
      <c r="B21" s="3" t="s">
        <v>36</v>
      </c>
      <c r="C21" s="3"/>
      <c r="D21" s="3"/>
      <c r="E21" s="3"/>
      <c r="F21" s="3"/>
      <c r="G21" s="3">
        <v>19</v>
      </c>
      <c r="H21" s="3" t="s">
        <v>36</v>
      </c>
      <c r="K21" s="4" t="s">
        <v>177</v>
      </c>
      <c r="L21" s="4" t="s">
        <v>180</v>
      </c>
    </row>
    <row r="22" spans="1:12" ht="21">
      <c r="A22" s="1">
        <v>20</v>
      </c>
      <c r="B22" s="3" t="s">
        <v>37</v>
      </c>
      <c r="C22" s="3"/>
      <c r="D22" s="3"/>
      <c r="E22" s="3"/>
      <c r="F22" s="3"/>
      <c r="G22" s="3">
        <v>20</v>
      </c>
      <c r="H22" s="3" t="s">
        <v>37</v>
      </c>
      <c r="K22" s="4" t="s">
        <v>179</v>
      </c>
      <c r="L22" s="4" t="s">
        <v>178</v>
      </c>
    </row>
    <row r="23" spans="1:12" ht="21">
      <c r="A23" s="1">
        <v>21</v>
      </c>
      <c r="B23" s="3" t="s">
        <v>38</v>
      </c>
      <c r="C23" s="3"/>
      <c r="D23" s="3"/>
      <c r="E23" s="3"/>
      <c r="F23" s="3"/>
      <c r="G23" s="3">
        <v>21</v>
      </c>
      <c r="H23" s="3" t="s">
        <v>38</v>
      </c>
      <c r="K23" s="4" t="s">
        <v>182</v>
      </c>
      <c r="L23" s="4" t="s">
        <v>181</v>
      </c>
    </row>
    <row r="24" spans="1:12" ht="21">
      <c r="A24" s="1">
        <v>22</v>
      </c>
      <c r="B24" s="3" t="s">
        <v>39</v>
      </c>
      <c r="C24" s="3"/>
      <c r="D24" s="3"/>
      <c r="E24" s="3"/>
      <c r="F24" s="3"/>
      <c r="G24" s="3">
        <v>22</v>
      </c>
      <c r="H24" s="3" t="s">
        <v>39</v>
      </c>
      <c r="K24" s="4" t="s">
        <v>184</v>
      </c>
      <c r="L24" s="4" t="s">
        <v>183</v>
      </c>
    </row>
    <row r="25" spans="1:12" ht="21">
      <c r="A25" s="1">
        <v>23</v>
      </c>
      <c r="B25" s="3" t="s">
        <v>40</v>
      </c>
      <c r="C25" s="3"/>
      <c r="D25" s="3"/>
      <c r="E25" s="3"/>
      <c r="F25" s="3"/>
      <c r="G25" s="3">
        <v>23</v>
      </c>
      <c r="H25" s="3" t="s">
        <v>40</v>
      </c>
      <c r="K25" s="4" t="s">
        <v>186</v>
      </c>
      <c r="L25" s="4" t="s">
        <v>185</v>
      </c>
    </row>
    <row r="26" spans="1:12" ht="21">
      <c r="A26" s="1">
        <v>24</v>
      </c>
      <c r="B26" s="3" t="s">
        <v>41</v>
      </c>
      <c r="C26" s="3"/>
      <c r="D26" s="3"/>
      <c r="E26" s="3"/>
      <c r="F26" s="3"/>
      <c r="G26" s="3">
        <v>24</v>
      </c>
      <c r="H26" s="3" t="s">
        <v>41</v>
      </c>
      <c r="K26" s="4" t="s">
        <v>187</v>
      </c>
      <c r="L26" s="4" t="s">
        <v>188</v>
      </c>
    </row>
    <row r="27" spans="1:12" ht="21">
      <c r="A27" s="1">
        <v>25</v>
      </c>
      <c r="B27" s="3" t="s">
        <v>42</v>
      </c>
      <c r="C27" s="3"/>
      <c r="D27" s="3"/>
      <c r="E27" s="3"/>
      <c r="F27" s="3"/>
      <c r="G27" s="3">
        <v>25</v>
      </c>
      <c r="H27" s="3" t="s">
        <v>42</v>
      </c>
      <c r="K27" s="4" t="s">
        <v>189</v>
      </c>
      <c r="L27" s="4" t="s">
        <v>190</v>
      </c>
    </row>
    <row r="28" spans="1:12" ht="21">
      <c r="A28" s="1">
        <v>26</v>
      </c>
      <c r="B28" s="3" t="s">
        <v>43</v>
      </c>
      <c r="C28" s="3"/>
      <c r="D28" s="3"/>
      <c r="E28" s="3"/>
      <c r="F28" s="3"/>
      <c r="G28" s="3">
        <v>26</v>
      </c>
      <c r="H28" s="3" t="s">
        <v>43</v>
      </c>
      <c r="K28" s="4" t="s">
        <v>191</v>
      </c>
      <c r="L28" s="4" t="s">
        <v>192</v>
      </c>
    </row>
    <row r="29" spans="1:12" ht="21">
      <c r="A29" s="1">
        <v>27</v>
      </c>
      <c r="B29" s="3" t="s">
        <v>44</v>
      </c>
      <c r="C29" s="3"/>
      <c r="D29" s="3"/>
      <c r="E29" s="3"/>
      <c r="F29" s="3"/>
      <c r="G29" s="3">
        <v>27</v>
      </c>
      <c r="H29" s="3" t="s">
        <v>44</v>
      </c>
      <c r="K29" s="4" t="s">
        <v>193</v>
      </c>
      <c r="L29" s="4" t="s">
        <v>194</v>
      </c>
    </row>
    <row r="30" spans="1:12" ht="21">
      <c r="A30" s="1">
        <v>28</v>
      </c>
      <c r="B30" s="3" t="s">
        <v>45</v>
      </c>
      <c r="C30" s="3"/>
      <c r="D30" s="3"/>
      <c r="E30" s="3"/>
      <c r="F30" s="3"/>
      <c r="G30" s="3">
        <v>28</v>
      </c>
      <c r="H30" s="3" t="s">
        <v>45</v>
      </c>
      <c r="K30" s="4" t="s">
        <v>206</v>
      </c>
      <c r="L30" s="4" t="s">
        <v>195</v>
      </c>
    </row>
    <row r="31" spans="1:12" ht="21">
      <c r="A31" s="1">
        <v>29</v>
      </c>
      <c r="B31" s="3" t="s">
        <v>46</v>
      </c>
      <c r="C31" s="3"/>
      <c r="D31" s="3"/>
      <c r="E31" s="3"/>
      <c r="F31" s="3"/>
      <c r="G31" s="3">
        <v>29</v>
      </c>
      <c r="H31" s="3" t="s">
        <v>46</v>
      </c>
      <c r="K31" s="4" t="s">
        <v>167</v>
      </c>
      <c r="L31" s="4" t="s">
        <v>168</v>
      </c>
    </row>
    <row r="32" spans="1:12" ht="21">
      <c r="A32" s="1">
        <v>30</v>
      </c>
      <c r="B32" s="3" t="s">
        <v>47</v>
      </c>
      <c r="C32" s="3"/>
      <c r="D32" s="3"/>
      <c r="E32" s="3"/>
      <c r="F32" s="3"/>
      <c r="G32" s="3">
        <v>30</v>
      </c>
      <c r="H32" s="3" t="s">
        <v>47</v>
      </c>
      <c r="K32" s="4" t="s">
        <v>197</v>
      </c>
      <c r="L32" s="4" t="s">
        <v>198</v>
      </c>
    </row>
    <row r="33" spans="1:12" ht="21">
      <c r="A33" s="1">
        <v>31</v>
      </c>
      <c r="B33" s="3" t="s">
        <v>48</v>
      </c>
      <c r="C33" s="3"/>
      <c r="D33" s="3"/>
      <c r="E33" s="3"/>
      <c r="F33" s="3"/>
      <c r="G33" s="3">
        <v>31</v>
      </c>
      <c r="H33" s="3" t="s">
        <v>48</v>
      </c>
      <c r="K33" s="4" t="s">
        <v>200</v>
      </c>
      <c r="L33" s="4" t="s">
        <v>199</v>
      </c>
    </row>
    <row r="34" spans="1:12" ht="21">
      <c r="A34" s="1">
        <v>32</v>
      </c>
      <c r="B34" s="3" t="s">
        <v>49</v>
      </c>
      <c r="C34" s="3"/>
      <c r="D34" s="3"/>
      <c r="E34" s="3"/>
      <c r="F34" s="3"/>
      <c r="G34" s="3">
        <v>32</v>
      </c>
      <c r="H34" s="3" t="s">
        <v>49</v>
      </c>
      <c r="K34" s="4" t="s">
        <v>201</v>
      </c>
      <c r="L34" s="4" t="s">
        <v>202</v>
      </c>
    </row>
    <row r="35" spans="1:12" ht="21">
      <c r="A35" s="1">
        <v>33</v>
      </c>
      <c r="B35" s="3" t="s">
        <v>50</v>
      </c>
      <c r="C35" s="3"/>
      <c r="D35" s="3"/>
      <c r="E35" s="3"/>
      <c r="F35" s="3"/>
      <c r="G35" s="3">
        <v>33</v>
      </c>
      <c r="H35" s="3" t="s">
        <v>50</v>
      </c>
      <c r="K35" s="4" t="s">
        <v>204</v>
      </c>
      <c r="L35" s="4" t="s">
        <v>203</v>
      </c>
    </row>
    <row r="36" spans="1:12" ht="21">
      <c r="A36" s="1">
        <v>34</v>
      </c>
      <c r="B36" s="3" t="s">
        <v>51</v>
      </c>
      <c r="C36" s="3"/>
      <c r="D36" s="3"/>
      <c r="E36" s="3"/>
      <c r="F36" s="3"/>
      <c r="G36" s="3">
        <v>34</v>
      </c>
      <c r="H36" s="3" t="s">
        <v>51</v>
      </c>
      <c r="K36" s="4" t="s">
        <v>205</v>
      </c>
      <c r="L36" s="4" t="s">
        <v>141</v>
      </c>
    </row>
    <row r="37" spans="1:12" ht="21">
      <c r="A37" s="1">
        <v>35</v>
      </c>
      <c r="B37" s="3" t="s">
        <v>52</v>
      </c>
      <c r="C37" s="3"/>
      <c r="D37" s="3"/>
      <c r="E37" s="3"/>
      <c r="F37" s="3"/>
      <c r="G37" s="3">
        <v>35</v>
      </c>
      <c r="H37" s="3" t="s">
        <v>52</v>
      </c>
      <c r="K37" s="4" t="s">
        <v>207</v>
      </c>
      <c r="L37" s="4" t="s">
        <v>208</v>
      </c>
    </row>
    <row r="38" spans="1:12" ht="21">
      <c r="A38" s="1">
        <v>36</v>
      </c>
      <c r="B38" s="3" t="s">
        <v>53</v>
      </c>
      <c r="C38" s="3"/>
      <c r="D38" s="3"/>
      <c r="E38" s="3"/>
      <c r="F38" s="3"/>
      <c r="G38" s="3">
        <v>36</v>
      </c>
      <c r="H38" s="3" t="s">
        <v>53</v>
      </c>
      <c r="K38" s="4" t="s">
        <v>209</v>
      </c>
      <c r="L38" s="4" t="s">
        <v>210</v>
      </c>
    </row>
    <row r="39" spans="1:12" ht="21">
      <c r="A39" s="1">
        <v>37</v>
      </c>
      <c r="B39" s="3" t="s">
        <v>54</v>
      </c>
      <c r="C39" s="3"/>
      <c r="D39" s="3"/>
      <c r="E39" s="3"/>
      <c r="F39" s="3"/>
      <c r="G39" s="3">
        <v>37</v>
      </c>
      <c r="H39" s="3" t="s">
        <v>54</v>
      </c>
      <c r="K39" s="4" t="s">
        <v>211</v>
      </c>
      <c r="L39" s="4" t="s">
        <v>212</v>
      </c>
    </row>
    <row r="40" spans="1:12" ht="21">
      <c r="A40" s="1">
        <v>38</v>
      </c>
      <c r="B40" s="3" t="s">
        <v>55</v>
      </c>
      <c r="C40" s="3"/>
      <c r="D40" s="3"/>
      <c r="E40" s="3"/>
      <c r="F40" s="3"/>
      <c r="G40" s="3">
        <v>38</v>
      </c>
      <c r="H40" s="3" t="s">
        <v>55</v>
      </c>
      <c r="K40" s="4" t="s">
        <v>213</v>
      </c>
      <c r="L40" s="4" t="s">
        <v>214</v>
      </c>
    </row>
    <row r="41" spans="1:12" ht="21">
      <c r="A41" s="1">
        <v>39</v>
      </c>
      <c r="B41" s="3" t="s">
        <v>56</v>
      </c>
      <c r="C41" s="3"/>
      <c r="D41" s="3"/>
      <c r="E41" s="3"/>
      <c r="F41" s="3"/>
      <c r="G41" s="3">
        <v>39</v>
      </c>
      <c r="H41" s="3" t="s">
        <v>56</v>
      </c>
      <c r="K41" s="4" t="s">
        <v>215</v>
      </c>
      <c r="L41" s="4" t="s">
        <v>216</v>
      </c>
    </row>
    <row r="42" spans="1:12" ht="21">
      <c r="A42" s="1">
        <v>40</v>
      </c>
      <c r="B42" s="3" t="s">
        <v>57</v>
      </c>
      <c r="C42" s="3"/>
      <c r="D42" s="3"/>
      <c r="E42" s="3"/>
      <c r="F42" s="3"/>
      <c r="G42" s="3">
        <v>40</v>
      </c>
      <c r="H42" s="3" t="s">
        <v>57</v>
      </c>
      <c r="K42" s="4"/>
      <c r="L42" s="4"/>
    </row>
    <row r="43" spans="1:12" ht="21">
      <c r="A43" s="1">
        <v>41</v>
      </c>
      <c r="B43" s="3" t="s">
        <v>58</v>
      </c>
      <c r="C43" s="3"/>
      <c r="D43" s="3"/>
      <c r="E43" s="3"/>
      <c r="F43" s="3"/>
      <c r="G43" s="3">
        <v>41</v>
      </c>
      <c r="H43" s="3" t="s">
        <v>58</v>
      </c>
      <c r="K43" s="4"/>
      <c r="L43" s="4"/>
    </row>
    <row r="44" spans="1:12" ht="21">
      <c r="A44" s="1">
        <v>42</v>
      </c>
      <c r="B44" s="3" t="s">
        <v>59</v>
      </c>
      <c r="C44" s="3"/>
      <c r="D44" s="3"/>
      <c r="E44" s="3"/>
      <c r="F44" s="3"/>
      <c r="G44" s="3">
        <v>42</v>
      </c>
      <c r="H44" s="3" t="s">
        <v>59</v>
      </c>
      <c r="K44" s="4"/>
      <c r="L44" s="4"/>
    </row>
    <row r="45" spans="1:12" ht="21">
      <c r="A45" s="1">
        <v>43</v>
      </c>
      <c r="B45" s="3" t="s">
        <v>60</v>
      </c>
      <c r="C45" s="3"/>
      <c r="D45" s="3"/>
      <c r="E45" s="3"/>
      <c r="F45" s="3"/>
      <c r="G45" s="3">
        <v>43</v>
      </c>
      <c r="H45" s="3" t="s">
        <v>60</v>
      </c>
      <c r="K45" s="4"/>
      <c r="L45" s="4"/>
    </row>
    <row r="46" spans="1:12" ht="21">
      <c r="A46" s="1">
        <v>44</v>
      </c>
      <c r="B46" s="3" t="s">
        <v>61</v>
      </c>
      <c r="C46" s="3"/>
      <c r="D46" s="3"/>
      <c r="E46" s="3"/>
      <c r="F46" s="3"/>
      <c r="G46" s="3">
        <v>44</v>
      </c>
      <c r="H46" s="3" t="s">
        <v>61</v>
      </c>
      <c r="K46" s="4"/>
      <c r="L46" s="4"/>
    </row>
    <row r="47" spans="1:12" ht="21">
      <c r="A47" s="1">
        <v>45</v>
      </c>
      <c r="B47" s="3" t="s">
        <v>62</v>
      </c>
      <c r="C47" s="3"/>
      <c r="D47" s="3"/>
      <c r="E47" s="3"/>
      <c r="F47" s="3"/>
      <c r="G47" s="3">
        <v>45</v>
      </c>
      <c r="H47" s="3" t="s">
        <v>62</v>
      </c>
      <c r="K47" s="4"/>
      <c r="L47" s="4"/>
    </row>
    <row r="48" spans="1:12" ht="21">
      <c r="A48" s="1">
        <v>46</v>
      </c>
      <c r="B48" s="3" t="s">
        <v>63</v>
      </c>
      <c r="C48" s="3"/>
      <c r="D48" s="3"/>
      <c r="E48" s="3"/>
      <c r="F48" s="3"/>
      <c r="G48" s="3">
        <v>46</v>
      </c>
      <c r="H48" s="3" t="s">
        <v>63</v>
      </c>
      <c r="K48" s="4"/>
      <c r="L48" s="4"/>
    </row>
    <row r="49" spans="1:12" ht="21">
      <c r="A49" s="1">
        <v>47</v>
      </c>
      <c r="B49" s="3" t="s">
        <v>64</v>
      </c>
      <c r="C49" s="3"/>
      <c r="D49" s="3"/>
      <c r="E49" s="3"/>
      <c r="F49" s="3"/>
      <c r="G49" s="3">
        <v>47</v>
      </c>
      <c r="H49" s="3" t="s">
        <v>64</v>
      </c>
      <c r="K49" s="4"/>
      <c r="L49" s="4"/>
    </row>
    <row r="50" spans="1:12" ht="21">
      <c r="A50" s="1">
        <v>48</v>
      </c>
      <c r="B50" s="3" t="s">
        <v>65</v>
      </c>
      <c r="C50" s="3"/>
      <c r="D50" s="3"/>
      <c r="E50" s="3"/>
      <c r="F50" s="3"/>
      <c r="G50" s="3">
        <v>48</v>
      </c>
      <c r="H50" s="3" t="s">
        <v>65</v>
      </c>
      <c r="K50" s="4"/>
      <c r="L50" s="4"/>
    </row>
    <row r="51" spans="1:12" ht="21">
      <c r="A51" s="1">
        <v>49</v>
      </c>
      <c r="B51" s="3" t="s">
        <v>66</v>
      </c>
      <c r="C51" s="3"/>
      <c r="D51" s="3"/>
      <c r="E51" s="3"/>
      <c r="F51" s="3"/>
      <c r="G51" s="3">
        <v>49</v>
      </c>
      <c r="H51" s="3" t="s">
        <v>66</v>
      </c>
      <c r="K51" s="4"/>
      <c r="L51" s="4"/>
    </row>
    <row r="52" spans="1:12" ht="21">
      <c r="A52" s="1">
        <v>50</v>
      </c>
      <c r="B52" s="3" t="s">
        <v>67</v>
      </c>
      <c r="C52" s="3"/>
      <c r="D52" s="3"/>
      <c r="E52" s="3"/>
      <c r="F52" s="3"/>
      <c r="G52" s="3">
        <v>50</v>
      </c>
      <c r="H52" s="3" t="s">
        <v>67</v>
      </c>
      <c r="K52" s="4"/>
      <c r="L52" s="4"/>
    </row>
    <row r="53" spans="1:12" ht="21">
      <c r="A53" s="1">
        <v>51</v>
      </c>
      <c r="B53" s="3" t="s">
        <v>68</v>
      </c>
      <c r="C53" s="3"/>
      <c r="D53" s="3"/>
      <c r="E53" s="3"/>
      <c r="F53" s="3"/>
      <c r="G53" s="3">
        <v>51</v>
      </c>
      <c r="H53" s="3" t="s">
        <v>68</v>
      </c>
      <c r="K53" s="4"/>
      <c r="L53" s="4"/>
    </row>
    <row r="54" spans="1:12" ht="21">
      <c r="A54" s="1">
        <v>52</v>
      </c>
      <c r="B54" s="3" t="s">
        <v>69</v>
      </c>
      <c r="C54" s="3"/>
      <c r="D54" s="3"/>
      <c r="E54" s="3"/>
      <c r="F54" s="3"/>
      <c r="G54" s="3">
        <v>52</v>
      </c>
      <c r="H54" s="3" t="s">
        <v>69</v>
      </c>
      <c r="K54" s="4"/>
      <c r="L54" s="4"/>
    </row>
    <row r="55" spans="1:12" ht="21">
      <c r="A55" s="1">
        <v>53</v>
      </c>
      <c r="B55" s="3" t="s">
        <v>70</v>
      </c>
      <c r="C55" s="3"/>
      <c r="D55" s="3"/>
      <c r="E55" s="3"/>
      <c r="F55" s="3"/>
      <c r="G55" s="3">
        <v>53</v>
      </c>
      <c r="H55" s="3" t="s">
        <v>70</v>
      </c>
      <c r="K55" s="4"/>
      <c r="L55" s="4"/>
    </row>
    <row r="56" spans="1:12" ht="21">
      <c r="A56" s="1">
        <v>54</v>
      </c>
      <c r="B56" s="3" t="s">
        <v>71</v>
      </c>
      <c r="C56" s="3"/>
      <c r="D56" s="3"/>
      <c r="E56" s="3"/>
      <c r="F56" s="3"/>
      <c r="G56" s="3">
        <v>54</v>
      </c>
      <c r="H56" s="3" t="s">
        <v>71</v>
      </c>
      <c r="K56" s="4"/>
      <c r="L56" s="4"/>
    </row>
    <row r="57" spans="1:12" ht="21">
      <c r="A57" s="1">
        <v>55</v>
      </c>
      <c r="B57" s="3" t="s">
        <v>72</v>
      </c>
      <c r="C57" s="3"/>
      <c r="D57" s="3"/>
      <c r="E57" s="3"/>
      <c r="F57" s="3"/>
      <c r="G57" s="3">
        <v>55</v>
      </c>
      <c r="H57" s="3" t="s">
        <v>72</v>
      </c>
      <c r="K57" s="4"/>
      <c r="L57" s="4"/>
    </row>
    <row r="58" spans="1:12" ht="21">
      <c r="A58" s="1">
        <v>56</v>
      </c>
      <c r="B58" s="3" t="s">
        <v>73</v>
      </c>
      <c r="C58" s="3"/>
      <c r="D58" s="3"/>
      <c r="E58" s="3"/>
      <c r="F58" s="3"/>
      <c r="G58" s="3">
        <v>56</v>
      </c>
      <c r="H58" s="3" t="s">
        <v>73</v>
      </c>
      <c r="K58" s="4"/>
      <c r="L58" s="4"/>
    </row>
    <row r="59" spans="1:12" ht="21">
      <c r="A59" s="1">
        <v>57</v>
      </c>
      <c r="B59" s="3" t="s">
        <v>74</v>
      </c>
      <c r="C59" s="3"/>
      <c r="D59" s="3"/>
      <c r="E59" s="3"/>
      <c r="F59" s="3"/>
      <c r="G59" s="3">
        <v>57</v>
      </c>
      <c r="H59" s="3" t="s">
        <v>74</v>
      </c>
      <c r="K59" s="4"/>
      <c r="L59" s="4"/>
    </row>
    <row r="60" spans="1:12" ht="21">
      <c r="A60" s="1">
        <v>58</v>
      </c>
      <c r="B60" s="3" t="s">
        <v>75</v>
      </c>
      <c r="C60" s="3"/>
      <c r="D60" s="3"/>
      <c r="E60" s="3"/>
      <c r="F60" s="3"/>
      <c r="G60" s="3">
        <v>58</v>
      </c>
      <c r="H60" s="3" t="s">
        <v>75</v>
      </c>
      <c r="K60" s="4"/>
      <c r="L60" s="4"/>
    </row>
    <row r="61" spans="1:12" ht="21">
      <c r="A61" s="1">
        <v>59</v>
      </c>
      <c r="B61" s="3" t="s">
        <v>76</v>
      </c>
      <c r="C61" s="3"/>
      <c r="D61" s="3"/>
      <c r="E61" s="3"/>
      <c r="F61" s="3"/>
      <c r="G61" s="3">
        <v>59</v>
      </c>
      <c r="H61" s="3" t="s">
        <v>76</v>
      </c>
      <c r="K61" s="4"/>
      <c r="L61" s="4"/>
    </row>
    <row r="62" spans="1:12" ht="21">
      <c r="A62" s="1">
        <v>60</v>
      </c>
      <c r="B62" s="3" t="s">
        <v>77</v>
      </c>
      <c r="C62" s="3"/>
      <c r="D62" s="3"/>
      <c r="E62" s="3"/>
      <c r="F62" s="3"/>
      <c r="G62" s="3">
        <v>60</v>
      </c>
      <c r="H62" s="3" t="s">
        <v>77</v>
      </c>
      <c r="K62" s="4"/>
      <c r="L62" s="4"/>
    </row>
    <row r="63" spans="1:12" ht="21">
      <c r="A63" s="1">
        <v>61</v>
      </c>
      <c r="B63" s="3" t="s">
        <v>78</v>
      </c>
      <c r="C63" s="3"/>
      <c r="D63" s="3"/>
      <c r="E63" s="3"/>
      <c r="F63" s="3"/>
      <c r="G63" s="3">
        <v>61</v>
      </c>
      <c r="H63" s="3" t="s">
        <v>78</v>
      </c>
      <c r="K63" s="4"/>
      <c r="L63" s="4"/>
    </row>
    <row r="64" spans="1:12" ht="21">
      <c r="A64" s="1">
        <v>62</v>
      </c>
      <c r="B64" s="3" t="s">
        <v>79</v>
      </c>
      <c r="C64" s="3"/>
      <c r="D64" s="3"/>
      <c r="E64" s="3"/>
      <c r="F64" s="3"/>
      <c r="G64" s="3">
        <v>62</v>
      </c>
      <c r="H64" s="3" t="s">
        <v>79</v>
      </c>
      <c r="K64" s="4"/>
      <c r="L64" s="4"/>
    </row>
    <row r="65" spans="1:12" ht="21">
      <c r="A65" s="1">
        <v>63</v>
      </c>
      <c r="B65" s="3" t="s">
        <v>80</v>
      </c>
      <c r="C65" s="3"/>
      <c r="D65" s="3"/>
      <c r="E65" s="3"/>
      <c r="F65" s="3"/>
      <c r="G65" s="3">
        <v>63</v>
      </c>
      <c r="H65" s="3" t="s">
        <v>80</v>
      </c>
      <c r="K65" s="4"/>
      <c r="L65" s="4"/>
    </row>
    <row r="66" spans="1:12" ht="21">
      <c r="A66" s="1">
        <v>64</v>
      </c>
      <c r="B66" s="3" t="s">
        <v>81</v>
      </c>
      <c r="C66" s="3"/>
      <c r="D66" s="3"/>
      <c r="E66" s="3"/>
      <c r="F66" s="3"/>
      <c r="G66" s="3">
        <v>64</v>
      </c>
      <c r="H66" s="3" t="s">
        <v>81</v>
      </c>
      <c r="K66" s="4"/>
      <c r="L66" s="4"/>
    </row>
    <row r="67" spans="1:12" ht="21">
      <c r="A67" s="1">
        <v>65</v>
      </c>
      <c r="B67" s="3" t="s">
        <v>82</v>
      </c>
      <c r="C67" s="3"/>
      <c r="D67" s="3"/>
      <c r="E67" s="3"/>
      <c r="F67" s="3"/>
      <c r="G67" s="3">
        <v>65</v>
      </c>
      <c r="H67" s="3" t="s">
        <v>82</v>
      </c>
      <c r="K67" s="4"/>
      <c r="L67" s="4"/>
    </row>
    <row r="68" spans="1:12" ht="21">
      <c r="A68" s="1">
        <v>66</v>
      </c>
      <c r="B68" s="3" t="s">
        <v>83</v>
      </c>
      <c r="C68" s="3"/>
      <c r="D68" s="3"/>
      <c r="E68" s="3"/>
      <c r="F68" s="3"/>
      <c r="G68" s="3">
        <v>66</v>
      </c>
      <c r="H68" s="3" t="s">
        <v>83</v>
      </c>
      <c r="K68" s="4"/>
      <c r="L68" s="4"/>
    </row>
    <row r="69" spans="1:12" ht="21">
      <c r="A69" s="1">
        <v>67</v>
      </c>
      <c r="B69" s="3" t="s">
        <v>84</v>
      </c>
      <c r="C69" s="3"/>
      <c r="D69" s="3"/>
      <c r="E69" s="3"/>
      <c r="F69" s="3"/>
      <c r="G69" s="3">
        <v>67</v>
      </c>
      <c r="H69" s="3" t="s">
        <v>84</v>
      </c>
      <c r="K69" s="4"/>
      <c r="L69" s="4"/>
    </row>
    <row r="70" spans="1:12" ht="21">
      <c r="A70" s="1">
        <v>68</v>
      </c>
      <c r="B70" s="3" t="s">
        <v>85</v>
      </c>
      <c r="C70" s="3"/>
      <c r="D70" s="3"/>
      <c r="E70" s="3"/>
      <c r="F70" s="3"/>
      <c r="G70" s="3">
        <v>68</v>
      </c>
      <c r="H70" s="3" t="s">
        <v>85</v>
      </c>
      <c r="K70" s="4"/>
      <c r="L70" s="4"/>
    </row>
    <row r="71" spans="1:12" ht="21">
      <c r="A71" s="1">
        <v>69</v>
      </c>
      <c r="B71" s="3" t="s">
        <v>86</v>
      </c>
      <c r="C71" s="3"/>
      <c r="D71" s="3"/>
      <c r="E71" s="3"/>
      <c r="F71" s="3"/>
      <c r="G71" s="3">
        <v>69</v>
      </c>
      <c r="H71" s="3" t="s">
        <v>86</v>
      </c>
      <c r="K71" s="4"/>
      <c r="L71" s="4"/>
    </row>
    <row r="72" spans="1:12" ht="21">
      <c r="A72" s="1">
        <v>70</v>
      </c>
      <c r="B72" s="3" t="s">
        <v>87</v>
      </c>
      <c r="C72" s="3"/>
      <c r="D72" s="3"/>
      <c r="E72" s="3"/>
      <c r="F72" s="3"/>
      <c r="G72" s="3">
        <v>70</v>
      </c>
      <c r="H72" s="3" t="s">
        <v>87</v>
      </c>
      <c r="K72" s="4"/>
      <c r="L72" s="4"/>
    </row>
    <row r="73" spans="1:12" ht="21">
      <c r="A73" s="1">
        <v>71</v>
      </c>
      <c r="B73" s="3" t="s">
        <v>88</v>
      </c>
      <c r="C73" s="3"/>
      <c r="D73" s="3"/>
      <c r="E73" s="3"/>
      <c r="F73" s="3"/>
      <c r="G73" s="3">
        <v>71</v>
      </c>
      <c r="H73" s="3" t="s">
        <v>88</v>
      </c>
      <c r="K73" s="4"/>
      <c r="L73" s="4"/>
    </row>
    <row r="74" spans="1:12" ht="21">
      <c r="A74" s="1">
        <v>72</v>
      </c>
      <c r="B74" s="3" t="s">
        <v>89</v>
      </c>
      <c r="C74" s="3"/>
      <c r="D74" s="3"/>
      <c r="E74" s="3"/>
      <c r="F74" s="3"/>
      <c r="G74" s="3">
        <v>72</v>
      </c>
      <c r="H74" s="3" t="s">
        <v>89</v>
      </c>
      <c r="K74" s="4"/>
      <c r="L74" s="4"/>
    </row>
    <row r="75" spans="1:12" ht="21">
      <c r="A75" s="1">
        <v>73</v>
      </c>
      <c r="B75" s="3" t="s">
        <v>90</v>
      </c>
      <c r="C75" s="3"/>
      <c r="D75" s="3"/>
      <c r="E75" s="3"/>
      <c r="F75" s="3"/>
      <c r="G75" s="3">
        <v>73</v>
      </c>
      <c r="H75" s="3" t="s">
        <v>90</v>
      </c>
      <c r="K75" s="4"/>
      <c r="L75" s="4"/>
    </row>
    <row r="76" spans="1:12" ht="21">
      <c r="A76" s="1">
        <v>74</v>
      </c>
      <c r="B76" s="3" t="s">
        <v>91</v>
      </c>
      <c r="C76" s="3"/>
      <c r="D76" s="3"/>
      <c r="E76" s="3"/>
      <c r="F76" s="3"/>
      <c r="G76" s="3">
        <v>74</v>
      </c>
      <c r="H76" s="3" t="s">
        <v>91</v>
      </c>
      <c r="K76" s="4"/>
      <c r="L76" s="4"/>
    </row>
    <row r="77" spans="1:12" ht="21">
      <c r="A77" s="1">
        <v>75</v>
      </c>
      <c r="B77" s="3" t="s">
        <v>92</v>
      </c>
      <c r="C77" s="3"/>
      <c r="D77" s="3"/>
      <c r="E77" s="3"/>
      <c r="F77" s="3"/>
      <c r="G77" s="3">
        <v>75</v>
      </c>
      <c r="H77" s="3" t="s">
        <v>92</v>
      </c>
      <c r="K77" s="4"/>
      <c r="L77" s="4"/>
    </row>
    <row r="78" spans="1:12" ht="21">
      <c r="A78" s="1">
        <v>76</v>
      </c>
      <c r="B78" s="3" t="s">
        <v>93</v>
      </c>
      <c r="C78" s="3"/>
      <c r="D78" s="3"/>
      <c r="E78" s="3"/>
      <c r="F78" s="3"/>
      <c r="G78" s="3">
        <v>76</v>
      </c>
      <c r="H78" s="3" t="s">
        <v>93</v>
      </c>
      <c r="K78" s="4"/>
      <c r="L78" s="4"/>
    </row>
    <row r="79" spans="1:12" ht="21">
      <c r="A79" s="1">
        <v>77</v>
      </c>
      <c r="B79" s="3" t="s">
        <v>94</v>
      </c>
      <c r="C79" s="3"/>
      <c r="D79" s="3"/>
      <c r="E79" s="3"/>
      <c r="F79" s="3"/>
      <c r="G79" s="3">
        <v>77</v>
      </c>
      <c r="H79" s="3" t="s">
        <v>94</v>
      </c>
      <c r="K79" s="4"/>
      <c r="L79" s="4"/>
    </row>
    <row r="80" spans="1:12" ht="21">
      <c r="A80" s="1">
        <v>78</v>
      </c>
      <c r="B80" s="3" t="s">
        <v>95</v>
      </c>
      <c r="C80" s="3"/>
      <c r="D80" s="3"/>
      <c r="E80" s="3"/>
      <c r="F80" s="3"/>
      <c r="G80" s="3">
        <v>78</v>
      </c>
      <c r="H80" s="3" t="s">
        <v>95</v>
      </c>
      <c r="K80" s="4"/>
      <c r="L80" s="4"/>
    </row>
    <row r="81" spans="1:12" ht="21">
      <c r="A81" s="1">
        <v>79</v>
      </c>
      <c r="B81" s="3" t="s">
        <v>96</v>
      </c>
      <c r="C81" s="3"/>
      <c r="D81" s="3"/>
      <c r="E81" s="3"/>
      <c r="F81" s="3"/>
      <c r="G81" s="3">
        <v>79</v>
      </c>
      <c r="H81" s="3" t="s">
        <v>96</v>
      </c>
      <c r="K81" s="4"/>
      <c r="L81" s="4"/>
    </row>
    <row r="82" spans="1:12" ht="21">
      <c r="A82" s="1">
        <v>80</v>
      </c>
      <c r="B82" s="3" t="s">
        <v>97</v>
      </c>
      <c r="C82" s="3"/>
      <c r="D82" s="3"/>
      <c r="E82" s="3"/>
      <c r="F82" s="3"/>
      <c r="G82" s="3">
        <v>80</v>
      </c>
      <c r="H82" s="3" t="s">
        <v>97</v>
      </c>
      <c r="K82" s="4"/>
      <c r="L82" s="4"/>
    </row>
    <row r="83" spans="1:12" ht="21">
      <c r="A83" s="1">
        <v>81</v>
      </c>
      <c r="B83" s="3" t="s">
        <v>98</v>
      </c>
      <c r="C83" s="3"/>
      <c r="D83" s="3"/>
      <c r="E83" s="3"/>
      <c r="F83" s="3"/>
      <c r="G83" s="3">
        <v>81</v>
      </c>
      <c r="H83" s="3" t="s">
        <v>98</v>
      </c>
      <c r="K83" s="4"/>
      <c r="L83" s="4"/>
    </row>
    <row r="84" spans="1:12" ht="21">
      <c r="A84" s="1">
        <v>82</v>
      </c>
      <c r="B84" s="3" t="s">
        <v>99</v>
      </c>
      <c r="C84" s="3"/>
      <c r="D84" s="3"/>
      <c r="E84" s="3"/>
      <c r="F84" s="3"/>
      <c r="G84" s="3">
        <v>82</v>
      </c>
      <c r="H84" s="3" t="s">
        <v>99</v>
      </c>
      <c r="K84" s="4"/>
      <c r="L84" s="4"/>
    </row>
    <row r="85" spans="1:12" ht="21">
      <c r="A85" s="1">
        <v>83</v>
      </c>
      <c r="B85" s="3" t="s">
        <v>100</v>
      </c>
      <c r="C85" s="3"/>
      <c r="D85" s="3"/>
      <c r="E85" s="3"/>
      <c r="F85" s="3"/>
      <c r="G85" s="3">
        <v>83</v>
      </c>
      <c r="H85" s="3" t="s">
        <v>100</v>
      </c>
      <c r="K85" s="4"/>
      <c r="L85" s="4"/>
    </row>
    <row r="86" spans="1:12" ht="21">
      <c r="A86" s="1">
        <v>84</v>
      </c>
      <c r="B86" s="3" t="s">
        <v>101</v>
      </c>
      <c r="C86" s="3"/>
      <c r="D86" s="3"/>
      <c r="E86" s="3"/>
      <c r="F86" s="3"/>
      <c r="G86" s="3">
        <v>84</v>
      </c>
      <c r="H86" s="3" t="s">
        <v>101</v>
      </c>
      <c r="K86" s="4"/>
      <c r="L86" s="4"/>
    </row>
    <row r="87" spans="1:12" ht="21">
      <c r="A87" s="1">
        <v>85</v>
      </c>
      <c r="B87" s="3" t="s">
        <v>102</v>
      </c>
      <c r="C87" s="3"/>
      <c r="D87" s="3"/>
      <c r="E87" s="3"/>
      <c r="F87" s="3"/>
      <c r="G87" s="3">
        <v>85</v>
      </c>
      <c r="H87" s="3" t="s">
        <v>102</v>
      </c>
      <c r="K87" s="4"/>
      <c r="L87" s="4"/>
    </row>
    <row r="88" spans="1:12" ht="21">
      <c r="A88" s="1">
        <v>86</v>
      </c>
      <c r="B88" s="3" t="s">
        <v>103</v>
      </c>
      <c r="C88" s="3"/>
      <c r="D88" s="3"/>
      <c r="E88" s="3"/>
      <c r="F88" s="3"/>
      <c r="G88" s="3">
        <v>86</v>
      </c>
      <c r="H88" s="3" t="s">
        <v>103</v>
      </c>
      <c r="K88" s="4"/>
      <c r="L88" s="4"/>
    </row>
    <row r="89" spans="1:12" ht="21">
      <c r="A89" s="1">
        <v>87</v>
      </c>
      <c r="B89" s="3" t="s">
        <v>104</v>
      </c>
      <c r="C89" s="3"/>
      <c r="D89" s="3"/>
      <c r="E89" s="3"/>
      <c r="F89" s="3"/>
      <c r="G89" s="3">
        <v>87</v>
      </c>
      <c r="H89" s="3" t="s">
        <v>104</v>
      </c>
      <c r="K89" s="4"/>
      <c r="L89" s="4"/>
    </row>
    <row r="90" spans="1:12" ht="21">
      <c r="A90" s="1">
        <v>88</v>
      </c>
      <c r="B90" s="3" t="s">
        <v>105</v>
      </c>
      <c r="C90" s="3"/>
      <c r="D90" s="3"/>
      <c r="E90" s="3"/>
      <c r="F90" s="3"/>
      <c r="G90" s="3">
        <v>88</v>
      </c>
      <c r="H90" s="3" t="s">
        <v>105</v>
      </c>
      <c r="K90" s="4"/>
      <c r="L90" s="4"/>
    </row>
    <row r="91" spans="1:12" ht="21">
      <c r="A91" s="1">
        <v>89</v>
      </c>
      <c r="B91" s="3" t="s">
        <v>106</v>
      </c>
      <c r="C91" s="3"/>
      <c r="D91" s="3"/>
      <c r="E91" s="3"/>
      <c r="F91" s="3"/>
      <c r="G91" s="3">
        <v>89</v>
      </c>
      <c r="H91" s="3" t="s">
        <v>106</v>
      </c>
      <c r="K91" s="4"/>
      <c r="L91" s="4"/>
    </row>
    <row r="92" spans="1:12" ht="21">
      <c r="A92" s="1">
        <v>90</v>
      </c>
      <c r="B92" s="3" t="s">
        <v>107</v>
      </c>
      <c r="C92" s="3"/>
      <c r="D92" s="3"/>
      <c r="E92" s="3"/>
      <c r="F92" s="3"/>
      <c r="G92" s="3">
        <v>90</v>
      </c>
      <c r="H92" s="3" t="s">
        <v>107</v>
      </c>
      <c r="K92" s="4"/>
      <c r="L92" s="4"/>
    </row>
    <row r="93" spans="1:12" ht="21">
      <c r="A93" s="1">
        <v>91</v>
      </c>
      <c r="B93" s="3" t="s">
        <v>108</v>
      </c>
      <c r="C93" s="3"/>
      <c r="D93" s="3"/>
      <c r="E93" s="3"/>
      <c r="F93" s="3"/>
      <c r="G93" s="3">
        <v>91</v>
      </c>
      <c r="H93" s="3" t="s">
        <v>108</v>
      </c>
      <c r="K93" s="4"/>
      <c r="L93" s="4"/>
    </row>
    <row r="94" spans="1:12" ht="21">
      <c r="A94" s="1">
        <v>92</v>
      </c>
      <c r="B94" s="3" t="s">
        <v>109</v>
      </c>
      <c r="C94" s="3"/>
      <c r="D94" s="3"/>
      <c r="E94" s="3"/>
      <c r="F94" s="3"/>
      <c r="G94" s="3">
        <v>92</v>
      </c>
      <c r="H94" s="3" t="s">
        <v>109</v>
      </c>
      <c r="K94" s="4"/>
      <c r="L94" s="4"/>
    </row>
    <row r="95" spans="1:12" ht="21">
      <c r="A95" s="1">
        <v>93</v>
      </c>
      <c r="B95" s="3" t="s">
        <v>110</v>
      </c>
      <c r="C95" s="3"/>
      <c r="D95" s="3"/>
      <c r="E95" s="3"/>
      <c r="F95" s="3"/>
      <c r="G95" s="3">
        <v>93</v>
      </c>
      <c r="H95" s="3" t="s">
        <v>110</v>
      </c>
      <c r="K95" s="4"/>
      <c r="L95" s="4"/>
    </row>
    <row r="96" spans="1:12" ht="21">
      <c r="A96" s="1">
        <v>94</v>
      </c>
      <c r="B96" s="3" t="s">
        <v>111</v>
      </c>
      <c r="C96" s="3"/>
      <c r="D96" s="3"/>
      <c r="E96" s="3"/>
      <c r="F96" s="3"/>
      <c r="G96" s="3">
        <v>94</v>
      </c>
      <c r="H96" s="3" t="s">
        <v>111</v>
      </c>
      <c r="K96" s="4"/>
      <c r="L96" s="4"/>
    </row>
    <row r="97" spans="1:12" ht="21">
      <c r="A97" s="1">
        <v>95</v>
      </c>
      <c r="B97" s="3" t="s">
        <v>112</v>
      </c>
      <c r="C97" s="3"/>
      <c r="D97" s="3"/>
      <c r="E97" s="3"/>
      <c r="F97" s="3"/>
      <c r="G97" s="3">
        <v>95</v>
      </c>
      <c r="H97" s="3" t="s">
        <v>112</v>
      </c>
      <c r="K97" s="4"/>
      <c r="L97" s="4"/>
    </row>
    <row r="98" spans="1:12" ht="21">
      <c r="A98" s="1">
        <v>96</v>
      </c>
      <c r="B98" s="3" t="s">
        <v>113</v>
      </c>
      <c r="C98" s="3"/>
      <c r="D98" s="3"/>
      <c r="E98" s="3"/>
      <c r="F98" s="3"/>
      <c r="G98" s="3">
        <v>96</v>
      </c>
      <c r="H98" s="3" t="s">
        <v>113</v>
      </c>
      <c r="K98" s="4"/>
      <c r="L98" s="4"/>
    </row>
    <row r="99" spans="1:12" ht="21">
      <c r="A99" s="1">
        <v>97</v>
      </c>
      <c r="B99" s="3" t="s">
        <v>114</v>
      </c>
      <c r="C99" s="3"/>
      <c r="D99" s="3"/>
      <c r="E99" s="3"/>
      <c r="F99" s="3"/>
      <c r="G99" s="3">
        <v>97</v>
      </c>
      <c r="H99" s="3" t="s">
        <v>114</v>
      </c>
      <c r="K99" s="4"/>
      <c r="L99" s="4"/>
    </row>
    <row r="100" spans="1:12" ht="21">
      <c r="A100" s="1">
        <v>98</v>
      </c>
      <c r="B100" s="3" t="s">
        <v>115</v>
      </c>
      <c r="C100" s="3"/>
      <c r="D100" s="3"/>
      <c r="E100" s="3"/>
      <c r="F100" s="3"/>
      <c r="G100" s="3">
        <v>98</v>
      </c>
      <c r="H100" s="3" t="s">
        <v>115</v>
      </c>
      <c r="K100" s="4"/>
      <c r="L100" s="4"/>
    </row>
    <row r="101" spans="1:12" ht="21">
      <c r="A101" s="1">
        <v>99</v>
      </c>
      <c r="B101" s="3" t="s">
        <v>116</v>
      </c>
      <c r="C101" s="3"/>
      <c r="D101" s="3"/>
      <c r="E101" s="3"/>
      <c r="F101" s="3"/>
      <c r="G101" s="3">
        <v>99</v>
      </c>
      <c r="H101" s="3" t="s">
        <v>116</v>
      </c>
      <c r="K101" s="4"/>
      <c r="L101" s="4"/>
    </row>
    <row r="102" spans="1:12" ht="21">
      <c r="G102" s="3">
        <v>100</v>
      </c>
      <c r="H102" s="1" t="s">
        <v>117</v>
      </c>
      <c r="K102" s="4"/>
      <c r="L102" s="4"/>
    </row>
    <row r="103" spans="1:12" ht="21">
      <c r="G103" s="3">
        <v>101</v>
      </c>
      <c r="H103" s="1" t="str">
        <f>"CENT "&amp;H3</f>
        <v>CENT UN</v>
      </c>
      <c r="K103" s="4"/>
      <c r="L103" s="4"/>
    </row>
    <row r="104" spans="1:12" ht="21">
      <c r="G104" s="3">
        <v>102</v>
      </c>
      <c r="H104" s="1" t="str">
        <f t="shared" ref="H104:H167" si="0">"CENT "&amp;H4</f>
        <v>CENT DEUX</v>
      </c>
      <c r="K104" s="4"/>
      <c r="L104" s="4"/>
    </row>
    <row r="105" spans="1:12" ht="21">
      <c r="G105" s="3">
        <v>103</v>
      </c>
      <c r="H105" s="1" t="str">
        <f t="shared" si="0"/>
        <v>CENT TROIS</v>
      </c>
      <c r="K105" s="4"/>
      <c r="L105" s="4"/>
    </row>
    <row r="106" spans="1:12" ht="21">
      <c r="G106" s="3">
        <v>104</v>
      </c>
      <c r="H106" s="1" t="str">
        <f t="shared" si="0"/>
        <v>CENT QUATRE</v>
      </c>
      <c r="K106" s="4"/>
      <c r="L106" s="4"/>
    </row>
    <row r="107" spans="1:12" ht="21">
      <c r="G107" s="3">
        <v>105</v>
      </c>
      <c r="H107" s="1" t="str">
        <f t="shared" si="0"/>
        <v>CENT CINQ</v>
      </c>
      <c r="K107" s="4"/>
      <c r="L107" s="4"/>
    </row>
    <row r="108" spans="1:12" ht="21">
      <c r="G108" s="3">
        <v>106</v>
      </c>
      <c r="H108" s="1" t="str">
        <f t="shared" si="0"/>
        <v>CENT SIX</v>
      </c>
      <c r="K108" s="4"/>
      <c r="L108" s="4"/>
    </row>
    <row r="109" spans="1:12" ht="21">
      <c r="G109" s="3">
        <v>107</v>
      </c>
      <c r="H109" s="1" t="str">
        <f t="shared" si="0"/>
        <v>CENT SEPT</v>
      </c>
      <c r="K109" s="4"/>
      <c r="L109" s="4"/>
    </row>
    <row r="110" spans="1:12" ht="21">
      <c r="G110" s="3">
        <v>108</v>
      </c>
      <c r="H110" s="1" t="str">
        <f t="shared" si="0"/>
        <v>CENT HUIT</v>
      </c>
      <c r="K110" s="4"/>
      <c r="L110" s="4"/>
    </row>
    <row r="111" spans="1:12" ht="21">
      <c r="G111" s="3">
        <v>109</v>
      </c>
      <c r="H111" s="1" t="str">
        <f t="shared" si="0"/>
        <v>CENT NEUF</v>
      </c>
      <c r="K111" s="4"/>
      <c r="L111" s="4"/>
    </row>
    <row r="112" spans="1:12" ht="21">
      <c r="G112" s="3">
        <v>110</v>
      </c>
      <c r="H112" s="1" t="str">
        <f t="shared" si="0"/>
        <v>CENT DIX</v>
      </c>
      <c r="K112" s="4"/>
      <c r="L112" s="4"/>
    </row>
    <row r="113" spans="7:12" ht="21">
      <c r="G113" s="3">
        <v>111</v>
      </c>
      <c r="H113" s="1" t="str">
        <f t="shared" si="0"/>
        <v>CENT ONZE</v>
      </c>
      <c r="K113" s="4"/>
      <c r="L113" s="4"/>
    </row>
    <row r="114" spans="7:12" ht="21">
      <c r="G114" s="3">
        <v>112</v>
      </c>
      <c r="H114" s="1" t="str">
        <f t="shared" si="0"/>
        <v>CENT DOUZE</v>
      </c>
      <c r="K114" s="4"/>
      <c r="L114" s="4"/>
    </row>
    <row r="115" spans="7:12" ht="21">
      <c r="G115" s="3">
        <v>113</v>
      </c>
      <c r="H115" s="1" t="str">
        <f t="shared" si="0"/>
        <v>CENT TREIZE</v>
      </c>
      <c r="K115" s="4"/>
      <c r="L115" s="4"/>
    </row>
    <row r="116" spans="7:12" ht="21">
      <c r="G116" s="3">
        <v>114</v>
      </c>
      <c r="H116" s="1" t="str">
        <f t="shared" si="0"/>
        <v>CENT QUATORZE</v>
      </c>
      <c r="K116" s="4"/>
      <c r="L116" s="4"/>
    </row>
    <row r="117" spans="7:12" ht="21">
      <c r="G117" s="3">
        <v>115</v>
      </c>
      <c r="H117" s="1" t="str">
        <f t="shared" si="0"/>
        <v>CENT QUINZE</v>
      </c>
      <c r="K117" s="4"/>
      <c r="L117" s="4"/>
    </row>
    <row r="118" spans="7:12" ht="21">
      <c r="G118" s="3">
        <v>116</v>
      </c>
      <c r="H118" s="1" t="str">
        <f t="shared" si="0"/>
        <v>CENT SEIZE</v>
      </c>
      <c r="K118" s="4"/>
      <c r="L118" s="4"/>
    </row>
    <row r="119" spans="7:12" ht="21">
      <c r="G119" s="3">
        <v>117</v>
      </c>
      <c r="H119" s="1" t="str">
        <f t="shared" si="0"/>
        <v>CENT DIX-SEPT</v>
      </c>
      <c r="K119" s="4"/>
      <c r="L119" s="4"/>
    </row>
    <row r="120" spans="7:12" ht="21">
      <c r="G120" s="3">
        <v>118</v>
      </c>
      <c r="H120" s="1" t="str">
        <f t="shared" si="0"/>
        <v>CENT DIX-HUIT</v>
      </c>
      <c r="K120" s="4"/>
      <c r="L120" s="4"/>
    </row>
    <row r="121" spans="7:12" ht="21">
      <c r="G121" s="3">
        <v>119</v>
      </c>
      <c r="H121" s="1" t="str">
        <f t="shared" si="0"/>
        <v>CENT DIX-NEUF</v>
      </c>
      <c r="K121" s="4"/>
      <c r="L121" s="4"/>
    </row>
    <row r="122" spans="7:12" ht="21">
      <c r="G122" s="3">
        <v>120</v>
      </c>
      <c r="H122" s="1" t="str">
        <f t="shared" si="0"/>
        <v>CENT VING</v>
      </c>
      <c r="K122" s="4"/>
      <c r="L122" s="4"/>
    </row>
    <row r="123" spans="7:12" ht="21">
      <c r="G123" s="3">
        <v>121</v>
      </c>
      <c r="H123" s="1" t="str">
        <f t="shared" si="0"/>
        <v>CENT VING UN</v>
      </c>
      <c r="K123" s="4"/>
      <c r="L123" s="4"/>
    </row>
    <row r="124" spans="7:12" ht="21">
      <c r="G124" s="3">
        <v>122</v>
      </c>
      <c r="H124" s="1" t="str">
        <f t="shared" si="0"/>
        <v>CENT VING DEUX</v>
      </c>
      <c r="K124" s="4"/>
      <c r="L124" s="4"/>
    </row>
    <row r="125" spans="7:12" ht="21">
      <c r="G125" s="3">
        <v>123</v>
      </c>
      <c r="H125" s="1" t="str">
        <f t="shared" si="0"/>
        <v>CENT VING TROIS</v>
      </c>
      <c r="K125" s="4"/>
      <c r="L125" s="4"/>
    </row>
    <row r="126" spans="7:12" ht="21">
      <c r="G126" s="3">
        <v>124</v>
      </c>
      <c r="H126" s="1" t="str">
        <f t="shared" si="0"/>
        <v>CENT VING QUATRE</v>
      </c>
      <c r="K126" s="4"/>
      <c r="L126" s="4"/>
    </row>
    <row r="127" spans="7:12" ht="21">
      <c r="G127" s="3">
        <v>125</v>
      </c>
      <c r="H127" s="1" t="str">
        <f t="shared" si="0"/>
        <v>CENT VING CINQ</v>
      </c>
      <c r="K127" s="4"/>
      <c r="L127" s="4"/>
    </row>
    <row r="128" spans="7:12" ht="21">
      <c r="G128" s="3">
        <v>126</v>
      </c>
      <c r="H128" s="1" t="str">
        <f t="shared" si="0"/>
        <v>CENT VING SIX</v>
      </c>
      <c r="K128" s="4"/>
      <c r="L128" s="4"/>
    </row>
    <row r="129" spans="7:12" ht="21">
      <c r="G129" s="3">
        <v>127</v>
      </c>
      <c r="H129" s="1" t="str">
        <f t="shared" si="0"/>
        <v>CENT VING SEPT</v>
      </c>
      <c r="K129" s="4"/>
      <c r="L129" s="4"/>
    </row>
    <row r="130" spans="7:12" ht="21">
      <c r="G130" s="3">
        <v>128</v>
      </c>
      <c r="H130" s="1" t="str">
        <f t="shared" si="0"/>
        <v>CENT VING HUIT</v>
      </c>
      <c r="K130" s="4"/>
      <c r="L130" s="4"/>
    </row>
    <row r="131" spans="7:12" ht="21">
      <c r="G131" s="3">
        <v>129</v>
      </c>
      <c r="H131" s="1" t="str">
        <f t="shared" si="0"/>
        <v>CENT VING NEUF</v>
      </c>
      <c r="K131" s="4"/>
      <c r="L131" s="4"/>
    </row>
    <row r="132" spans="7:12" ht="21">
      <c r="G132" s="3">
        <v>130</v>
      </c>
      <c r="H132" s="1" t="str">
        <f t="shared" si="0"/>
        <v xml:space="preserve">CENT TRENTE </v>
      </c>
      <c r="K132" s="4"/>
      <c r="L132" s="4"/>
    </row>
    <row r="133" spans="7:12" ht="21">
      <c r="G133" s="3">
        <v>131</v>
      </c>
      <c r="H133" s="1" t="str">
        <f t="shared" si="0"/>
        <v>CENT TRENTE UN</v>
      </c>
      <c r="K133" s="4"/>
      <c r="L133" s="4"/>
    </row>
    <row r="134" spans="7:12" ht="21">
      <c r="G134" s="3">
        <v>132</v>
      </c>
      <c r="H134" s="1" t="str">
        <f t="shared" si="0"/>
        <v>CENT TRENTE DEUX</v>
      </c>
      <c r="K134" s="4"/>
      <c r="L134" s="4"/>
    </row>
    <row r="135" spans="7:12" ht="21">
      <c r="G135" s="3">
        <v>133</v>
      </c>
      <c r="H135" s="1" t="str">
        <f t="shared" si="0"/>
        <v>CENT TRENTE TROIS</v>
      </c>
      <c r="K135" s="4"/>
      <c r="L135" s="4"/>
    </row>
    <row r="136" spans="7:12" ht="21">
      <c r="G136" s="3">
        <v>134</v>
      </c>
      <c r="H136" s="1" t="str">
        <f t="shared" si="0"/>
        <v>CENT TRENTE QUATRE</v>
      </c>
      <c r="K136" s="4"/>
      <c r="L136" s="4"/>
    </row>
    <row r="137" spans="7:12" ht="21">
      <c r="G137" s="3">
        <v>135</v>
      </c>
      <c r="H137" s="1" t="str">
        <f t="shared" si="0"/>
        <v>CENT TRENTE CINQ</v>
      </c>
      <c r="K137" s="4"/>
      <c r="L137" s="4"/>
    </row>
    <row r="138" spans="7:12" ht="21">
      <c r="G138" s="3">
        <v>136</v>
      </c>
      <c r="H138" s="1" t="str">
        <f t="shared" si="0"/>
        <v>CENT TRENTE SIX</v>
      </c>
      <c r="K138" s="4"/>
      <c r="L138" s="4"/>
    </row>
    <row r="139" spans="7:12" ht="21">
      <c r="G139" s="3">
        <v>137</v>
      </c>
      <c r="H139" s="1" t="str">
        <f t="shared" si="0"/>
        <v>CENT TRENTE SEPT</v>
      </c>
      <c r="K139" s="4"/>
      <c r="L139" s="4"/>
    </row>
    <row r="140" spans="7:12" ht="21">
      <c r="G140" s="3">
        <v>138</v>
      </c>
      <c r="H140" s="1" t="str">
        <f t="shared" si="0"/>
        <v>CENT TRENTE HUIT</v>
      </c>
      <c r="K140" s="4"/>
      <c r="L140" s="4"/>
    </row>
    <row r="141" spans="7:12" ht="21">
      <c r="G141" s="3">
        <v>139</v>
      </c>
      <c r="H141" s="1" t="str">
        <f t="shared" si="0"/>
        <v>CENT TRENTE NEUF</v>
      </c>
      <c r="K141" s="4"/>
      <c r="L141" s="4"/>
    </row>
    <row r="142" spans="7:12" ht="21">
      <c r="G142" s="3">
        <v>140</v>
      </c>
      <c r="H142" s="1" t="str">
        <f t="shared" si="0"/>
        <v xml:space="preserve">CENT QUARANTE </v>
      </c>
      <c r="K142" s="4"/>
      <c r="L142" s="4"/>
    </row>
    <row r="143" spans="7:12" ht="21">
      <c r="G143" s="3">
        <v>141</v>
      </c>
      <c r="H143" s="1" t="str">
        <f t="shared" si="0"/>
        <v>CENT QUARANTE UN</v>
      </c>
      <c r="K143" s="4"/>
      <c r="L143" s="4"/>
    </row>
    <row r="144" spans="7:12" ht="21">
      <c r="G144" s="3">
        <v>142</v>
      </c>
      <c r="H144" s="1" t="str">
        <f t="shared" si="0"/>
        <v>CENT QUARANTE DEUX</v>
      </c>
      <c r="K144" s="4"/>
      <c r="L144" s="4"/>
    </row>
    <row r="145" spans="7:12" ht="21">
      <c r="G145" s="3">
        <v>143</v>
      </c>
      <c r="H145" s="1" t="str">
        <f t="shared" si="0"/>
        <v>CENT QUARANTE TROIS</v>
      </c>
      <c r="K145" s="4"/>
      <c r="L145" s="4"/>
    </row>
    <row r="146" spans="7:12" ht="21">
      <c r="G146" s="3">
        <v>144</v>
      </c>
      <c r="H146" s="1" t="str">
        <f t="shared" si="0"/>
        <v>CENT QUARANTE QUATRE</v>
      </c>
      <c r="K146" s="4"/>
      <c r="L146" s="4"/>
    </row>
    <row r="147" spans="7:12" ht="21">
      <c r="G147" s="3">
        <v>145</v>
      </c>
      <c r="H147" s="1" t="str">
        <f t="shared" si="0"/>
        <v>CENT QUARANTE CINQ</v>
      </c>
      <c r="K147" s="4"/>
      <c r="L147" s="4"/>
    </row>
    <row r="148" spans="7:12" ht="21">
      <c r="G148" s="3">
        <v>146</v>
      </c>
      <c r="H148" s="1" t="str">
        <f t="shared" si="0"/>
        <v>CENT QUARANTE SIX</v>
      </c>
      <c r="K148" s="4"/>
      <c r="L148" s="4"/>
    </row>
    <row r="149" spans="7:12" ht="21">
      <c r="G149" s="3">
        <v>147</v>
      </c>
      <c r="H149" s="1" t="str">
        <f t="shared" si="0"/>
        <v>CENT QUARANTE SEPT</v>
      </c>
      <c r="K149" s="4"/>
      <c r="L149" s="4"/>
    </row>
    <row r="150" spans="7:12" ht="21">
      <c r="G150" s="3">
        <v>148</v>
      </c>
      <c r="H150" s="1" t="str">
        <f t="shared" si="0"/>
        <v>CENT QUARANTE HUIT</v>
      </c>
      <c r="K150" s="4"/>
      <c r="L150" s="4"/>
    </row>
    <row r="151" spans="7:12" ht="21">
      <c r="G151" s="3">
        <v>149</v>
      </c>
      <c r="H151" s="1" t="str">
        <f t="shared" si="0"/>
        <v>CENT QUARANTE NEUF</v>
      </c>
      <c r="K151" s="4"/>
      <c r="L151" s="4"/>
    </row>
    <row r="152" spans="7:12" ht="21">
      <c r="G152" s="3">
        <v>150</v>
      </c>
      <c r="H152" s="1" t="str">
        <f t="shared" si="0"/>
        <v xml:space="preserve">CENT CINQUANTE </v>
      </c>
      <c r="K152" s="4"/>
      <c r="L152" s="4"/>
    </row>
    <row r="153" spans="7:12" ht="21">
      <c r="G153" s="3">
        <v>151</v>
      </c>
      <c r="H153" s="1" t="str">
        <f t="shared" si="0"/>
        <v>CENT CINQUANTE UN</v>
      </c>
      <c r="K153" s="4"/>
      <c r="L153" s="4"/>
    </row>
    <row r="154" spans="7:12" ht="21">
      <c r="G154" s="3">
        <v>152</v>
      </c>
      <c r="H154" s="1" t="str">
        <f t="shared" si="0"/>
        <v>CENT CINQUANTE DEUX</v>
      </c>
      <c r="K154" s="4"/>
      <c r="L154" s="4"/>
    </row>
    <row r="155" spans="7:12" ht="21">
      <c r="G155" s="3">
        <v>153</v>
      </c>
      <c r="H155" s="1" t="str">
        <f t="shared" si="0"/>
        <v>CENT CINQUANTE TROIS</v>
      </c>
      <c r="K155" s="4"/>
      <c r="L155" s="4"/>
    </row>
    <row r="156" spans="7:12" ht="21">
      <c r="G156" s="3">
        <v>154</v>
      </c>
      <c r="H156" s="1" t="str">
        <f t="shared" si="0"/>
        <v>CENT CINQUANTE QUATRE</v>
      </c>
      <c r="K156" s="4"/>
      <c r="L156" s="4"/>
    </row>
    <row r="157" spans="7:12" ht="21">
      <c r="G157" s="3">
        <v>155</v>
      </c>
      <c r="H157" s="1" t="str">
        <f t="shared" si="0"/>
        <v>CENT CINQUANTE CINQ</v>
      </c>
      <c r="K157" s="4"/>
      <c r="L157" s="4"/>
    </row>
    <row r="158" spans="7:12" ht="21">
      <c r="G158" s="3">
        <v>156</v>
      </c>
      <c r="H158" s="1" t="str">
        <f t="shared" si="0"/>
        <v>CENT CINQUANTE SIX</v>
      </c>
      <c r="K158" s="4"/>
      <c r="L158" s="4"/>
    </row>
    <row r="159" spans="7:12" ht="21">
      <c r="G159" s="3">
        <v>157</v>
      </c>
      <c r="H159" s="1" t="str">
        <f t="shared" si="0"/>
        <v>CENT CINQUANTE SEPT</v>
      </c>
      <c r="K159" s="4"/>
      <c r="L159" s="4"/>
    </row>
    <row r="160" spans="7:12" ht="21">
      <c r="G160" s="3">
        <v>158</v>
      </c>
      <c r="H160" s="1" t="str">
        <f t="shared" si="0"/>
        <v>CENT CINQUANTE HUIT</v>
      </c>
      <c r="K160" s="4"/>
      <c r="L160" s="4"/>
    </row>
    <row r="161" spans="7:12" ht="21">
      <c r="G161" s="3">
        <v>159</v>
      </c>
      <c r="H161" s="1" t="str">
        <f t="shared" si="0"/>
        <v>CENT CINQUANTE NEUF</v>
      </c>
      <c r="K161" s="4"/>
      <c r="L161" s="4"/>
    </row>
    <row r="162" spans="7:12" ht="21">
      <c r="G162" s="3">
        <v>160</v>
      </c>
      <c r="H162" s="1" t="str">
        <f t="shared" si="0"/>
        <v xml:space="preserve">CENT SOIXANTE </v>
      </c>
      <c r="K162" s="4"/>
      <c r="L162" s="4"/>
    </row>
    <row r="163" spans="7:12" ht="21">
      <c r="G163" s="3">
        <v>161</v>
      </c>
      <c r="H163" s="1" t="str">
        <f t="shared" si="0"/>
        <v>CENT SOIXANTE UN</v>
      </c>
      <c r="K163" s="4"/>
      <c r="L163" s="4"/>
    </row>
    <row r="164" spans="7:12" ht="21">
      <c r="G164" s="3">
        <v>162</v>
      </c>
      <c r="H164" s="1" t="str">
        <f t="shared" si="0"/>
        <v>CENT SOIXANTE DEUX</v>
      </c>
      <c r="K164" s="4"/>
      <c r="L164" s="4"/>
    </row>
    <row r="165" spans="7:12" ht="21">
      <c r="G165" s="3">
        <v>163</v>
      </c>
      <c r="H165" s="1" t="str">
        <f t="shared" si="0"/>
        <v>CENT SOIXANTE TROIS</v>
      </c>
      <c r="K165" s="4"/>
      <c r="L165" s="4"/>
    </row>
    <row r="166" spans="7:12" ht="21">
      <c r="G166" s="3">
        <v>164</v>
      </c>
      <c r="H166" s="1" t="str">
        <f t="shared" si="0"/>
        <v>CENT SOIXANTE QUATRE</v>
      </c>
      <c r="K166" s="4"/>
      <c r="L166" s="4"/>
    </row>
    <row r="167" spans="7:12" ht="21">
      <c r="G167" s="3">
        <v>165</v>
      </c>
      <c r="H167" s="1" t="str">
        <f t="shared" si="0"/>
        <v>CENT SOIXANTE CINQ</v>
      </c>
      <c r="K167" s="4"/>
      <c r="L167" s="4"/>
    </row>
    <row r="168" spans="7:12" ht="21">
      <c r="G168" s="3">
        <v>166</v>
      </c>
      <c r="H168" s="1" t="str">
        <f t="shared" ref="H168:H201" si="1">"CENT "&amp;H68</f>
        <v>CENT SOIXANTE SIX</v>
      </c>
      <c r="K168" s="4"/>
      <c r="L168" s="4"/>
    </row>
    <row r="169" spans="7:12" ht="21">
      <c r="G169" s="3">
        <v>167</v>
      </c>
      <c r="H169" s="1" t="str">
        <f t="shared" si="1"/>
        <v>CENT SOIXANTE SEPT</v>
      </c>
      <c r="K169" s="4"/>
      <c r="L169" s="4"/>
    </row>
    <row r="170" spans="7:12" ht="21">
      <c r="G170" s="3">
        <v>168</v>
      </c>
      <c r="H170" s="1" t="str">
        <f t="shared" si="1"/>
        <v>CENT SOIXANTE HUIT</v>
      </c>
      <c r="K170" s="4"/>
      <c r="L170" s="4"/>
    </row>
    <row r="171" spans="7:12" ht="21">
      <c r="G171" s="3">
        <v>169</v>
      </c>
      <c r="H171" s="1" t="str">
        <f t="shared" si="1"/>
        <v>CENT SOIXANTE NEUF</v>
      </c>
      <c r="K171" s="4"/>
      <c r="L171" s="4"/>
    </row>
    <row r="172" spans="7:12" ht="21">
      <c r="G172" s="3">
        <v>170</v>
      </c>
      <c r="H172" s="1" t="str">
        <f t="shared" si="1"/>
        <v xml:space="preserve">CENT SOIXANTE DIX </v>
      </c>
      <c r="K172" s="4"/>
      <c r="L172" s="4"/>
    </row>
    <row r="173" spans="7:12" ht="21">
      <c r="G173" s="3">
        <v>171</v>
      </c>
      <c r="H173" s="1" t="str">
        <f t="shared" si="1"/>
        <v>CENT SOIXANTE ONZE</v>
      </c>
      <c r="K173" s="4"/>
      <c r="L173" s="4"/>
    </row>
    <row r="174" spans="7:12">
      <c r="G174" s="3">
        <v>172</v>
      </c>
      <c r="H174" s="1" t="str">
        <f t="shared" si="1"/>
        <v>CENT SOIXANTE DOUZE</v>
      </c>
    </row>
    <row r="175" spans="7:12">
      <c r="G175" s="3">
        <v>173</v>
      </c>
      <c r="H175" s="1" t="str">
        <f t="shared" si="1"/>
        <v>CENT SOIXANTE TREIZE</v>
      </c>
    </row>
    <row r="176" spans="7:12">
      <c r="G176" s="3">
        <v>174</v>
      </c>
      <c r="H176" s="1" t="str">
        <f t="shared" si="1"/>
        <v>CENT SOIXANTE QUATORZE</v>
      </c>
    </row>
    <row r="177" spans="7:8">
      <c r="G177" s="3">
        <v>175</v>
      </c>
      <c r="H177" s="1" t="str">
        <f t="shared" si="1"/>
        <v>CENT SOIXANTE QUINZE</v>
      </c>
    </row>
    <row r="178" spans="7:8">
      <c r="G178" s="3">
        <v>176</v>
      </c>
      <c r="H178" s="1" t="str">
        <f t="shared" si="1"/>
        <v>CENT SOIXANTE SEIZE</v>
      </c>
    </row>
    <row r="179" spans="7:8">
      <c r="G179" s="3">
        <v>177</v>
      </c>
      <c r="H179" s="1" t="str">
        <f t="shared" si="1"/>
        <v>CENT SOIXANTE DIX-SEPT</v>
      </c>
    </row>
    <row r="180" spans="7:8">
      <c r="G180" s="3">
        <v>178</v>
      </c>
      <c r="H180" s="1" t="str">
        <f t="shared" si="1"/>
        <v>CENT SOIXANTE DIX-HUIT</v>
      </c>
    </row>
    <row r="181" spans="7:8">
      <c r="G181" s="3">
        <v>179</v>
      </c>
      <c r="H181" s="1" t="str">
        <f t="shared" si="1"/>
        <v>CENT SOIXANTE DIX-NEUF</v>
      </c>
    </row>
    <row r="182" spans="7:8">
      <c r="G182" s="3">
        <v>180</v>
      </c>
      <c r="H182" s="1" t="str">
        <f t="shared" si="1"/>
        <v xml:space="preserve">CENT QUATRE VING </v>
      </c>
    </row>
    <row r="183" spans="7:8">
      <c r="G183" s="3">
        <v>181</v>
      </c>
      <c r="H183" s="1" t="str">
        <f t="shared" si="1"/>
        <v>CENT QUATRE VING UN</v>
      </c>
    </row>
    <row r="184" spans="7:8">
      <c r="G184" s="3">
        <v>182</v>
      </c>
      <c r="H184" s="1" t="str">
        <f t="shared" si="1"/>
        <v>CENT QUATRE VING DEUX</v>
      </c>
    </row>
    <row r="185" spans="7:8">
      <c r="G185" s="3">
        <v>183</v>
      </c>
      <c r="H185" s="1" t="str">
        <f t="shared" si="1"/>
        <v>CENT QUATRE VING TROIS</v>
      </c>
    </row>
    <row r="186" spans="7:8">
      <c r="G186" s="3">
        <v>184</v>
      </c>
      <c r="H186" s="1" t="str">
        <f t="shared" si="1"/>
        <v>CENT QUATRE VING QUATRE</v>
      </c>
    </row>
    <row r="187" spans="7:8">
      <c r="G187" s="3">
        <v>185</v>
      </c>
      <c r="H187" s="1" t="str">
        <f t="shared" si="1"/>
        <v>CENT QUATRE VING CINQ</v>
      </c>
    </row>
    <row r="188" spans="7:8">
      <c r="G188" s="3">
        <v>186</v>
      </c>
      <c r="H188" s="1" t="str">
        <f t="shared" si="1"/>
        <v>CENT QUATRE VING SIX</v>
      </c>
    </row>
    <row r="189" spans="7:8">
      <c r="G189" s="3">
        <v>187</v>
      </c>
      <c r="H189" s="1" t="str">
        <f t="shared" si="1"/>
        <v>CENT QUATRE VING SEPT</v>
      </c>
    </row>
    <row r="190" spans="7:8">
      <c r="G190" s="3">
        <v>188</v>
      </c>
      <c r="H190" s="1" t="str">
        <f t="shared" si="1"/>
        <v>CENT QUATRE VING HUIT</v>
      </c>
    </row>
    <row r="191" spans="7:8">
      <c r="G191" s="3">
        <v>189</v>
      </c>
      <c r="H191" s="1" t="str">
        <f t="shared" si="1"/>
        <v>CENT QUATRE VING NEUF</v>
      </c>
    </row>
    <row r="192" spans="7:8">
      <c r="G192" s="3">
        <v>190</v>
      </c>
      <c r="H192" s="1" t="str">
        <f t="shared" si="1"/>
        <v xml:space="preserve">CENT QUATRE VING DIX </v>
      </c>
    </row>
    <row r="193" spans="7:8">
      <c r="G193" s="3">
        <v>191</v>
      </c>
      <c r="H193" s="1" t="str">
        <f t="shared" si="1"/>
        <v>CENT QUATRE VING ONZE</v>
      </c>
    </row>
    <row r="194" spans="7:8">
      <c r="G194" s="3">
        <v>192</v>
      </c>
      <c r="H194" s="1" t="str">
        <f t="shared" si="1"/>
        <v>CENT QUATRE VING DOUZE</v>
      </c>
    </row>
    <row r="195" spans="7:8">
      <c r="G195" s="3">
        <v>193</v>
      </c>
      <c r="H195" s="1" t="str">
        <f t="shared" si="1"/>
        <v>CENT QUATRE VING TREIZE</v>
      </c>
    </row>
    <row r="196" spans="7:8">
      <c r="G196" s="3">
        <v>194</v>
      </c>
      <c r="H196" s="1" t="str">
        <f t="shared" si="1"/>
        <v>CENT QUATRE VING QUATORZE</v>
      </c>
    </row>
    <row r="197" spans="7:8">
      <c r="G197" s="3">
        <v>195</v>
      </c>
      <c r="H197" s="1" t="str">
        <f t="shared" si="1"/>
        <v>CENT QUATRE VING QUINZE</v>
      </c>
    </row>
    <row r="198" spans="7:8">
      <c r="G198" s="3">
        <v>196</v>
      </c>
      <c r="H198" s="1" t="str">
        <f t="shared" si="1"/>
        <v>CENT QUATRE VING SEIZE</v>
      </c>
    </row>
    <row r="199" spans="7:8">
      <c r="G199" s="3">
        <v>197</v>
      </c>
      <c r="H199" s="1" t="str">
        <f t="shared" si="1"/>
        <v>CENT QUATRE VING DIX-SEPT</v>
      </c>
    </row>
    <row r="200" spans="7:8">
      <c r="G200" s="3">
        <v>198</v>
      </c>
      <c r="H200" s="1" t="str">
        <f t="shared" si="1"/>
        <v>CENT QUATRE VING DIX-HUIT</v>
      </c>
    </row>
    <row r="201" spans="7:8">
      <c r="G201" s="3">
        <v>199</v>
      </c>
      <c r="H201" s="1" t="str">
        <f t="shared" si="1"/>
        <v>CENT QUATRE VING DIX-NEUF</v>
      </c>
    </row>
    <row r="202" spans="7:8">
      <c r="G202" s="3">
        <v>200</v>
      </c>
      <c r="H202" s="1" t="s">
        <v>217</v>
      </c>
    </row>
    <row r="203" spans="7:8">
      <c r="G203" s="3">
        <v>201</v>
      </c>
      <c r="H203" s="1" t="str">
        <f>"DEUX CENTS "&amp;H3</f>
        <v>DEUX CENTS UN</v>
      </c>
    </row>
    <row r="204" spans="7:8">
      <c r="G204" s="3">
        <v>202</v>
      </c>
      <c r="H204" s="1" t="str">
        <f t="shared" ref="H204:H267" si="2">"DEUX CENTS "&amp;H4</f>
        <v>DEUX CENTS DEUX</v>
      </c>
    </row>
    <row r="205" spans="7:8">
      <c r="G205" s="3">
        <v>203</v>
      </c>
      <c r="H205" s="1" t="str">
        <f t="shared" si="2"/>
        <v>DEUX CENTS TROIS</v>
      </c>
    </row>
    <row r="206" spans="7:8">
      <c r="G206" s="3">
        <v>204</v>
      </c>
      <c r="H206" s="1" t="str">
        <f t="shared" si="2"/>
        <v>DEUX CENTS QUATRE</v>
      </c>
    </row>
    <row r="207" spans="7:8">
      <c r="G207" s="3">
        <v>205</v>
      </c>
      <c r="H207" s="1" t="str">
        <f t="shared" si="2"/>
        <v>DEUX CENTS CINQ</v>
      </c>
    </row>
    <row r="208" spans="7:8">
      <c r="G208" s="3">
        <v>206</v>
      </c>
      <c r="H208" s="1" t="str">
        <f t="shared" si="2"/>
        <v>DEUX CENTS SIX</v>
      </c>
    </row>
    <row r="209" spans="7:8">
      <c r="G209" s="3">
        <v>207</v>
      </c>
      <c r="H209" s="1" t="str">
        <f t="shared" si="2"/>
        <v>DEUX CENTS SEPT</v>
      </c>
    </row>
    <row r="210" spans="7:8">
      <c r="G210" s="3">
        <v>208</v>
      </c>
      <c r="H210" s="1" t="str">
        <f t="shared" si="2"/>
        <v>DEUX CENTS HUIT</v>
      </c>
    </row>
    <row r="211" spans="7:8">
      <c r="G211" s="3">
        <v>209</v>
      </c>
      <c r="H211" s="1" t="str">
        <f t="shared" si="2"/>
        <v>DEUX CENTS NEUF</v>
      </c>
    </row>
    <row r="212" spans="7:8">
      <c r="G212" s="3">
        <v>210</v>
      </c>
      <c r="H212" s="1" t="str">
        <f t="shared" si="2"/>
        <v>DEUX CENTS DIX</v>
      </c>
    </row>
    <row r="213" spans="7:8">
      <c r="G213" s="3">
        <v>211</v>
      </c>
      <c r="H213" s="1" t="str">
        <f t="shared" si="2"/>
        <v>DEUX CENTS ONZE</v>
      </c>
    </row>
    <row r="214" spans="7:8">
      <c r="G214" s="3">
        <v>212</v>
      </c>
      <c r="H214" s="1" t="str">
        <f t="shared" si="2"/>
        <v>DEUX CENTS DOUZE</v>
      </c>
    </row>
    <row r="215" spans="7:8">
      <c r="G215" s="3">
        <v>213</v>
      </c>
      <c r="H215" s="1" t="str">
        <f t="shared" si="2"/>
        <v>DEUX CENTS TREIZE</v>
      </c>
    </row>
    <row r="216" spans="7:8">
      <c r="G216" s="3">
        <v>214</v>
      </c>
      <c r="H216" s="1" t="str">
        <f t="shared" si="2"/>
        <v>DEUX CENTS QUATORZE</v>
      </c>
    </row>
    <row r="217" spans="7:8">
      <c r="G217" s="3">
        <v>215</v>
      </c>
      <c r="H217" s="1" t="str">
        <f t="shared" si="2"/>
        <v>DEUX CENTS QUINZE</v>
      </c>
    </row>
    <row r="218" spans="7:8">
      <c r="G218" s="3">
        <v>216</v>
      </c>
      <c r="H218" s="1" t="str">
        <f t="shared" si="2"/>
        <v>DEUX CENTS SEIZE</v>
      </c>
    </row>
    <row r="219" spans="7:8">
      <c r="G219" s="3">
        <v>217</v>
      </c>
      <c r="H219" s="1" t="str">
        <f t="shared" si="2"/>
        <v>DEUX CENTS DIX-SEPT</v>
      </c>
    </row>
    <row r="220" spans="7:8">
      <c r="G220" s="3">
        <v>218</v>
      </c>
      <c r="H220" s="1" t="str">
        <f t="shared" si="2"/>
        <v>DEUX CENTS DIX-HUIT</v>
      </c>
    </row>
    <row r="221" spans="7:8">
      <c r="G221" s="3">
        <v>219</v>
      </c>
      <c r="H221" s="1" t="str">
        <f t="shared" si="2"/>
        <v>DEUX CENTS DIX-NEUF</v>
      </c>
    </row>
    <row r="222" spans="7:8">
      <c r="G222" s="3">
        <v>220</v>
      </c>
      <c r="H222" s="1" t="str">
        <f t="shared" si="2"/>
        <v>DEUX CENTS VING</v>
      </c>
    </row>
    <row r="223" spans="7:8">
      <c r="G223" s="3">
        <v>221</v>
      </c>
      <c r="H223" s="1" t="str">
        <f t="shared" si="2"/>
        <v>DEUX CENTS VING UN</v>
      </c>
    </row>
    <row r="224" spans="7:8">
      <c r="G224" s="3">
        <v>222</v>
      </c>
      <c r="H224" s="1" t="str">
        <f t="shared" si="2"/>
        <v>DEUX CENTS VING DEUX</v>
      </c>
    </row>
    <row r="225" spans="7:8">
      <c r="G225" s="3">
        <v>223</v>
      </c>
      <c r="H225" s="1" t="str">
        <f t="shared" si="2"/>
        <v>DEUX CENTS VING TROIS</v>
      </c>
    </row>
    <row r="226" spans="7:8">
      <c r="G226" s="3">
        <v>224</v>
      </c>
      <c r="H226" s="1" t="str">
        <f t="shared" si="2"/>
        <v>DEUX CENTS VING QUATRE</v>
      </c>
    </row>
    <row r="227" spans="7:8">
      <c r="G227" s="3">
        <v>225</v>
      </c>
      <c r="H227" s="1" t="str">
        <f t="shared" si="2"/>
        <v>DEUX CENTS VING CINQ</v>
      </c>
    </row>
    <row r="228" spans="7:8">
      <c r="G228" s="3">
        <v>226</v>
      </c>
      <c r="H228" s="1" t="str">
        <f t="shared" si="2"/>
        <v>DEUX CENTS VING SIX</v>
      </c>
    </row>
    <row r="229" spans="7:8">
      <c r="G229" s="3">
        <v>227</v>
      </c>
      <c r="H229" s="1" t="str">
        <f t="shared" si="2"/>
        <v>DEUX CENTS VING SEPT</v>
      </c>
    </row>
    <row r="230" spans="7:8">
      <c r="G230" s="3">
        <v>228</v>
      </c>
      <c r="H230" s="1" t="str">
        <f t="shared" si="2"/>
        <v>DEUX CENTS VING HUIT</v>
      </c>
    </row>
    <row r="231" spans="7:8">
      <c r="G231" s="3">
        <v>229</v>
      </c>
      <c r="H231" s="1" t="str">
        <f t="shared" si="2"/>
        <v>DEUX CENTS VING NEUF</v>
      </c>
    </row>
    <row r="232" spans="7:8">
      <c r="G232" s="3">
        <v>230</v>
      </c>
      <c r="H232" s="1" t="str">
        <f t="shared" si="2"/>
        <v xml:space="preserve">DEUX CENTS TRENTE </v>
      </c>
    </row>
    <row r="233" spans="7:8">
      <c r="G233" s="3">
        <v>231</v>
      </c>
      <c r="H233" s="1" t="str">
        <f t="shared" si="2"/>
        <v>DEUX CENTS TRENTE UN</v>
      </c>
    </row>
    <row r="234" spans="7:8">
      <c r="G234" s="3">
        <v>232</v>
      </c>
      <c r="H234" s="1" t="str">
        <f t="shared" si="2"/>
        <v>DEUX CENTS TRENTE DEUX</v>
      </c>
    </row>
    <row r="235" spans="7:8">
      <c r="G235" s="3">
        <v>233</v>
      </c>
      <c r="H235" s="1" t="str">
        <f t="shared" si="2"/>
        <v>DEUX CENTS TRENTE TROIS</v>
      </c>
    </row>
    <row r="236" spans="7:8">
      <c r="G236" s="3">
        <v>234</v>
      </c>
      <c r="H236" s="1" t="str">
        <f t="shared" si="2"/>
        <v>DEUX CENTS TRENTE QUATRE</v>
      </c>
    </row>
    <row r="237" spans="7:8">
      <c r="G237" s="3">
        <v>235</v>
      </c>
      <c r="H237" s="1" t="str">
        <f t="shared" si="2"/>
        <v>DEUX CENTS TRENTE CINQ</v>
      </c>
    </row>
    <row r="238" spans="7:8">
      <c r="G238" s="3">
        <v>236</v>
      </c>
      <c r="H238" s="1" t="str">
        <f t="shared" si="2"/>
        <v>DEUX CENTS TRENTE SIX</v>
      </c>
    </row>
    <row r="239" spans="7:8">
      <c r="G239" s="3">
        <v>237</v>
      </c>
      <c r="H239" s="1" t="str">
        <f t="shared" si="2"/>
        <v>DEUX CENTS TRENTE SEPT</v>
      </c>
    </row>
    <row r="240" spans="7:8">
      <c r="G240" s="3">
        <v>238</v>
      </c>
      <c r="H240" s="1" t="str">
        <f t="shared" si="2"/>
        <v>DEUX CENTS TRENTE HUIT</v>
      </c>
    </row>
    <row r="241" spans="7:8">
      <c r="G241" s="3">
        <v>239</v>
      </c>
      <c r="H241" s="1" t="str">
        <f t="shared" si="2"/>
        <v>DEUX CENTS TRENTE NEUF</v>
      </c>
    </row>
    <row r="242" spans="7:8">
      <c r="G242" s="3">
        <v>240</v>
      </c>
      <c r="H242" s="1" t="str">
        <f t="shared" si="2"/>
        <v xml:space="preserve">DEUX CENTS QUARANTE </v>
      </c>
    </row>
    <row r="243" spans="7:8">
      <c r="G243" s="3">
        <v>241</v>
      </c>
      <c r="H243" s="1" t="str">
        <f t="shared" si="2"/>
        <v>DEUX CENTS QUARANTE UN</v>
      </c>
    </row>
    <row r="244" spans="7:8">
      <c r="G244" s="3">
        <v>242</v>
      </c>
      <c r="H244" s="1" t="str">
        <f t="shared" si="2"/>
        <v>DEUX CENTS QUARANTE DEUX</v>
      </c>
    </row>
    <row r="245" spans="7:8">
      <c r="G245" s="3">
        <v>243</v>
      </c>
      <c r="H245" s="1" t="str">
        <f t="shared" si="2"/>
        <v>DEUX CENTS QUARANTE TROIS</v>
      </c>
    </row>
    <row r="246" spans="7:8">
      <c r="G246" s="3">
        <v>244</v>
      </c>
      <c r="H246" s="1" t="str">
        <f t="shared" si="2"/>
        <v>DEUX CENTS QUARANTE QUATRE</v>
      </c>
    </row>
    <row r="247" spans="7:8">
      <c r="G247" s="3">
        <v>245</v>
      </c>
      <c r="H247" s="1" t="str">
        <f t="shared" si="2"/>
        <v>DEUX CENTS QUARANTE CINQ</v>
      </c>
    </row>
    <row r="248" spans="7:8">
      <c r="G248" s="3">
        <v>246</v>
      </c>
      <c r="H248" s="1" t="str">
        <f t="shared" si="2"/>
        <v>DEUX CENTS QUARANTE SIX</v>
      </c>
    </row>
    <row r="249" spans="7:8">
      <c r="G249" s="3">
        <v>247</v>
      </c>
      <c r="H249" s="1" t="str">
        <f t="shared" si="2"/>
        <v>DEUX CENTS QUARANTE SEPT</v>
      </c>
    </row>
    <row r="250" spans="7:8">
      <c r="G250" s="3">
        <v>248</v>
      </c>
      <c r="H250" s="1" t="str">
        <f t="shared" si="2"/>
        <v>DEUX CENTS QUARANTE HUIT</v>
      </c>
    </row>
    <row r="251" spans="7:8">
      <c r="G251" s="3">
        <v>249</v>
      </c>
      <c r="H251" s="1" t="str">
        <f t="shared" si="2"/>
        <v>DEUX CENTS QUARANTE NEUF</v>
      </c>
    </row>
    <row r="252" spans="7:8">
      <c r="G252" s="3">
        <v>250</v>
      </c>
      <c r="H252" s="1" t="str">
        <f t="shared" si="2"/>
        <v xml:space="preserve">DEUX CENTS CINQUANTE </v>
      </c>
    </row>
    <row r="253" spans="7:8">
      <c r="G253" s="3">
        <v>251</v>
      </c>
      <c r="H253" s="1" t="str">
        <f t="shared" si="2"/>
        <v>DEUX CENTS CINQUANTE UN</v>
      </c>
    </row>
    <row r="254" spans="7:8">
      <c r="G254" s="3">
        <v>252</v>
      </c>
      <c r="H254" s="1" t="str">
        <f t="shared" si="2"/>
        <v>DEUX CENTS CINQUANTE DEUX</v>
      </c>
    </row>
    <row r="255" spans="7:8">
      <c r="G255" s="3">
        <v>253</v>
      </c>
      <c r="H255" s="1" t="str">
        <f t="shared" si="2"/>
        <v>DEUX CENTS CINQUANTE TROIS</v>
      </c>
    </row>
    <row r="256" spans="7:8">
      <c r="G256" s="3">
        <v>254</v>
      </c>
      <c r="H256" s="1" t="str">
        <f t="shared" si="2"/>
        <v>DEUX CENTS CINQUANTE QUATRE</v>
      </c>
    </row>
    <row r="257" spans="7:8">
      <c r="G257" s="3">
        <v>255</v>
      </c>
      <c r="H257" s="1" t="str">
        <f t="shared" si="2"/>
        <v>DEUX CENTS CINQUANTE CINQ</v>
      </c>
    </row>
    <row r="258" spans="7:8">
      <c r="G258" s="3">
        <v>256</v>
      </c>
      <c r="H258" s="1" t="str">
        <f t="shared" si="2"/>
        <v>DEUX CENTS CINQUANTE SIX</v>
      </c>
    </row>
    <row r="259" spans="7:8">
      <c r="G259" s="3">
        <v>257</v>
      </c>
      <c r="H259" s="1" t="str">
        <f t="shared" si="2"/>
        <v>DEUX CENTS CINQUANTE SEPT</v>
      </c>
    </row>
    <row r="260" spans="7:8">
      <c r="G260" s="3">
        <v>258</v>
      </c>
      <c r="H260" s="1" t="str">
        <f t="shared" si="2"/>
        <v>DEUX CENTS CINQUANTE HUIT</v>
      </c>
    </row>
    <row r="261" spans="7:8">
      <c r="G261" s="3">
        <v>259</v>
      </c>
      <c r="H261" s="1" t="str">
        <f t="shared" si="2"/>
        <v>DEUX CENTS CINQUANTE NEUF</v>
      </c>
    </row>
    <row r="262" spans="7:8">
      <c r="G262" s="3">
        <v>260</v>
      </c>
      <c r="H262" s="1" t="str">
        <f t="shared" si="2"/>
        <v xml:space="preserve">DEUX CENTS SOIXANTE </v>
      </c>
    </row>
    <row r="263" spans="7:8">
      <c r="G263" s="3">
        <v>261</v>
      </c>
      <c r="H263" s="1" t="str">
        <f t="shared" si="2"/>
        <v>DEUX CENTS SOIXANTE UN</v>
      </c>
    </row>
    <row r="264" spans="7:8">
      <c r="G264" s="3">
        <v>262</v>
      </c>
      <c r="H264" s="1" t="str">
        <f t="shared" si="2"/>
        <v>DEUX CENTS SOIXANTE DEUX</v>
      </c>
    </row>
    <row r="265" spans="7:8">
      <c r="G265" s="3">
        <v>263</v>
      </c>
      <c r="H265" s="1" t="str">
        <f t="shared" si="2"/>
        <v>DEUX CENTS SOIXANTE TROIS</v>
      </c>
    </row>
    <row r="266" spans="7:8">
      <c r="G266" s="3">
        <v>264</v>
      </c>
      <c r="H266" s="1" t="str">
        <f t="shared" si="2"/>
        <v>DEUX CENTS SOIXANTE QUATRE</v>
      </c>
    </row>
    <row r="267" spans="7:8">
      <c r="G267" s="3">
        <v>265</v>
      </c>
      <c r="H267" s="1" t="str">
        <f t="shared" si="2"/>
        <v>DEUX CENTS SOIXANTE CINQ</v>
      </c>
    </row>
    <row r="268" spans="7:8">
      <c r="G268" s="3">
        <v>266</v>
      </c>
      <c r="H268" s="1" t="str">
        <f t="shared" ref="H268:H301" si="3">"DEUX CENTS "&amp;H68</f>
        <v>DEUX CENTS SOIXANTE SIX</v>
      </c>
    </row>
    <row r="269" spans="7:8">
      <c r="G269" s="3">
        <v>267</v>
      </c>
      <c r="H269" s="1" t="str">
        <f t="shared" si="3"/>
        <v>DEUX CENTS SOIXANTE SEPT</v>
      </c>
    </row>
    <row r="270" spans="7:8">
      <c r="G270" s="3">
        <v>268</v>
      </c>
      <c r="H270" s="1" t="str">
        <f t="shared" si="3"/>
        <v>DEUX CENTS SOIXANTE HUIT</v>
      </c>
    </row>
    <row r="271" spans="7:8">
      <c r="G271" s="3">
        <v>269</v>
      </c>
      <c r="H271" s="1" t="str">
        <f t="shared" si="3"/>
        <v>DEUX CENTS SOIXANTE NEUF</v>
      </c>
    </row>
    <row r="272" spans="7:8">
      <c r="G272" s="3">
        <v>270</v>
      </c>
      <c r="H272" s="1" t="str">
        <f t="shared" si="3"/>
        <v xml:space="preserve">DEUX CENTS SOIXANTE DIX </v>
      </c>
    </row>
    <row r="273" spans="7:8">
      <c r="G273" s="3">
        <v>271</v>
      </c>
      <c r="H273" s="1" t="str">
        <f t="shared" si="3"/>
        <v>DEUX CENTS SOIXANTE ONZE</v>
      </c>
    </row>
    <row r="274" spans="7:8">
      <c r="G274" s="3">
        <v>272</v>
      </c>
      <c r="H274" s="1" t="str">
        <f t="shared" si="3"/>
        <v>DEUX CENTS SOIXANTE DOUZE</v>
      </c>
    </row>
    <row r="275" spans="7:8">
      <c r="G275" s="3">
        <v>273</v>
      </c>
      <c r="H275" s="1" t="str">
        <f t="shared" si="3"/>
        <v>DEUX CENTS SOIXANTE TREIZE</v>
      </c>
    </row>
    <row r="276" spans="7:8">
      <c r="G276" s="3">
        <v>274</v>
      </c>
      <c r="H276" s="1" t="str">
        <f t="shared" si="3"/>
        <v>DEUX CENTS SOIXANTE QUATORZE</v>
      </c>
    </row>
    <row r="277" spans="7:8">
      <c r="G277" s="3">
        <v>275</v>
      </c>
      <c r="H277" s="1" t="str">
        <f t="shared" si="3"/>
        <v>DEUX CENTS SOIXANTE QUINZE</v>
      </c>
    </row>
    <row r="278" spans="7:8">
      <c r="G278" s="3">
        <v>276</v>
      </c>
      <c r="H278" s="1" t="str">
        <f t="shared" si="3"/>
        <v>DEUX CENTS SOIXANTE SEIZE</v>
      </c>
    </row>
    <row r="279" spans="7:8">
      <c r="G279" s="3">
        <v>277</v>
      </c>
      <c r="H279" s="1" t="str">
        <f t="shared" si="3"/>
        <v>DEUX CENTS SOIXANTE DIX-SEPT</v>
      </c>
    </row>
    <row r="280" spans="7:8">
      <c r="G280" s="3">
        <v>278</v>
      </c>
      <c r="H280" s="1" t="str">
        <f t="shared" si="3"/>
        <v>DEUX CENTS SOIXANTE DIX-HUIT</v>
      </c>
    </row>
    <row r="281" spans="7:8">
      <c r="G281" s="3">
        <v>279</v>
      </c>
      <c r="H281" s="1" t="str">
        <f t="shared" si="3"/>
        <v>DEUX CENTS SOIXANTE DIX-NEUF</v>
      </c>
    </row>
    <row r="282" spans="7:8">
      <c r="G282" s="3">
        <v>280</v>
      </c>
      <c r="H282" s="1" t="str">
        <f t="shared" si="3"/>
        <v xml:space="preserve">DEUX CENTS QUATRE VING </v>
      </c>
    </row>
    <row r="283" spans="7:8">
      <c r="G283" s="3">
        <v>281</v>
      </c>
      <c r="H283" s="1" t="str">
        <f t="shared" si="3"/>
        <v>DEUX CENTS QUATRE VING UN</v>
      </c>
    </row>
    <row r="284" spans="7:8">
      <c r="G284" s="3">
        <v>282</v>
      </c>
      <c r="H284" s="1" t="str">
        <f t="shared" si="3"/>
        <v>DEUX CENTS QUATRE VING DEUX</v>
      </c>
    </row>
    <row r="285" spans="7:8">
      <c r="G285" s="3">
        <v>283</v>
      </c>
      <c r="H285" s="1" t="str">
        <f t="shared" si="3"/>
        <v>DEUX CENTS QUATRE VING TROIS</v>
      </c>
    </row>
    <row r="286" spans="7:8">
      <c r="G286" s="3">
        <v>284</v>
      </c>
      <c r="H286" s="1" t="str">
        <f t="shared" si="3"/>
        <v>DEUX CENTS QUATRE VING QUATRE</v>
      </c>
    </row>
    <row r="287" spans="7:8">
      <c r="G287" s="3">
        <v>285</v>
      </c>
      <c r="H287" s="1" t="str">
        <f t="shared" si="3"/>
        <v>DEUX CENTS QUATRE VING CINQ</v>
      </c>
    </row>
    <row r="288" spans="7:8">
      <c r="G288" s="3">
        <v>286</v>
      </c>
      <c r="H288" s="1" t="str">
        <f t="shared" si="3"/>
        <v>DEUX CENTS QUATRE VING SIX</v>
      </c>
    </row>
    <row r="289" spans="7:8">
      <c r="G289" s="3">
        <v>287</v>
      </c>
      <c r="H289" s="1" t="str">
        <f t="shared" si="3"/>
        <v>DEUX CENTS QUATRE VING SEPT</v>
      </c>
    </row>
    <row r="290" spans="7:8">
      <c r="G290" s="3">
        <v>288</v>
      </c>
      <c r="H290" s="1" t="str">
        <f t="shared" si="3"/>
        <v>DEUX CENTS QUATRE VING HUIT</v>
      </c>
    </row>
    <row r="291" spans="7:8">
      <c r="G291" s="3">
        <v>289</v>
      </c>
      <c r="H291" s="1" t="str">
        <f t="shared" si="3"/>
        <v>DEUX CENTS QUATRE VING NEUF</v>
      </c>
    </row>
    <row r="292" spans="7:8">
      <c r="G292" s="3">
        <v>290</v>
      </c>
      <c r="H292" s="1" t="str">
        <f t="shared" si="3"/>
        <v xml:space="preserve">DEUX CENTS QUATRE VING DIX </v>
      </c>
    </row>
    <row r="293" spans="7:8">
      <c r="G293" s="3">
        <v>291</v>
      </c>
      <c r="H293" s="1" t="str">
        <f t="shared" si="3"/>
        <v>DEUX CENTS QUATRE VING ONZE</v>
      </c>
    </row>
    <row r="294" spans="7:8">
      <c r="G294" s="3">
        <v>292</v>
      </c>
      <c r="H294" s="1" t="str">
        <f t="shared" si="3"/>
        <v>DEUX CENTS QUATRE VING DOUZE</v>
      </c>
    </row>
    <row r="295" spans="7:8">
      <c r="G295" s="3">
        <v>293</v>
      </c>
      <c r="H295" s="1" t="str">
        <f t="shared" si="3"/>
        <v>DEUX CENTS QUATRE VING TREIZE</v>
      </c>
    </row>
    <row r="296" spans="7:8">
      <c r="G296" s="3">
        <v>294</v>
      </c>
      <c r="H296" s="1" t="str">
        <f t="shared" si="3"/>
        <v>DEUX CENTS QUATRE VING QUATORZE</v>
      </c>
    </row>
    <row r="297" spans="7:8">
      <c r="G297" s="3">
        <v>295</v>
      </c>
      <c r="H297" s="1" t="str">
        <f t="shared" si="3"/>
        <v>DEUX CENTS QUATRE VING QUINZE</v>
      </c>
    </row>
    <row r="298" spans="7:8">
      <c r="G298" s="3">
        <v>296</v>
      </c>
      <c r="H298" s="1" t="str">
        <f t="shared" si="3"/>
        <v>DEUX CENTS QUATRE VING SEIZE</v>
      </c>
    </row>
    <row r="299" spans="7:8">
      <c r="G299" s="3">
        <v>297</v>
      </c>
      <c r="H299" s="1" t="str">
        <f t="shared" si="3"/>
        <v>DEUX CENTS QUATRE VING DIX-SEPT</v>
      </c>
    </row>
    <row r="300" spans="7:8">
      <c r="G300" s="3">
        <v>298</v>
      </c>
      <c r="H300" s="1" t="str">
        <f t="shared" si="3"/>
        <v>DEUX CENTS QUATRE VING DIX-HUIT</v>
      </c>
    </row>
    <row r="301" spans="7:8">
      <c r="G301" s="3">
        <v>299</v>
      </c>
      <c r="H301" s="1" t="str">
        <f t="shared" si="3"/>
        <v>DEUX CENTS QUATRE VING DIX-NEUF</v>
      </c>
    </row>
    <row r="302" spans="7:8">
      <c r="G302" s="3">
        <v>300</v>
      </c>
      <c r="H302" s="1" t="s">
        <v>218</v>
      </c>
    </row>
    <row r="303" spans="7:8">
      <c r="G303" s="3">
        <v>301</v>
      </c>
      <c r="H303" s="1" t="str">
        <f>"TROIS CENTS "&amp;H3</f>
        <v>TROIS CENTS UN</v>
      </c>
    </row>
    <row r="304" spans="7:8">
      <c r="G304" s="3">
        <v>302</v>
      </c>
      <c r="H304" s="1" t="str">
        <f>"TROIS CENTS "&amp;H4</f>
        <v>TROIS CENTS DEUX</v>
      </c>
    </row>
    <row r="305" spans="7:8">
      <c r="G305" s="3">
        <v>303</v>
      </c>
      <c r="H305" s="1" t="str">
        <f t="shared" ref="H305:H368" si="4">"TROIS CENTS "&amp;H5</f>
        <v>TROIS CENTS TROIS</v>
      </c>
    </row>
    <row r="306" spans="7:8">
      <c r="G306" s="3">
        <v>304</v>
      </c>
      <c r="H306" s="1" t="str">
        <f t="shared" si="4"/>
        <v>TROIS CENTS QUATRE</v>
      </c>
    </row>
    <row r="307" spans="7:8">
      <c r="G307" s="3">
        <v>305</v>
      </c>
      <c r="H307" s="1" t="str">
        <f t="shared" si="4"/>
        <v>TROIS CENTS CINQ</v>
      </c>
    </row>
    <row r="308" spans="7:8">
      <c r="G308" s="3">
        <v>306</v>
      </c>
      <c r="H308" s="1" t="str">
        <f t="shared" si="4"/>
        <v>TROIS CENTS SIX</v>
      </c>
    </row>
    <row r="309" spans="7:8">
      <c r="G309" s="3">
        <v>307</v>
      </c>
      <c r="H309" s="1" t="str">
        <f t="shared" si="4"/>
        <v>TROIS CENTS SEPT</v>
      </c>
    </row>
    <row r="310" spans="7:8">
      <c r="G310" s="3">
        <v>308</v>
      </c>
      <c r="H310" s="1" t="str">
        <f t="shared" si="4"/>
        <v>TROIS CENTS HUIT</v>
      </c>
    </row>
    <row r="311" spans="7:8">
      <c r="G311" s="3">
        <v>309</v>
      </c>
      <c r="H311" s="1" t="str">
        <f t="shared" si="4"/>
        <v>TROIS CENTS NEUF</v>
      </c>
    </row>
    <row r="312" spans="7:8">
      <c r="G312" s="3">
        <v>310</v>
      </c>
      <c r="H312" s="1" t="str">
        <f t="shared" si="4"/>
        <v>TROIS CENTS DIX</v>
      </c>
    </row>
    <row r="313" spans="7:8">
      <c r="G313" s="3">
        <v>311</v>
      </c>
      <c r="H313" s="1" t="str">
        <f t="shared" si="4"/>
        <v>TROIS CENTS ONZE</v>
      </c>
    </row>
    <row r="314" spans="7:8">
      <c r="G314" s="3">
        <v>312</v>
      </c>
      <c r="H314" s="1" t="str">
        <f t="shared" si="4"/>
        <v>TROIS CENTS DOUZE</v>
      </c>
    </row>
    <row r="315" spans="7:8">
      <c r="G315" s="3">
        <v>313</v>
      </c>
      <c r="H315" s="1" t="str">
        <f t="shared" si="4"/>
        <v>TROIS CENTS TREIZE</v>
      </c>
    </row>
    <row r="316" spans="7:8">
      <c r="G316" s="3">
        <v>314</v>
      </c>
      <c r="H316" s="1" t="str">
        <f t="shared" si="4"/>
        <v>TROIS CENTS QUATORZE</v>
      </c>
    </row>
    <row r="317" spans="7:8">
      <c r="G317" s="3">
        <v>315</v>
      </c>
      <c r="H317" s="1" t="str">
        <f t="shared" si="4"/>
        <v>TROIS CENTS QUINZE</v>
      </c>
    </row>
    <row r="318" spans="7:8">
      <c r="G318" s="3">
        <v>316</v>
      </c>
      <c r="H318" s="1" t="str">
        <f t="shared" si="4"/>
        <v>TROIS CENTS SEIZE</v>
      </c>
    </row>
    <row r="319" spans="7:8">
      <c r="G319" s="3">
        <v>317</v>
      </c>
      <c r="H319" s="1" t="str">
        <f t="shared" si="4"/>
        <v>TROIS CENTS DIX-SEPT</v>
      </c>
    </row>
    <row r="320" spans="7:8">
      <c r="G320" s="3">
        <v>318</v>
      </c>
      <c r="H320" s="1" t="str">
        <f t="shared" si="4"/>
        <v>TROIS CENTS DIX-HUIT</v>
      </c>
    </row>
    <row r="321" spans="7:8">
      <c r="G321" s="3">
        <v>319</v>
      </c>
      <c r="H321" s="1" t="str">
        <f t="shared" si="4"/>
        <v>TROIS CENTS DIX-NEUF</v>
      </c>
    </row>
    <row r="322" spans="7:8">
      <c r="G322" s="3">
        <v>320</v>
      </c>
      <c r="H322" s="1" t="str">
        <f t="shared" si="4"/>
        <v>TROIS CENTS VING</v>
      </c>
    </row>
    <row r="323" spans="7:8">
      <c r="G323" s="3">
        <v>321</v>
      </c>
      <c r="H323" s="1" t="str">
        <f t="shared" si="4"/>
        <v>TROIS CENTS VING UN</v>
      </c>
    </row>
    <row r="324" spans="7:8">
      <c r="G324" s="3">
        <v>322</v>
      </c>
      <c r="H324" s="1" t="str">
        <f t="shared" si="4"/>
        <v>TROIS CENTS VING DEUX</v>
      </c>
    </row>
    <row r="325" spans="7:8">
      <c r="G325" s="3">
        <v>323</v>
      </c>
      <c r="H325" s="1" t="str">
        <f t="shared" si="4"/>
        <v>TROIS CENTS VING TROIS</v>
      </c>
    </row>
    <row r="326" spans="7:8">
      <c r="G326" s="3">
        <v>324</v>
      </c>
      <c r="H326" s="1" t="str">
        <f t="shared" si="4"/>
        <v>TROIS CENTS VING QUATRE</v>
      </c>
    </row>
    <row r="327" spans="7:8">
      <c r="G327" s="3">
        <v>325</v>
      </c>
      <c r="H327" s="1" t="str">
        <f t="shared" si="4"/>
        <v>TROIS CENTS VING CINQ</v>
      </c>
    </row>
    <row r="328" spans="7:8">
      <c r="G328" s="3">
        <v>326</v>
      </c>
      <c r="H328" s="1" t="str">
        <f t="shared" si="4"/>
        <v>TROIS CENTS VING SIX</v>
      </c>
    </row>
    <row r="329" spans="7:8">
      <c r="G329" s="3">
        <v>327</v>
      </c>
      <c r="H329" s="1" t="str">
        <f t="shared" si="4"/>
        <v>TROIS CENTS VING SEPT</v>
      </c>
    </row>
    <row r="330" spans="7:8">
      <c r="G330" s="3">
        <v>328</v>
      </c>
      <c r="H330" s="1" t="str">
        <f t="shared" si="4"/>
        <v>TROIS CENTS VING HUIT</v>
      </c>
    </row>
    <row r="331" spans="7:8">
      <c r="G331" s="3">
        <v>329</v>
      </c>
      <c r="H331" s="1" t="str">
        <f t="shared" si="4"/>
        <v>TROIS CENTS VING NEUF</v>
      </c>
    </row>
    <row r="332" spans="7:8">
      <c r="G332" s="3">
        <v>330</v>
      </c>
      <c r="H332" s="1" t="str">
        <f t="shared" si="4"/>
        <v xml:space="preserve">TROIS CENTS TRENTE </v>
      </c>
    </row>
    <row r="333" spans="7:8">
      <c r="G333" s="3">
        <v>331</v>
      </c>
      <c r="H333" s="1" t="str">
        <f t="shared" si="4"/>
        <v>TROIS CENTS TRENTE UN</v>
      </c>
    </row>
    <row r="334" spans="7:8">
      <c r="G334" s="3">
        <v>332</v>
      </c>
      <c r="H334" s="1" t="str">
        <f t="shared" si="4"/>
        <v>TROIS CENTS TRENTE DEUX</v>
      </c>
    </row>
    <row r="335" spans="7:8">
      <c r="G335" s="3">
        <v>333</v>
      </c>
      <c r="H335" s="1" t="str">
        <f t="shared" si="4"/>
        <v>TROIS CENTS TRENTE TROIS</v>
      </c>
    </row>
    <row r="336" spans="7:8">
      <c r="G336" s="3">
        <v>334</v>
      </c>
      <c r="H336" s="1" t="str">
        <f t="shared" si="4"/>
        <v>TROIS CENTS TRENTE QUATRE</v>
      </c>
    </row>
    <row r="337" spans="7:8">
      <c r="G337" s="3">
        <v>335</v>
      </c>
      <c r="H337" s="1" t="str">
        <f t="shared" si="4"/>
        <v>TROIS CENTS TRENTE CINQ</v>
      </c>
    </row>
    <row r="338" spans="7:8">
      <c r="G338" s="3">
        <v>336</v>
      </c>
      <c r="H338" s="1" t="str">
        <f t="shared" si="4"/>
        <v>TROIS CENTS TRENTE SIX</v>
      </c>
    </row>
    <row r="339" spans="7:8">
      <c r="G339" s="3">
        <v>337</v>
      </c>
      <c r="H339" s="1" t="str">
        <f t="shared" si="4"/>
        <v>TROIS CENTS TRENTE SEPT</v>
      </c>
    </row>
    <row r="340" spans="7:8">
      <c r="G340" s="3">
        <v>338</v>
      </c>
      <c r="H340" s="1" t="str">
        <f t="shared" si="4"/>
        <v>TROIS CENTS TRENTE HUIT</v>
      </c>
    </row>
    <row r="341" spans="7:8">
      <c r="G341" s="3">
        <v>339</v>
      </c>
      <c r="H341" s="1" t="str">
        <f t="shared" si="4"/>
        <v>TROIS CENTS TRENTE NEUF</v>
      </c>
    </row>
    <row r="342" spans="7:8">
      <c r="G342" s="3">
        <v>340</v>
      </c>
      <c r="H342" s="1" t="str">
        <f t="shared" si="4"/>
        <v xml:space="preserve">TROIS CENTS QUARANTE </v>
      </c>
    </row>
    <row r="343" spans="7:8">
      <c r="G343" s="3">
        <v>341</v>
      </c>
      <c r="H343" s="1" t="str">
        <f t="shared" si="4"/>
        <v>TROIS CENTS QUARANTE UN</v>
      </c>
    </row>
    <row r="344" spans="7:8">
      <c r="G344" s="3">
        <v>342</v>
      </c>
      <c r="H344" s="1" t="str">
        <f t="shared" si="4"/>
        <v>TROIS CENTS QUARANTE DEUX</v>
      </c>
    </row>
    <row r="345" spans="7:8">
      <c r="G345" s="3">
        <v>343</v>
      </c>
      <c r="H345" s="1" t="str">
        <f t="shared" si="4"/>
        <v>TROIS CENTS QUARANTE TROIS</v>
      </c>
    </row>
    <row r="346" spans="7:8">
      <c r="G346" s="3">
        <v>344</v>
      </c>
      <c r="H346" s="1" t="str">
        <f t="shared" si="4"/>
        <v>TROIS CENTS QUARANTE QUATRE</v>
      </c>
    </row>
    <row r="347" spans="7:8">
      <c r="G347" s="3">
        <v>345</v>
      </c>
      <c r="H347" s="1" t="str">
        <f t="shared" si="4"/>
        <v>TROIS CENTS QUARANTE CINQ</v>
      </c>
    </row>
    <row r="348" spans="7:8">
      <c r="G348" s="3">
        <v>346</v>
      </c>
      <c r="H348" s="1" t="str">
        <f t="shared" si="4"/>
        <v>TROIS CENTS QUARANTE SIX</v>
      </c>
    </row>
    <row r="349" spans="7:8">
      <c r="G349" s="3">
        <v>347</v>
      </c>
      <c r="H349" s="1" t="str">
        <f t="shared" si="4"/>
        <v>TROIS CENTS QUARANTE SEPT</v>
      </c>
    </row>
    <row r="350" spans="7:8">
      <c r="G350" s="3">
        <v>348</v>
      </c>
      <c r="H350" s="1" t="str">
        <f t="shared" si="4"/>
        <v>TROIS CENTS QUARANTE HUIT</v>
      </c>
    </row>
    <row r="351" spans="7:8">
      <c r="G351" s="3">
        <v>349</v>
      </c>
      <c r="H351" s="1" t="str">
        <f t="shared" si="4"/>
        <v>TROIS CENTS QUARANTE NEUF</v>
      </c>
    </row>
    <row r="352" spans="7:8">
      <c r="G352" s="3">
        <v>350</v>
      </c>
      <c r="H352" s="1" t="str">
        <f t="shared" si="4"/>
        <v xml:space="preserve">TROIS CENTS CINQUANTE </v>
      </c>
    </row>
    <row r="353" spans="7:8">
      <c r="G353" s="3">
        <v>351</v>
      </c>
      <c r="H353" s="1" t="str">
        <f t="shared" si="4"/>
        <v>TROIS CENTS CINQUANTE UN</v>
      </c>
    </row>
    <row r="354" spans="7:8">
      <c r="G354" s="3">
        <v>352</v>
      </c>
      <c r="H354" s="1" t="str">
        <f t="shared" si="4"/>
        <v>TROIS CENTS CINQUANTE DEUX</v>
      </c>
    </row>
    <row r="355" spans="7:8">
      <c r="G355" s="3">
        <v>353</v>
      </c>
      <c r="H355" s="1" t="str">
        <f t="shared" si="4"/>
        <v>TROIS CENTS CINQUANTE TROIS</v>
      </c>
    </row>
    <row r="356" spans="7:8">
      <c r="G356" s="3">
        <v>354</v>
      </c>
      <c r="H356" s="1" t="str">
        <f t="shared" si="4"/>
        <v>TROIS CENTS CINQUANTE QUATRE</v>
      </c>
    </row>
    <row r="357" spans="7:8">
      <c r="G357" s="3">
        <v>355</v>
      </c>
      <c r="H357" s="1" t="str">
        <f t="shared" si="4"/>
        <v>TROIS CENTS CINQUANTE CINQ</v>
      </c>
    </row>
    <row r="358" spans="7:8">
      <c r="G358" s="3">
        <v>356</v>
      </c>
      <c r="H358" s="1" t="str">
        <f t="shared" si="4"/>
        <v>TROIS CENTS CINQUANTE SIX</v>
      </c>
    </row>
    <row r="359" spans="7:8">
      <c r="G359" s="3">
        <v>357</v>
      </c>
      <c r="H359" s="1" t="str">
        <f t="shared" si="4"/>
        <v>TROIS CENTS CINQUANTE SEPT</v>
      </c>
    </row>
    <row r="360" spans="7:8">
      <c r="G360" s="3">
        <v>358</v>
      </c>
      <c r="H360" s="1" t="str">
        <f t="shared" si="4"/>
        <v>TROIS CENTS CINQUANTE HUIT</v>
      </c>
    </row>
    <row r="361" spans="7:8">
      <c r="G361" s="3">
        <v>359</v>
      </c>
      <c r="H361" s="1" t="str">
        <f t="shared" si="4"/>
        <v>TROIS CENTS CINQUANTE NEUF</v>
      </c>
    </row>
    <row r="362" spans="7:8">
      <c r="G362" s="3">
        <v>360</v>
      </c>
      <c r="H362" s="1" t="str">
        <f t="shared" si="4"/>
        <v xml:space="preserve">TROIS CENTS SOIXANTE </v>
      </c>
    </row>
    <row r="363" spans="7:8">
      <c r="G363" s="3">
        <v>361</v>
      </c>
      <c r="H363" s="1" t="str">
        <f t="shared" si="4"/>
        <v>TROIS CENTS SOIXANTE UN</v>
      </c>
    </row>
    <row r="364" spans="7:8">
      <c r="G364" s="3">
        <v>362</v>
      </c>
      <c r="H364" s="1" t="str">
        <f t="shared" si="4"/>
        <v>TROIS CENTS SOIXANTE DEUX</v>
      </c>
    </row>
    <row r="365" spans="7:8">
      <c r="G365" s="3">
        <v>363</v>
      </c>
      <c r="H365" s="1" t="str">
        <f t="shared" si="4"/>
        <v>TROIS CENTS SOIXANTE TROIS</v>
      </c>
    </row>
    <row r="366" spans="7:8">
      <c r="G366" s="3">
        <v>364</v>
      </c>
      <c r="H366" s="1" t="str">
        <f t="shared" si="4"/>
        <v>TROIS CENTS SOIXANTE QUATRE</v>
      </c>
    </row>
    <row r="367" spans="7:8">
      <c r="G367" s="3">
        <v>365</v>
      </c>
      <c r="H367" s="1" t="str">
        <f t="shared" si="4"/>
        <v>TROIS CENTS SOIXANTE CINQ</v>
      </c>
    </row>
    <row r="368" spans="7:8">
      <c r="G368" s="3">
        <v>366</v>
      </c>
      <c r="H368" s="1" t="str">
        <f t="shared" si="4"/>
        <v>TROIS CENTS SOIXANTE SIX</v>
      </c>
    </row>
    <row r="369" spans="7:8">
      <c r="G369" s="3">
        <v>367</v>
      </c>
      <c r="H369" s="1" t="str">
        <f t="shared" ref="H369:H401" si="5">"TROIS CENTS "&amp;H69</f>
        <v>TROIS CENTS SOIXANTE SEPT</v>
      </c>
    </row>
    <row r="370" spans="7:8">
      <c r="G370" s="3">
        <v>368</v>
      </c>
      <c r="H370" s="1" t="str">
        <f t="shared" si="5"/>
        <v>TROIS CENTS SOIXANTE HUIT</v>
      </c>
    </row>
    <row r="371" spans="7:8">
      <c r="G371" s="3">
        <v>369</v>
      </c>
      <c r="H371" s="1" t="str">
        <f t="shared" si="5"/>
        <v>TROIS CENTS SOIXANTE NEUF</v>
      </c>
    </row>
    <row r="372" spans="7:8">
      <c r="G372" s="3">
        <v>370</v>
      </c>
      <c r="H372" s="1" t="str">
        <f t="shared" si="5"/>
        <v xml:space="preserve">TROIS CENTS SOIXANTE DIX </v>
      </c>
    </row>
    <row r="373" spans="7:8">
      <c r="G373" s="3">
        <v>371</v>
      </c>
      <c r="H373" s="1" t="str">
        <f t="shared" si="5"/>
        <v>TROIS CENTS SOIXANTE ONZE</v>
      </c>
    </row>
    <row r="374" spans="7:8">
      <c r="G374" s="3">
        <v>372</v>
      </c>
      <c r="H374" s="1" t="str">
        <f t="shared" si="5"/>
        <v>TROIS CENTS SOIXANTE DOUZE</v>
      </c>
    </row>
    <row r="375" spans="7:8">
      <c r="G375" s="3">
        <v>373</v>
      </c>
      <c r="H375" s="1" t="str">
        <f t="shared" si="5"/>
        <v>TROIS CENTS SOIXANTE TREIZE</v>
      </c>
    </row>
    <row r="376" spans="7:8">
      <c r="G376" s="3">
        <v>374</v>
      </c>
      <c r="H376" s="1" t="str">
        <f t="shared" si="5"/>
        <v>TROIS CENTS SOIXANTE QUATORZE</v>
      </c>
    </row>
    <row r="377" spans="7:8">
      <c r="G377" s="3">
        <v>375</v>
      </c>
      <c r="H377" s="1" t="str">
        <f t="shared" si="5"/>
        <v>TROIS CENTS SOIXANTE QUINZE</v>
      </c>
    </row>
    <row r="378" spans="7:8">
      <c r="G378" s="3">
        <v>376</v>
      </c>
      <c r="H378" s="1" t="str">
        <f t="shared" si="5"/>
        <v>TROIS CENTS SOIXANTE SEIZE</v>
      </c>
    </row>
    <row r="379" spans="7:8">
      <c r="G379" s="3">
        <v>377</v>
      </c>
      <c r="H379" s="1" t="str">
        <f t="shared" si="5"/>
        <v>TROIS CENTS SOIXANTE DIX-SEPT</v>
      </c>
    </row>
    <row r="380" spans="7:8">
      <c r="G380" s="3">
        <v>378</v>
      </c>
      <c r="H380" s="1" t="str">
        <f t="shared" si="5"/>
        <v>TROIS CENTS SOIXANTE DIX-HUIT</v>
      </c>
    </row>
    <row r="381" spans="7:8">
      <c r="G381" s="3">
        <v>379</v>
      </c>
      <c r="H381" s="1" t="str">
        <f t="shared" si="5"/>
        <v>TROIS CENTS SOIXANTE DIX-NEUF</v>
      </c>
    </row>
    <row r="382" spans="7:8">
      <c r="G382" s="3">
        <v>380</v>
      </c>
      <c r="H382" s="1" t="str">
        <f t="shared" si="5"/>
        <v xml:space="preserve">TROIS CENTS QUATRE VING </v>
      </c>
    </row>
    <row r="383" spans="7:8">
      <c r="G383" s="3">
        <v>381</v>
      </c>
      <c r="H383" s="1" t="str">
        <f t="shared" si="5"/>
        <v>TROIS CENTS QUATRE VING UN</v>
      </c>
    </row>
    <row r="384" spans="7:8">
      <c r="G384" s="3">
        <v>382</v>
      </c>
      <c r="H384" s="1" t="str">
        <f t="shared" si="5"/>
        <v>TROIS CENTS QUATRE VING DEUX</v>
      </c>
    </row>
    <row r="385" spans="7:8">
      <c r="G385" s="3">
        <v>383</v>
      </c>
      <c r="H385" s="1" t="str">
        <f t="shared" si="5"/>
        <v>TROIS CENTS QUATRE VING TROIS</v>
      </c>
    </row>
    <row r="386" spans="7:8">
      <c r="G386" s="3">
        <v>384</v>
      </c>
      <c r="H386" s="1" t="str">
        <f t="shared" si="5"/>
        <v>TROIS CENTS QUATRE VING QUATRE</v>
      </c>
    </row>
    <row r="387" spans="7:8">
      <c r="G387" s="3">
        <v>385</v>
      </c>
      <c r="H387" s="1" t="str">
        <f t="shared" si="5"/>
        <v>TROIS CENTS QUATRE VING CINQ</v>
      </c>
    </row>
    <row r="388" spans="7:8">
      <c r="G388" s="3">
        <v>386</v>
      </c>
      <c r="H388" s="1" t="str">
        <f t="shared" si="5"/>
        <v>TROIS CENTS QUATRE VING SIX</v>
      </c>
    </row>
    <row r="389" spans="7:8">
      <c r="G389" s="3">
        <v>387</v>
      </c>
      <c r="H389" s="1" t="str">
        <f t="shared" si="5"/>
        <v>TROIS CENTS QUATRE VING SEPT</v>
      </c>
    </row>
    <row r="390" spans="7:8">
      <c r="G390" s="3">
        <v>388</v>
      </c>
      <c r="H390" s="1" t="str">
        <f t="shared" si="5"/>
        <v>TROIS CENTS QUATRE VING HUIT</v>
      </c>
    </row>
    <row r="391" spans="7:8">
      <c r="G391" s="3">
        <v>389</v>
      </c>
      <c r="H391" s="1" t="str">
        <f t="shared" si="5"/>
        <v>TROIS CENTS QUATRE VING NEUF</v>
      </c>
    </row>
    <row r="392" spans="7:8">
      <c r="G392" s="3">
        <v>390</v>
      </c>
      <c r="H392" s="1" t="str">
        <f t="shared" si="5"/>
        <v xml:space="preserve">TROIS CENTS QUATRE VING DIX </v>
      </c>
    </row>
    <row r="393" spans="7:8">
      <c r="G393" s="3">
        <v>391</v>
      </c>
      <c r="H393" s="1" t="str">
        <f t="shared" si="5"/>
        <v>TROIS CENTS QUATRE VING ONZE</v>
      </c>
    </row>
    <row r="394" spans="7:8">
      <c r="G394" s="3">
        <v>392</v>
      </c>
      <c r="H394" s="1" t="str">
        <f t="shared" si="5"/>
        <v>TROIS CENTS QUATRE VING DOUZE</v>
      </c>
    </row>
    <row r="395" spans="7:8">
      <c r="G395" s="3">
        <v>393</v>
      </c>
      <c r="H395" s="1" t="str">
        <f t="shared" si="5"/>
        <v>TROIS CENTS QUATRE VING TREIZE</v>
      </c>
    </row>
    <row r="396" spans="7:8">
      <c r="G396" s="3">
        <v>394</v>
      </c>
      <c r="H396" s="1" t="str">
        <f t="shared" si="5"/>
        <v>TROIS CENTS QUATRE VING QUATORZE</v>
      </c>
    </row>
    <row r="397" spans="7:8">
      <c r="G397" s="3">
        <v>395</v>
      </c>
      <c r="H397" s="1" t="str">
        <f t="shared" si="5"/>
        <v>TROIS CENTS QUATRE VING QUINZE</v>
      </c>
    </row>
    <row r="398" spans="7:8">
      <c r="G398" s="3">
        <v>396</v>
      </c>
      <c r="H398" s="1" t="str">
        <f t="shared" si="5"/>
        <v>TROIS CENTS QUATRE VING SEIZE</v>
      </c>
    </row>
    <row r="399" spans="7:8">
      <c r="G399" s="3">
        <v>397</v>
      </c>
      <c r="H399" s="1" t="str">
        <f t="shared" si="5"/>
        <v>TROIS CENTS QUATRE VING DIX-SEPT</v>
      </c>
    </row>
    <row r="400" spans="7:8">
      <c r="G400" s="3">
        <v>398</v>
      </c>
      <c r="H400" s="1" t="str">
        <f t="shared" si="5"/>
        <v>TROIS CENTS QUATRE VING DIX-HUIT</v>
      </c>
    </row>
    <row r="401" spans="7:8">
      <c r="G401" s="3">
        <v>399</v>
      </c>
      <c r="H401" s="1" t="str">
        <f t="shared" si="5"/>
        <v>TROIS CENTS QUATRE VING DIX-NEUF</v>
      </c>
    </row>
    <row r="402" spans="7:8">
      <c r="G402" s="3">
        <v>400</v>
      </c>
      <c r="H402" s="1" t="s">
        <v>219</v>
      </c>
    </row>
    <row r="403" spans="7:8">
      <c r="G403" s="3">
        <v>401</v>
      </c>
      <c r="H403" s="1" t="str">
        <f>"QUATRE CENTS "&amp;H3</f>
        <v>QUATRE CENTS UN</v>
      </c>
    </row>
    <row r="404" spans="7:8">
      <c r="G404" s="3">
        <v>402</v>
      </c>
      <c r="H404" s="1" t="str">
        <f t="shared" ref="H404:H467" si="6">"QUATRE CENTS "&amp;H4</f>
        <v>QUATRE CENTS DEUX</v>
      </c>
    </row>
    <row r="405" spans="7:8">
      <c r="G405" s="3">
        <v>403</v>
      </c>
      <c r="H405" s="1" t="str">
        <f t="shared" si="6"/>
        <v>QUATRE CENTS TROIS</v>
      </c>
    </row>
    <row r="406" spans="7:8">
      <c r="G406" s="3">
        <v>404</v>
      </c>
      <c r="H406" s="1" t="str">
        <f t="shared" si="6"/>
        <v>QUATRE CENTS QUATRE</v>
      </c>
    </row>
    <row r="407" spans="7:8">
      <c r="G407" s="3">
        <v>405</v>
      </c>
      <c r="H407" s="1" t="str">
        <f t="shared" si="6"/>
        <v>QUATRE CENTS CINQ</v>
      </c>
    </row>
    <row r="408" spans="7:8">
      <c r="G408" s="3">
        <v>406</v>
      </c>
      <c r="H408" s="1" t="str">
        <f t="shared" si="6"/>
        <v>QUATRE CENTS SIX</v>
      </c>
    </row>
    <row r="409" spans="7:8">
      <c r="G409" s="3">
        <v>407</v>
      </c>
      <c r="H409" s="1" t="str">
        <f t="shared" si="6"/>
        <v>QUATRE CENTS SEPT</v>
      </c>
    </row>
    <row r="410" spans="7:8">
      <c r="G410" s="3">
        <v>408</v>
      </c>
      <c r="H410" s="1" t="str">
        <f t="shared" si="6"/>
        <v>QUATRE CENTS HUIT</v>
      </c>
    </row>
    <row r="411" spans="7:8">
      <c r="G411" s="3">
        <v>409</v>
      </c>
      <c r="H411" s="1" t="str">
        <f t="shared" si="6"/>
        <v>QUATRE CENTS NEUF</v>
      </c>
    </row>
    <row r="412" spans="7:8">
      <c r="G412" s="3">
        <v>410</v>
      </c>
      <c r="H412" s="1" t="str">
        <f t="shared" si="6"/>
        <v>QUATRE CENTS DIX</v>
      </c>
    </row>
    <row r="413" spans="7:8">
      <c r="G413" s="3">
        <v>411</v>
      </c>
      <c r="H413" s="1" t="str">
        <f t="shared" si="6"/>
        <v>QUATRE CENTS ONZE</v>
      </c>
    </row>
    <row r="414" spans="7:8">
      <c r="G414" s="3">
        <v>412</v>
      </c>
      <c r="H414" s="1" t="str">
        <f t="shared" si="6"/>
        <v>QUATRE CENTS DOUZE</v>
      </c>
    </row>
    <row r="415" spans="7:8">
      <c r="G415" s="3">
        <v>413</v>
      </c>
      <c r="H415" s="1" t="str">
        <f t="shared" si="6"/>
        <v>QUATRE CENTS TREIZE</v>
      </c>
    </row>
    <row r="416" spans="7:8">
      <c r="G416" s="3">
        <v>414</v>
      </c>
      <c r="H416" s="1" t="str">
        <f t="shared" si="6"/>
        <v>QUATRE CENTS QUATORZE</v>
      </c>
    </row>
    <row r="417" spans="7:8">
      <c r="G417" s="3">
        <v>415</v>
      </c>
      <c r="H417" s="1" t="str">
        <f t="shared" si="6"/>
        <v>QUATRE CENTS QUINZE</v>
      </c>
    </row>
    <row r="418" spans="7:8">
      <c r="G418" s="3">
        <v>416</v>
      </c>
      <c r="H418" s="1" t="str">
        <f t="shared" si="6"/>
        <v>QUATRE CENTS SEIZE</v>
      </c>
    </row>
    <row r="419" spans="7:8">
      <c r="G419" s="3">
        <v>417</v>
      </c>
      <c r="H419" s="1" t="str">
        <f t="shared" si="6"/>
        <v>QUATRE CENTS DIX-SEPT</v>
      </c>
    </row>
    <row r="420" spans="7:8">
      <c r="G420" s="3">
        <v>418</v>
      </c>
      <c r="H420" s="1" t="str">
        <f t="shared" si="6"/>
        <v>QUATRE CENTS DIX-HUIT</v>
      </c>
    </row>
    <row r="421" spans="7:8">
      <c r="G421" s="3">
        <v>419</v>
      </c>
      <c r="H421" s="1" t="str">
        <f t="shared" si="6"/>
        <v>QUATRE CENTS DIX-NEUF</v>
      </c>
    </row>
    <row r="422" spans="7:8">
      <c r="G422" s="3">
        <v>420</v>
      </c>
      <c r="H422" s="1" t="str">
        <f t="shared" si="6"/>
        <v>QUATRE CENTS VING</v>
      </c>
    </row>
    <row r="423" spans="7:8">
      <c r="G423" s="3">
        <v>421</v>
      </c>
      <c r="H423" s="1" t="str">
        <f t="shared" si="6"/>
        <v>QUATRE CENTS VING UN</v>
      </c>
    </row>
    <row r="424" spans="7:8">
      <c r="G424" s="3">
        <v>422</v>
      </c>
      <c r="H424" s="1" t="str">
        <f t="shared" si="6"/>
        <v>QUATRE CENTS VING DEUX</v>
      </c>
    </row>
    <row r="425" spans="7:8">
      <c r="G425" s="3">
        <v>423</v>
      </c>
      <c r="H425" s="1" t="str">
        <f t="shared" si="6"/>
        <v>QUATRE CENTS VING TROIS</v>
      </c>
    </row>
    <row r="426" spans="7:8">
      <c r="G426" s="3">
        <v>424</v>
      </c>
      <c r="H426" s="1" t="str">
        <f t="shared" si="6"/>
        <v>QUATRE CENTS VING QUATRE</v>
      </c>
    </row>
    <row r="427" spans="7:8">
      <c r="G427" s="3">
        <v>425</v>
      </c>
      <c r="H427" s="1" t="str">
        <f t="shared" si="6"/>
        <v>QUATRE CENTS VING CINQ</v>
      </c>
    </row>
    <row r="428" spans="7:8">
      <c r="G428" s="3">
        <v>426</v>
      </c>
      <c r="H428" s="1" t="str">
        <f t="shared" si="6"/>
        <v>QUATRE CENTS VING SIX</v>
      </c>
    </row>
    <row r="429" spans="7:8">
      <c r="G429" s="3">
        <v>427</v>
      </c>
      <c r="H429" s="1" t="str">
        <f t="shared" si="6"/>
        <v>QUATRE CENTS VING SEPT</v>
      </c>
    </row>
    <row r="430" spans="7:8">
      <c r="G430" s="3">
        <v>428</v>
      </c>
      <c r="H430" s="1" t="str">
        <f t="shared" si="6"/>
        <v>QUATRE CENTS VING HUIT</v>
      </c>
    </row>
    <row r="431" spans="7:8">
      <c r="G431" s="3">
        <v>429</v>
      </c>
      <c r="H431" s="1" t="str">
        <f t="shared" si="6"/>
        <v>QUATRE CENTS VING NEUF</v>
      </c>
    </row>
    <row r="432" spans="7:8">
      <c r="G432" s="3">
        <v>430</v>
      </c>
      <c r="H432" s="1" t="str">
        <f t="shared" si="6"/>
        <v xml:space="preserve">QUATRE CENTS TRENTE </v>
      </c>
    </row>
    <row r="433" spans="7:8">
      <c r="G433" s="3">
        <v>431</v>
      </c>
      <c r="H433" s="1" t="str">
        <f t="shared" si="6"/>
        <v>QUATRE CENTS TRENTE UN</v>
      </c>
    </row>
    <row r="434" spans="7:8">
      <c r="G434" s="3">
        <v>432</v>
      </c>
      <c r="H434" s="1" t="str">
        <f t="shared" si="6"/>
        <v>QUATRE CENTS TRENTE DEUX</v>
      </c>
    </row>
    <row r="435" spans="7:8">
      <c r="G435" s="3">
        <v>433</v>
      </c>
      <c r="H435" s="1" t="str">
        <f t="shared" si="6"/>
        <v>QUATRE CENTS TRENTE TROIS</v>
      </c>
    </row>
    <row r="436" spans="7:8">
      <c r="G436" s="3">
        <v>434</v>
      </c>
      <c r="H436" s="1" t="str">
        <f t="shared" si="6"/>
        <v>QUATRE CENTS TRENTE QUATRE</v>
      </c>
    </row>
    <row r="437" spans="7:8">
      <c r="G437" s="3">
        <v>435</v>
      </c>
      <c r="H437" s="1" t="str">
        <f t="shared" si="6"/>
        <v>QUATRE CENTS TRENTE CINQ</v>
      </c>
    </row>
    <row r="438" spans="7:8">
      <c r="G438" s="3">
        <v>436</v>
      </c>
      <c r="H438" s="1" t="str">
        <f t="shared" si="6"/>
        <v>QUATRE CENTS TRENTE SIX</v>
      </c>
    </row>
    <row r="439" spans="7:8">
      <c r="G439" s="3">
        <v>437</v>
      </c>
      <c r="H439" s="1" t="str">
        <f t="shared" si="6"/>
        <v>QUATRE CENTS TRENTE SEPT</v>
      </c>
    </row>
    <row r="440" spans="7:8">
      <c r="G440" s="3">
        <v>438</v>
      </c>
      <c r="H440" s="1" t="str">
        <f t="shared" si="6"/>
        <v>QUATRE CENTS TRENTE HUIT</v>
      </c>
    </row>
    <row r="441" spans="7:8">
      <c r="G441" s="3">
        <v>439</v>
      </c>
      <c r="H441" s="1" t="str">
        <f t="shared" si="6"/>
        <v>QUATRE CENTS TRENTE NEUF</v>
      </c>
    </row>
    <row r="442" spans="7:8">
      <c r="G442" s="3">
        <v>440</v>
      </c>
      <c r="H442" s="1" t="str">
        <f t="shared" si="6"/>
        <v xml:space="preserve">QUATRE CENTS QUARANTE </v>
      </c>
    </row>
    <row r="443" spans="7:8">
      <c r="G443" s="3">
        <v>441</v>
      </c>
      <c r="H443" s="1" t="str">
        <f t="shared" si="6"/>
        <v>QUATRE CENTS QUARANTE UN</v>
      </c>
    </row>
    <row r="444" spans="7:8">
      <c r="G444" s="3">
        <v>442</v>
      </c>
      <c r="H444" s="1" t="str">
        <f t="shared" si="6"/>
        <v>QUATRE CENTS QUARANTE DEUX</v>
      </c>
    </row>
    <row r="445" spans="7:8">
      <c r="G445" s="3">
        <v>443</v>
      </c>
      <c r="H445" s="1" t="str">
        <f t="shared" si="6"/>
        <v>QUATRE CENTS QUARANTE TROIS</v>
      </c>
    </row>
    <row r="446" spans="7:8">
      <c r="G446" s="3">
        <v>444</v>
      </c>
      <c r="H446" s="1" t="str">
        <f t="shared" si="6"/>
        <v>QUATRE CENTS QUARANTE QUATRE</v>
      </c>
    </row>
    <row r="447" spans="7:8">
      <c r="G447" s="3">
        <v>445</v>
      </c>
      <c r="H447" s="1" t="str">
        <f t="shared" si="6"/>
        <v>QUATRE CENTS QUARANTE CINQ</v>
      </c>
    </row>
    <row r="448" spans="7:8">
      <c r="G448" s="3">
        <v>446</v>
      </c>
      <c r="H448" s="1" t="str">
        <f t="shared" si="6"/>
        <v>QUATRE CENTS QUARANTE SIX</v>
      </c>
    </row>
    <row r="449" spans="7:8">
      <c r="G449" s="3">
        <v>447</v>
      </c>
      <c r="H449" s="1" t="str">
        <f t="shared" si="6"/>
        <v>QUATRE CENTS QUARANTE SEPT</v>
      </c>
    </row>
    <row r="450" spans="7:8">
      <c r="G450" s="3">
        <v>448</v>
      </c>
      <c r="H450" s="1" t="str">
        <f t="shared" si="6"/>
        <v>QUATRE CENTS QUARANTE HUIT</v>
      </c>
    </row>
    <row r="451" spans="7:8">
      <c r="G451" s="3">
        <v>449</v>
      </c>
      <c r="H451" s="1" t="str">
        <f t="shared" si="6"/>
        <v>QUATRE CENTS QUARANTE NEUF</v>
      </c>
    </row>
    <row r="452" spans="7:8">
      <c r="G452" s="3">
        <v>450</v>
      </c>
      <c r="H452" s="1" t="str">
        <f t="shared" si="6"/>
        <v xml:space="preserve">QUATRE CENTS CINQUANTE </v>
      </c>
    </row>
    <row r="453" spans="7:8">
      <c r="G453" s="3">
        <v>451</v>
      </c>
      <c r="H453" s="1" t="str">
        <f t="shared" si="6"/>
        <v>QUATRE CENTS CINQUANTE UN</v>
      </c>
    </row>
    <row r="454" spans="7:8">
      <c r="G454" s="3">
        <v>452</v>
      </c>
      <c r="H454" s="1" t="str">
        <f t="shared" si="6"/>
        <v>QUATRE CENTS CINQUANTE DEUX</v>
      </c>
    </row>
    <row r="455" spans="7:8">
      <c r="G455" s="3">
        <v>453</v>
      </c>
      <c r="H455" s="1" t="str">
        <f t="shared" si="6"/>
        <v>QUATRE CENTS CINQUANTE TROIS</v>
      </c>
    </row>
    <row r="456" spans="7:8">
      <c r="G456" s="3">
        <v>454</v>
      </c>
      <c r="H456" s="1" t="str">
        <f t="shared" si="6"/>
        <v>QUATRE CENTS CINQUANTE QUATRE</v>
      </c>
    </row>
    <row r="457" spans="7:8">
      <c r="G457" s="3">
        <v>455</v>
      </c>
      <c r="H457" s="1" t="str">
        <f t="shared" si="6"/>
        <v>QUATRE CENTS CINQUANTE CINQ</v>
      </c>
    </row>
    <row r="458" spans="7:8">
      <c r="G458" s="3">
        <v>456</v>
      </c>
      <c r="H458" s="1" t="str">
        <f t="shared" si="6"/>
        <v>QUATRE CENTS CINQUANTE SIX</v>
      </c>
    </row>
    <row r="459" spans="7:8">
      <c r="G459" s="3">
        <v>457</v>
      </c>
      <c r="H459" s="1" t="str">
        <f t="shared" si="6"/>
        <v>QUATRE CENTS CINQUANTE SEPT</v>
      </c>
    </row>
    <row r="460" spans="7:8">
      <c r="G460" s="3">
        <v>458</v>
      </c>
      <c r="H460" s="1" t="str">
        <f t="shared" si="6"/>
        <v>QUATRE CENTS CINQUANTE HUIT</v>
      </c>
    </row>
    <row r="461" spans="7:8">
      <c r="G461" s="3">
        <v>459</v>
      </c>
      <c r="H461" s="1" t="str">
        <f t="shared" si="6"/>
        <v>QUATRE CENTS CINQUANTE NEUF</v>
      </c>
    </row>
    <row r="462" spans="7:8">
      <c r="G462" s="3">
        <v>460</v>
      </c>
      <c r="H462" s="1" t="str">
        <f t="shared" si="6"/>
        <v xml:space="preserve">QUATRE CENTS SOIXANTE </v>
      </c>
    </row>
    <row r="463" spans="7:8">
      <c r="G463" s="3">
        <v>461</v>
      </c>
      <c r="H463" s="1" t="str">
        <f t="shared" si="6"/>
        <v>QUATRE CENTS SOIXANTE UN</v>
      </c>
    </row>
    <row r="464" spans="7:8">
      <c r="G464" s="3">
        <v>462</v>
      </c>
      <c r="H464" s="1" t="str">
        <f t="shared" si="6"/>
        <v>QUATRE CENTS SOIXANTE DEUX</v>
      </c>
    </row>
    <row r="465" spans="7:8">
      <c r="G465" s="3">
        <v>463</v>
      </c>
      <c r="H465" s="1" t="str">
        <f t="shared" si="6"/>
        <v>QUATRE CENTS SOIXANTE TROIS</v>
      </c>
    </row>
    <row r="466" spans="7:8">
      <c r="G466" s="3">
        <v>464</v>
      </c>
      <c r="H466" s="1" t="str">
        <f t="shared" si="6"/>
        <v>QUATRE CENTS SOIXANTE QUATRE</v>
      </c>
    </row>
    <row r="467" spans="7:8">
      <c r="G467" s="3">
        <v>465</v>
      </c>
      <c r="H467" s="1" t="str">
        <f t="shared" si="6"/>
        <v>QUATRE CENTS SOIXANTE CINQ</v>
      </c>
    </row>
    <row r="468" spans="7:8">
      <c r="G468" s="3">
        <v>466</v>
      </c>
      <c r="H468" s="1" t="str">
        <f t="shared" ref="H468:H501" si="7">"QUATRE CENTS "&amp;H68</f>
        <v>QUATRE CENTS SOIXANTE SIX</v>
      </c>
    </row>
    <row r="469" spans="7:8">
      <c r="G469" s="3">
        <v>467</v>
      </c>
      <c r="H469" s="1" t="str">
        <f t="shared" si="7"/>
        <v>QUATRE CENTS SOIXANTE SEPT</v>
      </c>
    </row>
    <row r="470" spans="7:8">
      <c r="G470" s="3">
        <v>468</v>
      </c>
      <c r="H470" s="1" t="str">
        <f t="shared" si="7"/>
        <v>QUATRE CENTS SOIXANTE HUIT</v>
      </c>
    </row>
    <row r="471" spans="7:8">
      <c r="G471" s="3">
        <v>469</v>
      </c>
      <c r="H471" s="1" t="str">
        <f t="shared" si="7"/>
        <v>QUATRE CENTS SOIXANTE NEUF</v>
      </c>
    </row>
    <row r="472" spans="7:8">
      <c r="G472" s="3">
        <v>470</v>
      </c>
      <c r="H472" s="1" t="str">
        <f t="shared" si="7"/>
        <v xml:space="preserve">QUATRE CENTS SOIXANTE DIX </v>
      </c>
    </row>
    <row r="473" spans="7:8">
      <c r="G473" s="3">
        <v>471</v>
      </c>
      <c r="H473" s="1" t="str">
        <f t="shared" si="7"/>
        <v>QUATRE CENTS SOIXANTE ONZE</v>
      </c>
    </row>
    <row r="474" spans="7:8">
      <c r="G474" s="3">
        <v>472</v>
      </c>
      <c r="H474" s="1" t="str">
        <f t="shared" si="7"/>
        <v>QUATRE CENTS SOIXANTE DOUZE</v>
      </c>
    </row>
    <row r="475" spans="7:8">
      <c r="G475" s="3">
        <v>473</v>
      </c>
      <c r="H475" s="1" t="str">
        <f t="shared" si="7"/>
        <v>QUATRE CENTS SOIXANTE TREIZE</v>
      </c>
    </row>
    <row r="476" spans="7:8">
      <c r="G476" s="3">
        <v>474</v>
      </c>
      <c r="H476" s="1" t="str">
        <f t="shared" si="7"/>
        <v>QUATRE CENTS SOIXANTE QUATORZE</v>
      </c>
    </row>
    <row r="477" spans="7:8">
      <c r="G477" s="3">
        <v>475</v>
      </c>
      <c r="H477" s="1" t="str">
        <f t="shared" si="7"/>
        <v>QUATRE CENTS SOIXANTE QUINZE</v>
      </c>
    </row>
    <row r="478" spans="7:8">
      <c r="G478" s="3">
        <v>476</v>
      </c>
      <c r="H478" s="1" t="str">
        <f t="shared" si="7"/>
        <v>QUATRE CENTS SOIXANTE SEIZE</v>
      </c>
    </row>
    <row r="479" spans="7:8">
      <c r="G479" s="3">
        <v>477</v>
      </c>
      <c r="H479" s="1" t="str">
        <f t="shared" si="7"/>
        <v>QUATRE CENTS SOIXANTE DIX-SEPT</v>
      </c>
    </row>
    <row r="480" spans="7:8">
      <c r="G480" s="3">
        <v>478</v>
      </c>
      <c r="H480" s="1" t="str">
        <f t="shared" si="7"/>
        <v>QUATRE CENTS SOIXANTE DIX-HUIT</v>
      </c>
    </row>
    <row r="481" spans="7:8">
      <c r="G481" s="3">
        <v>479</v>
      </c>
      <c r="H481" s="1" t="str">
        <f t="shared" si="7"/>
        <v>QUATRE CENTS SOIXANTE DIX-NEUF</v>
      </c>
    </row>
    <row r="482" spans="7:8">
      <c r="G482" s="3">
        <v>480</v>
      </c>
      <c r="H482" s="1" t="str">
        <f t="shared" si="7"/>
        <v xml:space="preserve">QUATRE CENTS QUATRE VING </v>
      </c>
    </row>
    <row r="483" spans="7:8">
      <c r="G483" s="3">
        <v>481</v>
      </c>
      <c r="H483" s="1" t="str">
        <f t="shared" si="7"/>
        <v>QUATRE CENTS QUATRE VING UN</v>
      </c>
    </row>
    <row r="484" spans="7:8">
      <c r="G484" s="3">
        <v>482</v>
      </c>
      <c r="H484" s="1" t="str">
        <f t="shared" si="7"/>
        <v>QUATRE CENTS QUATRE VING DEUX</v>
      </c>
    </row>
    <row r="485" spans="7:8">
      <c r="G485" s="3">
        <v>483</v>
      </c>
      <c r="H485" s="1" t="str">
        <f t="shared" si="7"/>
        <v>QUATRE CENTS QUATRE VING TROIS</v>
      </c>
    </row>
    <row r="486" spans="7:8">
      <c r="G486" s="3">
        <v>484</v>
      </c>
      <c r="H486" s="1" t="str">
        <f t="shared" si="7"/>
        <v>QUATRE CENTS QUATRE VING QUATRE</v>
      </c>
    </row>
    <row r="487" spans="7:8">
      <c r="G487" s="3">
        <v>485</v>
      </c>
      <c r="H487" s="1" t="str">
        <f t="shared" si="7"/>
        <v>QUATRE CENTS QUATRE VING CINQ</v>
      </c>
    </row>
    <row r="488" spans="7:8">
      <c r="G488" s="3">
        <v>486</v>
      </c>
      <c r="H488" s="1" t="str">
        <f t="shared" si="7"/>
        <v>QUATRE CENTS QUATRE VING SIX</v>
      </c>
    </row>
    <row r="489" spans="7:8">
      <c r="G489" s="3">
        <v>487</v>
      </c>
      <c r="H489" s="1" t="str">
        <f t="shared" si="7"/>
        <v>QUATRE CENTS QUATRE VING SEPT</v>
      </c>
    </row>
    <row r="490" spans="7:8">
      <c r="G490" s="3">
        <v>488</v>
      </c>
      <c r="H490" s="1" t="str">
        <f t="shared" si="7"/>
        <v>QUATRE CENTS QUATRE VING HUIT</v>
      </c>
    </row>
    <row r="491" spans="7:8">
      <c r="G491" s="3">
        <v>489</v>
      </c>
      <c r="H491" s="1" t="str">
        <f t="shared" si="7"/>
        <v>QUATRE CENTS QUATRE VING NEUF</v>
      </c>
    </row>
    <row r="492" spans="7:8">
      <c r="G492" s="3">
        <v>490</v>
      </c>
      <c r="H492" s="1" t="str">
        <f t="shared" si="7"/>
        <v xml:space="preserve">QUATRE CENTS QUATRE VING DIX </v>
      </c>
    </row>
    <row r="493" spans="7:8">
      <c r="G493" s="3">
        <v>491</v>
      </c>
      <c r="H493" s="1" t="str">
        <f t="shared" si="7"/>
        <v>QUATRE CENTS QUATRE VING ONZE</v>
      </c>
    </row>
    <row r="494" spans="7:8">
      <c r="G494" s="3">
        <v>492</v>
      </c>
      <c r="H494" s="1" t="str">
        <f t="shared" si="7"/>
        <v>QUATRE CENTS QUATRE VING DOUZE</v>
      </c>
    </row>
    <row r="495" spans="7:8">
      <c r="G495" s="3">
        <v>493</v>
      </c>
      <c r="H495" s="1" t="str">
        <f t="shared" si="7"/>
        <v>QUATRE CENTS QUATRE VING TREIZE</v>
      </c>
    </row>
    <row r="496" spans="7:8">
      <c r="G496" s="3">
        <v>494</v>
      </c>
      <c r="H496" s="1" t="str">
        <f t="shared" si="7"/>
        <v>QUATRE CENTS QUATRE VING QUATORZE</v>
      </c>
    </row>
    <row r="497" spans="7:8">
      <c r="G497" s="3">
        <v>495</v>
      </c>
      <c r="H497" s="1" t="str">
        <f t="shared" si="7"/>
        <v>QUATRE CENTS QUATRE VING QUINZE</v>
      </c>
    </row>
    <row r="498" spans="7:8">
      <c r="G498" s="3">
        <v>496</v>
      </c>
      <c r="H498" s="1" t="str">
        <f t="shared" si="7"/>
        <v>QUATRE CENTS QUATRE VING SEIZE</v>
      </c>
    </row>
    <row r="499" spans="7:8">
      <c r="G499" s="3">
        <v>497</v>
      </c>
      <c r="H499" s="1" t="str">
        <f t="shared" si="7"/>
        <v>QUATRE CENTS QUATRE VING DIX-SEPT</v>
      </c>
    </row>
    <row r="500" spans="7:8">
      <c r="G500" s="3">
        <v>498</v>
      </c>
      <c r="H500" s="1" t="str">
        <f t="shared" si="7"/>
        <v>QUATRE CENTS QUATRE VING DIX-HUIT</v>
      </c>
    </row>
    <row r="501" spans="7:8">
      <c r="G501" s="3">
        <v>499</v>
      </c>
      <c r="H501" s="1" t="str">
        <f t="shared" si="7"/>
        <v>QUATRE CENTS QUATRE VING DIX-NEUF</v>
      </c>
    </row>
    <row r="502" spans="7:8">
      <c r="G502" s="3">
        <v>500</v>
      </c>
      <c r="H502" s="1" t="s">
        <v>220</v>
      </c>
    </row>
    <row r="503" spans="7:8">
      <c r="G503" s="3">
        <v>501</v>
      </c>
      <c r="H503" s="1" t="str">
        <f>"CINQ CENTS "&amp;H3</f>
        <v>CINQ CENTS UN</v>
      </c>
    </row>
    <row r="504" spans="7:8">
      <c r="G504" s="3">
        <v>502</v>
      </c>
      <c r="H504" s="1" t="str">
        <f t="shared" ref="H504:H567" si="8">"CINQ CENTS "&amp;H4</f>
        <v>CINQ CENTS DEUX</v>
      </c>
    </row>
    <row r="505" spans="7:8">
      <c r="G505" s="3">
        <v>503</v>
      </c>
      <c r="H505" s="1" t="str">
        <f t="shared" si="8"/>
        <v>CINQ CENTS TROIS</v>
      </c>
    </row>
    <row r="506" spans="7:8">
      <c r="G506" s="3">
        <v>504</v>
      </c>
      <c r="H506" s="1" t="str">
        <f t="shared" si="8"/>
        <v>CINQ CENTS QUATRE</v>
      </c>
    </row>
    <row r="507" spans="7:8">
      <c r="G507" s="3">
        <v>505</v>
      </c>
      <c r="H507" s="1" t="str">
        <f t="shared" si="8"/>
        <v>CINQ CENTS CINQ</v>
      </c>
    </row>
    <row r="508" spans="7:8">
      <c r="G508" s="3">
        <v>506</v>
      </c>
      <c r="H508" s="1" t="str">
        <f t="shared" si="8"/>
        <v>CINQ CENTS SIX</v>
      </c>
    </row>
    <row r="509" spans="7:8">
      <c r="G509" s="3">
        <v>507</v>
      </c>
      <c r="H509" s="1" t="str">
        <f t="shared" si="8"/>
        <v>CINQ CENTS SEPT</v>
      </c>
    </row>
    <row r="510" spans="7:8">
      <c r="G510" s="3">
        <v>508</v>
      </c>
      <c r="H510" s="1" t="str">
        <f t="shared" si="8"/>
        <v>CINQ CENTS HUIT</v>
      </c>
    </row>
    <row r="511" spans="7:8">
      <c r="G511" s="3">
        <v>509</v>
      </c>
      <c r="H511" s="1" t="str">
        <f t="shared" si="8"/>
        <v>CINQ CENTS NEUF</v>
      </c>
    </row>
    <row r="512" spans="7:8">
      <c r="G512" s="3">
        <v>510</v>
      </c>
      <c r="H512" s="1" t="str">
        <f t="shared" si="8"/>
        <v>CINQ CENTS DIX</v>
      </c>
    </row>
    <row r="513" spans="7:8">
      <c r="G513" s="3">
        <v>511</v>
      </c>
      <c r="H513" s="1" t="str">
        <f t="shared" si="8"/>
        <v>CINQ CENTS ONZE</v>
      </c>
    </row>
    <row r="514" spans="7:8">
      <c r="G514" s="3">
        <v>512</v>
      </c>
      <c r="H514" s="1" t="str">
        <f t="shared" si="8"/>
        <v>CINQ CENTS DOUZE</v>
      </c>
    </row>
    <row r="515" spans="7:8">
      <c r="G515" s="3">
        <v>513</v>
      </c>
      <c r="H515" s="1" t="str">
        <f t="shared" si="8"/>
        <v>CINQ CENTS TREIZE</v>
      </c>
    </row>
    <row r="516" spans="7:8">
      <c r="G516" s="3">
        <v>514</v>
      </c>
      <c r="H516" s="1" t="str">
        <f t="shared" si="8"/>
        <v>CINQ CENTS QUATORZE</v>
      </c>
    </row>
    <row r="517" spans="7:8">
      <c r="G517" s="3">
        <v>515</v>
      </c>
      <c r="H517" s="1" t="str">
        <f t="shared" si="8"/>
        <v>CINQ CENTS QUINZE</v>
      </c>
    </row>
    <row r="518" spans="7:8">
      <c r="G518" s="3">
        <v>516</v>
      </c>
      <c r="H518" s="1" t="str">
        <f t="shared" si="8"/>
        <v>CINQ CENTS SEIZE</v>
      </c>
    </row>
    <row r="519" spans="7:8">
      <c r="G519" s="3">
        <v>517</v>
      </c>
      <c r="H519" s="1" t="str">
        <f t="shared" si="8"/>
        <v>CINQ CENTS DIX-SEPT</v>
      </c>
    </row>
    <row r="520" spans="7:8">
      <c r="G520" s="3">
        <v>518</v>
      </c>
      <c r="H520" s="1" t="str">
        <f t="shared" si="8"/>
        <v>CINQ CENTS DIX-HUIT</v>
      </c>
    </row>
    <row r="521" spans="7:8">
      <c r="G521" s="3">
        <v>519</v>
      </c>
      <c r="H521" s="1" t="str">
        <f t="shared" si="8"/>
        <v>CINQ CENTS DIX-NEUF</v>
      </c>
    </row>
    <row r="522" spans="7:8">
      <c r="G522" s="3">
        <v>520</v>
      </c>
      <c r="H522" s="1" t="str">
        <f t="shared" si="8"/>
        <v>CINQ CENTS VING</v>
      </c>
    </row>
    <row r="523" spans="7:8">
      <c r="G523" s="3">
        <v>521</v>
      </c>
      <c r="H523" s="1" t="str">
        <f t="shared" si="8"/>
        <v>CINQ CENTS VING UN</v>
      </c>
    </row>
    <row r="524" spans="7:8">
      <c r="G524" s="3">
        <v>522</v>
      </c>
      <c r="H524" s="1" t="str">
        <f t="shared" si="8"/>
        <v>CINQ CENTS VING DEUX</v>
      </c>
    </row>
    <row r="525" spans="7:8">
      <c r="G525" s="3">
        <v>523</v>
      </c>
      <c r="H525" s="1" t="str">
        <f t="shared" si="8"/>
        <v>CINQ CENTS VING TROIS</v>
      </c>
    </row>
    <row r="526" spans="7:8">
      <c r="G526" s="3">
        <v>524</v>
      </c>
      <c r="H526" s="1" t="str">
        <f t="shared" si="8"/>
        <v>CINQ CENTS VING QUATRE</v>
      </c>
    </row>
    <row r="527" spans="7:8">
      <c r="G527" s="3">
        <v>525</v>
      </c>
      <c r="H527" s="1" t="str">
        <f t="shared" si="8"/>
        <v>CINQ CENTS VING CINQ</v>
      </c>
    </row>
    <row r="528" spans="7:8">
      <c r="G528" s="3">
        <v>526</v>
      </c>
      <c r="H528" s="1" t="str">
        <f t="shared" si="8"/>
        <v>CINQ CENTS VING SIX</v>
      </c>
    </row>
    <row r="529" spans="7:8">
      <c r="G529" s="3">
        <v>527</v>
      </c>
      <c r="H529" s="1" t="str">
        <f t="shared" si="8"/>
        <v>CINQ CENTS VING SEPT</v>
      </c>
    </row>
    <row r="530" spans="7:8">
      <c r="G530" s="3">
        <v>528</v>
      </c>
      <c r="H530" s="1" t="str">
        <f t="shared" si="8"/>
        <v>CINQ CENTS VING HUIT</v>
      </c>
    </row>
    <row r="531" spans="7:8">
      <c r="G531" s="3">
        <v>529</v>
      </c>
      <c r="H531" s="1" t="str">
        <f t="shared" si="8"/>
        <v>CINQ CENTS VING NEUF</v>
      </c>
    </row>
    <row r="532" spans="7:8">
      <c r="G532" s="3">
        <v>530</v>
      </c>
      <c r="H532" s="1" t="str">
        <f t="shared" si="8"/>
        <v xml:space="preserve">CINQ CENTS TRENTE </v>
      </c>
    </row>
    <row r="533" spans="7:8">
      <c r="G533" s="3">
        <v>531</v>
      </c>
      <c r="H533" s="1" t="str">
        <f t="shared" si="8"/>
        <v>CINQ CENTS TRENTE UN</v>
      </c>
    </row>
    <row r="534" spans="7:8">
      <c r="G534" s="3">
        <v>532</v>
      </c>
      <c r="H534" s="1" t="str">
        <f t="shared" si="8"/>
        <v>CINQ CENTS TRENTE DEUX</v>
      </c>
    </row>
    <row r="535" spans="7:8">
      <c r="G535" s="3">
        <v>533</v>
      </c>
      <c r="H535" s="1" t="str">
        <f t="shared" si="8"/>
        <v>CINQ CENTS TRENTE TROIS</v>
      </c>
    </row>
    <row r="536" spans="7:8">
      <c r="G536" s="3">
        <v>534</v>
      </c>
      <c r="H536" s="1" t="str">
        <f t="shared" si="8"/>
        <v>CINQ CENTS TRENTE QUATRE</v>
      </c>
    </row>
    <row r="537" spans="7:8">
      <c r="G537" s="3">
        <v>535</v>
      </c>
      <c r="H537" s="1" t="str">
        <f t="shared" si="8"/>
        <v>CINQ CENTS TRENTE CINQ</v>
      </c>
    </row>
    <row r="538" spans="7:8">
      <c r="G538" s="3">
        <v>536</v>
      </c>
      <c r="H538" s="1" t="str">
        <f t="shared" si="8"/>
        <v>CINQ CENTS TRENTE SIX</v>
      </c>
    </row>
    <row r="539" spans="7:8">
      <c r="G539" s="3">
        <v>537</v>
      </c>
      <c r="H539" s="1" t="str">
        <f t="shared" si="8"/>
        <v>CINQ CENTS TRENTE SEPT</v>
      </c>
    </row>
    <row r="540" spans="7:8">
      <c r="G540" s="3">
        <v>538</v>
      </c>
      <c r="H540" s="1" t="str">
        <f t="shared" si="8"/>
        <v>CINQ CENTS TRENTE HUIT</v>
      </c>
    </row>
    <row r="541" spans="7:8">
      <c r="G541" s="3">
        <v>539</v>
      </c>
      <c r="H541" s="1" t="str">
        <f t="shared" si="8"/>
        <v>CINQ CENTS TRENTE NEUF</v>
      </c>
    </row>
    <row r="542" spans="7:8">
      <c r="G542" s="3">
        <v>540</v>
      </c>
      <c r="H542" s="1" t="str">
        <f t="shared" si="8"/>
        <v xml:space="preserve">CINQ CENTS QUARANTE </v>
      </c>
    </row>
    <row r="543" spans="7:8">
      <c r="G543" s="3">
        <v>541</v>
      </c>
      <c r="H543" s="1" t="str">
        <f t="shared" si="8"/>
        <v>CINQ CENTS QUARANTE UN</v>
      </c>
    </row>
    <row r="544" spans="7:8">
      <c r="G544" s="3">
        <v>542</v>
      </c>
      <c r="H544" s="1" t="str">
        <f t="shared" si="8"/>
        <v>CINQ CENTS QUARANTE DEUX</v>
      </c>
    </row>
    <row r="545" spans="7:8">
      <c r="G545" s="3">
        <v>543</v>
      </c>
      <c r="H545" s="1" t="str">
        <f t="shared" si="8"/>
        <v>CINQ CENTS QUARANTE TROIS</v>
      </c>
    </row>
    <row r="546" spans="7:8">
      <c r="G546" s="3">
        <v>544</v>
      </c>
      <c r="H546" s="1" t="str">
        <f t="shared" si="8"/>
        <v>CINQ CENTS QUARANTE QUATRE</v>
      </c>
    </row>
    <row r="547" spans="7:8">
      <c r="G547" s="3">
        <v>545</v>
      </c>
      <c r="H547" s="1" t="str">
        <f t="shared" si="8"/>
        <v>CINQ CENTS QUARANTE CINQ</v>
      </c>
    </row>
    <row r="548" spans="7:8">
      <c r="G548" s="3">
        <v>546</v>
      </c>
      <c r="H548" s="1" t="str">
        <f t="shared" si="8"/>
        <v>CINQ CENTS QUARANTE SIX</v>
      </c>
    </row>
    <row r="549" spans="7:8">
      <c r="G549" s="3">
        <v>547</v>
      </c>
      <c r="H549" s="1" t="str">
        <f t="shared" si="8"/>
        <v>CINQ CENTS QUARANTE SEPT</v>
      </c>
    </row>
    <row r="550" spans="7:8">
      <c r="G550" s="3">
        <v>548</v>
      </c>
      <c r="H550" s="1" t="str">
        <f t="shared" si="8"/>
        <v>CINQ CENTS QUARANTE HUIT</v>
      </c>
    </row>
    <row r="551" spans="7:8">
      <c r="G551" s="3">
        <v>549</v>
      </c>
      <c r="H551" s="1" t="str">
        <f t="shared" si="8"/>
        <v>CINQ CENTS QUARANTE NEUF</v>
      </c>
    </row>
    <row r="552" spans="7:8">
      <c r="G552" s="3">
        <v>550</v>
      </c>
      <c r="H552" s="1" t="str">
        <f t="shared" si="8"/>
        <v xml:space="preserve">CINQ CENTS CINQUANTE </v>
      </c>
    </row>
    <row r="553" spans="7:8">
      <c r="G553" s="3">
        <v>551</v>
      </c>
      <c r="H553" s="1" t="str">
        <f t="shared" si="8"/>
        <v>CINQ CENTS CINQUANTE UN</v>
      </c>
    </row>
    <row r="554" spans="7:8">
      <c r="G554" s="3">
        <v>552</v>
      </c>
      <c r="H554" s="1" t="str">
        <f t="shared" si="8"/>
        <v>CINQ CENTS CINQUANTE DEUX</v>
      </c>
    </row>
    <row r="555" spans="7:8">
      <c r="G555" s="3">
        <v>553</v>
      </c>
      <c r="H555" s="1" t="str">
        <f t="shared" si="8"/>
        <v>CINQ CENTS CINQUANTE TROIS</v>
      </c>
    </row>
    <row r="556" spans="7:8">
      <c r="G556" s="3">
        <v>554</v>
      </c>
      <c r="H556" s="1" t="str">
        <f t="shared" si="8"/>
        <v>CINQ CENTS CINQUANTE QUATRE</v>
      </c>
    </row>
    <row r="557" spans="7:8">
      <c r="G557" s="3">
        <v>555</v>
      </c>
      <c r="H557" s="1" t="str">
        <f t="shared" si="8"/>
        <v>CINQ CENTS CINQUANTE CINQ</v>
      </c>
    </row>
    <row r="558" spans="7:8">
      <c r="G558" s="3">
        <v>556</v>
      </c>
      <c r="H558" s="1" t="str">
        <f t="shared" si="8"/>
        <v>CINQ CENTS CINQUANTE SIX</v>
      </c>
    </row>
    <row r="559" spans="7:8">
      <c r="G559" s="3">
        <v>557</v>
      </c>
      <c r="H559" s="1" t="str">
        <f t="shared" si="8"/>
        <v>CINQ CENTS CINQUANTE SEPT</v>
      </c>
    </row>
    <row r="560" spans="7:8">
      <c r="G560" s="3">
        <v>558</v>
      </c>
      <c r="H560" s="1" t="str">
        <f t="shared" si="8"/>
        <v>CINQ CENTS CINQUANTE HUIT</v>
      </c>
    </row>
    <row r="561" spans="7:8">
      <c r="G561" s="3">
        <v>559</v>
      </c>
      <c r="H561" s="1" t="str">
        <f t="shared" si="8"/>
        <v>CINQ CENTS CINQUANTE NEUF</v>
      </c>
    </row>
    <row r="562" spans="7:8">
      <c r="G562" s="3">
        <v>560</v>
      </c>
      <c r="H562" s="1" t="str">
        <f t="shared" si="8"/>
        <v xml:space="preserve">CINQ CENTS SOIXANTE </v>
      </c>
    </row>
    <row r="563" spans="7:8">
      <c r="G563" s="3">
        <v>561</v>
      </c>
      <c r="H563" s="1" t="str">
        <f t="shared" si="8"/>
        <v>CINQ CENTS SOIXANTE UN</v>
      </c>
    </row>
    <row r="564" spans="7:8">
      <c r="G564" s="3">
        <v>562</v>
      </c>
      <c r="H564" s="1" t="str">
        <f t="shared" si="8"/>
        <v>CINQ CENTS SOIXANTE DEUX</v>
      </c>
    </row>
    <row r="565" spans="7:8">
      <c r="G565" s="3">
        <v>563</v>
      </c>
      <c r="H565" s="1" t="str">
        <f t="shared" si="8"/>
        <v>CINQ CENTS SOIXANTE TROIS</v>
      </c>
    </row>
    <row r="566" spans="7:8">
      <c r="G566" s="3">
        <v>564</v>
      </c>
      <c r="H566" s="1" t="str">
        <f t="shared" si="8"/>
        <v>CINQ CENTS SOIXANTE QUATRE</v>
      </c>
    </row>
    <row r="567" spans="7:8">
      <c r="G567" s="3">
        <v>565</v>
      </c>
      <c r="H567" s="1" t="str">
        <f t="shared" si="8"/>
        <v>CINQ CENTS SOIXANTE CINQ</v>
      </c>
    </row>
    <row r="568" spans="7:8">
      <c r="G568" s="3">
        <v>566</v>
      </c>
      <c r="H568" s="1" t="str">
        <f t="shared" ref="H568:H601" si="9">"CINQ CENTS "&amp;H68</f>
        <v>CINQ CENTS SOIXANTE SIX</v>
      </c>
    </row>
    <row r="569" spans="7:8">
      <c r="G569" s="3">
        <v>567</v>
      </c>
      <c r="H569" s="1" t="str">
        <f t="shared" si="9"/>
        <v>CINQ CENTS SOIXANTE SEPT</v>
      </c>
    </row>
    <row r="570" spans="7:8">
      <c r="G570" s="3">
        <v>568</v>
      </c>
      <c r="H570" s="1" t="str">
        <f t="shared" si="9"/>
        <v>CINQ CENTS SOIXANTE HUIT</v>
      </c>
    </row>
    <row r="571" spans="7:8">
      <c r="G571" s="3">
        <v>569</v>
      </c>
      <c r="H571" s="1" t="str">
        <f t="shared" si="9"/>
        <v>CINQ CENTS SOIXANTE NEUF</v>
      </c>
    </row>
    <row r="572" spans="7:8">
      <c r="G572" s="3">
        <v>570</v>
      </c>
      <c r="H572" s="1" t="str">
        <f t="shared" si="9"/>
        <v xml:space="preserve">CINQ CENTS SOIXANTE DIX </v>
      </c>
    </row>
    <row r="573" spans="7:8">
      <c r="G573" s="3">
        <v>571</v>
      </c>
      <c r="H573" s="1" t="str">
        <f t="shared" si="9"/>
        <v>CINQ CENTS SOIXANTE ONZE</v>
      </c>
    </row>
    <row r="574" spans="7:8">
      <c r="G574" s="3">
        <v>572</v>
      </c>
      <c r="H574" s="1" t="str">
        <f t="shared" si="9"/>
        <v>CINQ CENTS SOIXANTE DOUZE</v>
      </c>
    </row>
    <row r="575" spans="7:8">
      <c r="G575" s="3">
        <v>573</v>
      </c>
      <c r="H575" s="1" t="str">
        <f t="shared" si="9"/>
        <v>CINQ CENTS SOIXANTE TREIZE</v>
      </c>
    </row>
    <row r="576" spans="7:8">
      <c r="G576" s="3">
        <v>574</v>
      </c>
      <c r="H576" s="1" t="str">
        <f t="shared" si="9"/>
        <v>CINQ CENTS SOIXANTE QUATORZE</v>
      </c>
    </row>
    <row r="577" spans="7:8">
      <c r="G577" s="3">
        <v>575</v>
      </c>
      <c r="H577" s="1" t="str">
        <f t="shared" si="9"/>
        <v>CINQ CENTS SOIXANTE QUINZE</v>
      </c>
    </row>
    <row r="578" spans="7:8">
      <c r="G578" s="3">
        <v>576</v>
      </c>
      <c r="H578" s="1" t="str">
        <f t="shared" si="9"/>
        <v>CINQ CENTS SOIXANTE SEIZE</v>
      </c>
    </row>
    <row r="579" spans="7:8">
      <c r="G579" s="3">
        <v>577</v>
      </c>
      <c r="H579" s="1" t="str">
        <f t="shared" si="9"/>
        <v>CINQ CENTS SOIXANTE DIX-SEPT</v>
      </c>
    </row>
    <row r="580" spans="7:8">
      <c r="G580" s="3">
        <v>578</v>
      </c>
      <c r="H580" s="1" t="str">
        <f t="shared" si="9"/>
        <v>CINQ CENTS SOIXANTE DIX-HUIT</v>
      </c>
    </row>
    <row r="581" spans="7:8">
      <c r="G581" s="3">
        <v>579</v>
      </c>
      <c r="H581" s="1" t="str">
        <f t="shared" si="9"/>
        <v>CINQ CENTS SOIXANTE DIX-NEUF</v>
      </c>
    </row>
    <row r="582" spans="7:8">
      <c r="G582" s="3">
        <v>580</v>
      </c>
      <c r="H582" s="1" t="str">
        <f t="shared" si="9"/>
        <v xml:space="preserve">CINQ CENTS QUATRE VING </v>
      </c>
    </row>
    <row r="583" spans="7:8">
      <c r="G583" s="3">
        <v>581</v>
      </c>
      <c r="H583" s="1" t="str">
        <f t="shared" si="9"/>
        <v>CINQ CENTS QUATRE VING UN</v>
      </c>
    </row>
    <row r="584" spans="7:8">
      <c r="G584" s="3">
        <v>582</v>
      </c>
      <c r="H584" s="1" t="str">
        <f t="shared" si="9"/>
        <v>CINQ CENTS QUATRE VING DEUX</v>
      </c>
    </row>
    <row r="585" spans="7:8">
      <c r="G585" s="3">
        <v>583</v>
      </c>
      <c r="H585" s="1" t="str">
        <f t="shared" si="9"/>
        <v>CINQ CENTS QUATRE VING TROIS</v>
      </c>
    </row>
    <row r="586" spans="7:8">
      <c r="G586" s="3">
        <v>584</v>
      </c>
      <c r="H586" s="1" t="str">
        <f t="shared" si="9"/>
        <v>CINQ CENTS QUATRE VING QUATRE</v>
      </c>
    </row>
    <row r="587" spans="7:8">
      <c r="G587" s="3">
        <v>585</v>
      </c>
      <c r="H587" s="1" t="str">
        <f t="shared" si="9"/>
        <v>CINQ CENTS QUATRE VING CINQ</v>
      </c>
    </row>
    <row r="588" spans="7:8">
      <c r="G588" s="3">
        <v>586</v>
      </c>
      <c r="H588" s="1" t="str">
        <f t="shared" si="9"/>
        <v>CINQ CENTS QUATRE VING SIX</v>
      </c>
    </row>
    <row r="589" spans="7:8">
      <c r="G589" s="3">
        <v>587</v>
      </c>
      <c r="H589" s="1" t="str">
        <f t="shared" si="9"/>
        <v>CINQ CENTS QUATRE VING SEPT</v>
      </c>
    </row>
    <row r="590" spans="7:8">
      <c r="G590" s="3">
        <v>588</v>
      </c>
      <c r="H590" s="1" t="str">
        <f t="shared" si="9"/>
        <v>CINQ CENTS QUATRE VING HUIT</v>
      </c>
    </row>
    <row r="591" spans="7:8">
      <c r="G591" s="3">
        <v>589</v>
      </c>
      <c r="H591" s="1" t="str">
        <f t="shared" si="9"/>
        <v>CINQ CENTS QUATRE VING NEUF</v>
      </c>
    </row>
    <row r="592" spans="7:8">
      <c r="G592" s="3">
        <v>590</v>
      </c>
      <c r="H592" s="1" t="str">
        <f t="shared" si="9"/>
        <v xml:space="preserve">CINQ CENTS QUATRE VING DIX </v>
      </c>
    </row>
    <row r="593" spans="7:8">
      <c r="G593" s="3">
        <v>591</v>
      </c>
      <c r="H593" s="1" t="str">
        <f t="shared" si="9"/>
        <v>CINQ CENTS QUATRE VING ONZE</v>
      </c>
    </row>
    <row r="594" spans="7:8">
      <c r="G594" s="3">
        <v>592</v>
      </c>
      <c r="H594" s="1" t="str">
        <f t="shared" si="9"/>
        <v>CINQ CENTS QUATRE VING DOUZE</v>
      </c>
    </row>
    <row r="595" spans="7:8">
      <c r="G595" s="3">
        <v>593</v>
      </c>
      <c r="H595" s="1" t="str">
        <f t="shared" si="9"/>
        <v>CINQ CENTS QUATRE VING TREIZE</v>
      </c>
    </row>
    <row r="596" spans="7:8">
      <c r="G596" s="3">
        <v>594</v>
      </c>
      <c r="H596" s="1" t="str">
        <f t="shared" si="9"/>
        <v>CINQ CENTS QUATRE VING QUATORZE</v>
      </c>
    </row>
    <row r="597" spans="7:8">
      <c r="G597" s="3">
        <v>595</v>
      </c>
      <c r="H597" s="1" t="str">
        <f t="shared" si="9"/>
        <v>CINQ CENTS QUATRE VING QUINZE</v>
      </c>
    </row>
    <row r="598" spans="7:8">
      <c r="G598" s="3">
        <v>596</v>
      </c>
      <c r="H598" s="1" t="str">
        <f t="shared" si="9"/>
        <v>CINQ CENTS QUATRE VING SEIZE</v>
      </c>
    </row>
    <row r="599" spans="7:8">
      <c r="G599" s="3">
        <v>597</v>
      </c>
      <c r="H599" s="1" t="str">
        <f t="shared" si="9"/>
        <v>CINQ CENTS QUATRE VING DIX-SEPT</v>
      </c>
    </row>
    <row r="600" spans="7:8">
      <c r="G600" s="3">
        <v>598</v>
      </c>
      <c r="H600" s="1" t="str">
        <f t="shared" si="9"/>
        <v>CINQ CENTS QUATRE VING DIX-HUIT</v>
      </c>
    </row>
    <row r="601" spans="7:8">
      <c r="G601" s="3">
        <v>599</v>
      </c>
      <c r="H601" s="1" t="str">
        <f t="shared" si="9"/>
        <v>CINQ CENTS QUATRE VING DIX-NEUF</v>
      </c>
    </row>
    <row r="602" spans="7:8">
      <c r="G602" s="3">
        <v>600</v>
      </c>
      <c r="H602" s="1" t="s">
        <v>221</v>
      </c>
    </row>
    <row r="603" spans="7:8">
      <c r="G603" s="3">
        <v>601</v>
      </c>
      <c r="H603" s="1" t="str">
        <f>"SIX CENTS "&amp;H3</f>
        <v>SIX CENTS UN</v>
      </c>
    </row>
    <row r="604" spans="7:8">
      <c r="G604" s="3">
        <v>602</v>
      </c>
      <c r="H604" s="1" t="str">
        <f t="shared" ref="H604:H667" si="10">"SIX CENTS "&amp;H4</f>
        <v>SIX CENTS DEUX</v>
      </c>
    </row>
    <row r="605" spans="7:8">
      <c r="G605" s="3">
        <v>603</v>
      </c>
      <c r="H605" s="1" t="str">
        <f t="shared" si="10"/>
        <v>SIX CENTS TROIS</v>
      </c>
    </row>
    <row r="606" spans="7:8">
      <c r="G606" s="3">
        <v>604</v>
      </c>
      <c r="H606" s="1" t="str">
        <f t="shared" si="10"/>
        <v>SIX CENTS QUATRE</v>
      </c>
    </row>
    <row r="607" spans="7:8">
      <c r="G607" s="3">
        <v>605</v>
      </c>
      <c r="H607" s="1" t="str">
        <f t="shared" si="10"/>
        <v>SIX CENTS CINQ</v>
      </c>
    </row>
    <row r="608" spans="7:8">
      <c r="G608" s="3">
        <v>606</v>
      </c>
      <c r="H608" s="1" t="str">
        <f t="shared" si="10"/>
        <v>SIX CENTS SIX</v>
      </c>
    </row>
    <row r="609" spans="7:8">
      <c r="G609" s="3">
        <v>607</v>
      </c>
      <c r="H609" s="1" t="str">
        <f t="shared" si="10"/>
        <v>SIX CENTS SEPT</v>
      </c>
    </row>
    <row r="610" spans="7:8">
      <c r="G610" s="3">
        <v>608</v>
      </c>
      <c r="H610" s="1" t="str">
        <f t="shared" si="10"/>
        <v>SIX CENTS HUIT</v>
      </c>
    </row>
    <row r="611" spans="7:8">
      <c r="G611" s="3">
        <v>609</v>
      </c>
      <c r="H611" s="1" t="str">
        <f t="shared" si="10"/>
        <v>SIX CENTS NEUF</v>
      </c>
    </row>
    <row r="612" spans="7:8">
      <c r="G612" s="3">
        <v>610</v>
      </c>
      <c r="H612" s="1" t="str">
        <f t="shared" si="10"/>
        <v>SIX CENTS DIX</v>
      </c>
    </row>
    <row r="613" spans="7:8">
      <c r="G613" s="3">
        <v>611</v>
      </c>
      <c r="H613" s="1" t="str">
        <f t="shared" si="10"/>
        <v>SIX CENTS ONZE</v>
      </c>
    </row>
    <row r="614" spans="7:8">
      <c r="G614" s="3">
        <v>612</v>
      </c>
      <c r="H614" s="1" t="str">
        <f t="shared" si="10"/>
        <v>SIX CENTS DOUZE</v>
      </c>
    </row>
    <row r="615" spans="7:8">
      <c r="G615" s="3">
        <v>613</v>
      </c>
      <c r="H615" s="1" t="str">
        <f t="shared" si="10"/>
        <v>SIX CENTS TREIZE</v>
      </c>
    </row>
    <row r="616" spans="7:8">
      <c r="G616" s="3">
        <v>614</v>
      </c>
      <c r="H616" s="1" t="str">
        <f t="shared" si="10"/>
        <v>SIX CENTS QUATORZE</v>
      </c>
    </row>
    <row r="617" spans="7:8">
      <c r="G617" s="3">
        <v>615</v>
      </c>
      <c r="H617" s="1" t="str">
        <f t="shared" si="10"/>
        <v>SIX CENTS QUINZE</v>
      </c>
    </row>
    <row r="618" spans="7:8">
      <c r="G618" s="3">
        <v>616</v>
      </c>
      <c r="H618" s="1" t="str">
        <f t="shared" si="10"/>
        <v>SIX CENTS SEIZE</v>
      </c>
    </row>
    <row r="619" spans="7:8">
      <c r="G619" s="3">
        <v>617</v>
      </c>
      <c r="H619" s="1" t="str">
        <f t="shared" si="10"/>
        <v>SIX CENTS DIX-SEPT</v>
      </c>
    </row>
    <row r="620" spans="7:8">
      <c r="G620" s="3">
        <v>618</v>
      </c>
      <c r="H620" s="1" t="str">
        <f t="shared" si="10"/>
        <v>SIX CENTS DIX-HUIT</v>
      </c>
    </row>
    <row r="621" spans="7:8">
      <c r="G621" s="3">
        <v>619</v>
      </c>
      <c r="H621" s="1" t="str">
        <f t="shared" si="10"/>
        <v>SIX CENTS DIX-NEUF</v>
      </c>
    </row>
    <row r="622" spans="7:8">
      <c r="G622" s="3">
        <v>620</v>
      </c>
      <c r="H622" s="1" t="str">
        <f t="shared" si="10"/>
        <v>SIX CENTS VING</v>
      </c>
    </row>
    <row r="623" spans="7:8">
      <c r="G623" s="3">
        <v>621</v>
      </c>
      <c r="H623" s="1" t="str">
        <f t="shared" si="10"/>
        <v>SIX CENTS VING UN</v>
      </c>
    </row>
    <row r="624" spans="7:8">
      <c r="G624" s="3">
        <v>622</v>
      </c>
      <c r="H624" s="1" t="str">
        <f t="shared" si="10"/>
        <v>SIX CENTS VING DEUX</v>
      </c>
    </row>
    <row r="625" spans="7:8">
      <c r="G625" s="3">
        <v>623</v>
      </c>
      <c r="H625" s="1" t="str">
        <f t="shared" si="10"/>
        <v>SIX CENTS VING TROIS</v>
      </c>
    </row>
    <row r="626" spans="7:8">
      <c r="G626" s="3">
        <v>624</v>
      </c>
      <c r="H626" s="1" t="str">
        <f t="shared" si="10"/>
        <v>SIX CENTS VING QUATRE</v>
      </c>
    </row>
    <row r="627" spans="7:8">
      <c r="G627" s="3">
        <v>625</v>
      </c>
      <c r="H627" s="1" t="str">
        <f t="shared" si="10"/>
        <v>SIX CENTS VING CINQ</v>
      </c>
    </row>
    <row r="628" spans="7:8">
      <c r="G628" s="3">
        <v>626</v>
      </c>
      <c r="H628" s="1" t="str">
        <f t="shared" si="10"/>
        <v>SIX CENTS VING SIX</v>
      </c>
    </row>
    <row r="629" spans="7:8">
      <c r="G629" s="3">
        <v>627</v>
      </c>
      <c r="H629" s="1" t="str">
        <f t="shared" si="10"/>
        <v>SIX CENTS VING SEPT</v>
      </c>
    </row>
    <row r="630" spans="7:8">
      <c r="G630" s="3">
        <v>628</v>
      </c>
      <c r="H630" s="1" t="str">
        <f t="shared" si="10"/>
        <v>SIX CENTS VING HUIT</v>
      </c>
    </row>
    <row r="631" spans="7:8">
      <c r="G631" s="3">
        <v>629</v>
      </c>
      <c r="H631" s="1" t="str">
        <f t="shared" si="10"/>
        <v>SIX CENTS VING NEUF</v>
      </c>
    </row>
    <row r="632" spans="7:8">
      <c r="G632" s="3">
        <v>630</v>
      </c>
      <c r="H632" s="1" t="str">
        <f t="shared" si="10"/>
        <v xml:space="preserve">SIX CENTS TRENTE </v>
      </c>
    </row>
    <row r="633" spans="7:8">
      <c r="G633" s="3">
        <v>631</v>
      </c>
      <c r="H633" s="1" t="str">
        <f t="shared" si="10"/>
        <v>SIX CENTS TRENTE UN</v>
      </c>
    </row>
    <row r="634" spans="7:8">
      <c r="G634" s="3">
        <v>632</v>
      </c>
      <c r="H634" s="1" t="str">
        <f t="shared" si="10"/>
        <v>SIX CENTS TRENTE DEUX</v>
      </c>
    </row>
    <row r="635" spans="7:8">
      <c r="G635" s="3">
        <v>633</v>
      </c>
      <c r="H635" s="1" t="str">
        <f t="shared" si="10"/>
        <v>SIX CENTS TRENTE TROIS</v>
      </c>
    </row>
    <row r="636" spans="7:8">
      <c r="G636" s="3">
        <v>634</v>
      </c>
      <c r="H636" s="1" t="str">
        <f t="shared" si="10"/>
        <v>SIX CENTS TRENTE QUATRE</v>
      </c>
    </row>
    <row r="637" spans="7:8">
      <c r="G637" s="3">
        <v>635</v>
      </c>
      <c r="H637" s="1" t="str">
        <f t="shared" si="10"/>
        <v>SIX CENTS TRENTE CINQ</v>
      </c>
    </row>
    <row r="638" spans="7:8">
      <c r="G638" s="3">
        <v>636</v>
      </c>
      <c r="H638" s="1" t="str">
        <f t="shared" si="10"/>
        <v>SIX CENTS TRENTE SIX</v>
      </c>
    </row>
    <row r="639" spans="7:8">
      <c r="G639" s="3">
        <v>637</v>
      </c>
      <c r="H639" s="1" t="str">
        <f t="shared" si="10"/>
        <v>SIX CENTS TRENTE SEPT</v>
      </c>
    </row>
    <row r="640" spans="7:8">
      <c r="G640" s="3">
        <v>638</v>
      </c>
      <c r="H640" s="1" t="str">
        <f t="shared" si="10"/>
        <v>SIX CENTS TRENTE HUIT</v>
      </c>
    </row>
    <row r="641" spans="7:8">
      <c r="G641" s="3">
        <v>639</v>
      </c>
      <c r="H641" s="1" t="str">
        <f t="shared" si="10"/>
        <v>SIX CENTS TRENTE NEUF</v>
      </c>
    </row>
    <row r="642" spans="7:8">
      <c r="G642" s="3">
        <v>640</v>
      </c>
      <c r="H642" s="1" t="str">
        <f t="shared" si="10"/>
        <v xml:space="preserve">SIX CENTS QUARANTE </v>
      </c>
    </row>
    <row r="643" spans="7:8">
      <c r="G643" s="3">
        <v>641</v>
      </c>
      <c r="H643" s="1" t="str">
        <f t="shared" si="10"/>
        <v>SIX CENTS QUARANTE UN</v>
      </c>
    </row>
    <row r="644" spans="7:8">
      <c r="G644" s="3">
        <v>642</v>
      </c>
      <c r="H644" s="1" t="str">
        <f t="shared" si="10"/>
        <v>SIX CENTS QUARANTE DEUX</v>
      </c>
    </row>
    <row r="645" spans="7:8">
      <c r="G645" s="3">
        <v>643</v>
      </c>
      <c r="H645" s="1" t="str">
        <f t="shared" si="10"/>
        <v>SIX CENTS QUARANTE TROIS</v>
      </c>
    </row>
    <row r="646" spans="7:8">
      <c r="G646" s="3">
        <v>644</v>
      </c>
      <c r="H646" s="1" t="str">
        <f t="shared" si="10"/>
        <v>SIX CENTS QUARANTE QUATRE</v>
      </c>
    </row>
    <row r="647" spans="7:8">
      <c r="G647" s="3">
        <v>645</v>
      </c>
      <c r="H647" s="1" t="str">
        <f t="shared" si="10"/>
        <v>SIX CENTS QUARANTE CINQ</v>
      </c>
    </row>
    <row r="648" spans="7:8">
      <c r="G648" s="3">
        <v>646</v>
      </c>
      <c r="H648" s="1" t="str">
        <f t="shared" si="10"/>
        <v>SIX CENTS QUARANTE SIX</v>
      </c>
    </row>
    <row r="649" spans="7:8">
      <c r="G649" s="3">
        <v>647</v>
      </c>
      <c r="H649" s="1" t="str">
        <f t="shared" si="10"/>
        <v>SIX CENTS QUARANTE SEPT</v>
      </c>
    </row>
    <row r="650" spans="7:8">
      <c r="G650" s="3">
        <v>648</v>
      </c>
      <c r="H650" s="1" t="str">
        <f t="shared" si="10"/>
        <v>SIX CENTS QUARANTE HUIT</v>
      </c>
    </row>
    <row r="651" spans="7:8">
      <c r="G651" s="3">
        <v>649</v>
      </c>
      <c r="H651" s="1" t="str">
        <f t="shared" si="10"/>
        <v>SIX CENTS QUARANTE NEUF</v>
      </c>
    </row>
    <row r="652" spans="7:8">
      <c r="G652" s="3">
        <v>650</v>
      </c>
      <c r="H652" s="1" t="str">
        <f t="shared" si="10"/>
        <v xml:space="preserve">SIX CENTS CINQUANTE </v>
      </c>
    </row>
    <row r="653" spans="7:8">
      <c r="G653" s="3">
        <v>651</v>
      </c>
      <c r="H653" s="1" t="str">
        <f t="shared" si="10"/>
        <v>SIX CENTS CINQUANTE UN</v>
      </c>
    </row>
    <row r="654" spans="7:8">
      <c r="G654" s="3">
        <v>652</v>
      </c>
      <c r="H654" s="1" t="str">
        <f t="shared" si="10"/>
        <v>SIX CENTS CINQUANTE DEUX</v>
      </c>
    </row>
    <row r="655" spans="7:8">
      <c r="G655" s="3">
        <v>653</v>
      </c>
      <c r="H655" s="1" t="str">
        <f t="shared" si="10"/>
        <v>SIX CENTS CINQUANTE TROIS</v>
      </c>
    </row>
    <row r="656" spans="7:8">
      <c r="G656" s="3">
        <v>654</v>
      </c>
      <c r="H656" s="1" t="str">
        <f t="shared" si="10"/>
        <v>SIX CENTS CINQUANTE QUATRE</v>
      </c>
    </row>
    <row r="657" spans="7:8">
      <c r="G657" s="3">
        <v>655</v>
      </c>
      <c r="H657" s="1" t="str">
        <f t="shared" si="10"/>
        <v>SIX CENTS CINQUANTE CINQ</v>
      </c>
    </row>
    <row r="658" spans="7:8">
      <c r="G658" s="3">
        <v>656</v>
      </c>
      <c r="H658" s="1" t="str">
        <f t="shared" si="10"/>
        <v>SIX CENTS CINQUANTE SIX</v>
      </c>
    </row>
    <row r="659" spans="7:8">
      <c r="G659" s="3">
        <v>657</v>
      </c>
      <c r="H659" s="1" t="str">
        <f t="shared" si="10"/>
        <v>SIX CENTS CINQUANTE SEPT</v>
      </c>
    </row>
    <row r="660" spans="7:8">
      <c r="G660" s="3">
        <v>658</v>
      </c>
      <c r="H660" s="1" t="str">
        <f t="shared" si="10"/>
        <v>SIX CENTS CINQUANTE HUIT</v>
      </c>
    </row>
    <row r="661" spans="7:8">
      <c r="G661" s="3">
        <v>659</v>
      </c>
      <c r="H661" s="1" t="str">
        <f t="shared" si="10"/>
        <v>SIX CENTS CINQUANTE NEUF</v>
      </c>
    </row>
    <row r="662" spans="7:8">
      <c r="G662" s="3">
        <v>660</v>
      </c>
      <c r="H662" s="1" t="str">
        <f t="shared" si="10"/>
        <v xml:space="preserve">SIX CENTS SOIXANTE </v>
      </c>
    </row>
    <row r="663" spans="7:8">
      <c r="G663" s="3">
        <v>661</v>
      </c>
      <c r="H663" s="1" t="str">
        <f t="shared" si="10"/>
        <v>SIX CENTS SOIXANTE UN</v>
      </c>
    </row>
    <row r="664" spans="7:8">
      <c r="G664" s="3">
        <v>662</v>
      </c>
      <c r="H664" s="1" t="str">
        <f t="shared" si="10"/>
        <v>SIX CENTS SOIXANTE DEUX</v>
      </c>
    </row>
    <row r="665" spans="7:8">
      <c r="G665" s="3">
        <v>663</v>
      </c>
      <c r="H665" s="1" t="str">
        <f t="shared" si="10"/>
        <v>SIX CENTS SOIXANTE TROIS</v>
      </c>
    </row>
    <row r="666" spans="7:8">
      <c r="G666" s="3">
        <v>664</v>
      </c>
      <c r="H666" s="1" t="str">
        <f t="shared" si="10"/>
        <v>SIX CENTS SOIXANTE QUATRE</v>
      </c>
    </row>
    <row r="667" spans="7:8">
      <c r="G667" s="3">
        <v>665</v>
      </c>
      <c r="H667" s="1" t="str">
        <f t="shared" si="10"/>
        <v>SIX CENTS SOIXANTE CINQ</v>
      </c>
    </row>
    <row r="668" spans="7:8">
      <c r="G668" s="3">
        <v>666</v>
      </c>
      <c r="H668" s="1" t="str">
        <f t="shared" ref="H668:H701" si="11">"SIX CENTS "&amp;H68</f>
        <v>SIX CENTS SOIXANTE SIX</v>
      </c>
    </row>
    <row r="669" spans="7:8">
      <c r="G669" s="3">
        <v>667</v>
      </c>
      <c r="H669" s="1" t="str">
        <f t="shared" si="11"/>
        <v>SIX CENTS SOIXANTE SEPT</v>
      </c>
    </row>
    <row r="670" spans="7:8">
      <c r="G670" s="3">
        <v>668</v>
      </c>
      <c r="H670" s="1" t="str">
        <f t="shared" si="11"/>
        <v>SIX CENTS SOIXANTE HUIT</v>
      </c>
    </row>
    <row r="671" spans="7:8">
      <c r="G671" s="3">
        <v>669</v>
      </c>
      <c r="H671" s="1" t="str">
        <f t="shared" si="11"/>
        <v>SIX CENTS SOIXANTE NEUF</v>
      </c>
    </row>
    <row r="672" spans="7:8">
      <c r="G672" s="3">
        <v>670</v>
      </c>
      <c r="H672" s="1" t="str">
        <f t="shared" si="11"/>
        <v xml:space="preserve">SIX CENTS SOIXANTE DIX </v>
      </c>
    </row>
    <row r="673" spans="7:8">
      <c r="G673" s="3">
        <v>671</v>
      </c>
      <c r="H673" s="1" t="str">
        <f t="shared" si="11"/>
        <v>SIX CENTS SOIXANTE ONZE</v>
      </c>
    </row>
    <row r="674" spans="7:8">
      <c r="G674" s="3">
        <v>672</v>
      </c>
      <c r="H674" s="1" t="str">
        <f t="shared" si="11"/>
        <v>SIX CENTS SOIXANTE DOUZE</v>
      </c>
    </row>
    <row r="675" spans="7:8">
      <c r="G675" s="3">
        <v>673</v>
      </c>
      <c r="H675" s="1" t="str">
        <f t="shared" si="11"/>
        <v>SIX CENTS SOIXANTE TREIZE</v>
      </c>
    </row>
    <row r="676" spans="7:8">
      <c r="G676" s="3">
        <v>674</v>
      </c>
      <c r="H676" s="1" t="str">
        <f t="shared" si="11"/>
        <v>SIX CENTS SOIXANTE QUATORZE</v>
      </c>
    </row>
    <row r="677" spans="7:8">
      <c r="G677" s="3">
        <v>675</v>
      </c>
      <c r="H677" s="1" t="str">
        <f t="shared" si="11"/>
        <v>SIX CENTS SOIXANTE QUINZE</v>
      </c>
    </row>
    <row r="678" spans="7:8">
      <c r="G678" s="3">
        <v>676</v>
      </c>
      <c r="H678" s="1" t="str">
        <f t="shared" si="11"/>
        <v>SIX CENTS SOIXANTE SEIZE</v>
      </c>
    </row>
    <row r="679" spans="7:8">
      <c r="G679" s="3">
        <v>677</v>
      </c>
      <c r="H679" s="1" t="str">
        <f t="shared" si="11"/>
        <v>SIX CENTS SOIXANTE DIX-SEPT</v>
      </c>
    </row>
    <row r="680" spans="7:8">
      <c r="G680" s="3">
        <v>678</v>
      </c>
      <c r="H680" s="1" t="str">
        <f t="shared" si="11"/>
        <v>SIX CENTS SOIXANTE DIX-HUIT</v>
      </c>
    </row>
    <row r="681" spans="7:8">
      <c r="G681" s="3">
        <v>679</v>
      </c>
      <c r="H681" s="1" t="str">
        <f t="shared" si="11"/>
        <v>SIX CENTS SOIXANTE DIX-NEUF</v>
      </c>
    </row>
    <row r="682" spans="7:8">
      <c r="G682" s="3">
        <v>680</v>
      </c>
      <c r="H682" s="1" t="str">
        <f t="shared" si="11"/>
        <v xml:space="preserve">SIX CENTS QUATRE VING </v>
      </c>
    </row>
    <row r="683" spans="7:8">
      <c r="G683" s="3">
        <v>681</v>
      </c>
      <c r="H683" s="1" t="str">
        <f t="shared" si="11"/>
        <v>SIX CENTS QUATRE VING UN</v>
      </c>
    </row>
    <row r="684" spans="7:8">
      <c r="G684" s="3">
        <v>682</v>
      </c>
      <c r="H684" s="1" t="str">
        <f t="shared" si="11"/>
        <v>SIX CENTS QUATRE VING DEUX</v>
      </c>
    </row>
    <row r="685" spans="7:8">
      <c r="G685" s="3">
        <v>683</v>
      </c>
      <c r="H685" s="1" t="str">
        <f t="shared" si="11"/>
        <v>SIX CENTS QUATRE VING TROIS</v>
      </c>
    </row>
    <row r="686" spans="7:8">
      <c r="G686" s="3">
        <v>684</v>
      </c>
      <c r="H686" s="1" t="str">
        <f t="shared" si="11"/>
        <v>SIX CENTS QUATRE VING QUATRE</v>
      </c>
    </row>
    <row r="687" spans="7:8">
      <c r="G687" s="3">
        <v>685</v>
      </c>
      <c r="H687" s="1" t="str">
        <f t="shared" si="11"/>
        <v>SIX CENTS QUATRE VING CINQ</v>
      </c>
    </row>
    <row r="688" spans="7:8">
      <c r="G688" s="3">
        <v>686</v>
      </c>
      <c r="H688" s="1" t="str">
        <f t="shared" si="11"/>
        <v>SIX CENTS QUATRE VING SIX</v>
      </c>
    </row>
    <row r="689" spans="7:8">
      <c r="G689" s="3">
        <v>687</v>
      </c>
      <c r="H689" s="1" t="str">
        <f t="shared" si="11"/>
        <v>SIX CENTS QUATRE VING SEPT</v>
      </c>
    </row>
    <row r="690" spans="7:8">
      <c r="G690" s="3">
        <v>688</v>
      </c>
      <c r="H690" s="1" t="str">
        <f t="shared" si="11"/>
        <v>SIX CENTS QUATRE VING HUIT</v>
      </c>
    </row>
    <row r="691" spans="7:8">
      <c r="G691" s="3">
        <v>689</v>
      </c>
      <c r="H691" s="1" t="str">
        <f t="shared" si="11"/>
        <v>SIX CENTS QUATRE VING NEUF</v>
      </c>
    </row>
    <row r="692" spans="7:8">
      <c r="G692" s="3">
        <v>690</v>
      </c>
      <c r="H692" s="1" t="str">
        <f t="shared" si="11"/>
        <v xml:space="preserve">SIX CENTS QUATRE VING DIX </v>
      </c>
    </row>
    <row r="693" spans="7:8">
      <c r="G693" s="3">
        <v>691</v>
      </c>
      <c r="H693" s="1" t="str">
        <f t="shared" si="11"/>
        <v>SIX CENTS QUATRE VING ONZE</v>
      </c>
    </row>
    <row r="694" spans="7:8">
      <c r="G694" s="3">
        <v>692</v>
      </c>
      <c r="H694" s="1" t="str">
        <f t="shared" si="11"/>
        <v>SIX CENTS QUATRE VING DOUZE</v>
      </c>
    </row>
    <row r="695" spans="7:8">
      <c r="G695" s="3">
        <v>693</v>
      </c>
      <c r="H695" s="1" t="str">
        <f t="shared" si="11"/>
        <v>SIX CENTS QUATRE VING TREIZE</v>
      </c>
    </row>
    <row r="696" spans="7:8">
      <c r="G696" s="3">
        <v>694</v>
      </c>
      <c r="H696" s="1" t="str">
        <f t="shared" si="11"/>
        <v>SIX CENTS QUATRE VING QUATORZE</v>
      </c>
    </row>
    <row r="697" spans="7:8">
      <c r="G697" s="3">
        <v>695</v>
      </c>
      <c r="H697" s="1" t="str">
        <f t="shared" si="11"/>
        <v>SIX CENTS QUATRE VING QUINZE</v>
      </c>
    </row>
    <row r="698" spans="7:8">
      <c r="G698" s="3">
        <v>696</v>
      </c>
      <c r="H698" s="1" t="str">
        <f t="shared" si="11"/>
        <v>SIX CENTS QUATRE VING SEIZE</v>
      </c>
    </row>
    <row r="699" spans="7:8">
      <c r="G699" s="3">
        <v>697</v>
      </c>
      <c r="H699" s="1" t="str">
        <f t="shared" si="11"/>
        <v>SIX CENTS QUATRE VING DIX-SEPT</v>
      </c>
    </row>
    <row r="700" spans="7:8">
      <c r="G700" s="3">
        <v>698</v>
      </c>
      <c r="H700" s="1" t="str">
        <f t="shared" si="11"/>
        <v>SIX CENTS QUATRE VING DIX-HUIT</v>
      </c>
    </row>
    <row r="701" spans="7:8">
      <c r="G701" s="3">
        <v>699</v>
      </c>
      <c r="H701" s="1" t="str">
        <f t="shared" si="11"/>
        <v>SIX CENTS QUATRE VING DIX-NEUF</v>
      </c>
    </row>
    <row r="702" spans="7:8">
      <c r="G702" s="3">
        <v>700</v>
      </c>
      <c r="H702" s="1" t="s">
        <v>222</v>
      </c>
    </row>
    <row r="703" spans="7:8">
      <c r="G703" s="3">
        <v>701</v>
      </c>
      <c r="H703" s="1" t="str">
        <f>"SEPT CENTS "&amp;H3</f>
        <v>SEPT CENTS UN</v>
      </c>
    </row>
    <row r="704" spans="7:8">
      <c r="G704" s="3">
        <v>702</v>
      </c>
      <c r="H704" s="1" t="str">
        <f t="shared" ref="H704:H767" si="12">"SEPT CENTS "&amp;H4</f>
        <v>SEPT CENTS DEUX</v>
      </c>
    </row>
    <row r="705" spans="7:8">
      <c r="G705" s="3">
        <v>703</v>
      </c>
      <c r="H705" s="1" t="str">
        <f t="shared" si="12"/>
        <v>SEPT CENTS TROIS</v>
      </c>
    </row>
    <row r="706" spans="7:8">
      <c r="G706" s="3">
        <v>704</v>
      </c>
      <c r="H706" s="1" t="str">
        <f t="shared" si="12"/>
        <v>SEPT CENTS QUATRE</v>
      </c>
    </row>
    <row r="707" spans="7:8">
      <c r="G707" s="3">
        <v>705</v>
      </c>
      <c r="H707" s="1" t="str">
        <f t="shared" si="12"/>
        <v>SEPT CENTS CINQ</v>
      </c>
    </row>
    <row r="708" spans="7:8">
      <c r="G708" s="3">
        <v>706</v>
      </c>
      <c r="H708" s="1" t="str">
        <f t="shared" si="12"/>
        <v>SEPT CENTS SIX</v>
      </c>
    </row>
    <row r="709" spans="7:8">
      <c r="G709" s="3">
        <v>707</v>
      </c>
      <c r="H709" s="1" t="str">
        <f t="shared" si="12"/>
        <v>SEPT CENTS SEPT</v>
      </c>
    </row>
    <row r="710" spans="7:8">
      <c r="G710" s="3">
        <v>708</v>
      </c>
      <c r="H710" s="1" t="str">
        <f t="shared" si="12"/>
        <v>SEPT CENTS HUIT</v>
      </c>
    </row>
    <row r="711" spans="7:8">
      <c r="G711" s="3">
        <v>709</v>
      </c>
      <c r="H711" s="1" t="str">
        <f t="shared" si="12"/>
        <v>SEPT CENTS NEUF</v>
      </c>
    </row>
    <row r="712" spans="7:8">
      <c r="G712" s="3">
        <v>710</v>
      </c>
      <c r="H712" s="1" t="str">
        <f t="shared" si="12"/>
        <v>SEPT CENTS DIX</v>
      </c>
    </row>
    <row r="713" spans="7:8">
      <c r="G713" s="3">
        <v>711</v>
      </c>
      <c r="H713" s="1" t="str">
        <f t="shared" si="12"/>
        <v>SEPT CENTS ONZE</v>
      </c>
    </row>
    <row r="714" spans="7:8">
      <c r="G714" s="3">
        <v>712</v>
      </c>
      <c r="H714" s="1" t="str">
        <f t="shared" si="12"/>
        <v>SEPT CENTS DOUZE</v>
      </c>
    </row>
    <row r="715" spans="7:8">
      <c r="G715" s="3">
        <v>713</v>
      </c>
      <c r="H715" s="1" t="str">
        <f t="shared" si="12"/>
        <v>SEPT CENTS TREIZE</v>
      </c>
    </row>
    <row r="716" spans="7:8">
      <c r="G716" s="3">
        <v>714</v>
      </c>
      <c r="H716" s="1" t="str">
        <f t="shared" si="12"/>
        <v>SEPT CENTS QUATORZE</v>
      </c>
    </row>
    <row r="717" spans="7:8">
      <c r="G717" s="3">
        <v>715</v>
      </c>
      <c r="H717" s="1" t="str">
        <f t="shared" si="12"/>
        <v>SEPT CENTS QUINZE</v>
      </c>
    </row>
    <row r="718" spans="7:8">
      <c r="G718" s="3">
        <v>716</v>
      </c>
      <c r="H718" s="1" t="str">
        <f t="shared" si="12"/>
        <v>SEPT CENTS SEIZE</v>
      </c>
    </row>
    <row r="719" spans="7:8">
      <c r="G719" s="3">
        <v>717</v>
      </c>
      <c r="H719" s="1" t="str">
        <f t="shared" si="12"/>
        <v>SEPT CENTS DIX-SEPT</v>
      </c>
    </row>
    <row r="720" spans="7:8">
      <c r="G720" s="3">
        <v>718</v>
      </c>
      <c r="H720" s="1" t="str">
        <f t="shared" si="12"/>
        <v>SEPT CENTS DIX-HUIT</v>
      </c>
    </row>
    <row r="721" spans="7:8">
      <c r="G721" s="3">
        <v>719</v>
      </c>
      <c r="H721" s="1" t="str">
        <f t="shared" si="12"/>
        <v>SEPT CENTS DIX-NEUF</v>
      </c>
    </row>
    <row r="722" spans="7:8">
      <c r="G722" s="3">
        <v>720</v>
      </c>
      <c r="H722" s="1" t="str">
        <f t="shared" si="12"/>
        <v>SEPT CENTS VING</v>
      </c>
    </row>
    <row r="723" spans="7:8">
      <c r="G723" s="3">
        <v>721</v>
      </c>
      <c r="H723" s="1" t="str">
        <f t="shared" si="12"/>
        <v>SEPT CENTS VING UN</v>
      </c>
    </row>
    <row r="724" spans="7:8">
      <c r="G724" s="3">
        <v>722</v>
      </c>
      <c r="H724" s="1" t="str">
        <f t="shared" si="12"/>
        <v>SEPT CENTS VING DEUX</v>
      </c>
    </row>
    <row r="725" spans="7:8">
      <c r="G725" s="3">
        <v>723</v>
      </c>
      <c r="H725" s="1" t="str">
        <f t="shared" si="12"/>
        <v>SEPT CENTS VING TROIS</v>
      </c>
    </row>
    <row r="726" spans="7:8">
      <c r="G726" s="3">
        <v>724</v>
      </c>
      <c r="H726" s="1" t="str">
        <f t="shared" si="12"/>
        <v>SEPT CENTS VING QUATRE</v>
      </c>
    </row>
    <row r="727" spans="7:8">
      <c r="G727" s="3">
        <v>725</v>
      </c>
      <c r="H727" s="1" t="str">
        <f t="shared" si="12"/>
        <v>SEPT CENTS VING CINQ</v>
      </c>
    </row>
    <row r="728" spans="7:8">
      <c r="G728" s="3">
        <v>726</v>
      </c>
      <c r="H728" s="1" t="str">
        <f t="shared" si="12"/>
        <v>SEPT CENTS VING SIX</v>
      </c>
    </row>
    <row r="729" spans="7:8">
      <c r="G729" s="3">
        <v>727</v>
      </c>
      <c r="H729" s="1" t="str">
        <f t="shared" si="12"/>
        <v>SEPT CENTS VING SEPT</v>
      </c>
    </row>
    <row r="730" spans="7:8">
      <c r="G730" s="3">
        <v>728</v>
      </c>
      <c r="H730" s="1" t="str">
        <f t="shared" si="12"/>
        <v>SEPT CENTS VING HUIT</v>
      </c>
    </row>
    <row r="731" spans="7:8">
      <c r="G731" s="3">
        <v>729</v>
      </c>
      <c r="H731" s="1" t="str">
        <f t="shared" si="12"/>
        <v>SEPT CENTS VING NEUF</v>
      </c>
    </row>
    <row r="732" spans="7:8">
      <c r="G732" s="3">
        <v>730</v>
      </c>
      <c r="H732" s="1" t="str">
        <f t="shared" si="12"/>
        <v xml:space="preserve">SEPT CENTS TRENTE </v>
      </c>
    </row>
    <row r="733" spans="7:8">
      <c r="G733" s="3">
        <v>731</v>
      </c>
      <c r="H733" s="1" t="str">
        <f t="shared" si="12"/>
        <v>SEPT CENTS TRENTE UN</v>
      </c>
    </row>
    <row r="734" spans="7:8">
      <c r="G734" s="3">
        <v>732</v>
      </c>
      <c r="H734" s="1" t="str">
        <f t="shared" si="12"/>
        <v>SEPT CENTS TRENTE DEUX</v>
      </c>
    </row>
    <row r="735" spans="7:8">
      <c r="G735" s="3">
        <v>733</v>
      </c>
      <c r="H735" s="1" t="str">
        <f t="shared" si="12"/>
        <v>SEPT CENTS TRENTE TROIS</v>
      </c>
    </row>
    <row r="736" spans="7:8">
      <c r="G736" s="3">
        <v>734</v>
      </c>
      <c r="H736" s="1" t="str">
        <f t="shared" si="12"/>
        <v>SEPT CENTS TRENTE QUATRE</v>
      </c>
    </row>
    <row r="737" spans="7:8">
      <c r="G737" s="3">
        <v>735</v>
      </c>
      <c r="H737" s="1" t="str">
        <f t="shared" si="12"/>
        <v>SEPT CENTS TRENTE CINQ</v>
      </c>
    </row>
    <row r="738" spans="7:8">
      <c r="G738" s="3">
        <v>736</v>
      </c>
      <c r="H738" s="1" t="str">
        <f t="shared" si="12"/>
        <v>SEPT CENTS TRENTE SIX</v>
      </c>
    </row>
    <row r="739" spans="7:8">
      <c r="G739" s="3">
        <v>737</v>
      </c>
      <c r="H739" s="1" t="str">
        <f t="shared" si="12"/>
        <v>SEPT CENTS TRENTE SEPT</v>
      </c>
    </row>
    <row r="740" spans="7:8">
      <c r="G740" s="3">
        <v>738</v>
      </c>
      <c r="H740" s="1" t="str">
        <f t="shared" si="12"/>
        <v>SEPT CENTS TRENTE HUIT</v>
      </c>
    </row>
    <row r="741" spans="7:8">
      <c r="G741" s="3">
        <v>739</v>
      </c>
      <c r="H741" s="1" t="str">
        <f t="shared" si="12"/>
        <v>SEPT CENTS TRENTE NEUF</v>
      </c>
    </row>
    <row r="742" spans="7:8">
      <c r="G742" s="3">
        <v>740</v>
      </c>
      <c r="H742" s="1" t="str">
        <f t="shared" si="12"/>
        <v xml:space="preserve">SEPT CENTS QUARANTE </v>
      </c>
    </row>
    <row r="743" spans="7:8">
      <c r="G743" s="3">
        <v>741</v>
      </c>
      <c r="H743" s="1" t="str">
        <f t="shared" si="12"/>
        <v>SEPT CENTS QUARANTE UN</v>
      </c>
    </row>
    <row r="744" spans="7:8">
      <c r="G744" s="3">
        <v>742</v>
      </c>
      <c r="H744" s="1" t="str">
        <f t="shared" si="12"/>
        <v>SEPT CENTS QUARANTE DEUX</v>
      </c>
    </row>
    <row r="745" spans="7:8">
      <c r="G745" s="3">
        <v>743</v>
      </c>
      <c r="H745" s="1" t="str">
        <f t="shared" si="12"/>
        <v>SEPT CENTS QUARANTE TROIS</v>
      </c>
    </row>
    <row r="746" spans="7:8">
      <c r="G746" s="3">
        <v>744</v>
      </c>
      <c r="H746" s="1" t="str">
        <f t="shared" si="12"/>
        <v>SEPT CENTS QUARANTE QUATRE</v>
      </c>
    </row>
    <row r="747" spans="7:8">
      <c r="G747" s="3">
        <v>745</v>
      </c>
      <c r="H747" s="1" t="str">
        <f t="shared" si="12"/>
        <v>SEPT CENTS QUARANTE CINQ</v>
      </c>
    </row>
    <row r="748" spans="7:8">
      <c r="G748" s="3">
        <v>746</v>
      </c>
      <c r="H748" s="1" t="str">
        <f t="shared" si="12"/>
        <v>SEPT CENTS QUARANTE SIX</v>
      </c>
    </row>
    <row r="749" spans="7:8">
      <c r="G749" s="3">
        <v>747</v>
      </c>
      <c r="H749" s="1" t="str">
        <f t="shared" si="12"/>
        <v>SEPT CENTS QUARANTE SEPT</v>
      </c>
    </row>
    <row r="750" spans="7:8">
      <c r="G750" s="3">
        <v>748</v>
      </c>
      <c r="H750" s="1" t="str">
        <f t="shared" si="12"/>
        <v>SEPT CENTS QUARANTE HUIT</v>
      </c>
    </row>
    <row r="751" spans="7:8">
      <c r="G751" s="3">
        <v>749</v>
      </c>
      <c r="H751" s="1" t="str">
        <f t="shared" si="12"/>
        <v>SEPT CENTS QUARANTE NEUF</v>
      </c>
    </row>
    <row r="752" spans="7:8">
      <c r="G752" s="3">
        <v>750</v>
      </c>
      <c r="H752" s="1" t="str">
        <f t="shared" si="12"/>
        <v xml:space="preserve">SEPT CENTS CINQUANTE </v>
      </c>
    </row>
    <row r="753" spans="7:8">
      <c r="G753" s="3">
        <v>751</v>
      </c>
      <c r="H753" s="1" t="str">
        <f t="shared" si="12"/>
        <v>SEPT CENTS CINQUANTE UN</v>
      </c>
    </row>
    <row r="754" spans="7:8">
      <c r="G754" s="3">
        <v>752</v>
      </c>
      <c r="H754" s="1" t="str">
        <f t="shared" si="12"/>
        <v>SEPT CENTS CINQUANTE DEUX</v>
      </c>
    </row>
    <row r="755" spans="7:8">
      <c r="G755" s="3">
        <v>753</v>
      </c>
      <c r="H755" s="1" t="str">
        <f t="shared" si="12"/>
        <v>SEPT CENTS CINQUANTE TROIS</v>
      </c>
    </row>
    <row r="756" spans="7:8">
      <c r="G756" s="3">
        <v>754</v>
      </c>
      <c r="H756" s="1" t="str">
        <f t="shared" si="12"/>
        <v>SEPT CENTS CINQUANTE QUATRE</v>
      </c>
    </row>
    <row r="757" spans="7:8">
      <c r="G757" s="3">
        <v>755</v>
      </c>
      <c r="H757" s="1" t="str">
        <f t="shared" si="12"/>
        <v>SEPT CENTS CINQUANTE CINQ</v>
      </c>
    </row>
    <row r="758" spans="7:8">
      <c r="G758" s="3">
        <v>756</v>
      </c>
      <c r="H758" s="1" t="str">
        <f t="shared" si="12"/>
        <v>SEPT CENTS CINQUANTE SIX</v>
      </c>
    </row>
    <row r="759" spans="7:8">
      <c r="G759" s="3">
        <v>757</v>
      </c>
      <c r="H759" s="1" t="str">
        <f t="shared" si="12"/>
        <v>SEPT CENTS CINQUANTE SEPT</v>
      </c>
    </row>
    <row r="760" spans="7:8">
      <c r="G760" s="3">
        <v>758</v>
      </c>
      <c r="H760" s="1" t="str">
        <f t="shared" si="12"/>
        <v>SEPT CENTS CINQUANTE HUIT</v>
      </c>
    </row>
    <row r="761" spans="7:8">
      <c r="G761" s="3">
        <v>759</v>
      </c>
      <c r="H761" s="1" t="str">
        <f t="shared" si="12"/>
        <v>SEPT CENTS CINQUANTE NEUF</v>
      </c>
    </row>
    <row r="762" spans="7:8">
      <c r="G762" s="3">
        <v>760</v>
      </c>
      <c r="H762" s="1" t="str">
        <f t="shared" si="12"/>
        <v xml:space="preserve">SEPT CENTS SOIXANTE </v>
      </c>
    </row>
    <row r="763" spans="7:8">
      <c r="G763" s="3">
        <v>761</v>
      </c>
      <c r="H763" s="1" t="str">
        <f t="shared" si="12"/>
        <v>SEPT CENTS SOIXANTE UN</v>
      </c>
    </row>
    <row r="764" spans="7:8">
      <c r="G764" s="3">
        <v>762</v>
      </c>
      <c r="H764" s="1" t="str">
        <f t="shared" si="12"/>
        <v>SEPT CENTS SOIXANTE DEUX</v>
      </c>
    </row>
    <row r="765" spans="7:8">
      <c r="G765" s="3">
        <v>763</v>
      </c>
      <c r="H765" s="1" t="str">
        <f t="shared" si="12"/>
        <v>SEPT CENTS SOIXANTE TROIS</v>
      </c>
    </row>
    <row r="766" spans="7:8">
      <c r="G766" s="3">
        <v>764</v>
      </c>
      <c r="H766" s="1" t="str">
        <f t="shared" si="12"/>
        <v>SEPT CENTS SOIXANTE QUATRE</v>
      </c>
    </row>
    <row r="767" spans="7:8">
      <c r="G767" s="3">
        <v>765</v>
      </c>
      <c r="H767" s="1" t="str">
        <f t="shared" si="12"/>
        <v>SEPT CENTS SOIXANTE CINQ</v>
      </c>
    </row>
    <row r="768" spans="7:8">
      <c r="G768" s="3">
        <v>766</v>
      </c>
      <c r="H768" s="1" t="str">
        <f t="shared" ref="H768:H801" si="13">"SEPT CENTS "&amp;H68</f>
        <v>SEPT CENTS SOIXANTE SIX</v>
      </c>
    </row>
    <row r="769" spans="7:8">
      <c r="G769" s="3">
        <v>767</v>
      </c>
      <c r="H769" s="1" t="str">
        <f t="shared" si="13"/>
        <v>SEPT CENTS SOIXANTE SEPT</v>
      </c>
    </row>
    <row r="770" spans="7:8">
      <c r="G770" s="3">
        <v>768</v>
      </c>
      <c r="H770" s="1" t="str">
        <f t="shared" si="13"/>
        <v>SEPT CENTS SOIXANTE HUIT</v>
      </c>
    </row>
    <row r="771" spans="7:8">
      <c r="G771" s="3">
        <v>769</v>
      </c>
      <c r="H771" s="1" t="str">
        <f t="shared" si="13"/>
        <v>SEPT CENTS SOIXANTE NEUF</v>
      </c>
    </row>
    <row r="772" spans="7:8">
      <c r="G772" s="3">
        <v>770</v>
      </c>
      <c r="H772" s="1" t="str">
        <f t="shared" si="13"/>
        <v xml:space="preserve">SEPT CENTS SOIXANTE DIX </v>
      </c>
    </row>
    <row r="773" spans="7:8">
      <c r="G773" s="3">
        <v>771</v>
      </c>
      <c r="H773" s="1" t="str">
        <f t="shared" si="13"/>
        <v>SEPT CENTS SOIXANTE ONZE</v>
      </c>
    </row>
    <row r="774" spans="7:8">
      <c r="G774" s="3">
        <v>772</v>
      </c>
      <c r="H774" s="1" t="str">
        <f t="shared" si="13"/>
        <v>SEPT CENTS SOIXANTE DOUZE</v>
      </c>
    </row>
    <row r="775" spans="7:8">
      <c r="G775" s="3">
        <v>773</v>
      </c>
      <c r="H775" s="1" t="str">
        <f t="shared" si="13"/>
        <v>SEPT CENTS SOIXANTE TREIZE</v>
      </c>
    </row>
    <row r="776" spans="7:8">
      <c r="G776" s="3">
        <v>774</v>
      </c>
      <c r="H776" s="1" t="str">
        <f t="shared" si="13"/>
        <v>SEPT CENTS SOIXANTE QUATORZE</v>
      </c>
    </row>
    <row r="777" spans="7:8">
      <c r="G777" s="3">
        <v>775</v>
      </c>
      <c r="H777" s="1" t="str">
        <f t="shared" si="13"/>
        <v>SEPT CENTS SOIXANTE QUINZE</v>
      </c>
    </row>
    <row r="778" spans="7:8">
      <c r="G778" s="3">
        <v>776</v>
      </c>
      <c r="H778" s="1" t="str">
        <f t="shared" si="13"/>
        <v>SEPT CENTS SOIXANTE SEIZE</v>
      </c>
    </row>
    <row r="779" spans="7:8">
      <c r="G779" s="3">
        <v>777</v>
      </c>
      <c r="H779" s="1" t="str">
        <f t="shared" si="13"/>
        <v>SEPT CENTS SOIXANTE DIX-SEPT</v>
      </c>
    </row>
    <row r="780" spans="7:8">
      <c r="G780" s="3">
        <v>778</v>
      </c>
      <c r="H780" s="1" t="str">
        <f t="shared" si="13"/>
        <v>SEPT CENTS SOIXANTE DIX-HUIT</v>
      </c>
    </row>
    <row r="781" spans="7:8">
      <c r="G781" s="3">
        <v>779</v>
      </c>
      <c r="H781" s="1" t="str">
        <f t="shared" si="13"/>
        <v>SEPT CENTS SOIXANTE DIX-NEUF</v>
      </c>
    </row>
    <row r="782" spans="7:8">
      <c r="G782" s="3">
        <v>780</v>
      </c>
      <c r="H782" s="1" t="str">
        <f t="shared" si="13"/>
        <v xml:space="preserve">SEPT CENTS QUATRE VING </v>
      </c>
    </row>
    <row r="783" spans="7:8">
      <c r="G783" s="3">
        <v>781</v>
      </c>
      <c r="H783" s="1" t="str">
        <f t="shared" si="13"/>
        <v>SEPT CENTS QUATRE VING UN</v>
      </c>
    </row>
    <row r="784" spans="7:8">
      <c r="G784" s="3">
        <v>782</v>
      </c>
      <c r="H784" s="1" t="str">
        <f t="shared" si="13"/>
        <v>SEPT CENTS QUATRE VING DEUX</v>
      </c>
    </row>
    <row r="785" spans="7:8">
      <c r="G785" s="3">
        <v>783</v>
      </c>
      <c r="H785" s="1" t="str">
        <f t="shared" si="13"/>
        <v>SEPT CENTS QUATRE VING TROIS</v>
      </c>
    </row>
    <row r="786" spans="7:8">
      <c r="G786" s="3">
        <v>784</v>
      </c>
      <c r="H786" s="1" t="str">
        <f t="shared" si="13"/>
        <v>SEPT CENTS QUATRE VING QUATRE</v>
      </c>
    </row>
    <row r="787" spans="7:8">
      <c r="G787" s="3">
        <v>785</v>
      </c>
      <c r="H787" s="1" t="str">
        <f t="shared" si="13"/>
        <v>SEPT CENTS QUATRE VING CINQ</v>
      </c>
    </row>
    <row r="788" spans="7:8">
      <c r="G788" s="3">
        <v>786</v>
      </c>
      <c r="H788" s="1" t="str">
        <f t="shared" si="13"/>
        <v>SEPT CENTS QUATRE VING SIX</v>
      </c>
    </row>
    <row r="789" spans="7:8">
      <c r="G789" s="3">
        <v>787</v>
      </c>
      <c r="H789" s="1" t="str">
        <f t="shared" si="13"/>
        <v>SEPT CENTS QUATRE VING SEPT</v>
      </c>
    </row>
    <row r="790" spans="7:8">
      <c r="G790" s="3">
        <v>788</v>
      </c>
      <c r="H790" s="1" t="str">
        <f t="shared" si="13"/>
        <v>SEPT CENTS QUATRE VING HUIT</v>
      </c>
    </row>
    <row r="791" spans="7:8">
      <c r="G791" s="3">
        <v>789</v>
      </c>
      <c r="H791" s="1" t="str">
        <f t="shared" si="13"/>
        <v>SEPT CENTS QUATRE VING NEUF</v>
      </c>
    </row>
    <row r="792" spans="7:8">
      <c r="G792" s="3">
        <v>790</v>
      </c>
      <c r="H792" s="1" t="str">
        <f t="shared" si="13"/>
        <v xml:space="preserve">SEPT CENTS QUATRE VING DIX </v>
      </c>
    </row>
    <row r="793" spans="7:8">
      <c r="G793" s="3">
        <v>791</v>
      </c>
      <c r="H793" s="1" t="str">
        <f t="shared" si="13"/>
        <v>SEPT CENTS QUATRE VING ONZE</v>
      </c>
    </row>
    <row r="794" spans="7:8">
      <c r="G794" s="3">
        <v>792</v>
      </c>
      <c r="H794" s="1" t="str">
        <f t="shared" si="13"/>
        <v>SEPT CENTS QUATRE VING DOUZE</v>
      </c>
    </row>
    <row r="795" spans="7:8">
      <c r="G795" s="3">
        <v>793</v>
      </c>
      <c r="H795" s="1" t="str">
        <f t="shared" si="13"/>
        <v>SEPT CENTS QUATRE VING TREIZE</v>
      </c>
    </row>
    <row r="796" spans="7:8">
      <c r="G796" s="3">
        <v>794</v>
      </c>
      <c r="H796" s="1" t="str">
        <f t="shared" si="13"/>
        <v>SEPT CENTS QUATRE VING QUATORZE</v>
      </c>
    </row>
    <row r="797" spans="7:8">
      <c r="G797" s="3">
        <v>795</v>
      </c>
      <c r="H797" s="1" t="str">
        <f t="shared" si="13"/>
        <v>SEPT CENTS QUATRE VING QUINZE</v>
      </c>
    </row>
    <row r="798" spans="7:8">
      <c r="G798" s="3">
        <v>796</v>
      </c>
      <c r="H798" s="1" t="str">
        <f t="shared" si="13"/>
        <v>SEPT CENTS QUATRE VING SEIZE</v>
      </c>
    </row>
    <row r="799" spans="7:8">
      <c r="G799" s="3">
        <v>797</v>
      </c>
      <c r="H799" s="1" t="str">
        <f t="shared" si="13"/>
        <v>SEPT CENTS QUATRE VING DIX-SEPT</v>
      </c>
    </row>
    <row r="800" spans="7:8">
      <c r="G800" s="3">
        <v>798</v>
      </c>
      <c r="H800" s="1" t="str">
        <f t="shared" si="13"/>
        <v>SEPT CENTS QUATRE VING DIX-HUIT</v>
      </c>
    </row>
    <row r="801" spans="7:8">
      <c r="G801" s="3">
        <v>799</v>
      </c>
      <c r="H801" s="1" t="str">
        <f t="shared" si="13"/>
        <v>SEPT CENTS QUATRE VING DIX-NEUF</v>
      </c>
    </row>
    <row r="802" spans="7:8">
      <c r="G802" s="3">
        <v>800</v>
      </c>
      <c r="H802" s="1" t="s">
        <v>223</v>
      </c>
    </row>
    <row r="803" spans="7:8">
      <c r="G803" s="3">
        <v>801</v>
      </c>
      <c r="H803" s="1" t="str">
        <f>"HUIT CENTS "&amp;H3</f>
        <v>HUIT CENTS UN</v>
      </c>
    </row>
    <row r="804" spans="7:8">
      <c r="G804" s="3">
        <v>802</v>
      </c>
      <c r="H804" s="1" t="str">
        <f t="shared" ref="H804:H867" si="14">"HUIT CENTS "&amp;H4</f>
        <v>HUIT CENTS DEUX</v>
      </c>
    </row>
    <row r="805" spans="7:8">
      <c r="G805" s="3">
        <v>803</v>
      </c>
      <c r="H805" s="1" t="str">
        <f t="shared" si="14"/>
        <v>HUIT CENTS TROIS</v>
      </c>
    </row>
    <row r="806" spans="7:8">
      <c r="G806" s="3">
        <v>804</v>
      </c>
      <c r="H806" s="1" t="str">
        <f t="shared" si="14"/>
        <v>HUIT CENTS QUATRE</v>
      </c>
    </row>
    <row r="807" spans="7:8">
      <c r="G807" s="3">
        <v>805</v>
      </c>
      <c r="H807" s="1" t="str">
        <f t="shared" si="14"/>
        <v>HUIT CENTS CINQ</v>
      </c>
    </row>
    <row r="808" spans="7:8">
      <c r="G808" s="3">
        <v>806</v>
      </c>
      <c r="H808" s="1" t="str">
        <f t="shared" si="14"/>
        <v>HUIT CENTS SIX</v>
      </c>
    </row>
    <row r="809" spans="7:8">
      <c r="G809" s="3">
        <v>807</v>
      </c>
      <c r="H809" s="1" t="str">
        <f t="shared" si="14"/>
        <v>HUIT CENTS SEPT</v>
      </c>
    </row>
    <row r="810" spans="7:8">
      <c r="G810" s="3">
        <v>808</v>
      </c>
      <c r="H810" s="1" t="str">
        <f t="shared" si="14"/>
        <v>HUIT CENTS HUIT</v>
      </c>
    </row>
    <row r="811" spans="7:8">
      <c r="G811" s="3">
        <v>809</v>
      </c>
      <c r="H811" s="1" t="str">
        <f t="shared" si="14"/>
        <v>HUIT CENTS NEUF</v>
      </c>
    </row>
    <row r="812" spans="7:8">
      <c r="G812" s="3">
        <v>810</v>
      </c>
      <c r="H812" s="1" t="str">
        <f t="shared" si="14"/>
        <v>HUIT CENTS DIX</v>
      </c>
    </row>
    <row r="813" spans="7:8">
      <c r="G813" s="3">
        <v>811</v>
      </c>
      <c r="H813" s="1" t="str">
        <f t="shared" si="14"/>
        <v>HUIT CENTS ONZE</v>
      </c>
    </row>
    <row r="814" spans="7:8">
      <c r="G814" s="3">
        <v>812</v>
      </c>
      <c r="H814" s="1" t="str">
        <f t="shared" si="14"/>
        <v>HUIT CENTS DOUZE</v>
      </c>
    </row>
    <row r="815" spans="7:8">
      <c r="G815" s="3">
        <v>813</v>
      </c>
      <c r="H815" s="1" t="str">
        <f t="shared" si="14"/>
        <v>HUIT CENTS TREIZE</v>
      </c>
    </row>
    <row r="816" spans="7:8">
      <c r="G816" s="3">
        <v>814</v>
      </c>
      <c r="H816" s="1" t="str">
        <f t="shared" si="14"/>
        <v>HUIT CENTS QUATORZE</v>
      </c>
    </row>
    <row r="817" spans="7:8">
      <c r="G817" s="3">
        <v>815</v>
      </c>
      <c r="H817" s="1" t="str">
        <f t="shared" si="14"/>
        <v>HUIT CENTS QUINZE</v>
      </c>
    </row>
    <row r="818" spans="7:8">
      <c r="G818" s="3">
        <v>816</v>
      </c>
      <c r="H818" s="1" t="str">
        <f t="shared" si="14"/>
        <v>HUIT CENTS SEIZE</v>
      </c>
    </row>
    <row r="819" spans="7:8">
      <c r="G819" s="3">
        <v>817</v>
      </c>
      <c r="H819" s="1" t="str">
        <f t="shared" si="14"/>
        <v>HUIT CENTS DIX-SEPT</v>
      </c>
    </row>
    <row r="820" spans="7:8">
      <c r="G820" s="3">
        <v>818</v>
      </c>
      <c r="H820" s="1" t="str">
        <f t="shared" si="14"/>
        <v>HUIT CENTS DIX-HUIT</v>
      </c>
    </row>
    <row r="821" spans="7:8">
      <c r="G821" s="3">
        <v>819</v>
      </c>
      <c r="H821" s="1" t="str">
        <f t="shared" si="14"/>
        <v>HUIT CENTS DIX-NEUF</v>
      </c>
    </row>
    <row r="822" spans="7:8">
      <c r="G822" s="3">
        <v>820</v>
      </c>
      <c r="H822" s="1" t="str">
        <f t="shared" si="14"/>
        <v>HUIT CENTS VING</v>
      </c>
    </row>
    <row r="823" spans="7:8">
      <c r="G823" s="3">
        <v>821</v>
      </c>
      <c r="H823" s="1" t="str">
        <f t="shared" si="14"/>
        <v>HUIT CENTS VING UN</v>
      </c>
    </row>
    <row r="824" spans="7:8">
      <c r="G824" s="3">
        <v>822</v>
      </c>
      <c r="H824" s="1" t="str">
        <f t="shared" si="14"/>
        <v>HUIT CENTS VING DEUX</v>
      </c>
    </row>
    <row r="825" spans="7:8">
      <c r="G825" s="3">
        <v>823</v>
      </c>
      <c r="H825" s="1" t="str">
        <f t="shared" si="14"/>
        <v>HUIT CENTS VING TROIS</v>
      </c>
    </row>
    <row r="826" spans="7:8">
      <c r="G826" s="3">
        <v>824</v>
      </c>
      <c r="H826" s="1" t="str">
        <f t="shared" si="14"/>
        <v>HUIT CENTS VING QUATRE</v>
      </c>
    </row>
    <row r="827" spans="7:8">
      <c r="G827" s="3">
        <v>825</v>
      </c>
      <c r="H827" s="1" t="str">
        <f t="shared" si="14"/>
        <v>HUIT CENTS VING CINQ</v>
      </c>
    </row>
    <row r="828" spans="7:8">
      <c r="G828" s="3">
        <v>826</v>
      </c>
      <c r="H828" s="1" t="str">
        <f t="shared" si="14"/>
        <v>HUIT CENTS VING SIX</v>
      </c>
    </row>
    <row r="829" spans="7:8">
      <c r="G829" s="3">
        <v>827</v>
      </c>
      <c r="H829" s="1" t="str">
        <f t="shared" si="14"/>
        <v>HUIT CENTS VING SEPT</v>
      </c>
    </row>
    <row r="830" spans="7:8">
      <c r="G830" s="3">
        <v>828</v>
      </c>
      <c r="H830" s="1" t="str">
        <f t="shared" si="14"/>
        <v>HUIT CENTS VING HUIT</v>
      </c>
    </row>
    <row r="831" spans="7:8">
      <c r="G831" s="3">
        <v>829</v>
      </c>
      <c r="H831" s="1" t="str">
        <f t="shared" si="14"/>
        <v>HUIT CENTS VING NEUF</v>
      </c>
    </row>
    <row r="832" spans="7:8">
      <c r="G832" s="3">
        <v>830</v>
      </c>
      <c r="H832" s="1" t="str">
        <f t="shared" si="14"/>
        <v xml:space="preserve">HUIT CENTS TRENTE </v>
      </c>
    </row>
    <row r="833" spans="7:8">
      <c r="G833" s="3">
        <v>831</v>
      </c>
      <c r="H833" s="1" t="str">
        <f t="shared" si="14"/>
        <v>HUIT CENTS TRENTE UN</v>
      </c>
    </row>
    <row r="834" spans="7:8">
      <c r="G834" s="3">
        <v>832</v>
      </c>
      <c r="H834" s="1" t="str">
        <f t="shared" si="14"/>
        <v>HUIT CENTS TRENTE DEUX</v>
      </c>
    </row>
    <row r="835" spans="7:8">
      <c r="G835" s="3">
        <v>833</v>
      </c>
      <c r="H835" s="1" t="str">
        <f t="shared" si="14"/>
        <v>HUIT CENTS TRENTE TROIS</v>
      </c>
    </row>
    <row r="836" spans="7:8">
      <c r="G836" s="3">
        <v>834</v>
      </c>
      <c r="H836" s="1" t="str">
        <f t="shared" si="14"/>
        <v>HUIT CENTS TRENTE QUATRE</v>
      </c>
    </row>
    <row r="837" spans="7:8">
      <c r="G837" s="3">
        <v>835</v>
      </c>
      <c r="H837" s="1" t="str">
        <f t="shared" si="14"/>
        <v>HUIT CENTS TRENTE CINQ</v>
      </c>
    </row>
    <row r="838" spans="7:8">
      <c r="G838" s="3">
        <v>836</v>
      </c>
      <c r="H838" s="1" t="str">
        <f t="shared" si="14"/>
        <v>HUIT CENTS TRENTE SIX</v>
      </c>
    </row>
    <row r="839" spans="7:8">
      <c r="G839" s="3">
        <v>837</v>
      </c>
      <c r="H839" s="1" t="str">
        <f t="shared" si="14"/>
        <v>HUIT CENTS TRENTE SEPT</v>
      </c>
    </row>
    <row r="840" spans="7:8">
      <c r="G840" s="3">
        <v>838</v>
      </c>
      <c r="H840" s="1" t="str">
        <f t="shared" si="14"/>
        <v>HUIT CENTS TRENTE HUIT</v>
      </c>
    </row>
    <row r="841" spans="7:8">
      <c r="G841" s="3">
        <v>839</v>
      </c>
      <c r="H841" s="1" t="str">
        <f t="shared" si="14"/>
        <v>HUIT CENTS TRENTE NEUF</v>
      </c>
    </row>
    <row r="842" spans="7:8">
      <c r="G842" s="3">
        <v>840</v>
      </c>
      <c r="H842" s="1" t="str">
        <f t="shared" si="14"/>
        <v xml:space="preserve">HUIT CENTS QUARANTE </v>
      </c>
    </row>
    <row r="843" spans="7:8">
      <c r="G843" s="3">
        <v>841</v>
      </c>
      <c r="H843" s="1" t="str">
        <f t="shared" si="14"/>
        <v>HUIT CENTS QUARANTE UN</v>
      </c>
    </row>
    <row r="844" spans="7:8">
      <c r="G844" s="3">
        <v>842</v>
      </c>
      <c r="H844" s="1" t="str">
        <f t="shared" si="14"/>
        <v>HUIT CENTS QUARANTE DEUX</v>
      </c>
    </row>
    <row r="845" spans="7:8">
      <c r="G845" s="3">
        <v>843</v>
      </c>
      <c r="H845" s="1" t="str">
        <f t="shared" si="14"/>
        <v>HUIT CENTS QUARANTE TROIS</v>
      </c>
    </row>
    <row r="846" spans="7:8">
      <c r="G846" s="3">
        <v>844</v>
      </c>
      <c r="H846" s="1" t="str">
        <f t="shared" si="14"/>
        <v>HUIT CENTS QUARANTE QUATRE</v>
      </c>
    </row>
    <row r="847" spans="7:8">
      <c r="G847" s="3">
        <v>845</v>
      </c>
      <c r="H847" s="1" t="str">
        <f t="shared" si="14"/>
        <v>HUIT CENTS QUARANTE CINQ</v>
      </c>
    </row>
    <row r="848" spans="7:8">
      <c r="G848" s="3">
        <v>846</v>
      </c>
      <c r="H848" s="1" t="str">
        <f t="shared" si="14"/>
        <v>HUIT CENTS QUARANTE SIX</v>
      </c>
    </row>
    <row r="849" spans="7:8">
      <c r="G849" s="3">
        <v>847</v>
      </c>
      <c r="H849" s="1" t="str">
        <f t="shared" si="14"/>
        <v>HUIT CENTS QUARANTE SEPT</v>
      </c>
    </row>
    <row r="850" spans="7:8">
      <c r="G850" s="3">
        <v>848</v>
      </c>
      <c r="H850" s="1" t="str">
        <f t="shared" si="14"/>
        <v>HUIT CENTS QUARANTE HUIT</v>
      </c>
    </row>
    <row r="851" spans="7:8">
      <c r="G851" s="3">
        <v>849</v>
      </c>
      <c r="H851" s="1" t="str">
        <f t="shared" si="14"/>
        <v>HUIT CENTS QUARANTE NEUF</v>
      </c>
    </row>
    <row r="852" spans="7:8">
      <c r="G852" s="3">
        <v>850</v>
      </c>
      <c r="H852" s="1" t="str">
        <f t="shared" si="14"/>
        <v xml:space="preserve">HUIT CENTS CINQUANTE </v>
      </c>
    </row>
    <row r="853" spans="7:8">
      <c r="G853" s="3">
        <v>851</v>
      </c>
      <c r="H853" s="1" t="str">
        <f t="shared" si="14"/>
        <v>HUIT CENTS CINQUANTE UN</v>
      </c>
    </row>
    <row r="854" spans="7:8">
      <c r="G854" s="3">
        <v>852</v>
      </c>
      <c r="H854" s="1" t="str">
        <f t="shared" si="14"/>
        <v>HUIT CENTS CINQUANTE DEUX</v>
      </c>
    </row>
    <row r="855" spans="7:8">
      <c r="G855" s="3">
        <v>853</v>
      </c>
      <c r="H855" s="1" t="str">
        <f t="shared" si="14"/>
        <v>HUIT CENTS CINQUANTE TROIS</v>
      </c>
    </row>
    <row r="856" spans="7:8">
      <c r="G856" s="3">
        <v>854</v>
      </c>
      <c r="H856" s="1" t="str">
        <f t="shared" si="14"/>
        <v>HUIT CENTS CINQUANTE QUATRE</v>
      </c>
    </row>
    <row r="857" spans="7:8">
      <c r="G857" s="3">
        <v>855</v>
      </c>
      <c r="H857" s="1" t="str">
        <f t="shared" si="14"/>
        <v>HUIT CENTS CINQUANTE CINQ</v>
      </c>
    </row>
    <row r="858" spans="7:8">
      <c r="G858" s="3">
        <v>856</v>
      </c>
      <c r="H858" s="1" t="str">
        <f t="shared" si="14"/>
        <v>HUIT CENTS CINQUANTE SIX</v>
      </c>
    </row>
    <row r="859" spans="7:8">
      <c r="G859" s="3">
        <v>857</v>
      </c>
      <c r="H859" s="1" t="str">
        <f t="shared" si="14"/>
        <v>HUIT CENTS CINQUANTE SEPT</v>
      </c>
    </row>
    <row r="860" spans="7:8">
      <c r="G860" s="3">
        <v>858</v>
      </c>
      <c r="H860" s="1" t="str">
        <f t="shared" si="14"/>
        <v>HUIT CENTS CINQUANTE HUIT</v>
      </c>
    </row>
    <row r="861" spans="7:8">
      <c r="G861" s="3">
        <v>859</v>
      </c>
      <c r="H861" s="1" t="str">
        <f t="shared" si="14"/>
        <v>HUIT CENTS CINQUANTE NEUF</v>
      </c>
    </row>
    <row r="862" spans="7:8">
      <c r="G862" s="3">
        <v>860</v>
      </c>
      <c r="H862" s="1" t="str">
        <f t="shared" si="14"/>
        <v xml:space="preserve">HUIT CENTS SOIXANTE </v>
      </c>
    </row>
    <row r="863" spans="7:8">
      <c r="G863" s="3">
        <v>861</v>
      </c>
      <c r="H863" s="1" t="str">
        <f t="shared" si="14"/>
        <v>HUIT CENTS SOIXANTE UN</v>
      </c>
    </row>
    <row r="864" spans="7:8">
      <c r="G864" s="3">
        <v>862</v>
      </c>
      <c r="H864" s="1" t="str">
        <f t="shared" si="14"/>
        <v>HUIT CENTS SOIXANTE DEUX</v>
      </c>
    </row>
    <row r="865" spans="7:8">
      <c r="G865" s="3">
        <v>863</v>
      </c>
      <c r="H865" s="1" t="str">
        <f t="shared" si="14"/>
        <v>HUIT CENTS SOIXANTE TROIS</v>
      </c>
    </row>
    <row r="866" spans="7:8">
      <c r="G866" s="3">
        <v>864</v>
      </c>
      <c r="H866" s="1" t="str">
        <f t="shared" si="14"/>
        <v>HUIT CENTS SOIXANTE QUATRE</v>
      </c>
    </row>
    <row r="867" spans="7:8">
      <c r="G867" s="3">
        <v>865</v>
      </c>
      <c r="H867" s="1" t="str">
        <f t="shared" si="14"/>
        <v>HUIT CENTS SOIXANTE CINQ</v>
      </c>
    </row>
    <row r="868" spans="7:8">
      <c r="G868" s="3">
        <v>866</v>
      </c>
      <c r="H868" s="1" t="str">
        <f t="shared" ref="H868:H901" si="15">"HUIT CENTS "&amp;H68</f>
        <v>HUIT CENTS SOIXANTE SIX</v>
      </c>
    </row>
    <row r="869" spans="7:8">
      <c r="G869" s="3">
        <v>867</v>
      </c>
      <c r="H869" s="1" t="str">
        <f t="shared" si="15"/>
        <v>HUIT CENTS SOIXANTE SEPT</v>
      </c>
    </row>
    <row r="870" spans="7:8">
      <c r="G870" s="3">
        <v>868</v>
      </c>
      <c r="H870" s="1" t="str">
        <f t="shared" si="15"/>
        <v>HUIT CENTS SOIXANTE HUIT</v>
      </c>
    </row>
    <row r="871" spans="7:8">
      <c r="G871" s="3">
        <v>869</v>
      </c>
      <c r="H871" s="1" t="str">
        <f t="shared" si="15"/>
        <v>HUIT CENTS SOIXANTE NEUF</v>
      </c>
    </row>
    <row r="872" spans="7:8">
      <c r="G872" s="3">
        <v>870</v>
      </c>
      <c r="H872" s="1" t="str">
        <f t="shared" si="15"/>
        <v xml:space="preserve">HUIT CENTS SOIXANTE DIX </v>
      </c>
    </row>
    <row r="873" spans="7:8">
      <c r="G873" s="3">
        <v>871</v>
      </c>
      <c r="H873" s="1" t="str">
        <f t="shared" si="15"/>
        <v>HUIT CENTS SOIXANTE ONZE</v>
      </c>
    </row>
    <row r="874" spans="7:8">
      <c r="G874" s="3">
        <v>872</v>
      </c>
      <c r="H874" s="1" t="str">
        <f t="shared" si="15"/>
        <v>HUIT CENTS SOIXANTE DOUZE</v>
      </c>
    </row>
    <row r="875" spans="7:8">
      <c r="G875" s="3">
        <v>873</v>
      </c>
      <c r="H875" s="1" t="str">
        <f t="shared" si="15"/>
        <v>HUIT CENTS SOIXANTE TREIZE</v>
      </c>
    </row>
    <row r="876" spans="7:8">
      <c r="G876" s="3">
        <v>874</v>
      </c>
      <c r="H876" s="1" t="str">
        <f t="shared" si="15"/>
        <v>HUIT CENTS SOIXANTE QUATORZE</v>
      </c>
    </row>
    <row r="877" spans="7:8">
      <c r="G877" s="3">
        <v>875</v>
      </c>
      <c r="H877" s="1" t="str">
        <f t="shared" si="15"/>
        <v>HUIT CENTS SOIXANTE QUINZE</v>
      </c>
    </row>
    <row r="878" spans="7:8">
      <c r="G878" s="3">
        <v>876</v>
      </c>
      <c r="H878" s="1" t="str">
        <f t="shared" si="15"/>
        <v>HUIT CENTS SOIXANTE SEIZE</v>
      </c>
    </row>
    <row r="879" spans="7:8">
      <c r="G879" s="3">
        <v>877</v>
      </c>
      <c r="H879" s="1" t="str">
        <f t="shared" si="15"/>
        <v>HUIT CENTS SOIXANTE DIX-SEPT</v>
      </c>
    </row>
    <row r="880" spans="7:8">
      <c r="G880" s="3">
        <v>878</v>
      </c>
      <c r="H880" s="1" t="str">
        <f t="shared" si="15"/>
        <v>HUIT CENTS SOIXANTE DIX-HUIT</v>
      </c>
    </row>
    <row r="881" spans="7:8">
      <c r="G881" s="3">
        <v>879</v>
      </c>
      <c r="H881" s="1" t="str">
        <f t="shared" si="15"/>
        <v>HUIT CENTS SOIXANTE DIX-NEUF</v>
      </c>
    </row>
    <row r="882" spans="7:8">
      <c r="G882" s="3">
        <v>880</v>
      </c>
      <c r="H882" s="1" t="str">
        <f t="shared" si="15"/>
        <v xml:space="preserve">HUIT CENTS QUATRE VING </v>
      </c>
    </row>
    <row r="883" spans="7:8">
      <c r="G883" s="3">
        <v>881</v>
      </c>
      <c r="H883" s="1" t="str">
        <f t="shared" si="15"/>
        <v>HUIT CENTS QUATRE VING UN</v>
      </c>
    </row>
    <row r="884" spans="7:8">
      <c r="G884" s="3">
        <v>882</v>
      </c>
      <c r="H884" s="1" t="str">
        <f t="shared" si="15"/>
        <v>HUIT CENTS QUATRE VING DEUX</v>
      </c>
    </row>
    <row r="885" spans="7:8">
      <c r="G885" s="3">
        <v>883</v>
      </c>
      <c r="H885" s="1" t="str">
        <f t="shared" si="15"/>
        <v>HUIT CENTS QUATRE VING TROIS</v>
      </c>
    </row>
    <row r="886" spans="7:8">
      <c r="G886" s="3">
        <v>884</v>
      </c>
      <c r="H886" s="1" t="str">
        <f t="shared" si="15"/>
        <v>HUIT CENTS QUATRE VING QUATRE</v>
      </c>
    </row>
    <row r="887" spans="7:8">
      <c r="G887" s="3">
        <v>885</v>
      </c>
      <c r="H887" s="1" t="str">
        <f t="shared" si="15"/>
        <v>HUIT CENTS QUATRE VING CINQ</v>
      </c>
    </row>
    <row r="888" spans="7:8">
      <c r="G888" s="3">
        <v>886</v>
      </c>
      <c r="H888" s="1" t="str">
        <f t="shared" si="15"/>
        <v>HUIT CENTS QUATRE VING SIX</v>
      </c>
    </row>
    <row r="889" spans="7:8">
      <c r="G889" s="3">
        <v>887</v>
      </c>
      <c r="H889" s="1" t="str">
        <f t="shared" si="15"/>
        <v>HUIT CENTS QUATRE VING SEPT</v>
      </c>
    </row>
    <row r="890" spans="7:8">
      <c r="G890" s="3">
        <v>888</v>
      </c>
      <c r="H890" s="1" t="str">
        <f t="shared" si="15"/>
        <v>HUIT CENTS QUATRE VING HUIT</v>
      </c>
    </row>
    <row r="891" spans="7:8">
      <c r="G891" s="3">
        <v>889</v>
      </c>
      <c r="H891" s="1" t="str">
        <f t="shared" si="15"/>
        <v>HUIT CENTS QUATRE VING NEUF</v>
      </c>
    </row>
    <row r="892" spans="7:8">
      <c r="G892" s="3">
        <v>890</v>
      </c>
      <c r="H892" s="1" t="str">
        <f t="shared" si="15"/>
        <v xml:space="preserve">HUIT CENTS QUATRE VING DIX </v>
      </c>
    </row>
    <row r="893" spans="7:8">
      <c r="G893" s="3">
        <v>891</v>
      </c>
      <c r="H893" s="1" t="str">
        <f t="shared" si="15"/>
        <v>HUIT CENTS QUATRE VING ONZE</v>
      </c>
    </row>
    <row r="894" spans="7:8">
      <c r="G894" s="3">
        <v>892</v>
      </c>
      <c r="H894" s="1" t="str">
        <f t="shared" si="15"/>
        <v>HUIT CENTS QUATRE VING DOUZE</v>
      </c>
    </row>
    <row r="895" spans="7:8">
      <c r="G895" s="3">
        <v>893</v>
      </c>
      <c r="H895" s="1" t="str">
        <f t="shared" si="15"/>
        <v>HUIT CENTS QUATRE VING TREIZE</v>
      </c>
    </row>
    <row r="896" spans="7:8">
      <c r="G896" s="3">
        <v>894</v>
      </c>
      <c r="H896" s="1" t="str">
        <f t="shared" si="15"/>
        <v>HUIT CENTS QUATRE VING QUATORZE</v>
      </c>
    </row>
    <row r="897" spans="7:8">
      <c r="G897" s="3">
        <v>895</v>
      </c>
      <c r="H897" s="1" t="str">
        <f t="shared" si="15"/>
        <v>HUIT CENTS QUATRE VING QUINZE</v>
      </c>
    </row>
    <row r="898" spans="7:8">
      <c r="G898" s="3">
        <v>896</v>
      </c>
      <c r="H898" s="1" t="str">
        <f t="shared" si="15"/>
        <v>HUIT CENTS QUATRE VING SEIZE</v>
      </c>
    </row>
    <row r="899" spans="7:8">
      <c r="G899" s="3">
        <v>897</v>
      </c>
      <c r="H899" s="1" t="str">
        <f t="shared" si="15"/>
        <v>HUIT CENTS QUATRE VING DIX-SEPT</v>
      </c>
    </row>
    <row r="900" spans="7:8">
      <c r="G900" s="3">
        <v>898</v>
      </c>
      <c r="H900" s="1" t="str">
        <f t="shared" si="15"/>
        <v>HUIT CENTS QUATRE VING DIX-HUIT</v>
      </c>
    </row>
    <row r="901" spans="7:8">
      <c r="G901" s="3">
        <v>899</v>
      </c>
      <c r="H901" s="1" t="str">
        <f t="shared" si="15"/>
        <v>HUIT CENTS QUATRE VING DIX-NEUF</v>
      </c>
    </row>
    <row r="902" spans="7:8">
      <c r="G902" s="3">
        <v>900</v>
      </c>
      <c r="H902" s="1" t="s">
        <v>224</v>
      </c>
    </row>
    <row r="903" spans="7:8">
      <c r="G903" s="3">
        <v>901</v>
      </c>
      <c r="H903" s="1" t="str">
        <f>"NEUF CENTS "&amp;H3</f>
        <v>NEUF CENTS UN</v>
      </c>
    </row>
    <row r="904" spans="7:8">
      <c r="G904" s="3">
        <v>902</v>
      </c>
      <c r="H904" s="1" t="str">
        <f t="shared" ref="H904:H967" si="16">"NEUF CENTS "&amp;H4</f>
        <v>NEUF CENTS DEUX</v>
      </c>
    </row>
    <row r="905" spans="7:8">
      <c r="G905" s="3">
        <v>903</v>
      </c>
      <c r="H905" s="1" t="str">
        <f t="shared" si="16"/>
        <v>NEUF CENTS TROIS</v>
      </c>
    </row>
    <row r="906" spans="7:8">
      <c r="G906" s="3">
        <v>904</v>
      </c>
      <c r="H906" s="1" t="str">
        <f t="shared" si="16"/>
        <v>NEUF CENTS QUATRE</v>
      </c>
    </row>
    <row r="907" spans="7:8">
      <c r="G907" s="3">
        <v>905</v>
      </c>
      <c r="H907" s="1" t="str">
        <f t="shared" si="16"/>
        <v>NEUF CENTS CINQ</v>
      </c>
    </row>
    <row r="908" spans="7:8">
      <c r="G908" s="3">
        <v>906</v>
      </c>
      <c r="H908" s="1" t="str">
        <f t="shared" si="16"/>
        <v>NEUF CENTS SIX</v>
      </c>
    </row>
    <row r="909" spans="7:8">
      <c r="G909" s="3">
        <v>907</v>
      </c>
      <c r="H909" s="1" t="str">
        <f t="shared" si="16"/>
        <v>NEUF CENTS SEPT</v>
      </c>
    </row>
    <row r="910" spans="7:8">
      <c r="G910" s="3">
        <v>908</v>
      </c>
      <c r="H910" s="1" t="str">
        <f t="shared" si="16"/>
        <v>NEUF CENTS HUIT</v>
      </c>
    </row>
    <row r="911" spans="7:8">
      <c r="G911" s="3">
        <v>909</v>
      </c>
      <c r="H911" s="1" t="str">
        <f t="shared" si="16"/>
        <v>NEUF CENTS NEUF</v>
      </c>
    </row>
    <row r="912" spans="7:8">
      <c r="G912" s="3">
        <v>910</v>
      </c>
      <c r="H912" s="1" t="str">
        <f t="shared" si="16"/>
        <v>NEUF CENTS DIX</v>
      </c>
    </row>
    <row r="913" spans="7:8">
      <c r="G913" s="3">
        <v>911</v>
      </c>
      <c r="H913" s="1" t="str">
        <f t="shared" si="16"/>
        <v>NEUF CENTS ONZE</v>
      </c>
    </row>
    <row r="914" spans="7:8">
      <c r="G914" s="3">
        <v>912</v>
      </c>
      <c r="H914" s="1" t="str">
        <f t="shared" si="16"/>
        <v>NEUF CENTS DOUZE</v>
      </c>
    </row>
    <row r="915" spans="7:8">
      <c r="G915" s="3">
        <v>913</v>
      </c>
      <c r="H915" s="1" t="str">
        <f t="shared" si="16"/>
        <v>NEUF CENTS TREIZE</v>
      </c>
    </row>
    <row r="916" spans="7:8">
      <c r="G916" s="3">
        <v>914</v>
      </c>
      <c r="H916" s="1" t="str">
        <f t="shared" si="16"/>
        <v>NEUF CENTS QUATORZE</v>
      </c>
    </row>
    <row r="917" spans="7:8">
      <c r="G917" s="3">
        <v>915</v>
      </c>
      <c r="H917" s="1" t="str">
        <f t="shared" si="16"/>
        <v>NEUF CENTS QUINZE</v>
      </c>
    </row>
    <row r="918" spans="7:8">
      <c r="G918" s="3">
        <v>916</v>
      </c>
      <c r="H918" s="1" t="str">
        <f t="shared" si="16"/>
        <v>NEUF CENTS SEIZE</v>
      </c>
    </row>
    <row r="919" spans="7:8">
      <c r="G919" s="3">
        <v>917</v>
      </c>
      <c r="H919" s="1" t="str">
        <f t="shared" si="16"/>
        <v>NEUF CENTS DIX-SEPT</v>
      </c>
    </row>
    <row r="920" spans="7:8">
      <c r="G920" s="3">
        <v>918</v>
      </c>
      <c r="H920" s="1" t="str">
        <f t="shared" si="16"/>
        <v>NEUF CENTS DIX-HUIT</v>
      </c>
    </row>
    <row r="921" spans="7:8">
      <c r="G921" s="3">
        <v>919</v>
      </c>
      <c r="H921" s="1" t="str">
        <f t="shared" si="16"/>
        <v>NEUF CENTS DIX-NEUF</v>
      </c>
    </row>
    <row r="922" spans="7:8">
      <c r="G922" s="3">
        <v>920</v>
      </c>
      <c r="H922" s="1" t="str">
        <f t="shared" si="16"/>
        <v>NEUF CENTS VING</v>
      </c>
    </row>
    <row r="923" spans="7:8">
      <c r="G923" s="3">
        <v>921</v>
      </c>
      <c r="H923" s="1" t="str">
        <f t="shared" si="16"/>
        <v>NEUF CENTS VING UN</v>
      </c>
    </row>
    <row r="924" spans="7:8">
      <c r="G924" s="3">
        <v>922</v>
      </c>
      <c r="H924" s="1" t="str">
        <f t="shared" si="16"/>
        <v>NEUF CENTS VING DEUX</v>
      </c>
    </row>
    <row r="925" spans="7:8">
      <c r="G925" s="3">
        <v>923</v>
      </c>
      <c r="H925" s="1" t="str">
        <f t="shared" si="16"/>
        <v>NEUF CENTS VING TROIS</v>
      </c>
    </row>
    <row r="926" spans="7:8">
      <c r="G926" s="3">
        <v>924</v>
      </c>
      <c r="H926" s="1" t="str">
        <f t="shared" si="16"/>
        <v>NEUF CENTS VING QUATRE</v>
      </c>
    </row>
    <row r="927" spans="7:8">
      <c r="G927" s="3">
        <v>925</v>
      </c>
      <c r="H927" s="1" t="str">
        <f t="shared" si="16"/>
        <v>NEUF CENTS VING CINQ</v>
      </c>
    </row>
    <row r="928" spans="7:8">
      <c r="G928" s="3">
        <v>926</v>
      </c>
      <c r="H928" s="1" t="str">
        <f t="shared" si="16"/>
        <v>NEUF CENTS VING SIX</v>
      </c>
    </row>
    <row r="929" spans="7:8">
      <c r="G929" s="3">
        <v>927</v>
      </c>
      <c r="H929" s="1" t="str">
        <f t="shared" si="16"/>
        <v>NEUF CENTS VING SEPT</v>
      </c>
    </row>
    <row r="930" spans="7:8">
      <c r="G930" s="3">
        <v>928</v>
      </c>
      <c r="H930" s="1" t="str">
        <f t="shared" si="16"/>
        <v>NEUF CENTS VING HUIT</v>
      </c>
    </row>
    <row r="931" spans="7:8">
      <c r="G931" s="3">
        <v>929</v>
      </c>
      <c r="H931" s="1" t="str">
        <f t="shared" si="16"/>
        <v>NEUF CENTS VING NEUF</v>
      </c>
    </row>
    <row r="932" spans="7:8">
      <c r="G932" s="3">
        <v>930</v>
      </c>
      <c r="H932" s="1" t="str">
        <f t="shared" si="16"/>
        <v xml:space="preserve">NEUF CENTS TRENTE </v>
      </c>
    </row>
    <row r="933" spans="7:8">
      <c r="G933" s="3">
        <v>931</v>
      </c>
      <c r="H933" s="1" t="str">
        <f t="shared" si="16"/>
        <v>NEUF CENTS TRENTE UN</v>
      </c>
    </row>
    <row r="934" spans="7:8">
      <c r="G934" s="3">
        <v>932</v>
      </c>
      <c r="H934" s="1" t="str">
        <f t="shared" si="16"/>
        <v>NEUF CENTS TRENTE DEUX</v>
      </c>
    </row>
    <row r="935" spans="7:8">
      <c r="G935" s="3">
        <v>933</v>
      </c>
      <c r="H935" s="1" t="str">
        <f t="shared" si="16"/>
        <v>NEUF CENTS TRENTE TROIS</v>
      </c>
    </row>
    <row r="936" spans="7:8">
      <c r="G936" s="3">
        <v>934</v>
      </c>
      <c r="H936" s="1" t="str">
        <f t="shared" si="16"/>
        <v>NEUF CENTS TRENTE QUATRE</v>
      </c>
    </row>
    <row r="937" spans="7:8">
      <c r="G937" s="3">
        <v>935</v>
      </c>
      <c r="H937" s="1" t="str">
        <f t="shared" si="16"/>
        <v>NEUF CENTS TRENTE CINQ</v>
      </c>
    </row>
    <row r="938" spans="7:8">
      <c r="G938" s="3">
        <v>936</v>
      </c>
      <c r="H938" s="1" t="str">
        <f t="shared" si="16"/>
        <v>NEUF CENTS TRENTE SIX</v>
      </c>
    </row>
    <row r="939" spans="7:8">
      <c r="G939" s="3">
        <v>937</v>
      </c>
      <c r="H939" s="1" t="str">
        <f t="shared" si="16"/>
        <v>NEUF CENTS TRENTE SEPT</v>
      </c>
    </row>
    <row r="940" spans="7:8">
      <c r="G940" s="3">
        <v>938</v>
      </c>
      <c r="H940" s="1" t="str">
        <f t="shared" si="16"/>
        <v>NEUF CENTS TRENTE HUIT</v>
      </c>
    </row>
    <row r="941" spans="7:8">
      <c r="G941" s="3">
        <v>939</v>
      </c>
      <c r="H941" s="1" t="str">
        <f t="shared" si="16"/>
        <v>NEUF CENTS TRENTE NEUF</v>
      </c>
    </row>
    <row r="942" spans="7:8">
      <c r="G942" s="3">
        <v>940</v>
      </c>
      <c r="H942" s="1" t="str">
        <f t="shared" si="16"/>
        <v xml:space="preserve">NEUF CENTS QUARANTE </v>
      </c>
    </row>
    <row r="943" spans="7:8">
      <c r="G943" s="3">
        <v>941</v>
      </c>
      <c r="H943" s="1" t="str">
        <f t="shared" si="16"/>
        <v>NEUF CENTS QUARANTE UN</v>
      </c>
    </row>
    <row r="944" spans="7:8">
      <c r="G944" s="3">
        <v>942</v>
      </c>
      <c r="H944" s="1" t="str">
        <f t="shared" si="16"/>
        <v>NEUF CENTS QUARANTE DEUX</v>
      </c>
    </row>
    <row r="945" spans="7:8">
      <c r="G945" s="3">
        <v>943</v>
      </c>
      <c r="H945" s="1" t="str">
        <f t="shared" si="16"/>
        <v>NEUF CENTS QUARANTE TROIS</v>
      </c>
    </row>
    <row r="946" spans="7:8">
      <c r="G946" s="3">
        <v>944</v>
      </c>
      <c r="H946" s="1" t="str">
        <f t="shared" si="16"/>
        <v>NEUF CENTS QUARANTE QUATRE</v>
      </c>
    </row>
    <row r="947" spans="7:8">
      <c r="G947" s="3">
        <v>945</v>
      </c>
      <c r="H947" s="1" t="str">
        <f t="shared" si="16"/>
        <v>NEUF CENTS QUARANTE CINQ</v>
      </c>
    </row>
    <row r="948" spans="7:8">
      <c r="G948" s="3">
        <v>946</v>
      </c>
      <c r="H948" s="1" t="str">
        <f t="shared" si="16"/>
        <v>NEUF CENTS QUARANTE SIX</v>
      </c>
    </row>
    <row r="949" spans="7:8">
      <c r="G949" s="3">
        <v>947</v>
      </c>
      <c r="H949" s="1" t="str">
        <f t="shared" si="16"/>
        <v>NEUF CENTS QUARANTE SEPT</v>
      </c>
    </row>
    <row r="950" spans="7:8">
      <c r="G950" s="3">
        <v>948</v>
      </c>
      <c r="H950" s="1" t="str">
        <f t="shared" si="16"/>
        <v>NEUF CENTS QUARANTE HUIT</v>
      </c>
    </row>
    <row r="951" spans="7:8">
      <c r="G951" s="3">
        <v>949</v>
      </c>
      <c r="H951" s="1" t="str">
        <f t="shared" si="16"/>
        <v>NEUF CENTS QUARANTE NEUF</v>
      </c>
    </row>
    <row r="952" spans="7:8">
      <c r="G952" s="3">
        <v>950</v>
      </c>
      <c r="H952" s="1" t="str">
        <f t="shared" si="16"/>
        <v xml:space="preserve">NEUF CENTS CINQUANTE </v>
      </c>
    </row>
    <row r="953" spans="7:8">
      <c r="G953" s="3">
        <v>951</v>
      </c>
      <c r="H953" s="1" t="str">
        <f t="shared" si="16"/>
        <v>NEUF CENTS CINQUANTE UN</v>
      </c>
    </row>
    <row r="954" spans="7:8">
      <c r="G954" s="3">
        <v>952</v>
      </c>
      <c r="H954" s="1" t="str">
        <f t="shared" si="16"/>
        <v>NEUF CENTS CINQUANTE DEUX</v>
      </c>
    </row>
    <row r="955" spans="7:8">
      <c r="G955" s="3">
        <v>953</v>
      </c>
      <c r="H955" s="1" t="str">
        <f t="shared" si="16"/>
        <v>NEUF CENTS CINQUANTE TROIS</v>
      </c>
    </row>
    <row r="956" spans="7:8">
      <c r="G956" s="3">
        <v>954</v>
      </c>
      <c r="H956" s="1" t="str">
        <f t="shared" si="16"/>
        <v>NEUF CENTS CINQUANTE QUATRE</v>
      </c>
    </row>
    <row r="957" spans="7:8">
      <c r="G957" s="3">
        <v>955</v>
      </c>
      <c r="H957" s="1" t="str">
        <f t="shared" si="16"/>
        <v>NEUF CENTS CINQUANTE CINQ</v>
      </c>
    </row>
    <row r="958" spans="7:8">
      <c r="G958" s="3">
        <v>956</v>
      </c>
      <c r="H958" s="1" t="str">
        <f t="shared" si="16"/>
        <v>NEUF CENTS CINQUANTE SIX</v>
      </c>
    </row>
    <row r="959" spans="7:8">
      <c r="G959" s="3">
        <v>957</v>
      </c>
      <c r="H959" s="1" t="str">
        <f t="shared" si="16"/>
        <v>NEUF CENTS CINQUANTE SEPT</v>
      </c>
    </row>
    <row r="960" spans="7:8">
      <c r="G960" s="3">
        <v>958</v>
      </c>
      <c r="H960" s="1" t="str">
        <f t="shared" si="16"/>
        <v>NEUF CENTS CINQUANTE HUIT</v>
      </c>
    </row>
    <row r="961" spans="7:8">
      <c r="G961" s="3">
        <v>959</v>
      </c>
      <c r="H961" s="1" t="str">
        <f t="shared" si="16"/>
        <v>NEUF CENTS CINQUANTE NEUF</v>
      </c>
    </row>
    <row r="962" spans="7:8">
      <c r="G962" s="3">
        <v>960</v>
      </c>
      <c r="H962" s="1" t="str">
        <f t="shared" si="16"/>
        <v xml:space="preserve">NEUF CENTS SOIXANTE </v>
      </c>
    </row>
    <row r="963" spans="7:8">
      <c r="G963" s="3">
        <v>961</v>
      </c>
      <c r="H963" s="1" t="str">
        <f t="shared" si="16"/>
        <v>NEUF CENTS SOIXANTE UN</v>
      </c>
    </row>
    <row r="964" spans="7:8">
      <c r="G964" s="3">
        <v>962</v>
      </c>
      <c r="H964" s="1" t="str">
        <f t="shared" si="16"/>
        <v>NEUF CENTS SOIXANTE DEUX</v>
      </c>
    </row>
    <row r="965" spans="7:8">
      <c r="G965" s="3">
        <v>963</v>
      </c>
      <c r="H965" s="1" t="str">
        <f t="shared" si="16"/>
        <v>NEUF CENTS SOIXANTE TROIS</v>
      </c>
    </row>
    <row r="966" spans="7:8">
      <c r="G966" s="3">
        <v>964</v>
      </c>
      <c r="H966" s="1" t="str">
        <f t="shared" si="16"/>
        <v>NEUF CENTS SOIXANTE QUATRE</v>
      </c>
    </row>
    <row r="967" spans="7:8">
      <c r="G967" s="3">
        <v>965</v>
      </c>
      <c r="H967" s="1" t="str">
        <f t="shared" si="16"/>
        <v>NEUF CENTS SOIXANTE CINQ</v>
      </c>
    </row>
    <row r="968" spans="7:8">
      <c r="G968" s="3">
        <v>966</v>
      </c>
      <c r="H968" s="1" t="str">
        <f t="shared" ref="H968:H1001" si="17">"NEUF CENTS "&amp;H68</f>
        <v>NEUF CENTS SOIXANTE SIX</v>
      </c>
    </row>
    <row r="969" spans="7:8">
      <c r="G969" s="3">
        <v>967</v>
      </c>
      <c r="H969" s="1" t="str">
        <f t="shared" si="17"/>
        <v>NEUF CENTS SOIXANTE SEPT</v>
      </c>
    </row>
    <row r="970" spans="7:8">
      <c r="G970" s="3">
        <v>968</v>
      </c>
      <c r="H970" s="1" t="str">
        <f t="shared" si="17"/>
        <v>NEUF CENTS SOIXANTE HUIT</v>
      </c>
    </row>
    <row r="971" spans="7:8">
      <c r="G971" s="3">
        <v>969</v>
      </c>
      <c r="H971" s="1" t="str">
        <f t="shared" si="17"/>
        <v>NEUF CENTS SOIXANTE NEUF</v>
      </c>
    </row>
    <row r="972" spans="7:8">
      <c r="G972" s="3">
        <v>970</v>
      </c>
      <c r="H972" s="1" t="str">
        <f t="shared" si="17"/>
        <v xml:space="preserve">NEUF CENTS SOIXANTE DIX </v>
      </c>
    </row>
    <row r="973" spans="7:8">
      <c r="G973" s="3">
        <v>971</v>
      </c>
      <c r="H973" s="1" t="str">
        <f t="shared" si="17"/>
        <v>NEUF CENTS SOIXANTE ONZE</v>
      </c>
    </row>
    <row r="974" spans="7:8">
      <c r="G974" s="3">
        <v>972</v>
      </c>
      <c r="H974" s="1" t="str">
        <f t="shared" si="17"/>
        <v>NEUF CENTS SOIXANTE DOUZE</v>
      </c>
    </row>
    <row r="975" spans="7:8">
      <c r="G975" s="3">
        <v>973</v>
      </c>
      <c r="H975" s="1" t="str">
        <f t="shared" si="17"/>
        <v>NEUF CENTS SOIXANTE TREIZE</v>
      </c>
    </row>
    <row r="976" spans="7:8">
      <c r="G976" s="3">
        <v>974</v>
      </c>
      <c r="H976" s="1" t="str">
        <f t="shared" si="17"/>
        <v>NEUF CENTS SOIXANTE QUATORZE</v>
      </c>
    </row>
    <row r="977" spans="7:8">
      <c r="G977" s="3">
        <v>975</v>
      </c>
      <c r="H977" s="1" t="str">
        <f t="shared" si="17"/>
        <v>NEUF CENTS SOIXANTE QUINZE</v>
      </c>
    </row>
    <row r="978" spans="7:8">
      <c r="G978" s="3">
        <v>976</v>
      </c>
      <c r="H978" s="1" t="str">
        <f t="shared" si="17"/>
        <v>NEUF CENTS SOIXANTE SEIZE</v>
      </c>
    </row>
    <row r="979" spans="7:8">
      <c r="G979" s="3">
        <v>977</v>
      </c>
      <c r="H979" s="1" t="str">
        <f t="shared" si="17"/>
        <v>NEUF CENTS SOIXANTE DIX-SEPT</v>
      </c>
    </row>
    <row r="980" spans="7:8">
      <c r="G980" s="3">
        <v>978</v>
      </c>
      <c r="H980" s="1" t="str">
        <f t="shared" si="17"/>
        <v>NEUF CENTS SOIXANTE DIX-HUIT</v>
      </c>
    </row>
    <row r="981" spans="7:8">
      <c r="G981" s="3">
        <v>979</v>
      </c>
      <c r="H981" s="1" t="str">
        <f t="shared" si="17"/>
        <v>NEUF CENTS SOIXANTE DIX-NEUF</v>
      </c>
    </row>
    <row r="982" spans="7:8">
      <c r="G982" s="3">
        <v>980</v>
      </c>
      <c r="H982" s="1" t="str">
        <f t="shared" si="17"/>
        <v xml:space="preserve">NEUF CENTS QUATRE VING </v>
      </c>
    </row>
    <row r="983" spans="7:8">
      <c r="G983" s="3">
        <v>981</v>
      </c>
      <c r="H983" s="1" t="str">
        <f t="shared" si="17"/>
        <v>NEUF CENTS QUATRE VING UN</v>
      </c>
    </row>
    <row r="984" spans="7:8">
      <c r="G984" s="3">
        <v>982</v>
      </c>
      <c r="H984" s="1" t="str">
        <f t="shared" si="17"/>
        <v>NEUF CENTS QUATRE VING DEUX</v>
      </c>
    </row>
    <row r="985" spans="7:8">
      <c r="G985" s="3">
        <v>983</v>
      </c>
      <c r="H985" s="1" t="str">
        <f t="shared" si="17"/>
        <v>NEUF CENTS QUATRE VING TROIS</v>
      </c>
    </row>
    <row r="986" spans="7:8">
      <c r="G986" s="3">
        <v>984</v>
      </c>
      <c r="H986" s="1" t="str">
        <f t="shared" si="17"/>
        <v>NEUF CENTS QUATRE VING QUATRE</v>
      </c>
    </row>
    <row r="987" spans="7:8">
      <c r="G987" s="3">
        <v>985</v>
      </c>
      <c r="H987" s="1" t="str">
        <f t="shared" si="17"/>
        <v>NEUF CENTS QUATRE VING CINQ</v>
      </c>
    </row>
    <row r="988" spans="7:8">
      <c r="G988" s="3">
        <v>986</v>
      </c>
      <c r="H988" s="1" t="str">
        <f t="shared" si="17"/>
        <v>NEUF CENTS QUATRE VING SIX</v>
      </c>
    </row>
    <row r="989" spans="7:8">
      <c r="G989" s="3">
        <v>987</v>
      </c>
      <c r="H989" s="1" t="str">
        <f t="shared" si="17"/>
        <v>NEUF CENTS QUATRE VING SEPT</v>
      </c>
    </row>
    <row r="990" spans="7:8">
      <c r="G990" s="3">
        <v>988</v>
      </c>
      <c r="H990" s="1" t="str">
        <f t="shared" si="17"/>
        <v>NEUF CENTS QUATRE VING HUIT</v>
      </c>
    </row>
    <row r="991" spans="7:8">
      <c r="G991" s="3">
        <v>989</v>
      </c>
      <c r="H991" s="1" t="str">
        <f t="shared" si="17"/>
        <v>NEUF CENTS QUATRE VING NEUF</v>
      </c>
    </row>
    <row r="992" spans="7:8">
      <c r="G992" s="3">
        <v>990</v>
      </c>
      <c r="H992" s="1" t="str">
        <f t="shared" si="17"/>
        <v xml:space="preserve">NEUF CENTS QUATRE VING DIX </v>
      </c>
    </row>
    <row r="993" spans="7:8">
      <c r="G993" s="3">
        <v>991</v>
      </c>
      <c r="H993" s="1" t="str">
        <f t="shared" si="17"/>
        <v>NEUF CENTS QUATRE VING ONZE</v>
      </c>
    </row>
    <row r="994" spans="7:8">
      <c r="G994" s="3">
        <v>992</v>
      </c>
      <c r="H994" s="1" t="str">
        <f t="shared" si="17"/>
        <v>NEUF CENTS QUATRE VING DOUZE</v>
      </c>
    </row>
    <row r="995" spans="7:8">
      <c r="G995" s="3">
        <v>993</v>
      </c>
      <c r="H995" s="1" t="str">
        <f t="shared" si="17"/>
        <v>NEUF CENTS QUATRE VING TREIZE</v>
      </c>
    </row>
    <row r="996" spans="7:8">
      <c r="G996" s="3">
        <v>994</v>
      </c>
      <c r="H996" s="1" t="str">
        <f t="shared" si="17"/>
        <v>NEUF CENTS QUATRE VING QUATORZE</v>
      </c>
    </row>
    <row r="997" spans="7:8">
      <c r="G997" s="3">
        <v>995</v>
      </c>
      <c r="H997" s="1" t="str">
        <f t="shared" si="17"/>
        <v>NEUF CENTS QUATRE VING QUINZE</v>
      </c>
    </row>
    <row r="998" spans="7:8">
      <c r="G998" s="3">
        <v>996</v>
      </c>
      <c r="H998" s="1" t="str">
        <f t="shared" si="17"/>
        <v>NEUF CENTS QUATRE VING SEIZE</v>
      </c>
    </row>
    <row r="999" spans="7:8">
      <c r="G999" s="3">
        <v>997</v>
      </c>
      <c r="H999" s="1" t="str">
        <f t="shared" si="17"/>
        <v>NEUF CENTS QUATRE VING DIX-SEPT</v>
      </c>
    </row>
    <row r="1000" spans="7:8">
      <c r="G1000" s="3">
        <v>998</v>
      </c>
      <c r="H1000" s="1" t="str">
        <f t="shared" si="17"/>
        <v>NEUF CENTS QUATRE VING DIX-HUIT</v>
      </c>
    </row>
    <row r="1001" spans="7:8">
      <c r="G1001" s="3">
        <v>999</v>
      </c>
      <c r="H1001" s="1" t="str">
        <f t="shared" si="17"/>
        <v>NEUF CENTS QUATRE VING DIX-NEUF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"/>
  <sheetViews>
    <sheetView workbookViewId="0">
      <selection activeCell="I11" sqref="A1:I11"/>
    </sheetView>
  </sheetViews>
  <sheetFormatPr defaultColWidth="11.5546875" defaultRowHeight="14.4"/>
  <cols>
    <col min="1" max="1" width="11.88671875" bestFit="1" customWidth="1"/>
    <col min="4" max="4" width="12.88671875" bestFit="1" customWidth="1"/>
  </cols>
  <sheetData>
    <row r="1" spans="1:8">
      <c r="A1" s="7"/>
    </row>
    <row r="6" spans="1:8">
      <c r="D6" s="8"/>
      <c r="E6" s="8"/>
      <c r="F6" s="8"/>
      <c r="G6" s="8"/>
      <c r="H6" s="8"/>
    </row>
    <row r="7" spans="1:8">
      <c r="E7" s="9"/>
      <c r="F7" s="10"/>
      <c r="G7" s="9"/>
      <c r="H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Win7x64</dc:creator>
  <cp:lastModifiedBy>Admin</cp:lastModifiedBy>
  <cp:lastPrinted>2024-12-20T11:09:02Z</cp:lastPrinted>
  <dcterms:created xsi:type="dcterms:W3CDTF">2021-03-21T12:52:58Z</dcterms:created>
  <dcterms:modified xsi:type="dcterms:W3CDTF">2025-01-11T17:14:25Z</dcterms:modified>
</cp:coreProperties>
</file>