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Drive\SKI\NKI 2020\pengumpulan\"/>
    </mc:Choice>
  </mc:AlternateContent>
  <bookViews>
    <workbookView xWindow="0" yWindow="0" windowWidth="20490" windowHeight="8745"/>
  </bookViews>
  <sheets>
    <sheet name="Guru" sheetId="1" r:id="rId1"/>
  </sheets>
  <definedNames>
    <definedName name="_xlnm.Print_Area" localSheetId="0">Guru!$A$1:$O$41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M31" i="1"/>
  <c r="N31" i="1" s="1"/>
  <c r="L31" i="1"/>
  <c r="M30" i="1"/>
  <c r="N30" i="1" s="1"/>
  <c r="L30" i="1"/>
  <c r="M29" i="1"/>
  <c r="L29" i="1"/>
  <c r="N29" i="1" s="1"/>
  <c r="N28" i="1"/>
  <c r="M28" i="1"/>
  <c r="L28" i="1"/>
  <c r="M27" i="1"/>
  <c r="N27" i="1" s="1"/>
  <c r="L27" i="1"/>
  <c r="M26" i="1"/>
  <c r="N26" i="1" s="1"/>
  <c r="L26" i="1"/>
  <c r="M25" i="1"/>
  <c r="L25" i="1"/>
  <c r="N25" i="1" s="1"/>
  <c r="N24" i="1"/>
  <c r="M24" i="1"/>
  <c r="L24" i="1"/>
  <c r="M23" i="1"/>
  <c r="N23" i="1" s="1"/>
  <c r="L23" i="1"/>
  <c r="M22" i="1"/>
  <c r="N22" i="1" s="1"/>
  <c r="L22" i="1"/>
  <c r="M21" i="1"/>
  <c r="L21" i="1"/>
  <c r="N21" i="1" s="1"/>
  <c r="N20" i="1"/>
  <c r="M20" i="1"/>
  <c r="L20" i="1"/>
  <c r="M19" i="1"/>
  <c r="N19" i="1" s="1"/>
  <c r="L19" i="1"/>
  <c r="M18" i="1"/>
  <c r="N18" i="1" s="1"/>
  <c r="L18" i="1"/>
  <c r="N17" i="1"/>
  <c r="L17" i="1"/>
  <c r="L16" i="1"/>
  <c r="N16" i="1" s="1"/>
  <c r="M14" i="1"/>
  <c r="L14" i="1"/>
  <c r="N14" i="1" s="1"/>
  <c r="N13" i="1"/>
  <c r="L13" i="1"/>
  <c r="M12" i="1"/>
  <c r="N12" i="1" s="1"/>
  <c r="L12" i="1"/>
  <c r="M11" i="1"/>
  <c r="L11" i="1"/>
  <c r="N11" i="1" s="1"/>
  <c r="N10" i="1"/>
  <c r="L10" i="1"/>
  <c r="N32" i="1" l="1"/>
  <c r="C32" i="1" l="1"/>
</calcChain>
</file>

<file path=xl/sharedStrings.xml><?xml version="1.0" encoding="utf-8"?>
<sst xmlns="http://schemas.openxmlformats.org/spreadsheetml/2006/main" count="120" uniqueCount="76">
  <si>
    <t>NILAI KINERJA INDIVIDU</t>
  </si>
  <si>
    <t>TAHUN  2020</t>
  </si>
  <si>
    <t>Nama / NIP</t>
  </si>
  <si>
    <r>
      <t xml:space="preserve">: </t>
    </r>
    <r>
      <rPr>
        <b/>
        <sz val="10"/>
        <rFont val="Arial"/>
        <family val="2"/>
      </rPr>
      <t>&lt;masukkan nama guru&gt; / &lt;masukkan nip&gt;</t>
    </r>
  </si>
  <si>
    <t>Jabatan / Posisi</t>
  </si>
  <si>
    <t xml:space="preserve">:   Guru Fulltime / Guru Partime (coret yang tidak perlu)     </t>
  </si>
  <si>
    <t>NO.</t>
  </si>
  <si>
    <t>SKI</t>
  </si>
  <si>
    <t>Bobot</t>
  </si>
  <si>
    <t>Program</t>
  </si>
  <si>
    <t xml:space="preserve">Bobot </t>
  </si>
  <si>
    <t>Target Waktu</t>
  </si>
  <si>
    <t>Target Output</t>
  </si>
  <si>
    <t>Pencapaian</t>
  </si>
  <si>
    <t>Nilai Berdasarkan Target</t>
  </si>
  <si>
    <t>Nilai</t>
  </si>
  <si>
    <t>Keterangan</t>
  </si>
  <si>
    <t>Satuan</t>
  </si>
  <si>
    <t>Jumlah</t>
  </si>
  <si>
    <t>Tahun 2019</t>
  </si>
  <si>
    <t>Waktu</t>
  </si>
  <si>
    <t>Output</t>
  </si>
  <si>
    <t>Akhir</t>
  </si>
  <si>
    <t>1.</t>
  </si>
  <si>
    <t>Financial</t>
  </si>
  <si>
    <t xml:space="preserve">Pendapatan Sekolah (akumulatif) </t>
  </si>
  <si>
    <t>Tahun</t>
  </si>
  <si>
    <t>Rp</t>
  </si>
  <si>
    <t>Berdasarkan target KM</t>
  </si>
  <si>
    <t>Cash Colection</t>
  </si>
  <si>
    <t>%</t>
  </si>
  <si>
    <t>Operating Ratio (OR-akumulatif)</t>
  </si>
  <si>
    <t>2.</t>
  </si>
  <si>
    <t>Customer</t>
  </si>
  <si>
    <t>Student Intake</t>
  </si>
  <si>
    <t>Siswa</t>
  </si>
  <si>
    <t xml:space="preserve">Jumlah Siswa (Student body) </t>
  </si>
  <si>
    <t xml:space="preserve">Tingkat Kepuasan Terhadap Layanan : </t>
  </si>
  <si>
    <t>1) Siswa terhadap KBM</t>
  </si>
  <si>
    <t>2) Guru &amp; Tenaga Kependidikan Thd Mgt Sekola</t>
  </si>
  <si>
    <t>Tingkat Kepuasan Pengguna Lulusan</t>
  </si>
  <si>
    <t>Renc. Jangka Menengah Sekolah (Renstra) dan Penyusunan RKA Tahunan  N+1</t>
  </si>
  <si>
    <t>3.</t>
  </si>
  <si>
    <t>Internal Business Process</t>
  </si>
  <si>
    <t>Menyusun silabus pembelajaran dengan penguatan link and match kebutuhan industri terkini</t>
  </si>
  <si>
    <t>Mapel</t>
  </si>
  <si>
    <t>Menyusun program tahunan dan semesteran</t>
  </si>
  <si>
    <t xml:space="preserve">Menyusun RPP dengan muatan TS Character </t>
  </si>
  <si>
    <t>Menyusun media pembelajaran</t>
  </si>
  <si>
    <t>Melaksanakan proses kegiatan belajar mengajar (KBM) dibuktikan dengan pengisian jurnal kelas, absensi siswa dan agenda kegiatan mengajar</t>
  </si>
  <si>
    <t>Minggu Pertemuan</t>
  </si>
  <si>
    <t>Melaksanakan kegiatan penilaian/evaluasi pembelajaran</t>
  </si>
  <si>
    <t>Ujian</t>
  </si>
  <si>
    <t>Melaksanakan program remedial dan pengayaan</t>
  </si>
  <si>
    <t>Membuat hasil penilaian akademik untuk rapot tiap semester</t>
  </si>
  <si>
    <t xml:space="preserve">Mengikuti kegiatan MGMP / kelompok guru setidaknya tingkat sekolah </t>
  </si>
  <si>
    <t>Kegiatan</t>
  </si>
  <si>
    <t>Mengikuti kegiatan seminar/workshop baik yang dilaksanakan sekolah maupun inisiatif sendiri</t>
  </si>
  <si>
    <t>4.</t>
  </si>
  <si>
    <t>Organization Learning and Growth</t>
  </si>
  <si>
    <t>Pengembangan Guru &amp; Tendik</t>
  </si>
  <si>
    <t>Semester</t>
  </si>
  <si>
    <t>% Penugasan</t>
  </si>
  <si>
    <t>Improvement Operasional (Proses, Alat dll)</t>
  </si>
  <si>
    <t>BA &amp; dokumen</t>
  </si>
  <si>
    <t>TOTAL BOBOT</t>
  </si>
  <si>
    <t>Malang,       Februari 2021</t>
  </si>
  <si>
    <t>Pegawai Yang Dinilai ;</t>
  </si>
  <si>
    <t>Penilai I ;</t>
  </si>
  <si>
    <t>Penilai II ;</t>
  </si>
  <si>
    <t xml:space="preserve"> &lt;masukkan nama guru&gt;</t>
  </si>
  <si>
    <t>Ifa Choirunnisa</t>
  </si>
  <si>
    <t>Agoes Windarto, S.T.</t>
  </si>
  <si>
    <t>NIP.  &lt;masukkan nip&gt;</t>
  </si>
  <si>
    <t>NIP. 10860082</t>
  </si>
  <si>
    <t>NIP. 15720039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</si>
</sst>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Fill="1"/>
    <xf numFmtId="0" fontId="0" fillId="0" borderId="0" xfId="2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2" xfId="2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1" fontId="8" fillId="0" borderId="2" xfId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10" xfId="2" applyFont="1" applyBorder="1" applyAlignment="1">
      <alignment vertical="center"/>
    </xf>
    <xf numFmtId="0" fontId="9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9" fillId="0" borderId="13" xfId="2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15" fontId="9" fillId="0" borderId="11" xfId="2" applyNumberFormat="1" applyFont="1" applyBorder="1" applyAlignment="1">
      <alignment horizontal="center" vertical="center"/>
    </xf>
    <xf numFmtId="0" fontId="10" fillId="0" borderId="14" xfId="0" applyFont="1" applyFill="1" applyBorder="1" applyAlignment="1">
      <alignment vertical="center" wrapText="1"/>
    </xf>
    <xf numFmtId="0" fontId="9" fillId="0" borderId="12" xfId="2" applyFont="1" applyBorder="1" applyAlignment="1">
      <alignment horizontal="center" vertical="center"/>
    </xf>
    <xf numFmtId="0" fontId="10" fillId="0" borderId="14" xfId="0" applyFont="1" applyFill="1" applyBorder="1" applyAlignment="1">
      <alignment vertical="top" wrapText="1"/>
    </xf>
    <xf numFmtId="0" fontId="9" fillId="0" borderId="10" xfId="0" applyFont="1" applyBorder="1" applyAlignment="1">
      <alignment vertical="center" wrapText="1"/>
    </xf>
    <xf numFmtId="0" fontId="7" fillId="0" borderId="10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5" xfId="2" applyFont="1" applyBorder="1" applyAlignment="1">
      <alignment vertical="center"/>
    </xf>
    <xf numFmtId="0" fontId="7" fillId="0" borderId="15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7" fillId="0" borderId="6" xfId="2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2" applyFont="1" applyBorder="1" applyAlignment="1">
      <alignment horizontal="left" vertical="center"/>
    </xf>
    <xf numFmtId="0" fontId="0" fillId="0" borderId="0" xfId="2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7" xfId="2" quotePrefix="1" applyFont="1" applyBorder="1" applyAlignment="1">
      <alignment horizontal="center" vertical="center"/>
    </xf>
    <xf numFmtId="0" fontId="6" fillId="0" borderId="6" xfId="2" quotePrefix="1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4095750</xdr:colOff>
      <xdr:row>35</xdr:row>
      <xdr:rowOff>9525</xdr:rowOff>
    </xdr:from>
    <xdr:to>
      <xdr:col>5</xdr:col>
      <xdr:colOff>306868</xdr:colOff>
      <xdr:row>39</xdr:row>
      <xdr:rowOff>84181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E5E3E6"/>
            </a:clrFrom>
            <a:clrTo>
              <a:srgbClr val="E5E3E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6438900"/>
          <a:ext cx="973618" cy="836656"/>
        </a:xfrm>
        <a:prstGeom prst="rect">
          <a:avLst/>
        </a:prstGeom>
      </xdr:spPr>
    </xdr:pic>
    <xdr:clientData/>
  </xdr:twoCellAnchor>
  <xdr:twoCellAnchor editAs="oneCell">
    <xdr:from>
      <xdr:col>10</xdr:col>
      <xdr:colOff>904875</xdr:colOff>
      <xdr:row>34</xdr:row>
      <xdr:rowOff>76200</xdr:rowOff>
    </xdr:from>
    <xdr:to>
      <xdr:col>13</xdr:col>
      <xdr:colOff>356960</xdr:colOff>
      <xdr:row>40</xdr:row>
      <xdr:rowOff>149842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6315075"/>
          <a:ext cx="1804760" cy="1216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D1" workbookViewId="0">
      <selection activeCell="O17" sqref="O17"/>
    </sheetView>
  </sheetViews>
  <sheetFormatPr defaultRowHeight="15" x14ac:dyDescent="0.25"/>
  <cols>
    <col min="1" max="1" width="4.7109375" style="1" customWidth="1"/>
    <col min="2" max="2" width="17.140625" style="1" customWidth="1"/>
    <col min="3" max="3" width="5.7109375" style="1" customWidth="1"/>
    <col min="4" max="4" width="63.7109375" style="1" customWidth="1"/>
    <col min="5" max="7" width="7.7109375" style="1" customWidth="1"/>
    <col min="8" max="8" width="15.85546875" style="1" bestFit="1" customWidth="1"/>
    <col min="9" max="9" width="14.5703125" style="1" bestFit="1" customWidth="1"/>
    <col min="10" max="11" width="14.5703125" style="1" customWidth="1"/>
    <col min="12" max="12" width="7.7109375" style="1" customWidth="1"/>
    <col min="13" max="13" width="13" style="1" customWidth="1"/>
    <col min="14" max="14" width="7.7109375" style="1" customWidth="1"/>
    <col min="15" max="15" width="25.7109375" style="1" customWidth="1"/>
    <col min="16" max="16" width="1.7109375" style="1" customWidth="1"/>
    <col min="17" max="16384" width="9.140625" style="1"/>
  </cols>
  <sheetData>
    <row r="1" spans="1:15" ht="15" customHeight="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5" customHeight="1" x14ac:dyDescent="0.25">
      <c r="A2" s="82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ht="12.95" customHeight="1" x14ac:dyDescent="0.25"/>
    <row r="4" spans="1:15" ht="15" customHeight="1" x14ac:dyDescent="0.2">
      <c r="B4" s="1" t="s">
        <v>2</v>
      </c>
      <c r="C4" s="2" t="s">
        <v>3</v>
      </c>
    </row>
    <row r="5" spans="1:15" ht="15" customHeight="1" x14ac:dyDescent="0.25">
      <c r="B5" s="1" t="s">
        <v>4</v>
      </c>
      <c r="C5" s="3" t="s">
        <v>5</v>
      </c>
    </row>
    <row r="6" spans="1:15" ht="12.95" customHeight="1" thickBot="1" x14ac:dyDescent="0.3"/>
    <row r="7" spans="1:15" x14ac:dyDescent="0.25">
      <c r="A7" s="83" t="s">
        <v>6</v>
      </c>
      <c r="B7" s="83" t="s">
        <v>7</v>
      </c>
      <c r="C7" s="4" t="s">
        <v>8</v>
      </c>
      <c r="D7" s="83" t="s">
        <v>9</v>
      </c>
      <c r="E7" s="4" t="s">
        <v>10</v>
      </c>
      <c r="F7" s="86" t="s">
        <v>11</v>
      </c>
      <c r="G7" s="86"/>
      <c r="H7" s="86" t="s">
        <v>12</v>
      </c>
      <c r="I7" s="86"/>
      <c r="J7" s="87" t="s">
        <v>13</v>
      </c>
      <c r="K7" s="88"/>
      <c r="L7" s="86" t="s">
        <v>14</v>
      </c>
      <c r="M7" s="86"/>
      <c r="N7" s="4" t="s">
        <v>15</v>
      </c>
      <c r="O7" s="83" t="s">
        <v>16</v>
      </c>
    </row>
    <row r="8" spans="1:15" ht="15.75" thickBot="1" x14ac:dyDescent="0.3">
      <c r="A8" s="84"/>
      <c r="B8" s="84"/>
      <c r="C8" s="5" t="s">
        <v>7</v>
      </c>
      <c r="D8" s="85"/>
      <c r="E8" s="5" t="s">
        <v>9</v>
      </c>
      <c r="F8" s="6" t="s">
        <v>17</v>
      </c>
      <c r="G8" s="6" t="s">
        <v>18</v>
      </c>
      <c r="H8" s="6" t="s">
        <v>17</v>
      </c>
      <c r="I8" s="6" t="s">
        <v>19</v>
      </c>
      <c r="J8" s="6" t="s">
        <v>20</v>
      </c>
      <c r="K8" s="6" t="s">
        <v>21</v>
      </c>
      <c r="L8" s="6" t="s">
        <v>20</v>
      </c>
      <c r="M8" s="6" t="s">
        <v>21</v>
      </c>
      <c r="N8" s="5" t="s">
        <v>22</v>
      </c>
      <c r="O8" s="84"/>
    </row>
    <row r="9" spans="1:15" ht="15.75" thickBot="1" x14ac:dyDescent="0.3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8">
        <v>9</v>
      </c>
      <c r="J9" s="8">
        <v>10</v>
      </c>
      <c r="K9" s="8">
        <v>11</v>
      </c>
      <c r="L9" s="7">
        <v>12</v>
      </c>
      <c r="M9" s="7">
        <v>13</v>
      </c>
      <c r="N9" s="7">
        <v>14</v>
      </c>
      <c r="O9" s="7">
        <v>15</v>
      </c>
    </row>
    <row r="10" spans="1:15" s="15" customFormat="1" ht="12.75" x14ac:dyDescent="0.25">
      <c r="A10" s="73" t="s">
        <v>23</v>
      </c>
      <c r="B10" s="75" t="s">
        <v>24</v>
      </c>
      <c r="C10" s="78">
        <v>20</v>
      </c>
      <c r="D10" s="9" t="s">
        <v>25</v>
      </c>
      <c r="E10" s="10">
        <v>10</v>
      </c>
      <c r="F10" s="11" t="s">
        <v>26</v>
      </c>
      <c r="G10" s="11">
        <v>1</v>
      </c>
      <c r="H10" s="12" t="s">
        <v>27</v>
      </c>
      <c r="I10" s="13">
        <v>19949642747</v>
      </c>
      <c r="J10" s="11">
        <v>1</v>
      </c>
      <c r="K10" s="13">
        <v>23634055967</v>
      </c>
      <c r="L10" s="12">
        <f>J10/G10*100</f>
        <v>100</v>
      </c>
      <c r="M10" s="12">
        <v>100</v>
      </c>
      <c r="N10" s="12">
        <f>M10/L10*E10</f>
        <v>10</v>
      </c>
      <c r="O10" s="14" t="s">
        <v>28</v>
      </c>
    </row>
    <row r="11" spans="1:15" s="15" customFormat="1" ht="12.75" x14ac:dyDescent="0.25">
      <c r="A11" s="62"/>
      <c r="B11" s="76"/>
      <c r="C11" s="79"/>
      <c r="D11" s="16" t="s">
        <v>29</v>
      </c>
      <c r="E11" s="17">
        <v>5</v>
      </c>
      <c r="F11" s="18" t="s">
        <v>26</v>
      </c>
      <c r="G11" s="18">
        <v>1</v>
      </c>
      <c r="H11" s="19" t="s">
        <v>30</v>
      </c>
      <c r="I11" s="20">
        <v>95</v>
      </c>
      <c r="J11" s="18">
        <v>1</v>
      </c>
      <c r="K11" s="20">
        <v>94.66</v>
      </c>
      <c r="L11" s="20">
        <f>J11/G11*100</f>
        <v>100</v>
      </c>
      <c r="M11" s="20">
        <f>K11/I11*100</f>
        <v>99.642105263157887</v>
      </c>
      <c r="N11" s="20">
        <f>M11/L11*E11</f>
        <v>4.9821052631578944</v>
      </c>
      <c r="O11" s="21" t="s">
        <v>28</v>
      </c>
    </row>
    <row r="12" spans="1:15" s="15" customFormat="1" ht="12.75" x14ac:dyDescent="0.25">
      <c r="A12" s="74"/>
      <c r="B12" s="77"/>
      <c r="C12" s="80"/>
      <c r="D12" s="16" t="s">
        <v>31</v>
      </c>
      <c r="E12" s="17">
        <v>5</v>
      </c>
      <c r="F12" s="18" t="s">
        <v>26</v>
      </c>
      <c r="G12" s="18">
        <v>1</v>
      </c>
      <c r="H12" s="19" t="s">
        <v>30</v>
      </c>
      <c r="I12" s="20">
        <v>56.67</v>
      </c>
      <c r="J12" s="18">
        <v>1</v>
      </c>
      <c r="K12" s="20">
        <v>70.010000000000005</v>
      </c>
      <c r="L12" s="20">
        <f t="shared" ref="L12:L31" si="0">J12/G12*100</f>
        <v>100</v>
      </c>
      <c r="M12" s="20">
        <f>I12/K12*100</f>
        <v>80.94557920297099</v>
      </c>
      <c r="N12" s="20">
        <f t="shared" ref="N12:N31" si="1">M12/L12*E12</f>
        <v>4.0472789601485495</v>
      </c>
      <c r="O12" s="21" t="s">
        <v>28</v>
      </c>
    </row>
    <row r="13" spans="1:15" s="15" customFormat="1" ht="12.75" x14ac:dyDescent="0.25">
      <c r="A13" s="61" t="s">
        <v>32</v>
      </c>
      <c r="B13" s="81" t="s">
        <v>33</v>
      </c>
      <c r="C13" s="71">
        <v>10</v>
      </c>
      <c r="D13" s="16" t="s">
        <v>34</v>
      </c>
      <c r="E13" s="17">
        <v>2</v>
      </c>
      <c r="F13" s="17" t="s">
        <v>26</v>
      </c>
      <c r="G13" s="17">
        <v>1</v>
      </c>
      <c r="H13" s="22" t="s">
        <v>35</v>
      </c>
      <c r="I13" s="19">
        <v>494</v>
      </c>
      <c r="J13" s="17">
        <v>1</v>
      </c>
      <c r="K13" s="19">
        <v>527</v>
      </c>
      <c r="L13" s="20">
        <f t="shared" si="0"/>
        <v>100</v>
      </c>
      <c r="M13" s="20">
        <v>100</v>
      </c>
      <c r="N13" s="20">
        <f t="shared" si="1"/>
        <v>2</v>
      </c>
      <c r="O13" s="21" t="s">
        <v>28</v>
      </c>
    </row>
    <row r="14" spans="1:15" s="15" customFormat="1" ht="12.75" x14ac:dyDescent="0.25">
      <c r="A14" s="62"/>
      <c r="B14" s="76"/>
      <c r="C14" s="79"/>
      <c r="D14" s="16" t="s">
        <v>36</v>
      </c>
      <c r="E14" s="17">
        <v>2</v>
      </c>
      <c r="F14" s="17" t="s">
        <v>26</v>
      </c>
      <c r="G14" s="17">
        <v>1</v>
      </c>
      <c r="H14" s="22" t="s">
        <v>35</v>
      </c>
      <c r="I14" s="19">
        <v>1498</v>
      </c>
      <c r="J14" s="17">
        <v>1</v>
      </c>
      <c r="K14" s="19">
        <v>1541</v>
      </c>
      <c r="L14" s="20">
        <f t="shared" si="0"/>
        <v>100</v>
      </c>
      <c r="M14" s="20">
        <f t="shared" ref="M14:M31" si="2">K14/I14*100</f>
        <v>102.87049399198931</v>
      </c>
      <c r="N14" s="20">
        <f t="shared" si="1"/>
        <v>2.0574098798397862</v>
      </c>
      <c r="O14" s="21" t="s">
        <v>28</v>
      </c>
    </row>
    <row r="15" spans="1:15" s="15" customFormat="1" ht="12.95" customHeight="1" x14ac:dyDescent="0.25">
      <c r="A15" s="62"/>
      <c r="B15" s="76"/>
      <c r="C15" s="79"/>
      <c r="D15" s="16" t="s">
        <v>37</v>
      </c>
      <c r="E15" s="17"/>
      <c r="F15" s="17"/>
      <c r="G15" s="17"/>
      <c r="H15" s="22"/>
      <c r="I15" s="19"/>
      <c r="J15" s="17"/>
      <c r="K15" s="19"/>
      <c r="L15" s="20"/>
      <c r="M15" s="20"/>
      <c r="N15" s="20"/>
      <c r="O15" s="21"/>
    </row>
    <row r="16" spans="1:15" s="15" customFormat="1" ht="12.75" x14ac:dyDescent="0.25">
      <c r="A16" s="62"/>
      <c r="B16" s="76"/>
      <c r="C16" s="79"/>
      <c r="D16" s="23" t="s">
        <v>38</v>
      </c>
      <c r="E16" s="20">
        <v>1</v>
      </c>
      <c r="F16" s="17" t="s">
        <v>26</v>
      </c>
      <c r="G16" s="17">
        <v>1</v>
      </c>
      <c r="H16" s="19" t="s">
        <v>30</v>
      </c>
      <c r="I16" s="19">
        <v>75</v>
      </c>
      <c r="J16" s="17">
        <v>1</v>
      </c>
      <c r="K16" s="19">
        <v>80</v>
      </c>
      <c r="L16" s="20">
        <f t="shared" si="0"/>
        <v>100</v>
      </c>
      <c r="M16" s="20">
        <v>100</v>
      </c>
      <c r="N16" s="20">
        <f t="shared" si="1"/>
        <v>1</v>
      </c>
      <c r="O16" s="21" t="s">
        <v>28</v>
      </c>
    </row>
    <row r="17" spans="1:15" s="15" customFormat="1" ht="12.75" x14ac:dyDescent="0.25">
      <c r="A17" s="62"/>
      <c r="B17" s="76"/>
      <c r="C17" s="79"/>
      <c r="D17" s="16" t="s">
        <v>39</v>
      </c>
      <c r="E17" s="20">
        <v>1</v>
      </c>
      <c r="F17" s="17" t="s">
        <v>26</v>
      </c>
      <c r="G17" s="17">
        <v>1</v>
      </c>
      <c r="H17" s="19" t="s">
        <v>30</v>
      </c>
      <c r="I17" s="19">
        <v>80</v>
      </c>
      <c r="J17" s="17">
        <v>1</v>
      </c>
      <c r="K17" s="19">
        <v>89</v>
      </c>
      <c r="L17" s="20">
        <f t="shared" si="0"/>
        <v>100</v>
      </c>
      <c r="M17" s="20">
        <v>100</v>
      </c>
      <c r="N17" s="20">
        <f t="shared" si="1"/>
        <v>1</v>
      </c>
      <c r="O17" s="21" t="s">
        <v>28</v>
      </c>
    </row>
    <row r="18" spans="1:15" s="15" customFormat="1" ht="12.75" x14ac:dyDescent="0.25">
      <c r="A18" s="62"/>
      <c r="B18" s="76"/>
      <c r="C18" s="79"/>
      <c r="D18" s="16" t="s">
        <v>40</v>
      </c>
      <c r="E18" s="24">
        <v>2</v>
      </c>
      <c r="F18" s="17" t="s">
        <v>26</v>
      </c>
      <c r="G18" s="17">
        <v>1</v>
      </c>
      <c r="H18" s="19" t="s">
        <v>30</v>
      </c>
      <c r="I18" s="19">
        <v>70</v>
      </c>
      <c r="J18" s="17">
        <v>1</v>
      </c>
      <c r="K18" s="19">
        <v>70</v>
      </c>
      <c r="L18" s="20">
        <f t="shared" si="0"/>
        <v>100</v>
      </c>
      <c r="M18" s="20">
        <f t="shared" si="2"/>
        <v>100</v>
      </c>
      <c r="N18" s="20">
        <f t="shared" si="1"/>
        <v>2</v>
      </c>
      <c r="O18" s="21" t="s">
        <v>28</v>
      </c>
    </row>
    <row r="19" spans="1:15" s="15" customFormat="1" ht="12.75" x14ac:dyDescent="0.25">
      <c r="A19" s="74"/>
      <c r="B19" s="77"/>
      <c r="C19" s="80"/>
      <c r="D19" s="16" t="s">
        <v>41</v>
      </c>
      <c r="E19" s="25">
        <v>2</v>
      </c>
      <c r="F19" s="17" t="s">
        <v>26</v>
      </c>
      <c r="G19" s="17">
        <v>1</v>
      </c>
      <c r="H19" s="17" t="s">
        <v>20</v>
      </c>
      <c r="I19" s="26">
        <v>44175</v>
      </c>
      <c r="J19" s="17">
        <v>1</v>
      </c>
      <c r="K19" s="26">
        <v>44175</v>
      </c>
      <c r="L19" s="20">
        <f t="shared" si="0"/>
        <v>100</v>
      </c>
      <c r="M19" s="20">
        <f t="shared" si="2"/>
        <v>100</v>
      </c>
      <c r="N19" s="20">
        <f t="shared" si="1"/>
        <v>2</v>
      </c>
      <c r="O19" s="21" t="s">
        <v>28</v>
      </c>
    </row>
    <row r="20" spans="1:15" s="15" customFormat="1" ht="12.95" customHeight="1" x14ac:dyDescent="0.25">
      <c r="A20" s="61" t="s">
        <v>42</v>
      </c>
      <c r="B20" s="63" t="s">
        <v>43</v>
      </c>
      <c r="C20" s="65">
        <v>65</v>
      </c>
      <c r="D20" s="27" t="s">
        <v>44</v>
      </c>
      <c r="E20" s="17">
        <v>7</v>
      </c>
      <c r="F20" s="17" t="s">
        <v>26</v>
      </c>
      <c r="G20" s="28">
        <v>1</v>
      </c>
      <c r="H20" s="19" t="s">
        <v>45</v>
      </c>
      <c r="I20" s="20">
        <v>1</v>
      </c>
      <c r="J20" s="28">
        <v>1</v>
      </c>
      <c r="K20" s="20">
        <v>1</v>
      </c>
      <c r="L20" s="20">
        <f t="shared" si="0"/>
        <v>100</v>
      </c>
      <c r="M20" s="20">
        <f t="shared" si="2"/>
        <v>100</v>
      </c>
      <c r="N20" s="20">
        <f t="shared" si="1"/>
        <v>7</v>
      </c>
      <c r="O20" s="23"/>
    </row>
    <row r="21" spans="1:15" s="15" customFormat="1" ht="12.95" customHeight="1" x14ac:dyDescent="0.25">
      <c r="A21" s="62"/>
      <c r="B21" s="64"/>
      <c r="C21" s="66"/>
      <c r="D21" s="29" t="s">
        <v>46</v>
      </c>
      <c r="E21" s="17">
        <v>7</v>
      </c>
      <c r="F21" s="17" t="s">
        <v>26</v>
      </c>
      <c r="G21" s="17">
        <v>1</v>
      </c>
      <c r="H21" s="19" t="s">
        <v>45</v>
      </c>
      <c r="I21" s="20">
        <v>1</v>
      </c>
      <c r="J21" s="17">
        <v>1</v>
      </c>
      <c r="K21" s="20">
        <v>1</v>
      </c>
      <c r="L21" s="20">
        <f t="shared" si="0"/>
        <v>100</v>
      </c>
      <c r="M21" s="20">
        <f t="shared" si="2"/>
        <v>100</v>
      </c>
      <c r="N21" s="20">
        <f t="shared" si="1"/>
        <v>7</v>
      </c>
      <c r="O21" s="23"/>
    </row>
    <row r="22" spans="1:15" s="15" customFormat="1" ht="12.95" customHeight="1" x14ac:dyDescent="0.25">
      <c r="A22" s="62"/>
      <c r="B22" s="64"/>
      <c r="C22" s="66"/>
      <c r="D22" s="29" t="s">
        <v>47</v>
      </c>
      <c r="E22" s="17">
        <v>7</v>
      </c>
      <c r="F22" s="17" t="s">
        <v>26</v>
      </c>
      <c r="G22" s="17">
        <v>1</v>
      </c>
      <c r="H22" s="22" t="s">
        <v>45</v>
      </c>
      <c r="I22" s="20">
        <v>1</v>
      </c>
      <c r="J22" s="17">
        <v>1</v>
      </c>
      <c r="K22" s="20">
        <v>1</v>
      </c>
      <c r="L22" s="20">
        <f t="shared" si="0"/>
        <v>100</v>
      </c>
      <c r="M22" s="20">
        <f t="shared" si="2"/>
        <v>100</v>
      </c>
      <c r="N22" s="20">
        <f t="shared" si="1"/>
        <v>7</v>
      </c>
      <c r="O22" s="23"/>
    </row>
    <row r="23" spans="1:15" s="15" customFormat="1" ht="12.95" customHeight="1" x14ac:dyDescent="0.25">
      <c r="A23" s="62"/>
      <c r="B23" s="64"/>
      <c r="C23" s="66"/>
      <c r="D23" s="29" t="s">
        <v>48</v>
      </c>
      <c r="E23" s="17">
        <v>7</v>
      </c>
      <c r="F23" s="17" t="s">
        <v>26</v>
      </c>
      <c r="G23" s="17">
        <v>1</v>
      </c>
      <c r="H23" s="22" t="s">
        <v>45</v>
      </c>
      <c r="I23" s="20">
        <v>1</v>
      </c>
      <c r="J23" s="17">
        <v>1</v>
      </c>
      <c r="K23" s="20">
        <v>1</v>
      </c>
      <c r="L23" s="20">
        <f t="shared" si="0"/>
        <v>100</v>
      </c>
      <c r="M23" s="20">
        <f t="shared" si="2"/>
        <v>100</v>
      </c>
      <c r="N23" s="20">
        <f t="shared" si="1"/>
        <v>7</v>
      </c>
      <c r="O23" s="23"/>
    </row>
    <row r="24" spans="1:15" s="15" customFormat="1" ht="38.25" x14ac:dyDescent="0.25">
      <c r="A24" s="62"/>
      <c r="B24" s="64"/>
      <c r="C24" s="66"/>
      <c r="D24" s="27" t="s">
        <v>49</v>
      </c>
      <c r="E24" s="17">
        <v>7</v>
      </c>
      <c r="F24" s="17" t="s">
        <v>26</v>
      </c>
      <c r="G24" s="17">
        <v>1</v>
      </c>
      <c r="H24" s="22" t="s">
        <v>50</v>
      </c>
      <c r="I24" s="20">
        <v>32</v>
      </c>
      <c r="J24" s="17">
        <v>1</v>
      </c>
      <c r="K24" s="20">
        <v>32</v>
      </c>
      <c r="L24" s="20">
        <f t="shared" si="0"/>
        <v>100</v>
      </c>
      <c r="M24" s="20">
        <f t="shared" si="2"/>
        <v>100</v>
      </c>
      <c r="N24" s="20">
        <f t="shared" si="1"/>
        <v>7</v>
      </c>
      <c r="O24" s="23"/>
    </row>
    <row r="25" spans="1:15" s="15" customFormat="1" ht="12.95" customHeight="1" x14ac:dyDescent="0.25">
      <c r="A25" s="62"/>
      <c r="B25" s="64"/>
      <c r="C25" s="66"/>
      <c r="D25" s="29" t="s">
        <v>51</v>
      </c>
      <c r="E25" s="17">
        <v>6</v>
      </c>
      <c r="F25" s="17" t="s">
        <v>26</v>
      </c>
      <c r="G25" s="17">
        <v>1</v>
      </c>
      <c r="H25" s="22" t="s">
        <v>52</v>
      </c>
      <c r="I25" s="20">
        <v>2</v>
      </c>
      <c r="J25" s="17">
        <v>1</v>
      </c>
      <c r="K25" s="20">
        <v>2</v>
      </c>
      <c r="L25" s="20">
        <f t="shared" si="0"/>
        <v>100</v>
      </c>
      <c r="M25" s="20">
        <f t="shared" si="2"/>
        <v>100</v>
      </c>
      <c r="N25" s="20">
        <f t="shared" si="1"/>
        <v>6</v>
      </c>
      <c r="O25" s="23"/>
    </row>
    <row r="26" spans="1:15" s="15" customFormat="1" ht="12.95" customHeight="1" x14ac:dyDescent="0.25">
      <c r="A26" s="62"/>
      <c r="B26" s="64"/>
      <c r="C26" s="66"/>
      <c r="D26" s="29" t="s">
        <v>53</v>
      </c>
      <c r="E26" s="17">
        <v>6</v>
      </c>
      <c r="F26" s="17" t="s">
        <v>26</v>
      </c>
      <c r="G26" s="17">
        <v>1</v>
      </c>
      <c r="H26" s="17" t="s">
        <v>52</v>
      </c>
      <c r="I26" s="20">
        <v>2</v>
      </c>
      <c r="J26" s="17">
        <v>1</v>
      </c>
      <c r="K26" s="20">
        <v>2</v>
      </c>
      <c r="L26" s="20">
        <f t="shared" si="0"/>
        <v>100</v>
      </c>
      <c r="M26" s="20">
        <f t="shared" si="2"/>
        <v>100</v>
      </c>
      <c r="N26" s="20">
        <f t="shared" si="1"/>
        <v>6</v>
      </c>
      <c r="O26" s="23"/>
    </row>
    <row r="27" spans="1:15" s="15" customFormat="1" ht="12.95" customHeight="1" x14ac:dyDescent="0.25">
      <c r="A27" s="62"/>
      <c r="B27" s="64"/>
      <c r="C27" s="66"/>
      <c r="D27" s="29" t="s">
        <v>54</v>
      </c>
      <c r="E27" s="17">
        <v>6</v>
      </c>
      <c r="F27" s="17" t="s">
        <v>26</v>
      </c>
      <c r="G27" s="17">
        <v>1</v>
      </c>
      <c r="H27" s="22" t="s">
        <v>15</v>
      </c>
      <c r="I27" s="17">
        <v>2</v>
      </c>
      <c r="J27" s="17">
        <v>1</v>
      </c>
      <c r="K27" s="17">
        <v>2</v>
      </c>
      <c r="L27" s="20">
        <f t="shared" si="0"/>
        <v>100</v>
      </c>
      <c r="M27" s="20">
        <f t="shared" si="2"/>
        <v>100</v>
      </c>
      <c r="N27" s="20">
        <f t="shared" si="1"/>
        <v>6</v>
      </c>
      <c r="O27" s="23"/>
    </row>
    <row r="28" spans="1:15" s="15" customFormat="1" ht="12.95" customHeight="1" x14ac:dyDescent="0.25">
      <c r="A28" s="62"/>
      <c r="B28" s="64"/>
      <c r="C28" s="66"/>
      <c r="D28" s="30" t="s">
        <v>55</v>
      </c>
      <c r="E28" s="17">
        <v>6</v>
      </c>
      <c r="F28" s="17" t="s">
        <v>26</v>
      </c>
      <c r="G28" s="17">
        <v>1</v>
      </c>
      <c r="H28" s="22" t="s">
        <v>56</v>
      </c>
      <c r="I28" s="17">
        <v>1</v>
      </c>
      <c r="J28" s="17">
        <v>1</v>
      </c>
      <c r="K28" s="17">
        <v>1</v>
      </c>
      <c r="L28" s="20">
        <f t="shared" si="0"/>
        <v>100</v>
      </c>
      <c r="M28" s="20">
        <f t="shared" si="2"/>
        <v>100</v>
      </c>
      <c r="N28" s="20">
        <f t="shared" si="1"/>
        <v>6</v>
      </c>
      <c r="O28" s="23"/>
    </row>
    <row r="29" spans="1:15" s="15" customFormat="1" ht="25.5" x14ac:dyDescent="0.25">
      <c r="A29" s="62"/>
      <c r="B29" s="64"/>
      <c r="C29" s="66"/>
      <c r="D29" s="30" t="s">
        <v>57</v>
      </c>
      <c r="E29" s="17">
        <v>6</v>
      </c>
      <c r="F29" s="17" t="s">
        <v>26</v>
      </c>
      <c r="G29" s="17">
        <v>1</v>
      </c>
      <c r="H29" s="22" t="s">
        <v>56</v>
      </c>
      <c r="I29" s="17">
        <v>1</v>
      </c>
      <c r="J29" s="17">
        <v>1</v>
      </c>
      <c r="K29" s="17">
        <v>1</v>
      </c>
      <c r="L29" s="20">
        <f t="shared" si="0"/>
        <v>100</v>
      </c>
      <c r="M29" s="20">
        <f t="shared" si="2"/>
        <v>100</v>
      </c>
      <c r="N29" s="20">
        <f t="shared" si="1"/>
        <v>6</v>
      </c>
      <c r="O29" s="23"/>
    </row>
    <row r="30" spans="1:15" s="15" customFormat="1" ht="12.95" customHeight="1" x14ac:dyDescent="0.25">
      <c r="A30" s="67" t="s">
        <v>58</v>
      </c>
      <c r="B30" s="69" t="s">
        <v>59</v>
      </c>
      <c r="C30" s="71">
        <v>5</v>
      </c>
      <c r="D30" s="16" t="s">
        <v>60</v>
      </c>
      <c r="E30" s="31">
        <v>2.5</v>
      </c>
      <c r="F30" s="17" t="s">
        <v>61</v>
      </c>
      <c r="G30" s="17">
        <v>2</v>
      </c>
      <c r="H30" s="32" t="s">
        <v>62</v>
      </c>
      <c r="I30" s="20">
        <v>100</v>
      </c>
      <c r="J30" s="17">
        <v>2</v>
      </c>
      <c r="K30" s="20">
        <v>100</v>
      </c>
      <c r="L30" s="20">
        <f t="shared" si="0"/>
        <v>100</v>
      </c>
      <c r="M30" s="20">
        <f t="shared" si="2"/>
        <v>100</v>
      </c>
      <c r="N30" s="20">
        <f t="shared" si="1"/>
        <v>2.5</v>
      </c>
      <c r="O30" s="23"/>
    </row>
    <row r="31" spans="1:15" s="15" customFormat="1" ht="12.95" customHeight="1" thickBot="1" x14ac:dyDescent="0.3">
      <c r="A31" s="68"/>
      <c r="B31" s="70"/>
      <c r="C31" s="72"/>
      <c r="D31" s="33" t="s">
        <v>63</v>
      </c>
      <c r="E31" s="34">
        <v>2.5</v>
      </c>
      <c r="F31" s="35" t="s">
        <v>26</v>
      </c>
      <c r="G31" s="35">
        <v>1</v>
      </c>
      <c r="H31" s="36" t="s">
        <v>64</v>
      </c>
      <c r="I31" s="37">
        <v>1</v>
      </c>
      <c r="J31" s="35">
        <v>1</v>
      </c>
      <c r="K31" s="37">
        <v>1</v>
      </c>
      <c r="L31" s="37">
        <f t="shared" si="0"/>
        <v>100</v>
      </c>
      <c r="M31" s="37">
        <f t="shared" si="2"/>
        <v>100</v>
      </c>
      <c r="N31" s="37">
        <f t="shared" si="1"/>
        <v>2.5</v>
      </c>
      <c r="O31" s="38"/>
    </row>
    <row r="32" spans="1:15" s="15" customFormat="1" ht="12.95" customHeight="1" thickBot="1" x14ac:dyDescent="0.3">
      <c r="A32" s="58" t="s">
        <v>65</v>
      </c>
      <c r="B32" s="59"/>
      <c r="C32" s="39">
        <f>SUM(C10:C31)</f>
        <v>100</v>
      </c>
      <c r="D32" s="40"/>
      <c r="E32" s="39">
        <f>SUM(E10:E31)</f>
        <v>100</v>
      </c>
      <c r="F32" s="41"/>
      <c r="G32" s="41"/>
      <c r="H32" s="41"/>
      <c r="I32" s="42"/>
      <c r="J32" s="42"/>
      <c r="K32" s="42"/>
      <c r="L32" s="41"/>
      <c r="M32" s="41"/>
      <c r="N32" s="41">
        <f>SUM(N10:N31)</f>
        <v>99.086794103146232</v>
      </c>
      <c r="O32" s="40"/>
    </row>
    <row r="33" spans="1:15" s="15" customFormat="1" ht="12.75" x14ac:dyDescent="0.25">
      <c r="C33" s="43"/>
      <c r="E33" s="43"/>
      <c r="L33" s="60"/>
      <c r="M33" s="60"/>
      <c r="N33" s="60"/>
      <c r="O33" s="60"/>
    </row>
    <row r="34" spans="1:15" s="15" customFormat="1" x14ac:dyDescent="0.25">
      <c r="A34" s="44"/>
      <c r="F34" s="45"/>
      <c r="G34" s="44"/>
      <c r="H34" s="44"/>
      <c r="I34" s="44"/>
      <c r="J34" s="44"/>
      <c r="K34" s="44"/>
      <c r="M34" s="46" t="s">
        <v>66</v>
      </c>
      <c r="N34" s="46"/>
      <c r="O34" s="44"/>
    </row>
    <row r="35" spans="1:15" s="15" customFormat="1" x14ac:dyDescent="0.25">
      <c r="A35" s="44"/>
      <c r="B35" s="47" t="s">
        <v>67</v>
      </c>
      <c r="C35" s="44"/>
      <c r="D35" s="44"/>
      <c r="E35" s="45" t="s">
        <v>68</v>
      </c>
      <c r="F35" s="44"/>
      <c r="G35" s="44"/>
      <c r="H35" s="48"/>
      <c r="I35" s="44"/>
      <c r="J35" s="44"/>
      <c r="K35" s="44"/>
      <c r="M35" s="44" t="s">
        <v>69</v>
      </c>
      <c r="N35" s="44"/>
      <c r="O35" s="44"/>
    </row>
    <row r="36" spans="1:15" s="15" customFormat="1" x14ac:dyDescent="0.25">
      <c r="A36" s="44"/>
      <c r="C36" s="44"/>
      <c r="D36" s="44"/>
      <c r="E36" s="44"/>
      <c r="F36" s="44"/>
      <c r="G36" s="44"/>
      <c r="H36" s="44"/>
      <c r="I36" s="44"/>
      <c r="J36" s="44"/>
      <c r="K36" s="44"/>
      <c r="O36" s="44"/>
    </row>
    <row r="37" spans="1:15" s="15" customFormat="1" x14ac:dyDescent="0.25">
      <c r="A37" s="44"/>
      <c r="B37" s="47"/>
      <c r="C37" s="44"/>
      <c r="D37" s="44"/>
      <c r="E37" s="44"/>
      <c r="F37" s="44"/>
      <c r="G37" s="44"/>
      <c r="H37" s="44"/>
      <c r="I37" s="44"/>
      <c r="J37" s="44"/>
      <c r="K37" s="44"/>
      <c r="O37" s="44"/>
    </row>
    <row r="38" spans="1:15" s="15" customFormat="1" x14ac:dyDescent="0.25">
      <c r="A38" s="44"/>
      <c r="B38" s="47"/>
      <c r="C38" s="44"/>
      <c r="D38" s="44"/>
      <c r="E38" s="44"/>
      <c r="F38" s="44"/>
      <c r="G38" s="44"/>
      <c r="H38" s="44"/>
      <c r="I38" s="44"/>
      <c r="J38" s="44"/>
      <c r="K38" s="44"/>
      <c r="O38" s="44"/>
    </row>
    <row r="39" spans="1:15" s="15" customFormat="1" x14ac:dyDescent="0.25">
      <c r="A39" s="44"/>
      <c r="B39" s="49" t="s">
        <v>70</v>
      </c>
      <c r="C39" s="50"/>
      <c r="D39" s="51"/>
      <c r="E39" s="49" t="s">
        <v>71</v>
      </c>
      <c r="F39" s="52"/>
      <c r="G39" s="44"/>
      <c r="H39" s="44"/>
      <c r="I39" s="44"/>
      <c r="J39" s="44"/>
      <c r="K39" s="44"/>
      <c r="M39" s="53" t="s">
        <v>72</v>
      </c>
      <c r="N39" s="53"/>
      <c r="O39" s="44"/>
    </row>
    <row r="40" spans="1:15" s="15" customFormat="1" x14ac:dyDescent="0.25">
      <c r="A40" s="44"/>
      <c r="B40" s="54" t="s">
        <v>73</v>
      </c>
      <c r="C40" s="50"/>
      <c r="E40" s="54" t="s">
        <v>74</v>
      </c>
      <c r="F40" s="51"/>
      <c r="G40" s="51"/>
      <c r="H40" s="52"/>
      <c r="I40" s="44"/>
      <c r="J40" s="44"/>
      <c r="K40" s="44"/>
      <c r="M40" s="55" t="s">
        <v>75</v>
      </c>
      <c r="N40" s="55"/>
      <c r="O40" s="44"/>
    </row>
    <row r="41" spans="1:15" s="15" customFormat="1" x14ac:dyDescent="0.25">
      <c r="A41" s="44"/>
      <c r="C41" s="44"/>
      <c r="F41" s="44"/>
      <c r="G41" s="51"/>
      <c r="H41" s="56"/>
      <c r="I41" s="57"/>
      <c r="J41" s="57"/>
      <c r="K41" s="57"/>
      <c r="M41" s="44"/>
      <c r="N41" s="44"/>
      <c r="O41" s="44"/>
    </row>
  </sheetData>
  <mergeCells count="24">
    <mergeCell ref="A1:O1"/>
    <mergeCell ref="A2:O2"/>
    <mergeCell ref="A7:A8"/>
    <mergeCell ref="B7:B8"/>
    <mergeCell ref="D7:D8"/>
    <mergeCell ref="F7:G7"/>
    <mergeCell ref="H7:I7"/>
    <mergeCell ref="J7:K7"/>
    <mergeCell ref="L7:M7"/>
    <mergeCell ref="O7:O8"/>
    <mergeCell ref="A10:A12"/>
    <mergeCell ref="B10:B12"/>
    <mergeCell ref="C10:C12"/>
    <mergeCell ref="A13:A19"/>
    <mergeCell ref="B13:B19"/>
    <mergeCell ref="C13:C19"/>
    <mergeCell ref="A32:B32"/>
    <mergeCell ref="L33:O33"/>
    <mergeCell ref="A20:A29"/>
    <mergeCell ref="B20:B29"/>
    <mergeCell ref="C20:C29"/>
    <mergeCell ref="A30:A31"/>
    <mergeCell ref="B30:B31"/>
    <mergeCell ref="C30:C31"/>
  </mergeCells>
  <printOptions horizontalCentered="1"/>
  <pageMargins left="0.19685039370078741" right="0" top="0.39370078740157483" bottom="0" header="0.31496062992125984" footer="0.31496062992125984"/>
  <pageSetup paperSize="258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Guru</vt:lpstr>
      <vt:lpstr>Guru!Print_Area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</dc:creator>
  <cp:lastModifiedBy>Ifa</cp:lastModifiedBy>
  <dcterms:created xsi:type="dcterms:W3CDTF">2021-02-10T14:37:08Z</dcterms:created>
  <dcterms:modified xsi:type="dcterms:W3CDTF">2021-02-11T23:43:15Z</dcterms:modified>
</cp:coreProperties>
</file>